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1296" documentId="11_060D1289D547C5D011BFBEB875B7D80D815A6ACD" xr6:coauthVersionLast="47" xr6:coauthVersionMax="47" xr10:uidLastSave="{A6FC832F-CC58-41C9-A779-FE193CB7F017}"/>
  <bookViews>
    <workbookView xWindow="-110" yWindow="-110" windowWidth="19420" windowHeight="11500" firstSheet="1" activeTab="3" xr2:uid="{00000000-000D-0000-FFFF-FFFF00000000}"/>
  </bookViews>
  <sheets>
    <sheet name="Customer Names" sheetId="3" r:id="rId1"/>
    <sheet name="Medical Examinations" sheetId="2" r:id="rId2"/>
    <sheet name="Hospitalisation Details" sheetId="1" r:id="rId3"/>
    <sheet name="Healthcare - New" sheetId="14" r:id="rId4"/>
    <sheet name="Pivot Charts" sheetId="12" r:id="rId5"/>
    <sheet name="Output file" sheetId="4" r:id="rId6"/>
    <sheet name="Dashboard" sheetId="13" r:id="rId7"/>
  </sheets>
  <definedNames>
    <definedName name="_xlnm._FilterDatabase" localSheetId="0" hidden="1">'Customer Names'!$A$1:$E$1</definedName>
    <definedName name="_xlnm._FilterDatabase" localSheetId="3" hidden="1">'Healthcare - New'!$A$1:$R$1</definedName>
    <definedName name="_xlnm._FilterDatabase" localSheetId="2" hidden="1">'Hospitalisation Details'!$A$1:$K$2344</definedName>
    <definedName name="_xlnm._FilterDatabase" localSheetId="1" hidden="1">'Medical Examinations'!$A$1:$J$1</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4" l="1"/>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L51" i="14"/>
  <c r="L52" i="14"/>
  <c r="L53"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8" i="14"/>
  <c r="L219" i="14"/>
  <c r="L220" i="14"/>
  <c r="L221" i="14"/>
  <c r="L222" i="14"/>
  <c r="L223" i="14"/>
  <c r="L224" i="14"/>
  <c r="L225" i="14"/>
  <c r="L226" i="14"/>
  <c r="L227" i="14"/>
  <c r="L228" i="14"/>
  <c r="L229" i="14"/>
  <c r="L230" i="14"/>
  <c r="L231" i="14"/>
  <c r="L232" i="14"/>
  <c r="L233" i="14"/>
  <c r="L234" i="14"/>
  <c r="L235" i="14"/>
  <c r="L236" i="14"/>
  <c r="L237" i="14"/>
  <c r="L238" i="14"/>
  <c r="L239" i="14"/>
  <c r="L240" i="14"/>
  <c r="L241" i="14"/>
  <c r="L242" i="14"/>
  <c r="L243" i="14"/>
  <c r="L244" i="14"/>
  <c r="L245" i="14"/>
  <c r="L246" i="14"/>
  <c r="L247" i="14"/>
  <c r="L248" i="14"/>
  <c r="L249" i="14"/>
  <c r="L250" i="14"/>
  <c r="L251" i="14"/>
  <c r="L252" i="14"/>
  <c r="L253" i="14"/>
  <c r="L254" i="14"/>
  <c r="L255" i="14"/>
  <c r="L256" i="14"/>
  <c r="L257" i="14"/>
  <c r="L258" i="14"/>
  <c r="L259" i="14"/>
  <c r="L260" i="14"/>
  <c r="L261" i="14"/>
  <c r="L262" i="14"/>
  <c r="L263" i="14"/>
  <c r="L264" i="14"/>
  <c r="L265" i="14"/>
  <c r="L266" i="14"/>
  <c r="L267" i="14"/>
  <c r="L268" i="14"/>
  <c r="L269" i="14"/>
  <c r="L270" i="14"/>
  <c r="L271" i="14"/>
  <c r="L272" i="14"/>
  <c r="L273" i="14"/>
  <c r="L274" i="14"/>
  <c r="L275" i="14"/>
  <c r="L276" i="14"/>
  <c r="L277" i="14"/>
  <c r="L278" i="14"/>
  <c r="L279" i="14"/>
  <c r="L280" i="14"/>
  <c r="L281" i="14"/>
  <c r="L282" i="14"/>
  <c r="L283" i="14"/>
  <c r="L284" i="14"/>
  <c r="L285" i="14"/>
  <c r="L286" i="14"/>
  <c r="L287" i="14"/>
  <c r="L288" i="14"/>
  <c r="L289" i="14"/>
  <c r="L290" i="14"/>
  <c r="L291" i="14"/>
  <c r="L292" i="14"/>
  <c r="L293" i="14"/>
  <c r="L294" i="14"/>
  <c r="L295" i="14"/>
  <c r="L296" i="14"/>
  <c r="L297" i="14"/>
  <c r="L298" i="14"/>
  <c r="L299" i="14"/>
  <c r="L300" i="14"/>
  <c r="L301" i="14"/>
  <c r="L302" i="14"/>
  <c r="L303" i="14"/>
  <c r="L304" i="14"/>
  <c r="L305" i="14"/>
  <c r="L306" i="14"/>
  <c r="L307" i="14"/>
  <c r="L308" i="14"/>
  <c r="L309" i="14"/>
  <c r="L310" i="14"/>
  <c r="L311" i="14"/>
  <c r="L312" i="14"/>
  <c r="L313" i="14"/>
  <c r="L314" i="14"/>
  <c r="L315" i="14"/>
  <c r="L316" i="14"/>
  <c r="L317" i="14"/>
  <c r="L318" i="14"/>
  <c r="L319" i="14"/>
  <c r="L320" i="14"/>
  <c r="L321" i="14"/>
  <c r="L322" i="14"/>
  <c r="L323" i="14"/>
  <c r="L324" i="14"/>
  <c r="L325" i="14"/>
  <c r="L326" i="14"/>
  <c r="L327" i="14"/>
  <c r="L328" i="14"/>
  <c r="L329" i="14"/>
  <c r="L330" i="14"/>
  <c r="L331" i="14"/>
  <c r="L332" i="14"/>
  <c r="L333" i="14"/>
  <c r="L334" i="14"/>
  <c r="L335" i="14"/>
  <c r="L336" i="14"/>
  <c r="L337" i="14"/>
  <c r="L338" i="14"/>
  <c r="L339" i="14"/>
  <c r="L340" i="14"/>
  <c r="L341" i="14"/>
  <c r="L342" i="14"/>
  <c r="L343" i="14"/>
  <c r="L344" i="14"/>
  <c r="L345" i="14"/>
  <c r="L346" i="14"/>
  <c r="L347" i="14"/>
  <c r="L348" i="14"/>
  <c r="L349" i="14"/>
  <c r="L350" i="14"/>
  <c r="L351" i="14"/>
  <c r="L352" i="14"/>
  <c r="L353" i="14"/>
  <c r="L354" i="14"/>
  <c r="L355" i="14"/>
  <c r="L356" i="14"/>
  <c r="L357" i="14"/>
  <c r="L358" i="14"/>
  <c r="L359" i="14"/>
  <c r="L360" i="14"/>
  <c r="L361" i="14"/>
  <c r="L362" i="14"/>
  <c r="L363" i="14"/>
  <c r="L364" i="14"/>
  <c r="L365" i="14"/>
  <c r="L366" i="14"/>
  <c r="L367" i="14"/>
  <c r="L368" i="14"/>
  <c r="L369" i="14"/>
  <c r="L370" i="14"/>
  <c r="L371" i="14"/>
  <c r="L372" i="14"/>
  <c r="L373" i="14"/>
  <c r="L374"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525" i="14"/>
  <c r="L526" i="14"/>
  <c r="L527" i="14"/>
  <c r="L528" i="14"/>
  <c r="L529" i="14"/>
  <c r="L530" i="14"/>
  <c r="L531" i="14"/>
  <c r="L532" i="14"/>
  <c r="L533" i="14"/>
  <c r="L534" i="14"/>
  <c r="L535" i="14"/>
  <c r="L536" i="14"/>
  <c r="L537" i="14"/>
  <c r="L538" i="14"/>
  <c r="L539" i="14"/>
  <c r="L540" i="14"/>
  <c r="L541" i="14"/>
  <c r="L542" i="14"/>
  <c r="L543" i="14"/>
  <c r="L544" i="14"/>
  <c r="L545" i="14"/>
  <c r="L546" i="14"/>
  <c r="L547" i="14"/>
  <c r="L548" i="14"/>
  <c r="L549" i="14"/>
  <c r="L550" i="14"/>
  <c r="L551" i="14"/>
  <c r="L552" i="14"/>
  <c r="L553" i="14"/>
  <c r="L554" i="14"/>
  <c r="L555" i="14"/>
  <c r="L556" i="14"/>
  <c r="L557" i="14"/>
  <c r="L558" i="14"/>
  <c r="L559" i="14"/>
  <c r="L560" i="14"/>
  <c r="L561" i="14"/>
  <c r="L562" i="14"/>
  <c r="L563" i="14"/>
  <c r="L564" i="14"/>
  <c r="L565" i="14"/>
  <c r="L566" i="14"/>
  <c r="L567" i="14"/>
  <c r="L568" i="14"/>
  <c r="L569" i="14"/>
  <c r="L570" i="14"/>
  <c r="L571" i="14"/>
  <c r="L572" i="14"/>
  <c r="L573" i="14"/>
  <c r="L574" i="14"/>
  <c r="L575" i="14"/>
  <c r="L576" i="14"/>
  <c r="L577" i="14"/>
  <c r="L578" i="14"/>
  <c r="L579" i="14"/>
  <c r="L580" i="14"/>
  <c r="L581" i="14"/>
  <c r="L582" i="14"/>
  <c r="L583" i="14"/>
  <c r="L584" i="14"/>
  <c r="L585" i="14"/>
  <c r="L586" i="14"/>
  <c r="L587" i="14"/>
  <c r="L588" i="14"/>
  <c r="L589" i="14"/>
  <c r="L590" i="14"/>
  <c r="L591" i="14"/>
  <c r="L592" i="14"/>
  <c r="L593" i="14"/>
  <c r="L594" i="14"/>
  <c r="L595" i="14"/>
  <c r="L596" i="14"/>
  <c r="L597" i="14"/>
  <c r="L598" i="14"/>
  <c r="L599" i="14"/>
  <c r="L600" i="14"/>
  <c r="L601" i="14"/>
  <c r="L602" i="14"/>
  <c r="L603" i="14"/>
  <c r="L604" i="14"/>
  <c r="L605" i="14"/>
  <c r="L606" i="14"/>
  <c r="L607" i="14"/>
  <c r="L608" i="14"/>
  <c r="L609" i="14"/>
  <c r="L610" i="14"/>
  <c r="L611" i="14"/>
  <c r="L612" i="14"/>
  <c r="L613" i="14"/>
  <c r="L614" i="14"/>
  <c r="L615" i="14"/>
  <c r="L616" i="14"/>
  <c r="L617" i="14"/>
  <c r="L618" i="14"/>
  <c r="L619" i="14"/>
  <c r="L620" i="14"/>
  <c r="L621" i="14"/>
  <c r="L622" i="14"/>
  <c r="L623" i="14"/>
  <c r="L624" i="14"/>
  <c r="L625" i="14"/>
  <c r="L626" i="14"/>
  <c r="L627" i="14"/>
  <c r="L628" i="14"/>
  <c r="L629" i="14"/>
  <c r="L630" i="14"/>
  <c r="L631" i="14"/>
  <c r="L632" i="14"/>
  <c r="L633" i="14"/>
  <c r="L634" i="14"/>
  <c r="L635" i="14"/>
  <c r="L636" i="14"/>
  <c r="L637" i="14"/>
  <c r="L638" i="14"/>
  <c r="L639" i="14"/>
  <c r="L640" i="14"/>
  <c r="L641" i="14"/>
  <c r="L642" i="14"/>
  <c r="L643" i="14"/>
  <c r="L644" i="14"/>
  <c r="L645" i="14"/>
  <c r="L646" i="14"/>
  <c r="L647" i="14"/>
  <c r="L648" i="14"/>
  <c r="L649" i="14"/>
  <c r="L650" i="14"/>
  <c r="L651" i="14"/>
  <c r="L652" i="14"/>
  <c r="L653" i="14"/>
  <c r="L654" i="14"/>
  <c r="L655" i="14"/>
  <c r="L656" i="14"/>
  <c r="L657" i="14"/>
  <c r="L658" i="14"/>
  <c r="L659" i="14"/>
  <c r="L660" i="14"/>
  <c r="L661" i="14"/>
  <c r="L662" i="14"/>
  <c r="L663" i="14"/>
  <c r="L664" i="14"/>
  <c r="L665" i="14"/>
  <c r="L666" i="14"/>
  <c r="L667" i="14"/>
  <c r="L668" i="14"/>
  <c r="L669" i="14"/>
  <c r="L670" i="14"/>
  <c r="L671" i="14"/>
  <c r="L672" i="14"/>
  <c r="L673" i="14"/>
  <c r="L674" i="14"/>
  <c r="L675" i="14"/>
  <c r="L676" i="14"/>
  <c r="L677" i="14"/>
  <c r="L678" i="14"/>
  <c r="L679" i="14"/>
  <c r="L680" i="14"/>
  <c r="L681" i="14"/>
  <c r="L682" i="14"/>
  <c r="L683" i="14"/>
  <c r="L684" i="14"/>
  <c r="L685" i="14"/>
  <c r="L686" i="14"/>
  <c r="L687" i="14"/>
  <c r="L688" i="14"/>
  <c r="L689" i="14"/>
  <c r="L690" i="14"/>
  <c r="L691" i="14"/>
  <c r="L692" i="14"/>
  <c r="L693" i="14"/>
  <c r="L694" i="14"/>
  <c r="L695" i="14"/>
  <c r="L696" i="14"/>
  <c r="L697" i="14"/>
  <c r="L698" i="14"/>
  <c r="L699" i="14"/>
  <c r="L700" i="14"/>
  <c r="L701" i="14"/>
  <c r="L702" i="14"/>
  <c r="L703" i="14"/>
  <c r="L704" i="14"/>
  <c r="L705" i="14"/>
  <c r="L706" i="14"/>
  <c r="L707" i="14"/>
  <c r="L708" i="14"/>
  <c r="L709" i="14"/>
  <c r="L710" i="14"/>
  <c r="L711" i="14"/>
  <c r="L712" i="14"/>
  <c r="L713" i="14"/>
  <c r="L714" i="14"/>
  <c r="L715" i="14"/>
  <c r="L716" i="14"/>
  <c r="L717" i="14"/>
  <c r="L718" i="14"/>
  <c r="L719" i="14"/>
  <c r="L720" i="14"/>
  <c r="L721" i="14"/>
  <c r="L722" i="14"/>
  <c r="L723" i="14"/>
  <c r="L724" i="14"/>
  <c r="L725" i="14"/>
  <c r="L726" i="14"/>
  <c r="L727" i="14"/>
  <c r="L728" i="14"/>
  <c r="L729" i="14"/>
  <c r="L730" i="14"/>
  <c r="L731" i="14"/>
  <c r="L732" i="14"/>
  <c r="L733" i="14"/>
  <c r="L734" i="14"/>
  <c r="L735" i="14"/>
  <c r="L736" i="14"/>
  <c r="L737" i="14"/>
  <c r="L738" i="14"/>
  <c r="L739" i="14"/>
  <c r="L740" i="14"/>
  <c r="L741" i="14"/>
  <c r="L742" i="14"/>
  <c r="L743" i="14"/>
  <c r="L744" i="14"/>
  <c r="L745" i="14"/>
  <c r="L746" i="14"/>
  <c r="L747" i="14"/>
  <c r="L748" i="14"/>
  <c r="L749" i="14"/>
  <c r="L750" i="14"/>
  <c r="L751" i="14"/>
  <c r="L752" i="14"/>
  <c r="L753" i="14"/>
  <c r="L754" i="14"/>
  <c r="L755" i="14"/>
  <c r="L756" i="14"/>
  <c r="L757" i="14"/>
  <c r="L758" i="14"/>
  <c r="L759" i="14"/>
  <c r="L760" i="14"/>
  <c r="L761" i="14"/>
  <c r="L762" i="14"/>
  <c r="L763" i="14"/>
  <c r="L764" i="14"/>
  <c r="L765" i="14"/>
  <c r="L766" i="14"/>
  <c r="L767" i="14"/>
  <c r="L768" i="14"/>
  <c r="L769" i="14"/>
  <c r="L770" i="14"/>
  <c r="L771" i="14"/>
  <c r="L772" i="14"/>
  <c r="L773" i="14"/>
  <c r="L774" i="14"/>
  <c r="L775" i="14"/>
  <c r="L776" i="14"/>
  <c r="L777" i="14"/>
  <c r="L778" i="14"/>
  <c r="L779" i="14"/>
  <c r="L780" i="14"/>
  <c r="L781" i="14"/>
  <c r="L782" i="14"/>
  <c r="L783" i="14"/>
  <c r="L784" i="14"/>
  <c r="L785" i="14"/>
  <c r="L786" i="14"/>
  <c r="L787" i="14"/>
  <c r="L788" i="14"/>
  <c r="L789" i="14"/>
  <c r="L790" i="14"/>
  <c r="L791" i="14"/>
  <c r="L792" i="14"/>
  <c r="L793" i="14"/>
  <c r="L794" i="14"/>
  <c r="L795" i="14"/>
  <c r="L796" i="14"/>
  <c r="L797" i="14"/>
  <c r="L798" i="14"/>
  <c r="L799" i="14"/>
  <c r="L800" i="14"/>
  <c r="L801" i="14"/>
  <c r="L802" i="14"/>
  <c r="L803" i="14"/>
  <c r="L804" i="14"/>
  <c r="L805" i="14"/>
  <c r="L806" i="14"/>
  <c r="L807" i="14"/>
  <c r="L808" i="14"/>
  <c r="L809" i="14"/>
  <c r="L810" i="14"/>
  <c r="L811" i="14"/>
  <c r="L812" i="14"/>
  <c r="L813" i="14"/>
  <c r="L814" i="14"/>
  <c r="L815" i="14"/>
  <c r="L816" i="14"/>
  <c r="L817" i="14"/>
  <c r="L818" i="14"/>
  <c r="L819" i="14"/>
  <c r="L820" i="14"/>
  <c r="L821" i="14"/>
  <c r="L822" i="14"/>
  <c r="L823" i="14"/>
  <c r="L824" i="14"/>
  <c r="L825" i="14"/>
  <c r="L826" i="14"/>
  <c r="L827" i="14"/>
  <c r="L828" i="14"/>
  <c r="L829" i="14"/>
  <c r="L830" i="14"/>
  <c r="L831" i="14"/>
  <c r="L832" i="14"/>
  <c r="L833" i="14"/>
  <c r="L834" i="14"/>
  <c r="L835" i="14"/>
  <c r="L836" i="14"/>
  <c r="L837" i="14"/>
  <c r="L838" i="14"/>
  <c r="L839" i="14"/>
  <c r="L840" i="14"/>
  <c r="L841" i="14"/>
  <c r="L842" i="14"/>
  <c r="L843" i="14"/>
  <c r="L844" i="14"/>
  <c r="L845" i="14"/>
  <c r="L846" i="14"/>
  <c r="L847" i="14"/>
  <c r="L848" i="14"/>
  <c r="L849" i="14"/>
  <c r="L850" i="14"/>
  <c r="L851" i="14"/>
  <c r="L852" i="14"/>
  <c r="L853" i="14"/>
  <c r="L854" i="14"/>
  <c r="L855" i="14"/>
  <c r="L856" i="14"/>
  <c r="L857" i="14"/>
  <c r="L858" i="14"/>
  <c r="L859" i="14"/>
  <c r="L860" i="14"/>
  <c r="L861" i="14"/>
  <c r="L862" i="14"/>
  <c r="L863" i="14"/>
  <c r="L864" i="14"/>
  <c r="L865" i="14"/>
  <c r="L866" i="14"/>
  <c r="L867" i="14"/>
  <c r="L868" i="14"/>
  <c r="L869" i="14"/>
  <c r="L870" i="14"/>
  <c r="L871" i="14"/>
  <c r="L872" i="14"/>
  <c r="L873" i="14"/>
  <c r="L874" i="14"/>
  <c r="L875" i="14"/>
  <c r="L876" i="14"/>
  <c r="L877" i="14"/>
  <c r="L878" i="14"/>
  <c r="L879" i="14"/>
  <c r="L880" i="14"/>
  <c r="L881" i="14"/>
  <c r="L882" i="14"/>
  <c r="L883" i="14"/>
  <c r="L884" i="14"/>
  <c r="L885" i="14"/>
  <c r="L886" i="14"/>
  <c r="L887" i="14"/>
  <c r="L888" i="14"/>
  <c r="L889" i="14"/>
  <c r="L890" i="14"/>
  <c r="L891" i="14"/>
  <c r="L892" i="14"/>
  <c r="L893" i="14"/>
  <c r="L894" i="14"/>
  <c r="L895" i="14"/>
  <c r="L896" i="14"/>
  <c r="L897" i="14"/>
  <c r="L898" i="14"/>
  <c r="L899" i="14"/>
  <c r="L900" i="14"/>
  <c r="L901" i="14"/>
  <c r="L902" i="14"/>
  <c r="L903" i="14"/>
  <c r="L904" i="14"/>
  <c r="L905" i="14"/>
  <c r="L906" i="14"/>
  <c r="L907" i="14"/>
  <c r="L908" i="14"/>
  <c r="L909" i="14"/>
  <c r="L910" i="14"/>
  <c r="L911" i="14"/>
  <c r="L912" i="14"/>
  <c r="L913" i="14"/>
  <c r="L914" i="14"/>
  <c r="L915" i="14"/>
  <c r="L916" i="14"/>
  <c r="L917" i="14"/>
  <c r="L918" i="14"/>
  <c r="L919" i="14"/>
  <c r="L920" i="14"/>
  <c r="L921" i="14"/>
  <c r="L922" i="14"/>
  <c r="L923" i="14"/>
  <c r="L924" i="14"/>
  <c r="L925" i="14"/>
  <c r="L926" i="14"/>
  <c r="L927" i="14"/>
  <c r="L928" i="14"/>
  <c r="L929" i="14"/>
  <c r="L930" i="14"/>
  <c r="L931" i="14"/>
  <c r="L932" i="14"/>
  <c r="L933" i="14"/>
  <c r="L934" i="14"/>
  <c r="L935" i="14"/>
  <c r="L936" i="14"/>
  <c r="L937" i="14"/>
  <c r="L938" i="14"/>
  <c r="L939" i="14"/>
  <c r="L940" i="14"/>
  <c r="L941" i="14"/>
  <c r="L942" i="14"/>
  <c r="L943" i="14"/>
  <c r="L944" i="14"/>
  <c r="L945" i="14"/>
  <c r="L946" i="14"/>
  <c r="L947" i="14"/>
  <c r="L948" i="14"/>
  <c r="L949" i="14"/>
  <c r="L950" i="14"/>
  <c r="L951" i="14"/>
  <c r="L952" i="14"/>
  <c r="L953" i="14"/>
  <c r="L954" i="14"/>
  <c r="L955" i="14"/>
  <c r="L956" i="14"/>
  <c r="L957" i="14"/>
  <c r="L958" i="14"/>
  <c r="L959" i="14"/>
  <c r="L960" i="14"/>
  <c r="L961" i="14"/>
  <c r="L962" i="14"/>
  <c r="L963" i="14"/>
  <c r="L964" i="14"/>
  <c r="L965" i="14"/>
  <c r="L966" i="14"/>
  <c r="L967" i="14"/>
  <c r="L968" i="14"/>
  <c r="L969" i="14"/>
  <c r="L970" i="14"/>
  <c r="L971" i="14"/>
  <c r="L972" i="14"/>
  <c r="L973" i="14"/>
  <c r="L974" i="14"/>
  <c r="L975" i="14"/>
  <c r="L976" i="14"/>
  <c r="L977" i="14"/>
  <c r="L978" i="14"/>
  <c r="L979" i="14"/>
  <c r="L980" i="14"/>
  <c r="L981" i="14"/>
  <c r="L982" i="14"/>
  <c r="L983" i="14"/>
  <c r="L984" i="14"/>
  <c r="L985" i="14"/>
  <c r="L986" i="14"/>
  <c r="L987" i="14"/>
  <c r="L988" i="14"/>
  <c r="L989" i="14"/>
  <c r="L990" i="14"/>
  <c r="L991" i="14"/>
  <c r="L992" i="14"/>
  <c r="L993" i="14"/>
  <c r="L994" i="14"/>
  <c r="L995" i="14"/>
  <c r="L996" i="14"/>
  <c r="L997" i="14"/>
  <c r="L998" i="14"/>
  <c r="L999" i="14"/>
  <c r="L1000" i="14"/>
  <c r="L1001" i="14"/>
  <c r="L1002" i="14"/>
  <c r="L1003" i="14"/>
  <c r="L1004" i="14"/>
  <c r="L1005" i="14"/>
  <c r="L1006" i="14"/>
  <c r="L1007" i="14"/>
  <c r="L1008" i="14"/>
  <c r="L1009" i="14"/>
  <c r="L1010" i="14"/>
  <c r="L1011" i="14"/>
  <c r="L1012" i="14"/>
  <c r="L1013" i="14"/>
  <c r="L1014" i="14"/>
  <c r="L1015" i="14"/>
  <c r="L1016" i="14"/>
  <c r="L1017" i="14"/>
  <c r="L1018" i="14"/>
  <c r="L1019" i="14"/>
  <c r="L1020" i="14"/>
  <c r="L1021" i="14"/>
  <c r="L1022" i="14"/>
  <c r="L1023" i="14"/>
  <c r="L1024" i="14"/>
  <c r="L1025" i="14"/>
  <c r="L1026" i="14"/>
  <c r="L1027" i="14"/>
  <c r="L1028" i="14"/>
  <c r="L1029" i="14"/>
  <c r="L1030" i="14"/>
  <c r="L1031" i="14"/>
  <c r="L1032" i="14"/>
  <c r="L1033" i="14"/>
  <c r="L1034" i="14"/>
  <c r="L1035" i="14"/>
  <c r="L1036" i="14"/>
  <c r="L1037" i="14"/>
  <c r="L1038" i="14"/>
  <c r="L1039" i="14"/>
  <c r="L1040" i="14"/>
  <c r="L1041" i="14"/>
  <c r="L1042" i="14"/>
  <c r="L1043" i="14"/>
  <c r="L1044" i="14"/>
  <c r="L1045" i="14"/>
  <c r="L1046" i="14"/>
  <c r="L1047" i="14"/>
  <c r="L1048" i="14"/>
  <c r="L1049" i="14"/>
  <c r="L1050" i="14"/>
  <c r="L1051" i="14"/>
  <c r="L1052" i="14"/>
  <c r="L1053" i="14"/>
  <c r="L1054" i="14"/>
  <c r="L1055" i="14"/>
  <c r="L1056" i="14"/>
  <c r="L1057" i="14"/>
  <c r="L1058" i="14"/>
  <c r="L1059" i="14"/>
  <c r="L1060" i="14"/>
  <c r="L1061" i="14"/>
  <c r="L1062" i="14"/>
  <c r="L1063" i="14"/>
  <c r="L1064" i="14"/>
  <c r="L1065" i="14"/>
  <c r="L1066" i="14"/>
  <c r="L1067" i="14"/>
  <c r="L1068" i="14"/>
  <c r="L1069" i="14"/>
  <c r="L1070" i="14"/>
  <c r="L1071" i="14"/>
  <c r="L1072" i="14"/>
  <c r="L1073" i="14"/>
  <c r="L1074" i="14"/>
  <c r="L1075" i="14"/>
  <c r="L1076" i="14"/>
  <c r="L1077" i="14"/>
  <c r="L1078" i="14"/>
  <c r="L1079" i="14"/>
  <c r="L1080" i="14"/>
  <c r="L1081" i="14"/>
  <c r="L1082" i="14"/>
  <c r="L1083" i="14"/>
  <c r="L1084" i="14"/>
  <c r="L1085" i="14"/>
  <c r="L1086" i="14"/>
  <c r="L1087" i="14"/>
  <c r="L1088" i="14"/>
  <c r="L1089" i="14"/>
  <c r="L1090" i="14"/>
  <c r="L1091" i="14"/>
  <c r="L1092" i="14"/>
  <c r="L1093" i="14"/>
  <c r="L1094" i="14"/>
  <c r="L1095" i="14"/>
  <c r="L1096" i="14"/>
  <c r="L1097" i="14"/>
  <c r="L1098" i="14"/>
  <c r="L1099" i="14"/>
  <c r="L1100" i="14"/>
  <c r="L1101" i="14"/>
  <c r="L1102" i="14"/>
  <c r="L1103" i="14"/>
  <c r="L1104" i="14"/>
  <c r="L1105" i="14"/>
  <c r="L1106" i="14"/>
  <c r="L1107" i="14"/>
  <c r="L1108" i="14"/>
  <c r="L1109" i="14"/>
  <c r="L1110" i="14"/>
  <c r="L1111" i="14"/>
  <c r="L1112" i="14"/>
  <c r="L1113" i="14"/>
  <c r="L1114" i="14"/>
  <c r="L1115" i="14"/>
  <c r="L1116" i="14"/>
  <c r="L1117" i="14"/>
  <c r="L1118" i="14"/>
  <c r="L1119" i="14"/>
  <c r="L1120" i="14"/>
  <c r="L1121" i="14"/>
  <c r="L1122" i="14"/>
  <c r="L1123" i="14"/>
  <c r="L1124" i="14"/>
  <c r="L1125" i="14"/>
  <c r="L1126" i="14"/>
  <c r="L1127" i="14"/>
  <c r="L1128" i="14"/>
  <c r="L1129" i="14"/>
  <c r="L1130" i="14"/>
  <c r="L1131" i="14"/>
  <c r="L1132" i="14"/>
  <c r="L1133" i="14"/>
  <c r="L1134" i="14"/>
  <c r="L1135" i="14"/>
  <c r="L1136" i="14"/>
  <c r="L1137" i="14"/>
  <c r="L1138" i="14"/>
  <c r="L1139" i="14"/>
  <c r="L1140" i="14"/>
  <c r="L1141" i="14"/>
  <c r="L1142" i="14"/>
  <c r="L1143" i="14"/>
  <c r="L1144" i="14"/>
  <c r="L1145" i="14"/>
  <c r="L1146" i="14"/>
  <c r="L1147" i="14"/>
  <c r="L1148" i="14"/>
  <c r="L1149" i="14"/>
  <c r="L1150" i="14"/>
  <c r="L1151" i="14"/>
  <c r="L1152" i="14"/>
  <c r="L1153" i="14"/>
  <c r="L1154" i="14"/>
  <c r="L1155" i="14"/>
  <c r="L1156" i="14"/>
  <c r="L1157" i="14"/>
  <c r="L1158" i="14"/>
  <c r="L1159" i="14"/>
  <c r="L1160" i="14"/>
  <c r="L1161" i="14"/>
  <c r="L1162" i="14"/>
  <c r="L1163" i="14"/>
  <c r="L1164" i="14"/>
  <c r="L1165" i="14"/>
  <c r="L1166" i="14"/>
  <c r="L1167" i="14"/>
  <c r="L1168" i="14"/>
  <c r="L1169" i="14"/>
  <c r="L1170" i="14"/>
  <c r="L1171" i="14"/>
  <c r="L1172" i="14"/>
  <c r="L1173" i="14"/>
  <c r="L1174" i="14"/>
  <c r="L1175" i="14"/>
  <c r="L1176" i="14"/>
  <c r="L1177" i="14"/>
  <c r="L1178" i="14"/>
  <c r="L1179" i="14"/>
  <c r="L1180" i="14"/>
  <c r="L1181" i="14"/>
  <c r="L1182" i="14"/>
  <c r="L1183" i="14"/>
  <c r="L1184" i="14"/>
  <c r="L1185" i="14"/>
  <c r="L1186" i="14"/>
  <c r="L1187" i="14"/>
  <c r="L1188" i="14"/>
  <c r="L1189" i="14"/>
  <c r="L1190" i="14"/>
  <c r="L1191" i="14"/>
  <c r="L1192" i="14"/>
  <c r="L1193" i="14"/>
  <c r="L1194" i="14"/>
  <c r="L1195" i="14"/>
  <c r="L1196" i="14"/>
  <c r="L1197" i="14"/>
  <c r="L1198" i="14"/>
  <c r="L1199" i="14"/>
  <c r="L1200" i="14"/>
  <c r="L1201" i="14"/>
  <c r="L1202" i="14"/>
  <c r="L1203" i="14"/>
  <c r="L1204" i="14"/>
  <c r="L1205" i="14"/>
  <c r="L1206" i="14"/>
  <c r="L1207" i="14"/>
  <c r="L1208" i="14"/>
  <c r="L1209" i="14"/>
  <c r="L1210" i="14"/>
  <c r="L1211" i="14"/>
  <c r="L1212" i="14"/>
  <c r="L1213" i="14"/>
  <c r="L1214" i="14"/>
  <c r="L1215" i="14"/>
  <c r="L1216" i="14"/>
  <c r="L1217" i="14"/>
  <c r="L1218" i="14"/>
  <c r="L1219" i="14"/>
  <c r="L1220" i="14"/>
  <c r="L1221" i="14"/>
  <c r="L1222" i="14"/>
  <c r="L1223" i="14"/>
  <c r="L1224" i="14"/>
  <c r="L1225" i="14"/>
  <c r="L1226" i="14"/>
  <c r="L1227" i="14"/>
  <c r="L1228" i="14"/>
  <c r="L1229" i="14"/>
  <c r="L1230" i="14"/>
  <c r="L1231" i="14"/>
  <c r="L1232" i="14"/>
  <c r="L1233" i="14"/>
  <c r="L1234" i="14"/>
  <c r="L1235" i="14"/>
  <c r="L1236" i="14"/>
  <c r="L1237" i="14"/>
  <c r="L1238" i="14"/>
  <c r="L1239" i="14"/>
  <c r="L1240" i="14"/>
  <c r="L1241" i="14"/>
  <c r="L1242" i="14"/>
  <c r="L1243" i="14"/>
  <c r="L1244" i="14"/>
  <c r="L1245" i="14"/>
  <c r="L1246" i="14"/>
  <c r="L1247" i="14"/>
  <c r="L1248" i="14"/>
  <c r="L1249" i="14"/>
  <c r="L1250" i="14"/>
  <c r="L1251" i="14"/>
  <c r="L1252" i="14"/>
  <c r="L1253" i="14"/>
  <c r="L1254" i="14"/>
  <c r="L1255" i="14"/>
  <c r="L1256" i="14"/>
  <c r="L1257" i="14"/>
  <c r="L1258" i="14"/>
  <c r="L1259" i="14"/>
  <c r="L1260" i="14"/>
  <c r="L1261" i="14"/>
  <c r="L1262" i="14"/>
  <c r="L1263" i="14"/>
  <c r="L1264" i="14"/>
  <c r="L1265" i="14"/>
  <c r="L1266" i="14"/>
  <c r="L1267" i="14"/>
  <c r="L1268" i="14"/>
  <c r="L1269" i="14"/>
  <c r="L1270" i="14"/>
  <c r="L1271" i="14"/>
  <c r="L1272" i="14"/>
  <c r="L1273" i="14"/>
  <c r="L1274" i="14"/>
  <c r="L1275" i="14"/>
  <c r="L1276" i="14"/>
  <c r="L1277" i="14"/>
  <c r="L1278" i="14"/>
  <c r="L1279" i="14"/>
  <c r="L1280" i="14"/>
  <c r="L1281" i="14"/>
  <c r="L1282" i="14"/>
  <c r="L1283" i="14"/>
  <c r="L1284" i="14"/>
  <c r="L1285" i="14"/>
  <c r="L1286" i="14"/>
  <c r="L1287" i="14"/>
  <c r="L1288" i="14"/>
  <c r="L1289" i="14"/>
  <c r="L1290" i="14"/>
  <c r="L1291" i="14"/>
  <c r="L1292" i="14"/>
  <c r="L1293" i="14"/>
  <c r="L1294" i="14"/>
  <c r="L1295" i="14"/>
  <c r="L1296" i="14"/>
  <c r="L1297" i="14"/>
  <c r="L1298" i="14"/>
  <c r="L1299" i="14"/>
  <c r="L1300" i="14"/>
  <c r="L1301" i="14"/>
  <c r="L1302" i="14"/>
  <c r="L1303" i="14"/>
  <c r="L1304" i="14"/>
  <c r="L1305" i="14"/>
  <c r="L1306" i="14"/>
  <c r="L1307" i="14"/>
  <c r="L1308" i="14"/>
  <c r="L1309" i="14"/>
  <c r="L1310" i="14"/>
  <c r="L1311" i="14"/>
  <c r="L1312" i="14"/>
  <c r="L1313" i="14"/>
  <c r="L1314" i="14"/>
  <c r="L1315" i="14"/>
  <c r="L1316" i="14"/>
  <c r="L1317" i="14"/>
  <c r="L1318" i="14"/>
  <c r="L1319" i="14"/>
  <c r="L1320" i="14"/>
  <c r="L1321" i="14"/>
  <c r="L1322" i="14"/>
  <c r="L1323" i="14"/>
  <c r="L1324" i="14"/>
  <c r="L1325" i="14"/>
  <c r="L1326" i="14"/>
  <c r="L1327" i="14"/>
  <c r="L1328" i="14"/>
  <c r="L1329" i="14"/>
  <c r="L1330" i="14"/>
  <c r="L1331" i="14"/>
  <c r="L1332" i="14"/>
  <c r="L1333" i="14"/>
  <c r="L1334" i="14"/>
  <c r="L1335" i="14"/>
  <c r="L1336" i="14"/>
  <c r="L1337" i="14"/>
  <c r="L1338" i="14"/>
  <c r="L1339" i="14"/>
  <c r="L1340" i="14"/>
  <c r="L1341" i="14"/>
  <c r="L1342" i="14"/>
  <c r="L1343" i="14"/>
  <c r="L1344" i="14"/>
  <c r="L1345" i="14"/>
  <c r="L1346" i="14"/>
  <c r="L1347" i="14"/>
  <c r="L1348" i="14"/>
  <c r="L1349" i="14"/>
  <c r="L1350" i="14"/>
  <c r="L1351" i="14"/>
  <c r="L1352" i="14"/>
  <c r="L1353" i="14"/>
  <c r="L1354" i="14"/>
  <c r="L1355" i="14"/>
  <c r="L1356" i="14"/>
  <c r="L1357" i="14"/>
  <c r="L1358" i="14"/>
  <c r="L1359" i="14"/>
  <c r="L1360" i="14"/>
  <c r="L1361" i="14"/>
  <c r="L1362" i="14"/>
  <c r="L1363" i="14"/>
  <c r="L1364" i="14"/>
  <c r="L1365" i="14"/>
  <c r="L1366" i="14"/>
  <c r="L1367" i="14"/>
  <c r="L1368" i="14"/>
  <c r="L1369" i="14"/>
  <c r="L1370" i="14"/>
  <c r="L1371" i="14"/>
  <c r="L1372" i="14"/>
  <c r="L1373" i="14"/>
  <c r="L1374" i="14"/>
  <c r="L1375" i="14"/>
  <c r="L1376" i="14"/>
  <c r="L1377" i="14"/>
  <c r="L1378" i="14"/>
  <c r="L1379" i="14"/>
  <c r="L1380" i="14"/>
  <c r="L1381" i="14"/>
  <c r="L1382" i="14"/>
  <c r="L1383" i="14"/>
  <c r="L1384" i="14"/>
  <c r="L1385" i="14"/>
  <c r="L1386" i="14"/>
  <c r="L1387" i="14"/>
  <c r="L1388" i="14"/>
  <c r="L1389" i="14"/>
  <c r="L1390" i="14"/>
  <c r="L1391" i="14"/>
  <c r="L1392" i="14"/>
  <c r="L1393" i="14"/>
  <c r="L1394" i="14"/>
  <c r="L1395" i="14"/>
  <c r="L1396" i="14"/>
  <c r="L1397" i="14"/>
  <c r="L1398" i="14"/>
  <c r="L1399" i="14"/>
  <c r="L1400" i="14"/>
  <c r="L1401" i="14"/>
  <c r="L1402" i="14"/>
  <c r="L1403" i="14"/>
  <c r="L1404" i="14"/>
  <c r="L1405" i="14"/>
  <c r="L1406" i="14"/>
  <c r="L1407" i="14"/>
  <c r="L1408" i="14"/>
  <c r="L1409" i="14"/>
  <c r="L1410" i="14"/>
  <c r="L1411" i="14"/>
  <c r="L1412" i="14"/>
  <c r="L1413" i="14"/>
  <c r="L1414" i="14"/>
  <c r="L1415" i="14"/>
  <c r="L1416" i="14"/>
  <c r="L1417" i="14"/>
  <c r="L1418" i="14"/>
  <c r="L1419" i="14"/>
  <c r="L1420" i="14"/>
  <c r="L1421" i="14"/>
  <c r="L1422" i="14"/>
  <c r="L1423" i="14"/>
  <c r="L1424" i="14"/>
  <c r="L1425" i="14"/>
  <c r="L1426" i="14"/>
  <c r="L1427" i="14"/>
  <c r="L1428" i="14"/>
  <c r="L1429" i="14"/>
  <c r="L1430" i="14"/>
  <c r="L1431" i="14"/>
  <c r="L1432" i="14"/>
  <c r="L1433" i="14"/>
  <c r="L1434" i="14"/>
  <c r="L1435" i="14"/>
  <c r="L1436" i="14"/>
  <c r="L1437" i="14"/>
  <c r="L1438" i="14"/>
  <c r="L1439" i="14"/>
  <c r="L1440" i="14"/>
  <c r="L1441" i="14"/>
  <c r="L1442" i="14"/>
  <c r="L1443" i="14"/>
  <c r="L1444" i="14"/>
  <c r="L1445" i="14"/>
  <c r="L1446" i="14"/>
  <c r="L1447" i="14"/>
  <c r="L1448" i="14"/>
  <c r="L1449" i="14"/>
  <c r="L1450" i="14"/>
  <c r="L1451" i="14"/>
  <c r="L1452" i="14"/>
  <c r="L1453" i="14"/>
  <c r="L1454" i="14"/>
  <c r="L1455" i="14"/>
  <c r="L1456" i="14"/>
  <c r="L1457" i="14"/>
  <c r="L1458" i="14"/>
  <c r="L1459" i="14"/>
  <c r="L1460" i="14"/>
  <c r="L1461" i="14"/>
  <c r="L1462" i="14"/>
  <c r="L1463" i="14"/>
  <c r="L1464" i="14"/>
  <c r="L1465" i="14"/>
  <c r="L1466" i="14"/>
  <c r="L1467" i="14"/>
  <c r="L1468" i="14"/>
  <c r="L1469" i="14"/>
  <c r="L1470" i="14"/>
  <c r="L1471" i="14"/>
  <c r="L1472" i="14"/>
  <c r="L1473" i="14"/>
  <c r="L1474" i="14"/>
  <c r="L1475" i="14"/>
  <c r="L1476" i="14"/>
  <c r="L1477" i="14"/>
  <c r="L1478" i="14"/>
  <c r="L1479" i="14"/>
  <c r="L1480" i="14"/>
  <c r="L1481" i="14"/>
  <c r="L1482" i="14"/>
  <c r="L1483" i="14"/>
  <c r="L1484" i="14"/>
  <c r="L1485" i="14"/>
  <c r="L1486" i="14"/>
  <c r="L1487" i="14"/>
  <c r="L1488" i="14"/>
  <c r="L1489" i="14"/>
  <c r="L1490" i="14"/>
  <c r="L1491" i="14"/>
  <c r="L1492" i="14"/>
  <c r="L1493" i="14"/>
  <c r="L1494" i="14"/>
  <c r="L1495" i="14"/>
  <c r="L1496" i="14"/>
  <c r="L1497" i="14"/>
  <c r="L1498" i="14"/>
  <c r="L1499" i="14"/>
  <c r="L1500" i="14"/>
  <c r="L1501" i="14"/>
  <c r="L1502" i="14"/>
  <c r="L1503" i="14"/>
  <c r="L1504" i="14"/>
  <c r="L1505" i="14"/>
  <c r="L1506" i="14"/>
  <c r="L1507" i="14"/>
  <c r="L1508" i="14"/>
  <c r="L1509" i="14"/>
  <c r="L1510" i="14"/>
  <c r="L1511" i="14"/>
  <c r="L1512" i="14"/>
  <c r="L1513" i="14"/>
  <c r="L1514" i="14"/>
  <c r="L1515" i="14"/>
  <c r="L1516" i="14"/>
  <c r="L1517" i="14"/>
  <c r="L1518" i="14"/>
  <c r="L1519" i="14"/>
  <c r="L1520" i="14"/>
  <c r="L1521" i="14"/>
  <c r="L1522" i="14"/>
  <c r="L1523" i="14"/>
  <c r="L1524" i="14"/>
  <c r="L1525" i="14"/>
  <c r="L1526" i="14"/>
  <c r="L1527" i="14"/>
  <c r="L1528" i="14"/>
  <c r="L1529" i="14"/>
  <c r="L1530" i="14"/>
  <c r="L1531" i="14"/>
  <c r="L1532" i="14"/>
  <c r="L1533" i="14"/>
  <c r="L1534" i="14"/>
  <c r="L1535" i="14"/>
  <c r="L1536" i="14"/>
  <c r="L1537" i="14"/>
  <c r="L1538" i="14"/>
  <c r="L1539" i="14"/>
  <c r="L1540" i="14"/>
  <c r="L1541" i="14"/>
  <c r="L1542" i="14"/>
  <c r="L1543" i="14"/>
  <c r="L1544" i="14"/>
  <c r="L1545" i="14"/>
  <c r="L1546" i="14"/>
  <c r="L1547" i="14"/>
  <c r="L1548" i="14"/>
  <c r="L1549" i="14"/>
  <c r="L1550" i="14"/>
  <c r="L1551" i="14"/>
  <c r="L1552" i="14"/>
  <c r="L1553" i="14"/>
  <c r="L1554" i="14"/>
  <c r="L1555" i="14"/>
  <c r="L1556" i="14"/>
  <c r="L1557" i="14"/>
  <c r="L1558" i="14"/>
  <c r="L1559" i="14"/>
  <c r="L1560" i="14"/>
  <c r="L1561" i="14"/>
  <c r="L1562" i="14"/>
  <c r="L1563" i="14"/>
  <c r="L1564" i="14"/>
  <c r="L1565" i="14"/>
  <c r="L1566" i="14"/>
  <c r="L1567" i="14"/>
  <c r="L1568" i="14"/>
  <c r="L1569" i="14"/>
  <c r="L1570" i="14"/>
  <c r="L1571" i="14"/>
  <c r="L1572" i="14"/>
  <c r="L1573" i="14"/>
  <c r="L1574" i="14"/>
  <c r="L1575" i="14"/>
  <c r="L1576" i="14"/>
  <c r="L1577" i="14"/>
  <c r="L1578" i="14"/>
  <c r="L1579" i="14"/>
  <c r="L1580" i="14"/>
  <c r="L1581" i="14"/>
  <c r="L1582" i="14"/>
  <c r="L1583" i="14"/>
  <c r="L1584" i="14"/>
  <c r="L1585" i="14"/>
  <c r="L1586" i="14"/>
  <c r="L1587" i="14"/>
  <c r="L1588" i="14"/>
  <c r="L1589" i="14"/>
  <c r="L1590" i="14"/>
  <c r="L1591" i="14"/>
  <c r="L1592" i="14"/>
  <c r="L1593" i="14"/>
  <c r="L1594" i="14"/>
  <c r="L1595" i="14"/>
  <c r="L1596" i="14"/>
  <c r="L1597" i="14"/>
  <c r="L1598" i="14"/>
  <c r="L1599" i="14"/>
  <c r="L1600" i="14"/>
  <c r="L1601" i="14"/>
  <c r="L1602" i="14"/>
  <c r="L1603" i="14"/>
  <c r="L1604" i="14"/>
  <c r="L1605" i="14"/>
  <c r="L1606" i="14"/>
  <c r="L1607" i="14"/>
  <c r="L1608" i="14"/>
  <c r="L1609" i="14"/>
  <c r="L1610" i="14"/>
  <c r="L1611" i="14"/>
  <c r="L1612" i="14"/>
  <c r="L1613" i="14"/>
  <c r="L1614" i="14"/>
  <c r="L1615" i="14"/>
  <c r="L1616" i="14"/>
  <c r="L1617" i="14"/>
  <c r="L1618" i="14"/>
  <c r="L1619" i="14"/>
  <c r="L1620" i="14"/>
  <c r="L1621" i="14"/>
  <c r="L1622" i="14"/>
  <c r="L1623" i="14"/>
  <c r="L1624" i="14"/>
  <c r="L1625" i="14"/>
  <c r="L1626" i="14"/>
  <c r="L1627" i="14"/>
  <c r="L1628" i="14"/>
  <c r="L1629" i="14"/>
  <c r="L1630" i="14"/>
  <c r="L1631" i="14"/>
  <c r="L1632" i="14"/>
  <c r="L1633" i="14"/>
  <c r="L1634" i="14"/>
  <c r="L1635" i="14"/>
  <c r="L1636" i="14"/>
  <c r="L1637" i="14"/>
  <c r="L1638" i="14"/>
  <c r="L1639" i="14"/>
  <c r="L1640" i="14"/>
  <c r="L1641" i="14"/>
  <c r="L1642" i="14"/>
  <c r="L1643" i="14"/>
  <c r="L1644" i="14"/>
  <c r="L1645" i="14"/>
  <c r="L1646" i="14"/>
  <c r="L1647" i="14"/>
  <c r="L1648" i="14"/>
  <c r="L1649" i="14"/>
  <c r="L1650" i="14"/>
  <c r="L1651" i="14"/>
  <c r="L1652" i="14"/>
  <c r="L1653" i="14"/>
  <c r="L1654" i="14"/>
  <c r="L1655" i="14"/>
  <c r="L1656" i="14"/>
  <c r="L1657" i="14"/>
  <c r="L1658" i="14"/>
  <c r="L1659" i="14"/>
  <c r="L1660" i="14"/>
  <c r="L1661" i="14"/>
  <c r="L1662" i="14"/>
  <c r="L1663" i="14"/>
  <c r="L1664" i="14"/>
  <c r="L1665" i="14"/>
  <c r="L1666" i="14"/>
  <c r="L1667" i="14"/>
  <c r="L1668" i="14"/>
  <c r="L1669" i="14"/>
  <c r="L1670" i="14"/>
  <c r="L1671" i="14"/>
  <c r="L1672" i="14"/>
  <c r="L1673" i="14"/>
  <c r="L1674" i="14"/>
  <c r="L1675" i="14"/>
  <c r="L1676" i="14"/>
  <c r="L1677" i="14"/>
  <c r="L1678" i="14"/>
  <c r="L1679" i="14"/>
  <c r="L1680" i="14"/>
  <c r="L1681" i="14"/>
  <c r="L1682" i="14"/>
  <c r="L1683" i="14"/>
  <c r="L1684" i="14"/>
  <c r="L1685" i="14"/>
  <c r="L1686" i="14"/>
  <c r="L1687" i="14"/>
  <c r="L1688" i="14"/>
  <c r="L1689" i="14"/>
  <c r="L1690" i="14"/>
  <c r="L1691" i="14"/>
  <c r="L1692" i="14"/>
  <c r="L1693" i="14"/>
  <c r="L1694" i="14"/>
  <c r="L1695" i="14"/>
  <c r="L1696" i="14"/>
  <c r="L1697" i="14"/>
  <c r="L1698" i="14"/>
  <c r="L1699" i="14"/>
  <c r="L1700" i="14"/>
  <c r="L1701" i="14"/>
  <c r="L1702" i="14"/>
  <c r="L1703" i="14"/>
  <c r="L1704" i="14"/>
  <c r="L1705" i="14"/>
  <c r="L1706" i="14"/>
  <c r="L1707" i="14"/>
  <c r="L1708" i="14"/>
  <c r="L1709" i="14"/>
  <c r="L1710" i="14"/>
  <c r="L1711" i="14"/>
  <c r="L1712" i="14"/>
  <c r="L1713" i="14"/>
  <c r="L1714" i="14"/>
  <c r="L1715" i="14"/>
  <c r="L1716" i="14"/>
  <c r="L1717" i="14"/>
  <c r="L1718" i="14"/>
  <c r="L1719" i="14"/>
  <c r="L1720" i="14"/>
  <c r="L1721" i="14"/>
  <c r="L1722" i="14"/>
  <c r="L1723" i="14"/>
  <c r="L1724" i="14"/>
  <c r="L1725" i="14"/>
  <c r="L1726" i="14"/>
  <c r="L1727" i="14"/>
  <c r="L1728" i="14"/>
  <c r="L1729" i="14"/>
  <c r="L1730" i="14"/>
  <c r="L1731" i="14"/>
  <c r="L1732" i="14"/>
  <c r="L1733" i="14"/>
  <c r="L1734" i="14"/>
  <c r="L1735" i="14"/>
  <c r="L1736" i="14"/>
  <c r="L1737" i="14"/>
  <c r="L1738" i="14"/>
  <c r="L1739" i="14"/>
  <c r="L1740" i="14"/>
  <c r="L1741" i="14"/>
  <c r="L1742" i="14"/>
  <c r="L1743" i="14"/>
  <c r="L1744" i="14"/>
  <c r="L1745" i="14"/>
  <c r="L1746" i="14"/>
  <c r="L1747" i="14"/>
  <c r="L1748" i="14"/>
  <c r="L1749" i="14"/>
  <c r="L1750" i="14"/>
  <c r="L1751" i="14"/>
  <c r="L1752" i="14"/>
  <c r="L1753" i="14"/>
  <c r="L1754" i="14"/>
  <c r="L1755" i="14"/>
  <c r="L1756" i="14"/>
  <c r="L1757" i="14"/>
  <c r="L1758" i="14"/>
  <c r="L1759" i="14"/>
  <c r="L1760" i="14"/>
  <c r="L1761" i="14"/>
  <c r="L1762" i="14"/>
  <c r="L1763" i="14"/>
  <c r="L1764" i="14"/>
  <c r="L1765" i="14"/>
  <c r="L1766" i="14"/>
  <c r="L1767" i="14"/>
  <c r="L1768" i="14"/>
  <c r="L1769" i="14"/>
  <c r="L1770" i="14"/>
  <c r="L1771" i="14"/>
  <c r="L1772" i="14"/>
  <c r="L1773" i="14"/>
  <c r="L1774" i="14"/>
  <c r="L1775" i="14"/>
  <c r="L1776" i="14"/>
  <c r="L1777" i="14"/>
  <c r="L1778" i="14"/>
  <c r="L1779" i="14"/>
  <c r="L1780" i="14"/>
  <c r="L1781" i="14"/>
  <c r="L1782" i="14"/>
  <c r="L1783" i="14"/>
  <c r="L1784" i="14"/>
  <c r="L1785" i="14"/>
  <c r="L1786" i="14"/>
  <c r="L1787" i="14"/>
  <c r="L1788" i="14"/>
  <c r="L1789" i="14"/>
  <c r="L1790" i="14"/>
  <c r="L1791" i="14"/>
  <c r="L1792" i="14"/>
  <c r="L1793" i="14"/>
  <c r="L1794" i="14"/>
  <c r="L1795" i="14"/>
  <c r="L1796" i="14"/>
  <c r="L1797" i="14"/>
  <c r="L1798" i="14"/>
  <c r="L1799" i="14"/>
  <c r="L1800" i="14"/>
  <c r="L1801" i="14"/>
  <c r="L1802" i="14"/>
  <c r="L1803" i="14"/>
  <c r="L1804" i="14"/>
  <c r="L1805" i="14"/>
  <c r="L1806" i="14"/>
  <c r="L1807" i="14"/>
  <c r="L1808" i="14"/>
  <c r="L1809" i="14"/>
  <c r="L1810" i="14"/>
  <c r="L1811" i="14"/>
  <c r="L1812" i="14"/>
  <c r="L1813" i="14"/>
  <c r="L1814" i="14"/>
  <c r="L1815" i="14"/>
  <c r="L1816" i="14"/>
  <c r="L1817" i="14"/>
  <c r="L1818" i="14"/>
  <c r="L1819" i="14"/>
  <c r="L1820" i="14"/>
  <c r="L1821" i="14"/>
  <c r="L1822" i="14"/>
  <c r="L1823" i="14"/>
  <c r="L1824" i="14"/>
  <c r="L1825" i="14"/>
  <c r="L1826" i="14"/>
  <c r="L1827" i="14"/>
  <c r="L1828" i="14"/>
  <c r="L1829" i="14"/>
  <c r="L1830" i="14"/>
  <c r="L1831" i="14"/>
  <c r="L1832" i="14"/>
  <c r="L1833" i="14"/>
  <c r="L1834" i="14"/>
  <c r="L1835" i="14"/>
  <c r="L1836" i="14"/>
  <c r="L1837" i="14"/>
  <c r="L1838" i="14"/>
  <c r="L1839" i="14"/>
  <c r="L1840" i="14"/>
  <c r="L1841" i="14"/>
  <c r="L1842" i="14"/>
  <c r="L1843" i="14"/>
  <c r="L1844" i="14"/>
  <c r="L1845" i="14"/>
  <c r="L1846" i="14"/>
  <c r="L1847" i="14"/>
  <c r="L1848" i="14"/>
  <c r="L1849" i="14"/>
  <c r="L1850" i="14"/>
  <c r="L1851" i="14"/>
  <c r="L1852" i="14"/>
  <c r="L1853" i="14"/>
  <c r="L1854" i="14"/>
  <c r="L1855" i="14"/>
  <c r="L1856" i="14"/>
  <c r="L1857" i="14"/>
  <c r="L1858" i="14"/>
  <c r="L1859" i="14"/>
  <c r="L1860" i="14"/>
  <c r="L1861" i="14"/>
  <c r="L1862" i="14"/>
  <c r="L1863" i="14"/>
  <c r="L1864" i="14"/>
  <c r="L1865" i="14"/>
  <c r="L1866" i="14"/>
  <c r="L1867" i="14"/>
  <c r="L1868" i="14"/>
  <c r="L1869" i="14"/>
  <c r="L1870" i="14"/>
  <c r="L1871" i="14"/>
  <c r="L1872" i="14"/>
  <c r="L1873" i="14"/>
  <c r="L1874" i="14"/>
  <c r="L1875" i="14"/>
  <c r="L1876" i="14"/>
  <c r="L1877" i="14"/>
  <c r="L1878" i="14"/>
  <c r="L1879" i="14"/>
  <c r="L1880" i="14"/>
  <c r="L1881" i="14"/>
  <c r="L1882" i="14"/>
  <c r="L1883" i="14"/>
  <c r="L1884" i="14"/>
  <c r="L1885" i="14"/>
  <c r="L1886" i="14"/>
  <c r="L1887" i="14"/>
  <c r="L1888" i="14"/>
  <c r="L1889" i="14"/>
  <c r="L1890" i="14"/>
  <c r="L1891" i="14"/>
  <c r="L1892" i="14"/>
  <c r="L1893" i="14"/>
  <c r="L1894" i="14"/>
  <c r="L1895" i="14"/>
  <c r="L1896" i="14"/>
  <c r="L1897" i="14"/>
  <c r="L1898" i="14"/>
  <c r="L1899" i="14"/>
  <c r="L1900" i="14"/>
  <c r="L1901" i="14"/>
  <c r="L1902" i="14"/>
  <c r="L1903" i="14"/>
  <c r="L1904" i="14"/>
  <c r="L1905" i="14"/>
  <c r="L1906" i="14"/>
  <c r="L1907" i="14"/>
  <c r="L1908" i="14"/>
  <c r="L1909" i="14"/>
  <c r="L1910" i="14"/>
  <c r="L1911" i="14"/>
  <c r="L1912" i="14"/>
  <c r="L1913" i="14"/>
  <c r="L1914" i="14"/>
  <c r="L1915" i="14"/>
  <c r="L1916" i="14"/>
  <c r="L1917" i="14"/>
  <c r="L1918" i="14"/>
  <c r="L1919" i="14"/>
  <c r="L1920" i="14"/>
  <c r="L1921" i="14"/>
  <c r="L1922" i="14"/>
  <c r="L1923" i="14"/>
  <c r="L1924" i="14"/>
  <c r="L1925" i="14"/>
  <c r="L1926" i="14"/>
  <c r="L1927" i="14"/>
  <c r="L1928" i="14"/>
  <c r="L1929" i="14"/>
  <c r="L1930" i="14"/>
  <c r="L1931" i="14"/>
  <c r="L1932" i="14"/>
  <c r="L1933" i="14"/>
  <c r="L1934" i="14"/>
  <c r="L1935" i="14"/>
  <c r="L1936" i="14"/>
  <c r="L1937" i="14"/>
  <c r="L1938" i="14"/>
  <c r="L1939" i="14"/>
  <c r="L1940" i="14"/>
  <c r="L1941" i="14"/>
  <c r="L1942" i="14"/>
  <c r="L1943" i="14"/>
  <c r="L1944" i="14"/>
  <c r="L1945" i="14"/>
  <c r="L1946" i="14"/>
  <c r="L1947" i="14"/>
  <c r="L1948" i="14"/>
  <c r="L1949" i="14"/>
  <c r="L1950" i="14"/>
  <c r="L1951" i="14"/>
  <c r="L1952" i="14"/>
  <c r="L1953" i="14"/>
  <c r="L1954" i="14"/>
  <c r="L1955" i="14"/>
  <c r="L1956" i="14"/>
  <c r="L1957" i="14"/>
  <c r="L1958" i="14"/>
  <c r="L1959" i="14"/>
  <c r="L1960" i="14"/>
  <c r="L1961" i="14"/>
  <c r="L1962" i="14"/>
  <c r="L1963" i="14"/>
  <c r="L1964" i="14"/>
  <c r="L1965" i="14"/>
  <c r="L1966" i="14"/>
  <c r="L1967" i="14"/>
  <c r="L1968" i="14"/>
  <c r="L1969" i="14"/>
  <c r="L1970" i="14"/>
  <c r="L1971" i="14"/>
  <c r="L1972" i="14"/>
  <c r="L1973" i="14"/>
  <c r="L1974" i="14"/>
  <c r="L1975" i="14"/>
  <c r="L1976" i="14"/>
  <c r="L1977" i="14"/>
  <c r="L1978" i="14"/>
  <c r="L1979" i="14"/>
  <c r="L1980" i="14"/>
  <c r="L1981" i="14"/>
  <c r="L1982" i="14"/>
  <c r="L1983" i="14"/>
  <c r="L1984" i="14"/>
  <c r="L1985" i="14"/>
  <c r="L1986" i="14"/>
  <c r="L1987" i="14"/>
  <c r="L1988" i="14"/>
  <c r="L1989" i="14"/>
  <c r="L1990" i="14"/>
  <c r="L1991" i="14"/>
  <c r="L1992" i="14"/>
  <c r="L1993" i="14"/>
  <c r="L1994" i="14"/>
  <c r="L1995" i="14"/>
  <c r="L1996" i="14"/>
  <c r="L1997" i="14"/>
  <c r="L1998" i="14"/>
  <c r="L1999" i="14"/>
  <c r="L2000" i="14"/>
  <c r="L2001" i="14"/>
  <c r="L2002" i="14"/>
  <c r="L2003" i="14"/>
  <c r="L2004" i="14"/>
  <c r="L2005" i="14"/>
  <c r="L2006" i="14"/>
  <c r="L2007" i="14"/>
  <c r="L2008" i="14"/>
  <c r="L2009" i="14"/>
  <c r="L2010" i="14"/>
  <c r="L2011" i="14"/>
  <c r="L2012" i="14"/>
  <c r="L2013" i="14"/>
  <c r="L2014" i="14"/>
  <c r="L2015" i="14"/>
  <c r="L2016" i="14"/>
  <c r="L2017" i="14"/>
  <c r="L2018" i="14"/>
  <c r="L2019" i="14"/>
  <c r="L2020" i="14"/>
  <c r="L2021" i="14"/>
  <c r="L2022" i="14"/>
  <c r="L2023" i="14"/>
  <c r="L2024" i="14"/>
  <c r="L2025" i="14"/>
  <c r="L2026" i="14"/>
  <c r="L2027" i="14"/>
  <c r="L2028" i="14"/>
  <c r="L2029" i="14"/>
  <c r="L2030" i="14"/>
  <c r="L2031" i="14"/>
  <c r="L2032" i="14"/>
  <c r="L2033" i="14"/>
  <c r="L2034" i="14"/>
  <c r="L2035" i="14"/>
  <c r="L2036" i="14"/>
  <c r="L2037" i="14"/>
  <c r="L2038" i="14"/>
  <c r="L2039" i="14"/>
  <c r="L2040" i="14"/>
  <c r="L2041" i="14"/>
  <c r="L2042" i="14"/>
  <c r="L2043" i="14"/>
  <c r="L2044" i="14"/>
  <c r="L2045" i="14"/>
  <c r="L2046" i="14"/>
  <c r="L2047" i="14"/>
  <c r="L2048" i="14"/>
  <c r="L2049" i="14"/>
  <c r="L2050" i="14"/>
  <c r="L2051" i="14"/>
  <c r="L2052" i="14"/>
  <c r="L2053" i="14"/>
  <c r="L2054" i="14"/>
  <c r="L2055" i="14"/>
  <c r="L2056" i="14"/>
  <c r="L2057" i="14"/>
  <c r="L2058" i="14"/>
  <c r="L2059" i="14"/>
  <c r="L2060" i="14"/>
  <c r="L2061" i="14"/>
  <c r="L2062" i="14"/>
  <c r="L2063" i="14"/>
  <c r="L2064" i="14"/>
  <c r="L2065" i="14"/>
  <c r="L2066" i="14"/>
  <c r="L2067" i="14"/>
  <c r="L2068" i="14"/>
  <c r="L2069" i="14"/>
  <c r="L2070" i="14"/>
  <c r="L2071" i="14"/>
  <c r="L2072" i="14"/>
  <c r="L2073" i="14"/>
  <c r="L2074" i="14"/>
  <c r="L2075" i="14"/>
  <c r="L2076" i="14"/>
  <c r="L2077" i="14"/>
  <c r="L2078" i="14"/>
  <c r="L2079" i="14"/>
  <c r="L2080" i="14"/>
  <c r="L2081" i="14"/>
  <c r="L2082" i="14"/>
  <c r="L2083" i="14"/>
  <c r="L2084" i="14"/>
  <c r="L2085" i="14"/>
  <c r="L2086" i="14"/>
  <c r="L2087" i="14"/>
  <c r="L2088" i="14"/>
  <c r="L2089" i="14"/>
  <c r="L2090" i="14"/>
  <c r="L2091" i="14"/>
  <c r="L2092" i="14"/>
  <c r="L2093" i="14"/>
  <c r="L2094" i="14"/>
  <c r="L2095" i="14"/>
  <c r="L2096" i="14"/>
  <c r="L2097" i="14"/>
  <c r="L2098" i="14"/>
  <c r="L2099" i="14"/>
  <c r="L2100" i="14"/>
  <c r="L2101" i="14"/>
  <c r="L2102" i="14"/>
  <c r="L2103" i="14"/>
  <c r="L2104" i="14"/>
  <c r="L2105" i="14"/>
  <c r="L2106" i="14"/>
  <c r="L2107" i="14"/>
  <c r="L2108" i="14"/>
  <c r="L2109" i="14"/>
  <c r="L2110" i="14"/>
  <c r="L2111" i="14"/>
  <c r="L2112" i="14"/>
  <c r="L2113" i="14"/>
  <c r="L2114" i="14"/>
  <c r="L2115" i="14"/>
  <c r="L2116" i="14"/>
  <c r="L2117" i="14"/>
  <c r="L2118" i="14"/>
  <c r="L2119" i="14"/>
  <c r="L2120" i="14"/>
  <c r="L2121" i="14"/>
  <c r="L2122" i="14"/>
  <c r="L2123" i="14"/>
  <c r="L2124" i="14"/>
  <c r="L2125" i="14"/>
  <c r="L2126" i="14"/>
  <c r="L2127" i="14"/>
  <c r="L2128" i="14"/>
  <c r="L2129" i="14"/>
  <c r="L2130" i="14"/>
  <c r="L2131" i="14"/>
  <c r="L2132" i="14"/>
  <c r="L2133" i="14"/>
  <c r="L2134" i="14"/>
  <c r="L2135" i="14"/>
  <c r="L2136" i="14"/>
  <c r="L2137" i="14"/>
  <c r="L2138" i="14"/>
  <c r="L2139" i="14"/>
  <c r="L2140" i="14"/>
  <c r="L2141" i="14"/>
  <c r="L2142" i="14"/>
  <c r="L2143" i="14"/>
  <c r="L2144" i="14"/>
  <c r="L2145" i="14"/>
  <c r="L2146" i="14"/>
  <c r="L2147" i="14"/>
  <c r="L2148" i="14"/>
  <c r="L2149" i="14"/>
  <c r="L2150" i="14"/>
  <c r="L2151" i="14"/>
  <c r="L2152" i="14"/>
  <c r="L2153" i="14"/>
  <c r="L2154" i="14"/>
  <c r="L2155" i="14"/>
  <c r="L2156" i="14"/>
  <c r="L2157" i="14"/>
  <c r="L2158" i="14"/>
  <c r="L2159" i="14"/>
  <c r="L2160" i="14"/>
  <c r="L2161" i="14"/>
  <c r="L2162" i="14"/>
  <c r="L2163" i="14"/>
  <c r="L2164" i="14"/>
  <c r="L2165" i="14"/>
  <c r="L2166" i="14"/>
  <c r="L2167" i="14"/>
  <c r="L2168" i="14"/>
  <c r="L2169" i="14"/>
  <c r="L2170" i="14"/>
  <c r="L2171" i="14"/>
  <c r="L2172" i="14"/>
  <c r="L2173" i="14"/>
  <c r="L2174" i="14"/>
  <c r="L2175" i="14"/>
  <c r="L2176" i="14"/>
  <c r="L2177" i="14"/>
  <c r="L2178" i="14"/>
  <c r="L2179" i="14"/>
  <c r="L2180" i="14"/>
  <c r="L2181" i="14"/>
  <c r="L2182" i="14"/>
  <c r="L2183" i="14"/>
  <c r="L2184" i="14"/>
  <c r="L2185" i="14"/>
  <c r="L2186" i="14"/>
  <c r="L2187" i="14"/>
  <c r="L2188" i="14"/>
  <c r="L2189" i="14"/>
  <c r="L2190" i="14"/>
  <c r="L2191" i="14"/>
  <c r="L2192" i="14"/>
  <c r="L2193" i="14"/>
  <c r="L2194" i="14"/>
  <c r="L2195" i="14"/>
  <c r="L2196" i="14"/>
  <c r="L2197" i="14"/>
  <c r="L2198" i="14"/>
  <c r="L2199" i="14"/>
  <c r="L2200" i="14"/>
  <c r="L2201" i="14"/>
  <c r="L2202" i="14"/>
  <c r="L2203" i="14"/>
  <c r="L2204" i="14"/>
  <c r="L2205" i="14"/>
  <c r="L2206" i="14"/>
  <c r="L2207" i="14"/>
  <c r="L2208" i="14"/>
  <c r="L2209" i="14"/>
  <c r="L2210" i="14"/>
  <c r="L2211" i="14"/>
  <c r="L2212" i="14"/>
  <c r="L2213" i="14"/>
  <c r="L2214" i="14"/>
  <c r="L2215" i="14"/>
  <c r="L2216" i="14"/>
  <c r="L2217" i="14"/>
  <c r="L2218" i="14"/>
  <c r="L2219" i="14"/>
  <c r="L2220" i="14"/>
  <c r="L2221" i="14"/>
  <c r="L2222" i="14"/>
  <c r="L2223" i="14"/>
  <c r="L2224" i="14"/>
  <c r="L2225" i="14"/>
  <c r="L2226" i="14"/>
  <c r="L2227" i="14"/>
  <c r="L2228" i="14"/>
  <c r="L2229" i="14"/>
  <c r="L2230" i="14"/>
  <c r="L2231" i="14"/>
  <c r="L2232" i="14"/>
  <c r="L2233" i="14"/>
  <c r="L2234" i="14"/>
  <c r="L2235" i="14"/>
  <c r="L2236" i="14"/>
  <c r="L2237" i="14"/>
  <c r="L2238" i="14"/>
  <c r="L2239" i="14"/>
  <c r="L2240" i="14"/>
  <c r="L2241" i="14"/>
  <c r="L2242" i="14"/>
  <c r="L2243" i="14"/>
  <c r="L2244" i="14"/>
  <c r="L2245" i="14"/>
  <c r="L2246" i="14"/>
  <c r="L2247" i="14"/>
  <c r="L2248" i="14"/>
  <c r="L2249" i="14"/>
  <c r="L2250" i="14"/>
  <c r="L2251" i="14"/>
  <c r="L2252" i="14"/>
  <c r="L2253" i="14"/>
  <c r="L2254" i="14"/>
  <c r="L2255" i="14"/>
  <c r="L2256" i="14"/>
  <c r="L2257" i="14"/>
  <c r="L2258" i="14"/>
  <c r="L2259" i="14"/>
  <c r="L2260" i="14"/>
  <c r="L2261" i="14"/>
  <c r="L2262" i="14"/>
  <c r="L2263" i="14"/>
  <c r="L2264" i="14"/>
  <c r="L2265" i="14"/>
  <c r="L2266" i="14"/>
  <c r="L2267" i="14"/>
  <c r="L2268" i="14"/>
  <c r="L2269" i="14"/>
  <c r="L2270" i="14"/>
  <c r="L2271" i="14"/>
  <c r="L2272" i="14"/>
  <c r="L2273" i="14"/>
  <c r="L2274" i="14"/>
  <c r="L2275" i="14"/>
  <c r="L2276" i="14"/>
  <c r="L2277" i="14"/>
  <c r="L2278" i="14"/>
  <c r="L2279" i="14"/>
  <c r="L2280" i="14"/>
  <c r="L2281" i="14"/>
  <c r="L2282" i="14"/>
  <c r="L2283" i="14"/>
  <c r="L2284" i="14"/>
  <c r="L2285" i="14"/>
  <c r="L2286" i="14"/>
  <c r="L2287" i="14"/>
  <c r="L2288" i="14"/>
  <c r="L2289" i="14"/>
  <c r="L2290" i="14"/>
  <c r="L2291" i="14"/>
  <c r="L2292" i="14"/>
  <c r="L2293" i="14"/>
  <c r="L2294" i="14"/>
  <c r="L2295" i="14"/>
  <c r="L2296" i="14"/>
  <c r="L2297" i="14"/>
  <c r="L2298" i="14"/>
  <c r="L2299" i="14"/>
  <c r="L2300" i="14"/>
  <c r="L2301" i="14"/>
  <c r="L2302" i="14"/>
  <c r="L2303" i="14"/>
  <c r="L2304" i="14"/>
  <c r="L2305" i="14"/>
  <c r="L2306" i="14"/>
  <c r="L2307" i="14"/>
  <c r="L2308" i="14"/>
  <c r="L2309" i="14"/>
  <c r="L2310" i="14"/>
  <c r="L2311" i="14"/>
  <c r="L2312" i="14"/>
  <c r="L2313" i="14"/>
  <c r="L2314" i="14"/>
  <c r="L2315" i="14"/>
  <c r="L2316" i="14"/>
  <c r="L2317" i="14"/>
  <c r="L2318" i="14"/>
  <c r="L2319" i="14"/>
  <c r="L2320" i="14"/>
  <c r="L2321" i="14"/>
  <c r="L2322" i="14"/>
  <c r="L2323" i="14"/>
  <c r="L2324" i="14"/>
  <c r="L2325" i="14"/>
  <c r="L2326" i="14"/>
  <c r="L2327" i="14"/>
  <c r="L2328" i="14"/>
  <c r="L2329" i="14"/>
  <c r="L2330" i="14"/>
  <c r="L2331" i="14"/>
  <c r="L2332" i="14"/>
  <c r="L2333" i="14"/>
  <c r="L2334" i="14"/>
  <c r="L2335" i="14"/>
  <c r="L2336" i="14"/>
  <c r="L2" i="14"/>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5"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c r="K168" i="14"/>
  <c r="K169" i="14"/>
  <c r="K170" i="14"/>
  <c r="K171" i="14"/>
  <c r="K172" i="14"/>
  <c r="K173" i="14"/>
  <c r="K174" i="14"/>
  <c r="K175" i="14"/>
  <c r="K176" i="14"/>
  <c r="K177" i="14"/>
  <c r="K178" i="14"/>
  <c r="K179" i="14"/>
  <c r="K180" i="14"/>
  <c r="K181" i="14"/>
  <c r="K182" i="14"/>
  <c r="K183" i="14"/>
  <c r="K184" i="14"/>
  <c r="K185" i="14"/>
  <c r="K186" i="14"/>
  <c r="K187" i="14"/>
  <c r="K188" i="14"/>
  <c r="K189" i="14"/>
  <c r="K190" i="14"/>
  <c r="K191" i="14"/>
  <c r="K192" i="14"/>
  <c r="K193" i="14"/>
  <c r="K194" i="14"/>
  <c r="K195" i="14"/>
  <c r="K196" i="14"/>
  <c r="K197" i="14"/>
  <c r="K198" i="14"/>
  <c r="K199" i="14"/>
  <c r="K200" i="14"/>
  <c r="K201" i="14"/>
  <c r="K202" i="14"/>
  <c r="K203" i="14"/>
  <c r="K204" i="14"/>
  <c r="K205" i="14"/>
  <c r="K206" i="14"/>
  <c r="K207" i="14"/>
  <c r="K208" i="14"/>
  <c r="K209" i="14"/>
  <c r="K210" i="14"/>
  <c r="K211" i="14"/>
  <c r="K212" i="14"/>
  <c r="K213" i="14"/>
  <c r="K214" i="14"/>
  <c r="K215" i="14"/>
  <c r="K216" i="14"/>
  <c r="K217" i="14"/>
  <c r="K218" i="14"/>
  <c r="K219" i="14"/>
  <c r="K220" i="14"/>
  <c r="K221" i="14"/>
  <c r="K222" i="14"/>
  <c r="K223" i="14"/>
  <c r="K224" i="14"/>
  <c r="K225" i="14"/>
  <c r="K226" i="14"/>
  <c r="K227" i="14"/>
  <c r="K228" i="14"/>
  <c r="K229" i="14"/>
  <c r="K230" i="14"/>
  <c r="K231" i="14"/>
  <c r="K232" i="14"/>
  <c r="K233" i="14"/>
  <c r="K234" i="14"/>
  <c r="K235" i="14"/>
  <c r="K236" i="14"/>
  <c r="K237" i="14"/>
  <c r="K238" i="14"/>
  <c r="K239" i="14"/>
  <c r="K240" i="14"/>
  <c r="K241" i="14"/>
  <c r="K242" i="14"/>
  <c r="K243" i="14"/>
  <c r="K244" i="14"/>
  <c r="K245" i="14"/>
  <c r="K246" i="14"/>
  <c r="K247" i="14"/>
  <c r="K248" i="14"/>
  <c r="K249" i="14"/>
  <c r="K250" i="14"/>
  <c r="K251" i="14"/>
  <c r="K252" i="14"/>
  <c r="K253" i="14"/>
  <c r="K254" i="14"/>
  <c r="K255" i="14"/>
  <c r="K256" i="14"/>
  <c r="K257" i="14"/>
  <c r="K258" i="14"/>
  <c r="K259" i="14"/>
  <c r="K260" i="14"/>
  <c r="K261" i="14"/>
  <c r="K262" i="14"/>
  <c r="K263" i="14"/>
  <c r="K264" i="14"/>
  <c r="K265" i="14"/>
  <c r="K266" i="14"/>
  <c r="K267" i="14"/>
  <c r="K268" i="14"/>
  <c r="K269" i="14"/>
  <c r="K270" i="14"/>
  <c r="K271" i="14"/>
  <c r="K272" i="14"/>
  <c r="K273" i="14"/>
  <c r="K274" i="14"/>
  <c r="K275" i="14"/>
  <c r="K276" i="14"/>
  <c r="K277" i="14"/>
  <c r="K278" i="14"/>
  <c r="K279" i="14"/>
  <c r="K280" i="14"/>
  <c r="K281" i="14"/>
  <c r="K282" i="14"/>
  <c r="K283" i="14"/>
  <c r="K284" i="14"/>
  <c r="K285" i="14"/>
  <c r="K286" i="14"/>
  <c r="K287" i="14"/>
  <c r="K288" i="14"/>
  <c r="K289" i="14"/>
  <c r="K290" i="14"/>
  <c r="K291" i="14"/>
  <c r="K292" i="14"/>
  <c r="K293" i="14"/>
  <c r="K294" i="14"/>
  <c r="K295" i="14"/>
  <c r="K296" i="14"/>
  <c r="K297" i="14"/>
  <c r="K298" i="14"/>
  <c r="K299" i="14"/>
  <c r="K300" i="14"/>
  <c r="K301" i="14"/>
  <c r="K302" i="14"/>
  <c r="K303" i="14"/>
  <c r="K304" i="14"/>
  <c r="K305" i="14"/>
  <c r="K306" i="14"/>
  <c r="K307" i="14"/>
  <c r="K308" i="14"/>
  <c r="K309" i="14"/>
  <c r="K310" i="14"/>
  <c r="K311" i="14"/>
  <c r="K312" i="14"/>
  <c r="K313" i="14"/>
  <c r="K314" i="14"/>
  <c r="K315" i="14"/>
  <c r="K316" i="14"/>
  <c r="K317" i="14"/>
  <c r="K318" i="14"/>
  <c r="K319" i="14"/>
  <c r="K320" i="14"/>
  <c r="K321" i="14"/>
  <c r="K322" i="14"/>
  <c r="K323" i="14"/>
  <c r="K324" i="14"/>
  <c r="K325" i="14"/>
  <c r="K326" i="14"/>
  <c r="K327" i="14"/>
  <c r="K328" i="14"/>
  <c r="K329" i="14"/>
  <c r="K330" i="14"/>
  <c r="K331" i="14"/>
  <c r="K332" i="14"/>
  <c r="K333" i="14"/>
  <c r="K334" i="14"/>
  <c r="K335" i="14"/>
  <c r="K336" i="14"/>
  <c r="K337" i="14"/>
  <c r="K338" i="14"/>
  <c r="K339" i="14"/>
  <c r="K340" i="14"/>
  <c r="K341" i="14"/>
  <c r="K342" i="14"/>
  <c r="K343" i="14"/>
  <c r="K344" i="14"/>
  <c r="K345" i="14"/>
  <c r="K346" i="14"/>
  <c r="K347" i="14"/>
  <c r="K348" i="14"/>
  <c r="K349" i="14"/>
  <c r="K350" i="14"/>
  <c r="K351" i="14"/>
  <c r="K352" i="14"/>
  <c r="K353" i="14"/>
  <c r="K354" i="14"/>
  <c r="K355" i="14"/>
  <c r="K356" i="14"/>
  <c r="K357" i="14"/>
  <c r="K358" i="14"/>
  <c r="K359" i="14"/>
  <c r="K360" i="14"/>
  <c r="K361" i="14"/>
  <c r="K362" i="14"/>
  <c r="K363" i="14"/>
  <c r="K364" i="14"/>
  <c r="K365" i="14"/>
  <c r="K366" i="14"/>
  <c r="K367" i="14"/>
  <c r="K368" i="14"/>
  <c r="K369" i="14"/>
  <c r="K370" i="14"/>
  <c r="K371" i="14"/>
  <c r="K372" i="14"/>
  <c r="K373" i="14"/>
  <c r="K374" i="14"/>
  <c r="K375" i="14"/>
  <c r="K376" i="14"/>
  <c r="K377" i="14"/>
  <c r="K378" i="14"/>
  <c r="K379" i="14"/>
  <c r="K380" i="14"/>
  <c r="K381" i="14"/>
  <c r="K382" i="14"/>
  <c r="K383" i="14"/>
  <c r="K384" i="14"/>
  <c r="K385" i="14"/>
  <c r="K386" i="14"/>
  <c r="K387" i="14"/>
  <c r="K388" i="14"/>
  <c r="K389" i="14"/>
  <c r="K390" i="14"/>
  <c r="K391" i="14"/>
  <c r="K392" i="14"/>
  <c r="K393" i="14"/>
  <c r="K394" i="14"/>
  <c r="K395" i="14"/>
  <c r="K396" i="14"/>
  <c r="K397" i="14"/>
  <c r="K398" i="14"/>
  <c r="K399" i="14"/>
  <c r="K400" i="14"/>
  <c r="K401" i="14"/>
  <c r="K402" i="14"/>
  <c r="K403" i="14"/>
  <c r="K404" i="14"/>
  <c r="K405" i="14"/>
  <c r="K406" i="14"/>
  <c r="K407" i="14"/>
  <c r="K408" i="14"/>
  <c r="K409" i="14"/>
  <c r="K410" i="14"/>
  <c r="K411" i="14"/>
  <c r="K412" i="14"/>
  <c r="K413" i="14"/>
  <c r="K414" i="14"/>
  <c r="K415" i="14"/>
  <c r="K416" i="14"/>
  <c r="K417" i="14"/>
  <c r="K418" i="14"/>
  <c r="K419" i="14"/>
  <c r="K420" i="14"/>
  <c r="K421" i="14"/>
  <c r="K422" i="14"/>
  <c r="K423" i="14"/>
  <c r="K424" i="14"/>
  <c r="K425" i="14"/>
  <c r="K426" i="14"/>
  <c r="K427" i="14"/>
  <c r="K428" i="14"/>
  <c r="K429" i="14"/>
  <c r="K430" i="14"/>
  <c r="K431" i="14"/>
  <c r="K432" i="14"/>
  <c r="K433" i="14"/>
  <c r="K434" i="14"/>
  <c r="K435" i="14"/>
  <c r="K436" i="14"/>
  <c r="K437" i="14"/>
  <c r="K438" i="14"/>
  <c r="K439" i="14"/>
  <c r="K440" i="14"/>
  <c r="K441" i="14"/>
  <c r="K442" i="14"/>
  <c r="K443" i="14"/>
  <c r="K444" i="14"/>
  <c r="K445" i="14"/>
  <c r="K446" i="14"/>
  <c r="K447" i="14"/>
  <c r="K448" i="14"/>
  <c r="K449" i="14"/>
  <c r="K450" i="14"/>
  <c r="K451" i="14"/>
  <c r="K452" i="14"/>
  <c r="K453" i="14"/>
  <c r="K454" i="14"/>
  <c r="K455" i="14"/>
  <c r="K456" i="14"/>
  <c r="K457" i="14"/>
  <c r="K458" i="14"/>
  <c r="K459" i="14"/>
  <c r="K460" i="14"/>
  <c r="K461" i="14"/>
  <c r="K462" i="14"/>
  <c r="K463" i="14"/>
  <c r="K464" i="14"/>
  <c r="K465" i="14"/>
  <c r="K466" i="14"/>
  <c r="K467" i="14"/>
  <c r="K468" i="14"/>
  <c r="K469" i="14"/>
  <c r="K470" i="14"/>
  <c r="K471" i="14"/>
  <c r="K472" i="14"/>
  <c r="K473" i="14"/>
  <c r="K474" i="14"/>
  <c r="K475" i="14"/>
  <c r="K476" i="14"/>
  <c r="K477" i="14"/>
  <c r="K478" i="14"/>
  <c r="K479" i="14"/>
  <c r="K480" i="14"/>
  <c r="K481" i="14"/>
  <c r="K482" i="14"/>
  <c r="K483" i="14"/>
  <c r="K484" i="14"/>
  <c r="K485" i="14"/>
  <c r="K486" i="14"/>
  <c r="K487" i="14"/>
  <c r="K488" i="14"/>
  <c r="K489" i="14"/>
  <c r="K490" i="14"/>
  <c r="K491" i="14"/>
  <c r="K492" i="14"/>
  <c r="K493" i="14"/>
  <c r="K494" i="14"/>
  <c r="K495" i="14"/>
  <c r="K496" i="14"/>
  <c r="K497" i="14"/>
  <c r="K498" i="14"/>
  <c r="K499" i="14"/>
  <c r="K500" i="14"/>
  <c r="K501" i="14"/>
  <c r="K502" i="14"/>
  <c r="K503" i="14"/>
  <c r="K504" i="14"/>
  <c r="K505" i="14"/>
  <c r="K506" i="14"/>
  <c r="K507" i="14"/>
  <c r="K508" i="14"/>
  <c r="K509" i="14"/>
  <c r="K510" i="14"/>
  <c r="K511" i="14"/>
  <c r="K512" i="14"/>
  <c r="K513" i="14"/>
  <c r="K514" i="14"/>
  <c r="K515" i="14"/>
  <c r="K516" i="14"/>
  <c r="K517" i="14"/>
  <c r="K518" i="14"/>
  <c r="K519" i="14"/>
  <c r="K520" i="14"/>
  <c r="K521" i="14"/>
  <c r="K522" i="14"/>
  <c r="K523" i="14"/>
  <c r="K524" i="14"/>
  <c r="K525" i="14"/>
  <c r="K526" i="14"/>
  <c r="K527" i="14"/>
  <c r="K528" i="14"/>
  <c r="K529" i="14"/>
  <c r="K530" i="14"/>
  <c r="K531" i="14"/>
  <c r="K532" i="14"/>
  <c r="K533" i="14"/>
  <c r="K534" i="14"/>
  <c r="K535" i="14"/>
  <c r="K536" i="14"/>
  <c r="K537" i="14"/>
  <c r="K538" i="14"/>
  <c r="K539" i="14"/>
  <c r="K540" i="14"/>
  <c r="K541" i="14"/>
  <c r="K542" i="14"/>
  <c r="K543" i="14"/>
  <c r="K544" i="14"/>
  <c r="K545" i="14"/>
  <c r="K546" i="14"/>
  <c r="K547" i="14"/>
  <c r="K548" i="14"/>
  <c r="K549" i="14"/>
  <c r="K550" i="14"/>
  <c r="K551" i="14"/>
  <c r="K552" i="14"/>
  <c r="K553" i="14"/>
  <c r="K554" i="14"/>
  <c r="K555" i="14"/>
  <c r="K556" i="14"/>
  <c r="K557" i="14"/>
  <c r="K558" i="14"/>
  <c r="K559" i="14"/>
  <c r="K560" i="14"/>
  <c r="K561" i="14"/>
  <c r="K562" i="14"/>
  <c r="K563" i="14"/>
  <c r="K564" i="14"/>
  <c r="K565" i="14"/>
  <c r="K566" i="14"/>
  <c r="K567" i="14"/>
  <c r="K568" i="14"/>
  <c r="K569" i="14"/>
  <c r="K570" i="14"/>
  <c r="K571" i="14"/>
  <c r="K572" i="14"/>
  <c r="K573" i="14"/>
  <c r="K574" i="14"/>
  <c r="K575" i="14"/>
  <c r="K576" i="14"/>
  <c r="K577" i="14"/>
  <c r="K578" i="14"/>
  <c r="K579" i="14"/>
  <c r="K580" i="14"/>
  <c r="K581" i="14"/>
  <c r="K582" i="14"/>
  <c r="K583" i="14"/>
  <c r="K584" i="14"/>
  <c r="K585" i="14"/>
  <c r="K586" i="14"/>
  <c r="K587" i="14"/>
  <c r="K588" i="14"/>
  <c r="K589" i="14"/>
  <c r="K590" i="14"/>
  <c r="K591" i="14"/>
  <c r="K592" i="14"/>
  <c r="K593" i="14"/>
  <c r="K594" i="14"/>
  <c r="K595" i="14"/>
  <c r="K596" i="14"/>
  <c r="K597" i="14"/>
  <c r="K598" i="14"/>
  <c r="K599" i="14"/>
  <c r="K600" i="14"/>
  <c r="K601" i="14"/>
  <c r="K602" i="14"/>
  <c r="K603" i="14"/>
  <c r="K604" i="14"/>
  <c r="K605" i="14"/>
  <c r="K606" i="14"/>
  <c r="K607" i="14"/>
  <c r="K608" i="14"/>
  <c r="K609" i="14"/>
  <c r="K610" i="14"/>
  <c r="K611" i="14"/>
  <c r="K612" i="14"/>
  <c r="K613" i="14"/>
  <c r="K614" i="14"/>
  <c r="K615" i="14"/>
  <c r="K616" i="14"/>
  <c r="K617" i="14"/>
  <c r="K618" i="14"/>
  <c r="K619" i="14"/>
  <c r="K620" i="14"/>
  <c r="K621" i="14"/>
  <c r="K622" i="14"/>
  <c r="K623" i="14"/>
  <c r="K624" i="14"/>
  <c r="K625" i="14"/>
  <c r="K626" i="14"/>
  <c r="K627" i="14"/>
  <c r="K628" i="14"/>
  <c r="K629" i="14"/>
  <c r="K630" i="14"/>
  <c r="K631" i="14"/>
  <c r="K632" i="14"/>
  <c r="K633" i="14"/>
  <c r="K634" i="14"/>
  <c r="K635" i="14"/>
  <c r="K636" i="14"/>
  <c r="K637" i="14"/>
  <c r="K638" i="14"/>
  <c r="K639" i="14"/>
  <c r="K640" i="14"/>
  <c r="K641" i="14"/>
  <c r="K642" i="14"/>
  <c r="K643" i="14"/>
  <c r="K644" i="14"/>
  <c r="K645" i="14"/>
  <c r="K646" i="14"/>
  <c r="K647" i="14"/>
  <c r="K648" i="14"/>
  <c r="K649" i="14"/>
  <c r="K650" i="14"/>
  <c r="K651" i="14"/>
  <c r="K652" i="14"/>
  <c r="K653" i="14"/>
  <c r="K654" i="14"/>
  <c r="K655" i="14"/>
  <c r="K656" i="14"/>
  <c r="K657" i="14"/>
  <c r="K658" i="14"/>
  <c r="K659" i="14"/>
  <c r="K660" i="14"/>
  <c r="K661" i="14"/>
  <c r="K662" i="14"/>
  <c r="K663" i="14"/>
  <c r="K664" i="14"/>
  <c r="K665" i="14"/>
  <c r="K666" i="14"/>
  <c r="K667" i="14"/>
  <c r="K668" i="14"/>
  <c r="K669" i="14"/>
  <c r="K670" i="14"/>
  <c r="K671" i="14"/>
  <c r="K672" i="14"/>
  <c r="K673" i="14"/>
  <c r="K674" i="14"/>
  <c r="K675" i="14"/>
  <c r="K676" i="14"/>
  <c r="K677" i="14"/>
  <c r="K678" i="14"/>
  <c r="K679" i="14"/>
  <c r="K680" i="14"/>
  <c r="K681" i="14"/>
  <c r="K682" i="14"/>
  <c r="K683" i="14"/>
  <c r="K684" i="14"/>
  <c r="K685" i="14"/>
  <c r="K686" i="14"/>
  <c r="K687" i="14"/>
  <c r="K688" i="14"/>
  <c r="K689" i="14"/>
  <c r="K690" i="14"/>
  <c r="K691" i="14"/>
  <c r="K692" i="14"/>
  <c r="K693" i="14"/>
  <c r="K694" i="14"/>
  <c r="K695" i="14"/>
  <c r="K696" i="14"/>
  <c r="K697" i="14"/>
  <c r="K698" i="14"/>
  <c r="K699" i="14"/>
  <c r="K700" i="14"/>
  <c r="K701" i="14"/>
  <c r="K702" i="14"/>
  <c r="K703" i="14"/>
  <c r="K704" i="14"/>
  <c r="K705" i="14"/>
  <c r="K706" i="14"/>
  <c r="K707" i="14"/>
  <c r="K708" i="14"/>
  <c r="K709" i="14"/>
  <c r="K710" i="14"/>
  <c r="K711" i="14"/>
  <c r="K712" i="14"/>
  <c r="K713" i="14"/>
  <c r="K714" i="14"/>
  <c r="K715" i="14"/>
  <c r="K716" i="14"/>
  <c r="K717" i="14"/>
  <c r="K718" i="14"/>
  <c r="K719" i="14"/>
  <c r="K720" i="14"/>
  <c r="K721" i="14"/>
  <c r="K722" i="14"/>
  <c r="K723" i="14"/>
  <c r="K724" i="14"/>
  <c r="K725" i="14"/>
  <c r="K726" i="14"/>
  <c r="K727" i="14"/>
  <c r="K728" i="14"/>
  <c r="K729" i="14"/>
  <c r="K730" i="14"/>
  <c r="K731" i="14"/>
  <c r="K732" i="14"/>
  <c r="K733" i="14"/>
  <c r="K734" i="14"/>
  <c r="K735" i="14"/>
  <c r="K736" i="14"/>
  <c r="K737" i="14"/>
  <c r="K738" i="14"/>
  <c r="K739" i="14"/>
  <c r="K740" i="14"/>
  <c r="K741" i="14"/>
  <c r="K742" i="14"/>
  <c r="K743" i="14"/>
  <c r="K744" i="14"/>
  <c r="K745" i="14"/>
  <c r="K746" i="14"/>
  <c r="K747" i="14"/>
  <c r="K748" i="14"/>
  <c r="K749" i="14"/>
  <c r="K750" i="14"/>
  <c r="K751" i="14"/>
  <c r="K752" i="14"/>
  <c r="K753" i="14"/>
  <c r="K754" i="14"/>
  <c r="K755" i="14"/>
  <c r="K756" i="14"/>
  <c r="K757" i="14"/>
  <c r="K758" i="14"/>
  <c r="K759" i="14"/>
  <c r="K760" i="14"/>
  <c r="K761" i="14"/>
  <c r="K762" i="14"/>
  <c r="K763" i="14"/>
  <c r="K764" i="14"/>
  <c r="K765" i="14"/>
  <c r="K766" i="14"/>
  <c r="K767" i="14"/>
  <c r="K768" i="14"/>
  <c r="K769" i="14"/>
  <c r="K770" i="14"/>
  <c r="K771" i="14"/>
  <c r="K772" i="14"/>
  <c r="K773" i="14"/>
  <c r="K774" i="14"/>
  <c r="K775" i="14"/>
  <c r="K776" i="14"/>
  <c r="K777" i="14"/>
  <c r="K778" i="14"/>
  <c r="K779" i="14"/>
  <c r="K780" i="14"/>
  <c r="K781" i="14"/>
  <c r="K782" i="14"/>
  <c r="K783" i="14"/>
  <c r="K784" i="14"/>
  <c r="K785" i="14"/>
  <c r="K786" i="14"/>
  <c r="K787" i="14"/>
  <c r="K788" i="14"/>
  <c r="K789" i="14"/>
  <c r="K790" i="14"/>
  <c r="K791" i="14"/>
  <c r="K792" i="14"/>
  <c r="K793" i="14"/>
  <c r="K794" i="14"/>
  <c r="K795" i="14"/>
  <c r="K796" i="14"/>
  <c r="K797" i="14"/>
  <c r="K798" i="14"/>
  <c r="K799" i="14"/>
  <c r="K800" i="14"/>
  <c r="K801" i="14"/>
  <c r="K802" i="14"/>
  <c r="K803" i="14"/>
  <c r="K804" i="14"/>
  <c r="K805" i="14"/>
  <c r="K806" i="14"/>
  <c r="K807" i="14"/>
  <c r="K808" i="14"/>
  <c r="K809" i="14"/>
  <c r="K810" i="14"/>
  <c r="K811" i="14"/>
  <c r="K812" i="14"/>
  <c r="K813" i="14"/>
  <c r="K814" i="14"/>
  <c r="K815" i="14"/>
  <c r="K816" i="14"/>
  <c r="K817" i="14"/>
  <c r="K818" i="14"/>
  <c r="K819" i="14"/>
  <c r="K820" i="14"/>
  <c r="K821" i="14"/>
  <c r="K822" i="14"/>
  <c r="K823" i="14"/>
  <c r="K824" i="14"/>
  <c r="K825" i="14"/>
  <c r="K826" i="14"/>
  <c r="K827" i="14"/>
  <c r="K828" i="14"/>
  <c r="K829" i="14"/>
  <c r="K830" i="14"/>
  <c r="K831" i="14"/>
  <c r="K832" i="14"/>
  <c r="K833" i="14"/>
  <c r="K834" i="14"/>
  <c r="K835" i="14"/>
  <c r="K836" i="14"/>
  <c r="K837" i="14"/>
  <c r="K838" i="14"/>
  <c r="K839" i="14"/>
  <c r="K840" i="14"/>
  <c r="K841" i="14"/>
  <c r="K842" i="14"/>
  <c r="K843" i="14"/>
  <c r="K844" i="14"/>
  <c r="K845" i="14"/>
  <c r="K846" i="14"/>
  <c r="K847" i="14"/>
  <c r="K848" i="14"/>
  <c r="K849" i="14"/>
  <c r="K850" i="14"/>
  <c r="K851" i="14"/>
  <c r="K852" i="14"/>
  <c r="K853" i="14"/>
  <c r="K854" i="14"/>
  <c r="K855" i="14"/>
  <c r="K856" i="14"/>
  <c r="K857" i="14"/>
  <c r="K858" i="14"/>
  <c r="K859" i="14"/>
  <c r="K860" i="14"/>
  <c r="K861" i="14"/>
  <c r="K862" i="14"/>
  <c r="K863" i="14"/>
  <c r="K864" i="14"/>
  <c r="K865" i="14"/>
  <c r="K866" i="14"/>
  <c r="K867" i="14"/>
  <c r="K868" i="14"/>
  <c r="K869" i="14"/>
  <c r="K870" i="14"/>
  <c r="K871" i="14"/>
  <c r="K872" i="14"/>
  <c r="K873" i="14"/>
  <c r="K874" i="14"/>
  <c r="K875" i="14"/>
  <c r="K876" i="14"/>
  <c r="K877" i="14"/>
  <c r="K878" i="14"/>
  <c r="K879" i="14"/>
  <c r="K880" i="14"/>
  <c r="K881" i="14"/>
  <c r="K882" i="14"/>
  <c r="K883" i="14"/>
  <c r="K884" i="14"/>
  <c r="K885" i="14"/>
  <c r="K886" i="14"/>
  <c r="K887" i="14"/>
  <c r="K888" i="14"/>
  <c r="K889" i="14"/>
  <c r="K890" i="14"/>
  <c r="K891" i="14"/>
  <c r="K892" i="14"/>
  <c r="K893" i="14"/>
  <c r="K894" i="14"/>
  <c r="K895" i="14"/>
  <c r="K896" i="14"/>
  <c r="K897" i="14"/>
  <c r="K898" i="14"/>
  <c r="K899" i="14"/>
  <c r="K900" i="14"/>
  <c r="K901" i="14"/>
  <c r="K902" i="14"/>
  <c r="K903" i="14"/>
  <c r="K904" i="14"/>
  <c r="K905" i="14"/>
  <c r="K906" i="14"/>
  <c r="K907" i="14"/>
  <c r="K908" i="14"/>
  <c r="K909" i="14"/>
  <c r="K910" i="14"/>
  <c r="K911" i="14"/>
  <c r="K912" i="14"/>
  <c r="K913" i="14"/>
  <c r="K914" i="14"/>
  <c r="K915" i="14"/>
  <c r="K916" i="14"/>
  <c r="K917" i="14"/>
  <c r="K918" i="14"/>
  <c r="K919" i="14"/>
  <c r="K920" i="14"/>
  <c r="K921" i="14"/>
  <c r="K922" i="14"/>
  <c r="K923" i="14"/>
  <c r="K924" i="14"/>
  <c r="K925" i="14"/>
  <c r="K926" i="14"/>
  <c r="K927" i="14"/>
  <c r="K928" i="14"/>
  <c r="K929" i="14"/>
  <c r="K930" i="14"/>
  <c r="K931" i="14"/>
  <c r="K932" i="14"/>
  <c r="K933" i="14"/>
  <c r="K934" i="14"/>
  <c r="K935" i="14"/>
  <c r="K936" i="14"/>
  <c r="K937" i="14"/>
  <c r="K938" i="14"/>
  <c r="K939" i="14"/>
  <c r="K940" i="14"/>
  <c r="K941" i="14"/>
  <c r="K942" i="14"/>
  <c r="K943" i="14"/>
  <c r="K944" i="14"/>
  <c r="K945" i="14"/>
  <c r="K946" i="14"/>
  <c r="K947" i="14"/>
  <c r="K948" i="14"/>
  <c r="K949" i="14"/>
  <c r="K950" i="14"/>
  <c r="K951" i="14"/>
  <c r="K952" i="14"/>
  <c r="K953" i="14"/>
  <c r="K954" i="14"/>
  <c r="K955" i="14"/>
  <c r="K956" i="14"/>
  <c r="K957" i="14"/>
  <c r="K958" i="14"/>
  <c r="K959" i="14"/>
  <c r="K960" i="14"/>
  <c r="K961" i="14"/>
  <c r="K962" i="14"/>
  <c r="K963" i="14"/>
  <c r="K964" i="14"/>
  <c r="K965" i="14"/>
  <c r="K966" i="14"/>
  <c r="K967" i="14"/>
  <c r="K968" i="14"/>
  <c r="K969" i="14"/>
  <c r="K970" i="14"/>
  <c r="K971" i="14"/>
  <c r="K972" i="14"/>
  <c r="K973" i="14"/>
  <c r="K974" i="14"/>
  <c r="K975" i="14"/>
  <c r="K976" i="14"/>
  <c r="K977" i="14"/>
  <c r="K978" i="14"/>
  <c r="K979" i="14"/>
  <c r="K980" i="14"/>
  <c r="K981" i="14"/>
  <c r="K982" i="14"/>
  <c r="K983" i="14"/>
  <c r="K984" i="14"/>
  <c r="K985" i="14"/>
  <c r="K986" i="14"/>
  <c r="K987" i="14"/>
  <c r="K988" i="14"/>
  <c r="K989" i="14"/>
  <c r="K990" i="14"/>
  <c r="K991" i="14"/>
  <c r="K992" i="14"/>
  <c r="K993" i="14"/>
  <c r="K994" i="14"/>
  <c r="K995" i="14"/>
  <c r="K996" i="14"/>
  <c r="K997" i="14"/>
  <c r="K998" i="14"/>
  <c r="K999" i="14"/>
  <c r="K1000" i="14"/>
  <c r="K1001" i="14"/>
  <c r="K1002" i="14"/>
  <c r="K1003" i="14"/>
  <c r="K1004" i="14"/>
  <c r="K1005" i="14"/>
  <c r="K1006" i="14"/>
  <c r="K1007" i="14"/>
  <c r="K1008" i="14"/>
  <c r="K1009" i="14"/>
  <c r="K1010" i="14"/>
  <c r="K1011" i="14"/>
  <c r="K1012" i="14"/>
  <c r="K1013" i="14"/>
  <c r="K1014" i="14"/>
  <c r="K1015" i="14"/>
  <c r="K1016" i="14"/>
  <c r="K1017" i="14"/>
  <c r="K1018" i="14"/>
  <c r="K1019" i="14"/>
  <c r="K1020" i="14"/>
  <c r="K1021" i="14"/>
  <c r="K1022" i="14"/>
  <c r="K1023" i="14"/>
  <c r="K1024" i="14"/>
  <c r="K1025" i="14"/>
  <c r="K1026" i="14"/>
  <c r="K1027" i="14"/>
  <c r="K1028" i="14"/>
  <c r="K1029" i="14"/>
  <c r="K1030" i="14"/>
  <c r="K1031" i="14"/>
  <c r="K1032" i="14"/>
  <c r="K1033" i="14"/>
  <c r="K1034" i="14"/>
  <c r="K1035" i="14"/>
  <c r="K1036" i="14"/>
  <c r="K1037" i="14"/>
  <c r="K1038" i="14"/>
  <c r="K1039" i="14"/>
  <c r="K1040" i="14"/>
  <c r="K1041" i="14"/>
  <c r="K1042" i="14"/>
  <c r="K1043" i="14"/>
  <c r="K1044" i="14"/>
  <c r="K1045" i="14"/>
  <c r="K1046" i="14"/>
  <c r="K1047" i="14"/>
  <c r="K1048" i="14"/>
  <c r="K1049" i="14"/>
  <c r="K1050" i="14"/>
  <c r="K1051" i="14"/>
  <c r="K1052" i="14"/>
  <c r="K1053" i="14"/>
  <c r="K1054" i="14"/>
  <c r="K1055" i="14"/>
  <c r="K1056" i="14"/>
  <c r="K1057" i="14"/>
  <c r="K1058" i="14"/>
  <c r="K1059" i="14"/>
  <c r="K1060" i="14"/>
  <c r="K1061" i="14"/>
  <c r="K1062" i="14"/>
  <c r="K1063" i="14"/>
  <c r="K1064" i="14"/>
  <c r="K1065" i="14"/>
  <c r="K1066" i="14"/>
  <c r="K1067" i="14"/>
  <c r="K1068" i="14"/>
  <c r="K1069" i="14"/>
  <c r="K1070" i="14"/>
  <c r="K1071" i="14"/>
  <c r="K1072" i="14"/>
  <c r="K1073" i="14"/>
  <c r="K1074" i="14"/>
  <c r="K1075" i="14"/>
  <c r="K1076" i="14"/>
  <c r="K1077" i="14"/>
  <c r="K1078" i="14"/>
  <c r="K1079" i="14"/>
  <c r="K1080" i="14"/>
  <c r="K1081" i="14"/>
  <c r="K1082" i="14"/>
  <c r="K1083" i="14"/>
  <c r="K1084" i="14"/>
  <c r="K1085" i="14"/>
  <c r="K1086" i="14"/>
  <c r="K1087" i="14"/>
  <c r="K1088" i="14"/>
  <c r="K1089" i="14"/>
  <c r="K1090" i="14"/>
  <c r="K1091" i="14"/>
  <c r="K1092" i="14"/>
  <c r="K1093" i="14"/>
  <c r="K1094" i="14"/>
  <c r="K1095" i="14"/>
  <c r="K1096" i="14"/>
  <c r="K1097" i="14"/>
  <c r="K1098" i="14"/>
  <c r="K1099" i="14"/>
  <c r="K1100" i="14"/>
  <c r="K1101" i="14"/>
  <c r="K1102" i="14"/>
  <c r="K1103" i="14"/>
  <c r="K1104" i="14"/>
  <c r="K1105" i="14"/>
  <c r="K1106" i="14"/>
  <c r="K1107" i="14"/>
  <c r="K1108" i="14"/>
  <c r="K1109" i="14"/>
  <c r="K1110" i="14"/>
  <c r="K1111" i="14"/>
  <c r="K1112" i="14"/>
  <c r="K1113" i="14"/>
  <c r="K1114" i="14"/>
  <c r="K1115" i="14"/>
  <c r="K1116" i="14"/>
  <c r="K1117" i="14"/>
  <c r="K1118" i="14"/>
  <c r="K1119" i="14"/>
  <c r="K1120" i="14"/>
  <c r="K1121" i="14"/>
  <c r="K1122" i="14"/>
  <c r="K1123" i="14"/>
  <c r="K1124" i="14"/>
  <c r="K1125" i="14"/>
  <c r="K1126" i="14"/>
  <c r="K1127" i="14"/>
  <c r="K1128" i="14"/>
  <c r="K1129" i="14"/>
  <c r="K1130" i="14"/>
  <c r="K1131" i="14"/>
  <c r="K1132" i="14"/>
  <c r="K1133" i="14"/>
  <c r="K1134" i="14"/>
  <c r="K1135" i="14"/>
  <c r="K1136" i="14"/>
  <c r="K1137" i="14"/>
  <c r="K1138" i="14"/>
  <c r="K1139" i="14"/>
  <c r="K1140" i="14"/>
  <c r="K1141" i="14"/>
  <c r="K1142" i="14"/>
  <c r="K1143" i="14"/>
  <c r="K1144" i="14"/>
  <c r="K1145" i="14"/>
  <c r="K1146" i="14"/>
  <c r="K1147" i="14"/>
  <c r="K1148" i="14"/>
  <c r="K1149" i="14"/>
  <c r="K1150" i="14"/>
  <c r="K1151" i="14"/>
  <c r="K1152" i="14"/>
  <c r="K1153" i="14"/>
  <c r="K1154" i="14"/>
  <c r="K1155" i="14"/>
  <c r="K1156" i="14"/>
  <c r="K1157" i="14"/>
  <c r="K1158" i="14"/>
  <c r="K1159" i="14"/>
  <c r="K1160" i="14"/>
  <c r="K1161" i="14"/>
  <c r="K1162" i="14"/>
  <c r="K1163" i="14"/>
  <c r="K1164" i="14"/>
  <c r="K1165" i="14"/>
  <c r="K1166" i="14"/>
  <c r="K1167" i="14"/>
  <c r="K1168" i="14"/>
  <c r="K1169" i="14"/>
  <c r="K1170" i="14"/>
  <c r="K1171" i="14"/>
  <c r="K1172" i="14"/>
  <c r="K1173" i="14"/>
  <c r="K1174" i="14"/>
  <c r="K1175" i="14"/>
  <c r="K1176" i="14"/>
  <c r="K1177" i="14"/>
  <c r="K1178" i="14"/>
  <c r="K1179" i="14"/>
  <c r="K1180" i="14"/>
  <c r="K1181" i="14"/>
  <c r="K1182" i="14"/>
  <c r="K1183" i="14"/>
  <c r="K1184" i="14"/>
  <c r="K1185" i="14"/>
  <c r="K1186" i="14"/>
  <c r="K1187" i="14"/>
  <c r="K1188" i="14"/>
  <c r="K1189" i="14"/>
  <c r="K1190" i="14"/>
  <c r="K1191" i="14"/>
  <c r="K1192" i="14"/>
  <c r="K1193" i="14"/>
  <c r="K1194" i="14"/>
  <c r="K1195" i="14"/>
  <c r="K1196" i="14"/>
  <c r="K1197" i="14"/>
  <c r="K1198" i="14"/>
  <c r="K1199" i="14"/>
  <c r="K1200" i="14"/>
  <c r="K1201" i="14"/>
  <c r="K1202" i="14"/>
  <c r="K1203" i="14"/>
  <c r="K1204" i="14"/>
  <c r="K1205" i="14"/>
  <c r="K1206" i="14"/>
  <c r="K1207" i="14"/>
  <c r="K1208" i="14"/>
  <c r="K1209" i="14"/>
  <c r="K1210" i="14"/>
  <c r="K1211" i="14"/>
  <c r="K1212" i="14"/>
  <c r="K1213" i="14"/>
  <c r="K1214" i="14"/>
  <c r="K1215" i="14"/>
  <c r="K1216" i="14"/>
  <c r="K1217" i="14"/>
  <c r="K1218" i="14"/>
  <c r="K1219" i="14"/>
  <c r="K1220" i="14"/>
  <c r="K1221" i="14"/>
  <c r="K1222" i="14"/>
  <c r="K1223" i="14"/>
  <c r="K1224" i="14"/>
  <c r="K1225" i="14"/>
  <c r="K1226" i="14"/>
  <c r="K1227" i="14"/>
  <c r="K1228" i="14"/>
  <c r="K1229" i="14"/>
  <c r="K1230" i="14"/>
  <c r="K1231" i="14"/>
  <c r="K1232" i="14"/>
  <c r="K1233" i="14"/>
  <c r="K1234" i="14"/>
  <c r="K1235" i="14"/>
  <c r="K1236" i="14"/>
  <c r="K1237" i="14"/>
  <c r="K1238" i="14"/>
  <c r="K1239" i="14"/>
  <c r="K1240" i="14"/>
  <c r="K1241" i="14"/>
  <c r="K1242" i="14"/>
  <c r="K1243" i="14"/>
  <c r="K1244" i="14"/>
  <c r="K1245" i="14"/>
  <c r="K1246" i="14"/>
  <c r="K1247" i="14"/>
  <c r="K1248" i="14"/>
  <c r="K1249" i="14"/>
  <c r="K1250" i="14"/>
  <c r="K1251" i="14"/>
  <c r="K1252" i="14"/>
  <c r="K1253" i="14"/>
  <c r="K1254" i="14"/>
  <c r="K1255" i="14"/>
  <c r="K1256" i="14"/>
  <c r="K1257" i="14"/>
  <c r="K1258" i="14"/>
  <c r="K1259" i="14"/>
  <c r="K1260" i="14"/>
  <c r="K1261" i="14"/>
  <c r="K1262" i="14"/>
  <c r="K1263" i="14"/>
  <c r="K1264" i="14"/>
  <c r="K1265" i="14"/>
  <c r="K1266" i="14"/>
  <c r="K1267" i="14"/>
  <c r="K1268" i="14"/>
  <c r="K1269" i="14"/>
  <c r="K1270" i="14"/>
  <c r="K1271" i="14"/>
  <c r="K1272" i="14"/>
  <c r="K1273" i="14"/>
  <c r="K1274" i="14"/>
  <c r="K1275" i="14"/>
  <c r="K1276" i="14"/>
  <c r="K1277" i="14"/>
  <c r="K1278" i="14"/>
  <c r="K1279" i="14"/>
  <c r="K1280" i="14"/>
  <c r="K1281" i="14"/>
  <c r="K1282" i="14"/>
  <c r="K1283" i="14"/>
  <c r="K1284" i="14"/>
  <c r="K1285" i="14"/>
  <c r="K1286" i="14"/>
  <c r="K1287" i="14"/>
  <c r="K1288" i="14"/>
  <c r="K1289" i="14"/>
  <c r="K1290" i="14"/>
  <c r="K1291" i="14"/>
  <c r="K1292" i="14"/>
  <c r="K1293" i="14"/>
  <c r="K1294" i="14"/>
  <c r="K1295" i="14"/>
  <c r="K1296" i="14"/>
  <c r="K1297" i="14"/>
  <c r="K1298" i="14"/>
  <c r="K1299" i="14"/>
  <c r="K1300" i="14"/>
  <c r="K1301" i="14"/>
  <c r="K1302" i="14"/>
  <c r="K1303" i="14"/>
  <c r="K1304" i="14"/>
  <c r="K1305" i="14"/>
  <c r="K1306" i="14"/>
  <c r="K1307" i="14"/>
  <c r="K1308" i="14"/>
  <c r="K1309" i="14"/>
  <c r="K1310" i="14"/>
  <c r="K1311" i="14"/>
  <c r="K1312" i="14"/>
  <c r="K1313" i="14"/>
  <c r="K1314" i="14"/>
  <c r="K1315" i="14"/>
  <c r="K1316" i="14"/>
  <c r="K1317" i="14"/>
  <c r="K1318" i="14"/>
  <c r="K1319" i="14"/>
  <c r="K1320" i="14"/>
  <c r="K1321" i="14"/>
  <c r="K1322" i="14"/>
  <c r="K1323" i="14"/>
  <c r="K1324" i="14"/>
  <c r="K1325" i="14"/>
  <c r="K1326" i="14"/>
  <c r="K1327" i="14"/>
  <c r="K1328" i="14"/>
  <c r="K1329" i="14"/>
  <c r="K1330" i="14"/>
  <c r="K1331" i="14"/>
  <c r="K1332" i="14"/>
  <c r="K1333" i="14"/>
  <c r="K1334" i="14"/>
  <c r="K1335" i="14"/>
  <c r="K1336" i="14"/>
  <c r="K1337" i="14"/>
  <c r="K1338" i="14"/>
  <c r="K1339" i="14"/>
  <c r="K1340" i="14"/>
  <c r="K1341" i="14"/>
  <c r="K1342" i="14"/>
  <c r="K1343" i="14"/>
  <c r="K1344" i="14"/>
  <c r="K1345" i="14"/>
  <c r="K1346" i="14"/>
  <c r="K1347" i="14"/>
  <c r="K1348" i="14"/>
  <c r="K1349" i="14"/>
  <c r="K1350" i="14"/>
  <c r="K1351" i="14"/>
  <c r="K1352" i="14"/>
  <c r="K1353" i="14"/>
  <c r="K1354" i="14"/>
  <c r="K1355" i="14"/>
  <c r="K1356" i="14"/>
  <c r="K1357" i="14"/>
  <c r="K1358" i="14"/>
  <c r="K1359" i="14"/>
  <c r="K1360" i="14"/>
  <c r="K1361" i="14"/>
  <c r="K1362" i="14"/>
  <c r="K1363" i="14"/>
  <c r="K1364" i="14"/>
  <c r="K1365" i="14"/>
  <c r="K1366" i="14"/>
  <c r="K1367" i="14"/>
  <c r="K1368" i="14"/>
  <c r="K1369" i="14"/>
  <c r="K1370" i="14"/>
  <c r="K1371" i="14"/>
  <c r="K1372" i="14"/>
  <c r="K1373" i="14"/>
  <c r="K1374" i="14"/>
  <c r="K1375" i="14"/>
  <c r="K1376" i="14"/>
  <c r="K1377" i="14"/>
  <c r="K1378" i="14"/>
  <c r="K1379" i="14"/>
  <c r="K1380" i="14"/>
  <c r="K1381" i="14"/>
  <c r="K1382" i="14"/>
  <c r="K1383" i="14"/>
  <c r="K1384" i="14"/>
  <c r="K1385" i="14"/>
  <c r="K1386" i="14"/>
  <c r="K1387" i="14"/>
  <c r="K1388" i="14"/>
  <c r="K1389" i="14"/>
  <c r="K1390" i="14"/>
  <c r="K1391" i="14"/>
  <c r="K1392" i="14"/>
  <c r="K1393" i="14"/>
  <c r="K1394" i="14"/>
  <c r="K1395" i="14"/>
  <c r="K1396" i="14"/>
  <c r="K1397" i="14"/>
  <c r="K1398" i="14"/>
  <c r="K1399" i="14"/>
  <c r="K1400" i="14"/>
  <c r="K1401" i="14"/>
  <c r="K1402" i="14"/>
  <c r="K1403" i="14"/>
  <c r="K1404" i="14"/>
  <c r="K1405" i="14"/>
  <c r="K1406" i="14"/>
  <c r="K1407" i="14"/>
  <c r="K1408" i="14"/>
  <c r="K1409" i="14"/>
  <c r="K1410" i="14"/>
  <c r="K1411" i="14"/>
  <c r="K1412" i="14"/>
  <c r="K1413" i="14"/>
  <c r="K1414" i="14"/>
  <c r="K1415" i="14"/>
  <c r="K1416" i="14"/>
  <c r="K1417" i="14"/>
  <c r="K1418" i="14"/>
  <c r="K1419" i="14"/>
  <c r="K1420" i="14"/>
  <c r="K1421" i="14"/>
  <c r="K1422" i="14"/>
  <c r="K1423" i="14"/>
  <c r="K1424" i="14"/>
  <c r="K1425" i="14"/>
  <c r="K1426" i="14"/>
  <c r="K1427" i="14"/>
  <c r="K1428" i="14"/>
  <c r="K1429" i="14"/>
  <c r="K1430" i="14"/>
  <c r="K1431" i="14"/>
  <c r="K1432" i="14"/>
  <c r="K1433" i="14"/>
  <c r="K1434" i="14"/>
  <c r="K1435" i="14"/>
  <c r="K1436" i="14"/>
  <c r="K1437" i="14"/>
  <c r="K1438" i="14"/>
  <c r="K1439" i="14"/>
  <c r="K1440" i="14"/>
  <c r="K1441" i="14"/>
  <c r="K1442" i="14"/>
  <c r="K1443" i="14"/>
  <c r="K1444" i="14"/>
  <c r="K1445" i="14"/>
  <c r="K1446" i="14"/>
  <c r="K1447" i="14"/>
  <c r="K1448" i="14"/>
  <c r="K1449" i="14"/>
  <c r="K1450" i="14"/>
  <c r="K1451" i="14"/>
  <c r="K1452" i="14"/>
  <c r="K1453" i="14"/>
  <c r="K1454" i="14"/>
  <c r="K1455" i="14"/>
  <c r="K1456" i="14"/>
  <c r="K1457" i="14"/>
  <c r="K1458" i="14"/>
  <c r="K1459" i="14"/>
  <c r="K1460" i="14"/>
  <c r="K1461" i="14"/>
  <c r="K1462" i="14"/>
  <c r="K1463" i="14"/>
  <c r="K1464" i="14"/>
  <c r="K1465" i="14"/>
  <c r="K1466" i="14"/>
  <c r="K1467" i="14"/>
  <c r="K1468" i="14"/>
  <c r="K1469" i="14"/>
  <c r="K1470" i="14"/>
  <c r="K1471" i="14"/>
  <c r="K1472" i="14"/>
  <c r="K1473" i="14"/>
  <c r="K1474" i="14"/>
  <c r="K1475" i="14"/>
  <c r="K1476" i="14"/>
  <c r="K1477" i="14"/>
  <c r="K1478" i="14"/>
  <c r="K1479" i="14"/>
  <c r="K1480" i="14"/>
  <c r="K1481" i="14"/>
  <c r="K1482" i="14"/>
  <c r="K1483" i="14"/>
  <c r="K1484" i="14"/>
  <c r="K1485" i="14"/>
  <c r="K1486" i="14"/>
  <c r="K1487" i="14"/>
  <c r="K1488" i="14"/>
  <c r="K1489" i="14"/>
  <c r="K1490" i="14"/>
  <c r="K1491" i="14"/>
  <c r="K1492" i="14"/>
  <c r="K1493" i="14"/>
  <c r="K1494" i="14"/>
  <c r="K1495" i="14"/>
  <c r="K1496" i="14"/>
  <c r="K1497" i="14"/>
  <c r="K1498" i="14"/>
  <c r="K1499" i="14"/>
  <c r="K1500" i="14"/>
  <c r="K1501" i="14"/>
  <c r="K1502" i="14"/>
  <c r="K1503" i="14"/>
  <c r="K1504" i="14"/>
  <c r="K1505" i="14"/>
  <c r="K1506" i="14"/>
  <c r="K1507" i="14"/>
  <c r="K1508" i="14"/>
  <c r="K1509" i="14"/>
  <c r="K1510" i="14"/>
  <c r="K1511" i="14"/>
  <c r="K1512" i="14"/>
  <c r="K1513" i="14"/>
  <c r="K1514" i="14"/>
  <c r="K1515" i="14"/>
  <c r="K1516" i="14"/>
  <c r="K1517" i="14"/>
  <c r="K1518" i="14"/>
  <c r="K1519" i="14"/>
  <c r="K1520" i="14"/>
  <c r="K1521" i="14"/>
  <c r="K1522" i="14"/>
  <c r="K1523" i="14"/>
  <c r="K1524" i="14"/>
  <c r="K1525" i="14"/>
  <c r="K1526" i="14"/>
  <c r="K1527" i="14"/>
  <c r="K1528" i="14"/>
  <c r="K1529" i="14"/>
  <c r="K1530" i="14"/>
  <c r="K1531" i="14"/>
  <c r="K1532" i="14"/>
  <c r="K1533" i="14"/>
  <c r="K1534" i="14"/>
  <c r="K1535" i="14"/>
  <c r="K1536" i="14"/>
  <c r="K1537" i="14"/>
  <c r="K1538" i="14"/>
  <c r="K1539" i="14"/>
  <c r="K1540" i="14"/>
  <c r="K1541" i="14"/>
  <c r="K1542" i="14"/>
  <c r="K1543" i="14"/>
  <c r="K1544" i="14"/>
  <c r="K1545" i="14"/>
  <c r="K1546" i="14"/>
  <c r="K1547" i="14"/>
  <c r="K1548" i="14"/>
  <c r="K1549" i="14"/>
  <c r="K1550" i="14"/>
  <c r="K1551" i="14"/>
  <c r="K1552" i="14"/>
  <c r="K1553" i="14"/>
  <c r="K1554" i="14"/>
  <c r="K1555" i="14"/>
  <c r="K1556" i="14"/>
  <c r="K1557" i="14"/>
  <c r="K1558" i="14"/>
  <c r="K1559" i="14"/>
  <c r="K1560" i="14"/>
  <c r="K1561" i="14"/>
  <c r="K1562" i="14"/>
  <c r="K1563" i="14"/>
  <c r="K1564" i="14"/>
  <c r="K1565" i="14"/>
  <c r="K1566" i="14"/>
  <c r="K1567" i="14"/>
  <c r="K1568" i="14"/>
  <c r="K1569" i="14"/>
  <c r="K1570" i="14"/>
  <c r="K1571" i="14"/>
  <c r="K1572" i="14"/>
  <c r="K1573" i="14"/>
  <c r="K1574" i="14"/>
  <c r="K1575" i="14"/>
  <c r="K1576" i="14"/>
  <c r="K1577" i="14"/>
  <c r="K1578" i="14"/>
  <c r="K1579" i="14"/>
  <c r="K1580" i="14"/>
  <c r="K1581" i="14"/>
  <c r="K1582" i="14"/>
  <c r="K1583" i="14"/>
  <c r="K1584" i="14"/>
  <c r="K1585" i="14"/>
  <c r="K1586" i="14"/>
  <c r="K1587" i="14"/>
  <c r="K1588" i="14"/>
  <c r="K1589" i="14"/>
  <c r="K1590" i="14"/>
  <c r="K1591" i="14"/>
  <c r="K1592" i="14"/>
  <c r="K1593" i="14"/>
  <c r="K1594" i="14"/>
  <c r="K1595" i="14"/>
  <c r="K1596" i="14"/>
  <c r="K1597" i="14"/>
  <c r="K1598" i="14"/>
  <c r="K1599" i="14"/>
  <c r="K1600" i="14"/>
  <c r="K1601" i="14"/>
  <c r="K1602" i="14"/>
  <c r="K1603" i="14"/>
  <c r="K1604" i="14"/>
  <c r="K1605" i="14"/>
  <c r="K1606" i="14"/>
  <c r="K1607" i="14"/>
  <c r="K1608" i="14"/>
  <c r="K1609" i="14"/>
  <c r="K1610" i="14"/>
  <c r="K1611" i="14"/>
  <c r="K1612" i="14"/>
  <c r="K1613" i="14"/>
  <c r="K1614" i="14"/>
  <c r="K1615" i="14"/>
  <c r="K1616" i="14"/>
  <c r="K1617" i="14"/>
  <c r="K1618" i="14"/>
  <c r="K1619" i="14"/>
  <c r="K1620" i="14"/>
  <c r="K1621" i="14"/>
  <c r="K1622" i="14"/>
  <c r="K1623" i="14"/>
  <c r="K1624" i="14"/>
  <c r="K1625" i="14"/>
  <c r="K1626" i="14"/>
  <c r="K1627" i="14"/>
  <c r="K1628" i="14"/>
  <c r="K1629" i="14"/>
  <c r="K1630" i="14"/>
  <c r="K1631" i="14"/>
  <c r="K1632" i="14"/>
  <c r="K1633" i="14"/>
  <c r="K1634" i="14"/>
  <c r="K1635" i="14"/>
  <c r="K1636" i="14"/>
  <c r="K1637" i="14"/>
  <c r="K1638" i="14"/>
  <c r="K1639" i="14"/>
  <c r="K1640" i="14"/>
  <c r="K1641" i="14"/>
  <c r="K1642" i="14"/>
  <c r="K1643" i="14"/>
  <c r="K1644" i="14"/>
  <c r="K1645" i="14"/>
  <c r="K1646" i="14"/>
  <c r="K1647" i="14"/>
  <c r="K1648" i="14"/>
  <c r="K1649" i="14"/>
  <c r="K1650" i="14"/>
  <c r="K1651" i="14"/>
  <c r="K1652" i="14"/>
  <c r="K1653" i="14"/>
  <c r="K1654" i="14"/>
  <c r="K1655" i="14"/>
  <c r="K1656" i="14"/>
  <c r="K1657" i="14"/>
  <c r="K1658" i="14"/>
  <c r="K1659" i="14"/>
  <c r="K1660" i="14"/>
  <c r="K1661" i="14"/>
  <c r="K1662" i="14"/>
  <c r="K1663" i="14"/>
  <c r="K1664" i="14"/>
  <c r="K1665" i="14"/>
  <c r="K1666" i="14"/>
  <c r="K1667" i="14"/>
  <c r="K1668" i="14"/>
  <c r="K1669" i="14"/>
  <c r="K1670" i="14"/>
  <c r="K1671" i="14"/>
  <c r="K1672" i="14"/>
  <c r="K1673" i="14"/>
  <c r="K1674" i="14"/>
  <c r="K1675" i="14"/>
  <c r="K1676" i="14"/>
  <c r="K1677" i="14"/>
  <c r="K1678" i="14"/>
  <c r="K1679" i="14"/>
  <c r="K1680" i="14"/>
  <c r="K1681" i="14"/>
  <c r="K1682" i="14"/>
  <c r="K1683" i="14"/>
  <c r="K1684" i="14"/>
  <c r="K1685" i="14"/>
  <c r="K1686" i="14"/>
  <c r="K1687" i="14"/>
  <c r="K1688" i="14"/>
  <c r="K1689" i="14"/>
  <c r="K1690" i="14"/>
  <c r="K1691" i="14"/>
  <c r="K1692" i="14"/>
  <c r="K1693" i="14"/>
  <c r="K1694" i="14"/>
  <c r="K1695" i="14"/>
  <c r="K1696" i="14"/>
  <c r="K1697" i="14"/>
  <c r="K1698" i="14"/>
  <c r="K1699" i="14"/>
  <c r="K1700" i="14"/>
  <c r="K1701" i="14"/>
  <c r="K1702" i="14"/>
  <c r="K1703" i="14"/>
  <c r="K1704" i="14"/>
  <c r="K1705" i="14"/>
  <c r="K1706" i="14"/>
  <c r="K1707" i="14"/>
  <c r="K1708" i="14"/>
  <c r="K1709" i="14"/>
  <c r="K1710" i="14"/>
  <c r="K1711" i="14"/>
  <c r="K1712" i="14"/>
  <c r="K1713" i="14"/>
  <c r="K1714" i="14"/>
  <c r="K1715" i="14"/>
  <c r="K1716" i="14"/>
  <c r="K1717" i="14"/>
  <c r="K1718" i="14"/>
  <c r="K1719" i="14"/>
  <c r="K1720" i="14"/>
  <c r="K1721" i="14"/>
  <c r="K1722" i="14"/>
  <c r="K1723" i="14"/>
  <c r="K1724" i="14"/>
  <c r="K1725" i="14"/>
  <c r="K1726" i="14"/>
  <c r="K1727" i="14"/>
  <c r="K1728" i="14"/>
  <c r="K1729" i="14"/>
  <c r="K1730" i="14"/>
  <c r="K1731" i="14"/>
  <c r="K1732" i="14"/>
  <c r="K1733" i="14"/>
  <c r="K1734" i="14"/>
  <c r="K1735" i="14"/>
  <c r="K1736" i="14"/>
  <c r="K1737" i="14"/>
  <c r="K1738" i="14"/>
  <c r="K1739" i="14"/>
  <c r="K1740" i="14"/>
  <c r="K1741" i="14"/>
  <c r="K1742" i="14"/>
  <c r="K1743" i="14"/>
  <c r="K1744" i="14"/>
  <c r="K1745" i="14"/>
  <c r="K1746" i="14"/>
  <c r="K1747" i="14"/>
  <c r="K1748" i="14"/>
  <c r="K1749" i="14"/>
  <c r="K1750" i="14"/>
  <c r="K1751" i="14"/>
  <c r="K1752" i="14"/>
  <c r="K1753" i="14"/>
  <c r="K1754" i="14"/>
  <c r="K1755" i="14"/>
  <c r="K1756" i="14"/>
  <c r="K1757" i="14"/>
  <c r="K1758" i="14"/>
  <c r="K1759" i="14"/>
  <c r="K1760" i="14"/>
  <c r="K1761" i="14"/>
  <c r="K1762" i="14"/>
  <c r="K1763" i="14"/>
  <c r="K1764" i="14"/>
  <c r="K1765" i="14"/>
  <c r="K1766" i="14"/>
  <c r="K1767" i="14"/>
  <c r="K1768" i="14"/>
  <c r="K1769" i="14"/>
  <c r="K1770" i="14"/>
  <c r="K1771" i="14"/>
  <c r="K1772" i="14"/>
  <c r="K1773" i="14"/>
  <c r="K1774" i="14"/>
  <c r="K1775" i="14"/>
  <c r="K1776" i="14"/>
  <c r="K1777" i="14"/>
  <c r="K1778" i="14"/>
  <c r="K1779" i="14"/>
  <c r="K1780" i="14"/>
  <c r="K1781" i="14"/>
  <c r="K1782" i="14"/>
  <c r="K1783" i="14"/>
  <c r="K1784" i="14"/>
  <c r="K1785" i="14"/>
  <c r="K1786" i="14"/>
  <c r="K1787" i="14"/>
  <c r="K1788" i="14"/>
  <c r="K1789" i="14"/>
  <c r="K1790" i="14"/>
  <c r="K1791" i="14"/>
  <c r="K1792" i="14"/>
  <c r="K1793" i="14"/>
  <c r="K1794" i="14"/>
  <c r="K1795" i="14"/>
  <c r="K1796" i="14"/>
  <c r="K1797" i="14"/>
  <c r="K1798" i="14"/>
  <c r="K1799" i="14"/>
  <c r="K1800" i="14"/>
  <c r="K1801" i="14"/>
  <c r="K1802" i="14"/>
  <c r="K1803" i="14"/>
  <c r="K1804" i="14"/>
  <c r="K1805" i="14"/>
  <c r="K1806" i="14"/>
  <c r="K1807" i="14"/>
  <c r="K1808" i="14"/>
  <c r="K1809" i="14"/>
  <c r="K1810" i="14"/>
  <c r="K1811" i="14"/>
  <c r="K1812" i="14"/>
  <c r="K1813" i="14"/>
  <c r="K1814" i="14"/>
  <c r="K1815" i="14"/>
  <c r="K1816" i="14"/>
  <c r="K1817" i="14"/>
  <c r="K1818" i="14"/>
  <c r="K1819" i="14"/>
  <c r="K1820" i="14"/>
  <c r="K1821" i="14"/>
  <c r="K1822" i="14"/>
  <c r="K1823" i="14"/>
  <c r="K1824" i="14"/>
  <c r="K1825" i="14"/>
  <c r="K1826" i="14"/>
  <c r="K1827" i="14"/>
  <c r="K1828" i="14"/>
  <c r="K1829" i="14"/>
  <c r="K1830" i="14"/>
  <c r="K1831" i="14"/>
  <c r="K1832" i="14"/>
  <c r="K1833" i="14"/>
  <c r="K1834" i="14"/>
  <c r="K1835" i="14"/>
  <c r="K1836" i="14"/>
  <c r="K1837" i="14"/>
  <c r="K1838" i="14"/>
  <c r="K1839" i="14"/>
  <c r="K1840" i="14"/>
  <c r="K1841" i="14"/>
  <c r="K1842" i="14"/>
  <c r="K1843" i="14"/>
  <c r="K1844" i="14"/>
  <c r="K1845" i="14"/>
  <c r="K1846" i="14"/>
  <c r="K1847" i="14"/>
  <c r="K1848" i="14"/>
  <c r="K1849" i="14"/>
  <c r="K1850" i="14"/>
  <c r="K1851" i="14"/>
  <c r="K1852" i="14"/>
  <c r="K1853" i="14"/>
  <c r="K1854" i="14"/>
  <c r="K1855" i="14"/>
  <c r="K1856" i="14"/>
  <c r="K1857" i="14"/>
  <c r="K1858" i="14"/>
  <c r="K1859" i="14"/>
  <c r="K1860" i="14"/>
  <c r="K1861" i="14"/>
  <c r="K1862" i="14"/>
  <c r="K1863" i="14"/>
  <c r="K1864" i="14"/>
  <c r="K1865" i="14"/>
  <c r="K1866" i="14"/>
  <c r="K1867" i="14"/>
  <c r="K1868" i="14"/>
  <c r="K1869" i="14"/>
  <c r="K1870" i="14"/>
  <c r="K1871" i="14"/>
  <c r="K1872" i="14"/>
  <c r="K1873" i="14"/>
  <c r="K1874" i="14"/>
  <c r="K1875" i="14"/>
  <c r="K1876" i="14"/>
  <c r="K1877" i="14"/>
  <c r="K1878" i="14"/>
  <c r="K1879" i="14"/>
  <c r="K1880" i="14"/>
  <c r="K1881" i="14"/>
  <c r="K1882" i="14"/>
  <c r="K1883" i="14"/>
  <c r="K1884" i="14"/>
  <c r="K1885" i="14"/>
  <c r="K1886" i="14"/>
  <c r="K1887" i="14"/>
  <c r="K1888" i="14"/>
  <c r="K1889" i="14"/>
  <c r="K1890" i="14"/>
  <c r="K1891" i="14"/>
  <c r="K1892" i="14"/>
  <c r="K1893" i="14"/>
  <c r="K1894" i="14"/>
  <c r="K1895" i="14"/>
  <c r="K1896" i="14"/>
  <c r="K1897" i="14"/>
  <c r="K1898" i="14"/>
  <c r="K1899" i="14"/>
  <c r="K1900" i="14"/>
  <c r="K1901" i="14"/>
  <c r="K1902" i="14"/>
  <c r="K1903" i="14"/>
  <c r="K1904" i="14"/>
  <c r="K1905" i="14"/>
  <c r="K1906" i="14"/>
  <c r="K1907" i="14"/>
  <c r="K1908" i="14"/>
  <c r="K1909" i="14"/>
  <c r="K1910" i="14"/>
  <c r="K1911" i="14"/>
  <c r="K1912" i="14"/>
  <c r="K1913" i="14"/>
  <c r="K1914" i="14"/>
  <c r="K1915" i="14"/>
  <c r="K1916" i="14"/>
  <c r="K1917" i="14"/>
  <c r="K1918" i="14"/>
  <c r="K1919" i="14"/>
  <c r="K1920" i="14"/>
  <c r="K1921" i="14"/>
  <c r="K1922" i="14"/>
  <c r="K1923" i="14"/>
  <c r="K1924" i="14"/>
  <c r="K1925" i="14"/>
  <c r="K1926" i="14"/>
  <c r="K1927" i="14"/>
  <c r="K1928" i="14"/>
  <c r="K1929" i="14"/>
  <c r="K1930" i="14"/>
  <c r="K1931" i="14"/>
  <c r="K1932" i="14"/>
  <c r="K1933" i="14"/>
  <c r="K1934" i="14"/>
  <c r="K1935" i="14"/>
  <c r="K1936" i="14"/>
  <c r="K1937" i="14"/>
  <c r="K1938" i="14"/>
  <c r="K1939" i="14"/>
  <c r="K1940" i="14"/>
  <c r="K1941" i="14"/>
  <c r="K1942" i="14"/>
  <c r="K1943" i="14"/>
  <c r="K1944" i="14"/>
  <c r="K1945" i="14"/>
  <c r="K1946" i="14"/>
  <c r="K1947" i="14"/>
  <c r="K1948" i="14"/>
  <c r="K1949" i="14"/>
  <c r="K1950" i="14"/>
  <c r="K1951" i="14"/>
  <c r="K1952" i="14"/>
  <c r="K1953" i="14"/>
  <c r="K1954" i="14"/>
  <c r="K1955" i="14"/>
  <c r="K1956" i="14"/>
  <c r="K1957" i="14"/>
  <c r="K1958" i="14"/>
  <c r="K1959" i="14"/>
  <c r="K1960" i="14"/>
  <c r="K1961" i="14"/>
  <c r="K1962" i="14"/>
  <c r="K1963" i="14"/>
  <c r="K1964" i="14"/>
  <c r="K1965" i="14"/>
  <c r="K1966" i="14"/>
  <c r="K1967" i="14"/>
  <c r="K1968" i="14"/>
  <c r="K1969" i="14"/>
  <c r="K1970" i="14"/>
  <c r="K1971" i="14"/>
  <c r="K1972" i="14"/>
  <c r="K1973" i="14"/>
  <c r="K1974" i="14"/>
  <c r="K1975" i="14"/>
  <c r="K1976" i="14"/>
  <c r="K1977" i="14"/>
  <c r="K1978" i="14"/>
  <c r="K1979" i="14"/>
  <c r="K1980" i="14"/>
  <c r="K1981" i="14"/>
  <c r="K1982" i="14"/>
  <c r="K1983" i="14"/>
  <c r="K1984" i="14"/>
  <c r="K1985" i="14"/>
  <c r="K1986" i="14"/>
  <c r="K1987" i="14"/>
  <c r="K1988" i="14"/>
  <c r="K1989" i="14"/>
  <c r="K1990" i="14"/>
  <c r="K1991" i="14"/>
  <c r="K1992" i="14"/>
  <c r="K1993" i="14"/>
  <c r="K1994" i="14"/>
  <c r="K1995" i="14"/>
  <c r="K1996" i="14"/>
  <c r="K1997" i="14"/>
  <c r="K1998" i="14"/>
  <c r="K1999" i="14"/>
  <c r="K2000" i="14"/>
  <c r="K2001" i="14"/>
  <c r="K2002" i="14"/>
  <c r="K2003" i="14"/>
  <c r="K2004" i="14"/>
  <c r="K2005" i="14"/>
  <c r="K2006" i="14"/>
  <c r="K2007" i="14"/>
  <c r="K2008" i="14"/>
  <c r="K2009" i="14"/>
  <c r="K2010" i="14"/>
  <c r="K2011" i="14"/>
  <c r="K2012" i="14"/>
  <c r="K2013" i="14"/>
  <c r="K2014" i="14"/>
  <c r="K2015" i="14"/>
  <c r="K2016" i="14"/>
  <c r="K2017" i="14"/>
  <c r="K2018" i="14"/>
  <c r="K2019" i="14"/>
  <c r="K2020" i="14"/>
  <c r="K2021" i="14"/>
  <c r="K2022" i="14"/>
  <c r="K2023" i="14"/>
  <c r="K2024" i="14"/>
  <c r="K2025" i="14"/>
  <c r="K2026" i="14"/>
  <c r="K2027" i="14"/>
  <c r="K2028" i="14"/>
  <c r="K2029" i="14"/>
  <c r="K2030" i="14"/>
  <c r="K2031" i="14"/>
  <c r="K2032" i="14"/>
  <c r="K2033" i="14"/>
  <c r="K2034" i="14"/>
  <c r="K2035" i="14"/>
  <c r="K2036" i="14"/>
  <c r="K2037" i="14"/>
  <c r="K2038" i="14"/>
  <c r="K2039" i="14"/>
  <c r="K2040" i="14"/>
  <c r="K2041" i="14"/>
  <c r="K2042" i="14"/>
  <c r="K2043" i="14"/>
  <c r="K2044" i="14"/>
  <c r="K2045" i="14"/>
  <c r="K2046" i="14"/>
  <c r="K2047" i="14"/>
  <c r="K2048" i="14"/>
  <c r="K2049" i="14"/>
  <c r="K2050" i="14"/>
  <c r="K2051" i="14"/>
  <c r="K2052" i="14"/>
  <c r="K2053" i="14"/>
  <c r="K2054" i="14"/>
  <c r="K2055" i="14"/>
  <c r="K2056" i="14"/>
  <c r="K2057" i="14"/>
  <c r="K2058" i="14"/>
  <c r="K2059" i="14"/>
  <c r="K2060" i="14"/>
  <c r="K2061" i="14"/>
  <c r="K2062" i="14"/>
  <c r="K2063" i="14"/>
  <c r="K2064" i="14"/>
  <c r="K2065" i="14"/>
  <c r="K2066" i="14"/>
  <c r="K2067" i="14"/>
  <c r="K2068" i="14"/>
  <c r="K2069" i="14"/>
  <c r="K2070" i="14"/>
  <c r="K2071" i="14"/>
  <c r="K2072" i="14"/>
  <c r="K2073" i="14"/>
  <c r="K2074" i="14"/>
  <c r="K2075" i="14"/>
  <c r="K2076" i="14"/>
  <c r="K2077" i="14"/>
  <c r="K2078" i="14"/>
  <c r="K2079" i="14"/>
  <c r="K2080" i="14"/>
  <c r="K2081" i="14"/>
  <c r="K2082" i="14"/>
  <c r="K2083" i="14"/>
  <c r="K2084" i="14"/>
  <c r="K2085" i="14"/>
  <c r="K2086" i="14"/>
  <c r="K2087" i="14"/>
  <c r="K2088" i="14"/>
  <c r="K2089" i="14"/>
  <c r="K2090" i="14"/>
  <c r="K2091" i="14"/>
  <c r="K2092" i="14"/>
  <c r="K2093" i="14"/>
  <c r="K2094" i="14"/>
  <c r="K2095" i="14"/>
  <c r="K2096" i="14"/>
  <c r="K2097" i="14"/>
  <c r="K2098" i="14"/>
  <c r="K2099" i="14"/>
  <c r="K2100" i="14"/>
  <c r="K2101" i="14"/>
  <c r="K2102" i="14"/>
  <c r="K2103" i="14"/>
  <c r="K2104" i="14"/>
  <c r="K2105" i="14"/>
  <c r="K2106" i="14"/>
  <c r="K2107" i="14"/>
  <c r="K2108" i="14"/>
  <c r="K2109" i="14"/>
  <c r="K2110" i="14"/>
  <c r="K2111" i="14"/>
  <c r="K2112" i="14"/>
  <c r="K2113" i="14"/>
  <c r="K2114" i="14"/>
  <c r="K2115" i="14"/>
  <c r="K2116" i="14"/>
  <c r="K2117" i="14"/>
  <c r="K2118" i="14"/>
  <c r="K2119" i="14"/>
  <c r="K2120" i="14"/>
  <c r="K2121" i="14"/>
  <c r="K2122" i="14"/>
  <c r="K2123" i="14"/>
  <c r="K2124" i="14"/>
  <c r="K2125" i="14"/>
  <c r="K2126" i="14"/>
  <c r="K2127" i="14"/>
  <c r="K2128" i="14"/>
  <c r="K2129" i="14"/>
  <c r="K2130" i="14"/>
  <c r="K2131" i="14"/>
  <c r="K2132" i="14"/>
  <c r="K2133" i="14"/>
  <c r="K2134" i="14"/>
  <c r="K2135" i="14"/>
  <c r="K2136" i="14"/>
  <c r="K2137" i="14"/>
  <c r="K2138" i="14"/>
  <c r="K2139" i="14"/>
  <c r="K2140" i="14"/>
  <c r="K2141" i="14"/>
  <c r="K2142" i="14"/>
  <c r="K2143" i="14"/>
  <c r="K2144" i="14"/>
  <c r="K2145" i="14"/>
  <c r="K2146" i="14"/>
  <c r="K2147" i="14"/>
  <c r="K2148" i="14"/>
  <c r="K2149" i="14"/>
  <c r="K2150" i="14"/>
  <c r="K2151" i="14"/>
  <c r="K2152" i="14"/>
  <c r="K2153" i="14"/>
  <c r="K2154" i="14"/>
  <c r="K2155" i="14"/>
  <c r="K2156" i="14"/>
  <c r="K2157" i="14"/>
  <c r="K2158" i="14"/>
  <c r="K2159" i="14"/>
  <c r="K2160" i="14"/>
  <c r="K2161" i="14"/>
  <c r="K2162" i="14"/>
  <c r="K2163" i="14"/>
  <c r="K2164" i="14"/>
  <c r="K2165" i="14"/>
  <c r="K2166" i="14"/>
  <c r="K2167" i="14"/>
  <c r="K2168" i="14"/>
  <c r="K2169" i="14"/>
  <c r="K2170" i="14"/>
  <c r="K2171" i="14"/>
  <c r="K2172" i="14"/>
  <c r="K2173" i="14"/>
  <c r="K2174" i="14"/>
  <c r="K2175" i="14"/>
  <c r="K2176" i="14"/>
  <c r="K2177" i="14"/>
  <c r="K2178" i="14"/>
  <c r="K2179" i="14"/>
  <c r="K2180" i="14"/>
  <c r="K2181" i="14"/>
  <c r="K2182" i="14"/>
  <c r="K2183" i="14"/>
  <c r="K2184" i="14"/>
  <c r="K2185" i="14"/>
  <c r="K2186" i="14"/>
  <c r="K2187" i="14"/>
  <c r="K2188" i="14"/>
  <c r="K2189" i="14"/>
  <c r="K2190" i="14"/>
  <c r="K2191" i="14"/>
  <c r="K2192" i="14"/>
  <c r="K2193" i="14"/>
  <c r="K2194" i="14"/>
  <c r="K2195" i="14"/>
  <c r="K2196" i="14"/>
  <c r="K2197" i="14"/>
  <c r="K2198" i="14"/>
  <c r="K2199" i="14"/>
  <c r="K2200" i="14"/>
  <c r="K2201" i="14"/>
  <c r="K2202" i="14"/>
  <c r="K2203" i="14"/>
  <c r="K2204" i="14"/>
  <c r="K2205" i="14"/>
  <c r="K2206" i="14"/>
  <c r="K2207" i="14"/>
  <c r="K2208" i="14"/>
  <c r="K2209" i="14"/>
  <c r="K2210" i="14"/>
  <c r="K2211" i="14"/>
  <c r="K2212" i="14"/>
  <c r="K2213" i="14"/>
  <c r="K2214" i="14"/>
  <c r="K2215" i="14"/>
  <c r="K2216" i="14"/>
  <c r="K2217" i="14"/>
  <c r="K2218" i="14"/>
  <c r="K2219" i="14"/>
  <c r="K2220" i="14"/>
  <c r="K2221" i="14"/>
  <c r="K2222" i="14"/>
  <c r="K2223" i="14"/>
  <c r="K2224" i="14"/>
  <c r="K2225" i="14"/>
  <c r="K2226" i="14"/>
  <c r="K2227" i="14"/>
  <c r="K2228" i="14"/>
  <c r="K2229" i="14"/>
  <c r="K2230" i="14"/>
  <c r="K2231" i="14"/>
  <c r="K2232" i="14"/>
  <c r="K2233" i="14"/>
  <c r="K2234" i="14"/>
  <c r="K2235" i="14"/>
  <c r="K2236" i="14"/>
  <c r="K2237" i="14"/>
  <c r="K2238" i="14"/>
  <c r="K2239" i="14"/>
  <c r="K2240" i="14"/>
  <c r="K2241" i="14"/>
  <c r="K2242" i="14"/>
  <c r="K2243" i="14"/>
  <c r="K2244" i="14"/>
  <c r="K2245" i="14"/>
  <c r="K2246" i="14"/>
  <c r="K2247" i="14"/>
  <c r="K2248" i="14"/>
  <c r="K2249" i="14"/>
  <c r="K2250" i="14"/>
  <c r="K2251" i="14"/>
  <c r="K2252" i="14"/>
  <c r="K2253" i="14"/>
  <c r="K2254" i="14"/>
  <c r="K2255" i="14"/>
  <c r="K2256" i="14"/>
  <c r="K2257" i="14"/>
  <c r="K2258" i="14"/>
  <c r="K2259" i="14"/>
  <c r="K2260" i="14"/>
  <c r="K2261" i="14"/>
  <c r="K2262" i="14"/>
  <c r="K2263" i="14"/>
  <c r="K2264" i="14"/>
  <c r="K2265" i="14"/>
  <c r="K2266" i="14"/>
  <c r="K2267" i="14"/>
  <c r="K2268" i="14"/>
  <c r="K2269" i="14"/>
  <c r="K2270" i="14"/>
  <c r="K2271" i="14"/>
  <c r="K2272" i="14"/>
  <c r="K2273" i="14"/>
  <c r="K2274" i="14"/>
  <c r="K2275" i="14"/>
  <c r="K2276" i="14"/>
  <c r="K2277" i="14"/>
  <c r="K2278" i="14"/>
  <c r="K2279" i="14"/>
  <c r="K2280" i="14"/>
  <c r="K2281" i="14"/>
  <c r="K2282" i="14"/>
  <c r="K2283" i="14"/>
  <c r="K2284" i="14"/>
  <c r="K2285" i="14"/>
  <c r="K2286" i="14"/>
  <c r="K2287" i="14"/>
  <c r="K2288" i="14"/>
  <c r="K2289" i="14"/>
  <c r="K2290" i="14"/>
  <c r="K2291" i="14"/>
  <c r="K2292" i="14"/>
  <c r="K2293" i="14"/>
  <c r="K2294" i="14"/>
  <c r="K2295" i="14"/>
  <c r="K2296" i="14"/>
  <c r="K2297" i="14"/>
  <c r="K2298" i="14"/>
  <c r="K2299" i="14"/>
  <c r="K2300" i="14"/>
  <c r="K2301" i="14"/>
  <c r="K2302" i="14"/>
  <c r="K2303" i="14"/>
  <c r="K2304" i="14"/>
  <c r="K2305" i="14"/>
  <c r="K2306" i="14"/>
  <c r="K2307" i="14"/>
  <c r="K2308" i="14"/>
  <c r="K2309" i="14"/>
  <c r="K2310" i="14"/>
  <c r="K2311" i="14"/>
  <c r="K2312" i="14"/>
  <c r="K2313" i="14"/>
  <c r="K2314" i="14"/>
  <c r="K2315" i="14"/>
  <c r="K2316" i="14"/>
  <c r="K2317" i="14"/>
  <c r="K2318" i="14"/>
  <c r="K2319" i="14"/>
  <c r="K2320" i="14"/>
  <c r="K2321" i="14"/>
  <c r="K2322" i="14"/>
  <c r="K2323" i="14"/>
  <c r="K2324" i="14"/>
  <c r="K2325" i="14"/>
  <c r="K2326" i="14"/>
  <c r="K2327" i="14"/>
  <c r="K2328" i="14"/>
  <c r="K2329" i="14"/>
  <c r="K2330" i="14"/>
  <c r="K2331" i="14"/>
  <c r="K2332" i="14"/>
  <c r="K2333" i="14"/>
  <c r="K2334" i="14"/>
  <c r="K2335" i="14"/>
  <c r="K2336" i="14"/>
  <c r="K2" i="14"/>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J1358" i="14"/>
  <c r="J1359" i="14"/>
  <c r="J1360" i="14"/>
  <c r="J1361" i="14"/>
  <c r="J1362" i="14"/>
  <c r="J1363" i="14"/>
  <c r="J1364" i="14"/>
  <c r="J1365" i="14"/>
  <c r="J1366" i="14"/>
  <c r="J1367" i="14"/>
  <c r="J1368" i="14"/>
  <c r="J1369" i="14"/>
  <c r="J1370" i="14"/>
  <c r="J1371" i="14"/>
  <c r="J1372" i="14"/>
  <c r="J1373" i="14"/>
  <c r="J1374" i="14"/>
  <c r="J1375" i="14"/>
  <c r="J1376" i="14"/>
  <c r="J1377" i="14"/>
  <c r="J1378" i="14"/>
  <c r="J1379" i="14"/>
  <c r="J1380" i="14"/>
  <c r="J1381" i="14"/>
  <c r="J1382" i="14"/>
  <c r="J1383" i="14"/>
  <c r="J1384" i="14"/>
  <c r="J1385" i="14"/>
  <c r="J1386" i="14"/>
  <c r="J1387" i="14"/>
  <c r="J1388" i="14"/>
  <c r="J1389" i="14"/>
  <c r="J1390" i="14"/>
  <c r="J1391" i="14"/>
  <c r="J1392" i="14"/>
  <c r="J1393" i="14"/>
  <c r="J1394" i="14"/>
  <c r="J1395" i="14"/>
  <c r="J1396" i="14"/>
  <c r="J1397" i="14"/>
  <c r="J1398" i="14"/>
  <c r="J1399" i="14"/>
  <c r="J1400" i="14"/>
  <c r="J1401" i="14"/>
  <c r="J1402" i="14"/>
  <c r="J1403" i="14"/>
  <c r="J1404" i="14"/>
  <c r="J1405" i="14"/>
  <c r="J1406" i="14"/>
  <c r="J1407" i="14"/>
  <c r="J1408" i="14"/>
  <c r="J1409" i="14"/>
  <c r="J1410" i="14"/>
  <c r="J1411" i="14"/>
  <c r="J1412" i="14"/>
  <c r="J1413" i="14"/>
  <c r="J1414" i="14"/>
  <c r="J1415" i="14"/>
  <c r="J1416" i="14"/>
  <c r="J1417" i="14"/>
  <c r="J1418" i="14"/>
  <c r="J1419" i="14"/>
  <c r="J1420" i="14"/>
  <c r="J1421" i="14"/>
  <c r="J1422" i="14"/>
  <c r="J1423" i="14"/>
  <c r="J1424" i="14"/>
  <c r="J1425" i="14"/>
  <c r="J1426" i="14"/>
  <c r="J1427" i="14"/>
  <c r="J1428" i="14"/>
  <c r="J1429" i="14"/>
  <c r="J1430" i="14"/>
  <c r="J1431" i="14"/>
  <c r="J1432" i="14"/>
  <c r="J1433" i="14"/>
  <c r="J1434" i="14"/>
  <c r="J1435" i="14"/>
  <c r="J1436" i="14"/>
  <c r="J1437" i="14"/>
  <c r="J1438" i="14"/>
  <c r="J1439" i="14"/>
  <c r="J1440" i="14"/>
  <c r="J1441" i="14"/>
  <c r="J1442" i="14"/>
  <c r="J1443" i="14"/>
  <c r="J1444" i="14"/>
  <c r="J1445" i="14"/>
  <c r="J1446" i="14"/>
  <c r="J1447" i="14"/>
  <c r="J1448" i="14"/>
  <c r="J1449" i="14"/>
  <c r="J1450" i="14"/>
  <c r="J1451" i="14"/>
  <c r="J1452" i="14"/>
  <c r="J1453" i="14"/>
  <c r="J1454" i="14"/>
  <c r="J1455" i="14"/>
  <c r="J1456" i="14"/>
  <c r="J1457" i="14"/>
  <c r="J1458" i="14"/>
  <c r="J1459" i="14"/>
  <c r="J1460" i="14"/>
  <c r="J1461" i="14"/>
  <c r="J1462" i="14"/>
  <c r="J1463" i="14"/>
  <c r="J1464" i="14"/>
  <c r="J1465" i="14"/>
  <c r="J1466" i="14"/>
  <c r="J1467" i="14"/>
  <c r="J1468" i="14"/>
  <c r="J1469" i="14"/>
  <c r="J1470" i="14"/>
  <c r="J1471" i="14"/>
  <c r="J1472" i="14"/>
  <c r="J1473" i="14"/>
  <c r="J1474" i="14"/>
  <c r="J1475" i="14"/>
  <c r="J1476" i="14"/>
  <c r="J1477" i="14"/>
  <c r="J1478" i="14"/>
  <c r="J1479" i="14"/>
  <c r="J1480" i="14"/>
  <c r="J1481" i="14"/>
  <c r="J1482" i="14"/>
  <c r="J1483" i="14"/>
  <c r="J1484" i="14"/>
  <c r="J1485" i="14"/>
  <c r="J1486" i="14"/>
  <c r="J1487" i="14"/>
  <c r="J1488" i="14"/>
  <c r="J1489" i="14"/>
  <c r="J1490" i="14"/>
  <c r="J1491" i="14"/>
  <c r="J1492" i="14"/>
  <c r="J1493" i="14"/>
  <c r="J1494" i="14"/>
  <c r="J1495" i="14"/>
  <c r="J1496" i="14"/>
  <c r="J1497" i="14"/>
  <c r="J1498" i="14"/>
  <c r="J1499" i="14"/>
  <c r="J1500" i="14"/>
  <c r="J1501" i="14"/>
  <c r="J1502" i="14"/>
  <c r="J1503" i="14"/>
  <c r="J1504" i="14"/>
  <c r="J1505" i="14"/>
  <c r="J1506" i="14"/>
  <c r="J1507" i="14"/>
  <c r="J1508" i="14"/>
  <c r="J1509" i="14"/>
  <c r="J1510" i="14"/>
  <c r="J1511" i="14"/>
  <c r="J1512" i="14"/>
  <c r="J1513" i="14"/>
  <c r="J1514" i="14"/>
  <c r="J1515" i="14"/>
  <c r="J1516" i="14"/>
  <c r="J1517" i="14"/>
  <c r="J1518" i="14"/>
  <c r="J1519" i="14"/>
  <c r="J1520" i="14"/>
  <c r="J1521" i="14"/>
  <c r="J1522" i="14"/>
  <c r="J1523" i="14"/>
  <c r="J1524" i="14"/>
  <c r="J1525" i="14"/>
  <c r="J1526" i="14"/>
  <c r="J1527" i="14"/>
  <c r="J1528" i="14"/>
  <c r="J1529" i="14"/>
  <c r="J1530" i="14"/>
  <c r="J1531" i="14"/>
  <c r="J1532" i="14"/>
  <c r="J1533" i="14"/>
  <c r="J1534" i="14"/>
  <c r="J1535" i="14"/>
  <c r="J1536" i="14"/>
  <c r="J1537" i="14"/>
  <c r="J1538" i="14"/>
  <c r="J1539" i="14"/>
  <c r="J1540" i="14"/>
  <c r="J1541" i="14"/>
  <c r="J1542" i="14"/>
  <c r="J1543" i="14"/>
  <c r="J1544" i="14"/>
  <c r="J1545" i="14"/>
  <c r="J1546" i="14"/>
  <c r="J1547" i="14"/>
  <c r="J1548" i="14"/>
  <c r="J1549" i="14"/>
  <c r="J1550" i="14"/>
  <c r="J1551" i="14"/>
  <c r="J1552" i="14"/>
  <c r="J1553" i="14"/>
  <c r="J1554" i="14"/>
  <c r="J1555" i="14"/>
  <c r="J1556" i="14"/>
  <c r="J1557" i="14"/>
  <c r="J1558" i="14"/>
  <c r="J1559" i="14"/>
  <c r="J1560" i="14"/>
  <c r="J1561" i="14"/>
  <c r="J1562" i="14"/>
  <c r="J1563" i="14"/>
  <c r="J1564" i="14"/>
  <c r="J1565" i="14"/>
  <c r="J1566" i="14"/>
  <c r="J1567" i="14"/>
  <c r="J1568" i="14"/>
  <c r="J1569" i="14"/>
  <c r="J1570" i="14"/>
  <c r="J1571" i="14"/>
  <c r="J1572" i="14"/>
  <c r="J1573" i="14"/>
  <c r="J1574" i="14"/>
  <c r="J1575" i="14"/>
  <c r="J1576" i="14"/>
  <c r="J1577" i="14"/>
  <c r="J1578" i="14"/>
  <c r="J1579" i="14"/>
  <c r="J1580" i="14"/>
  <c r="J1581" i="14"/>
  <c r="J1582" i="14"/>
  <c r="J1583" i="14"/>
  <c r="J1584" i="14"/>
  <c r="J1585" i="14"/>
  <c r="J1586" i="14"/>
  <c r="J1587" i="14"/>
  <c r="J1588" i="14"/>
  <c r="J1589" i="14"/>
  <c r="J1590" i="14"/>
  <c r="J1591" i="14"/>
  <c r="J1592" i="14"/>
  <c r="J1593" i="14"/>
  <c r="J1594" i="14"/>
  <c r="J1595" i="14"/>
  <c r="J1596" i="14"/>
  <c r="J1597" i="14"/>
  <c r="J1598" i="14"/>
  <c r="J1599" i="14"/>
  <c r="J1600" i="14"/>
  <c r="J1601" i="14"/>
  <c r="J1602" i="14"/>
  <c r="J1603" i="14"/>
  <c r="J1604" i="14"/>
  <c r="J1605" i="14"/>
  <c r="J1606" i="14"/>
  <c r="J1607" i="14"/>
  <c r="J1608" i="14"/>
  <c r="J1609" i="14"/>
  <c r="J1610" i="14"/>
  <c r="J1611" i="14"/>
  <c r="J1612" i="14"/>
  <c r="J1613" i="14"/>
  <c r="J1614" i="14"/>
  <c r="J1615" i="14"/>
  <c r="J1616" i="14"/>
  <c r="J1617" i="14"/>
  <c r="J1618" i="14"/>
  <c r="J1619" i="14"/>
  <c r="J1620" i="14"/>
  <c r="J1621" i="14"/>
  <c r="J1622" i="14"/>
  <c r="J1623" i="14"/>
  <c r="J1624" i="14"/>
  <c r="J1625" i="14"/>
  <c r="J1626" i="14"/>
  <c r="J1627" i="14"/>
  <c r="J1628" i="14"/>
  <c r="J1629" i="14"/>
  <c r="J1630" i="14"/>
  <c r="J1631" i="14"/>
  <c r="J1632" i="14"/>
  <c r="J1633" i="14"/>
  <c r="J1634" i="14"/>
  <c r="J1635" i="14"/>
  <c r="J1636" i="14"/>
  <c r="J1637" i="14"/>
  <c r="J1638" i="14"/>
  <c r="J1639" i="14"/>
  <c r="J1640" i="14"/>
  <c r="J1641" i="14"/>
  <c r="J1642" i="14"/>
  <c r="J1643" i="14"/>
  <c r="J1644" i="14"/>
  <c r="J1645" i="14"/>
  <c r="J1646" i="14"/>
  <c r="J1647" i="14"/>
  <c r="J1648" i="14"/>
  <c r="J1649" i="14"/>
  <c r="J1650" i="14"/>
  <c r="J1651" i="14"/>
  <c r="J1652" i="14"/>
  <c r="J1653" i="14"/>
  <c r="J1654" i="14"/>
  <c r="J1655" i="14"/>
  <c r="J1656" i="14"/>
  <c r="J1657" i="14"/>
  <c r="J1658" i="14"/>
  <c r="J1659" i="14"/>
  <c r="J1660" i="14"/>
  <c r="J1661" i="14"/>
  <c r="J1662" i="14"/>
  <c r="J1663" i="14"/>
  <c r="J1664" i="14"/>
  <c r="J1665" i="14"/>
  <c r="J1666" i="14"/>
  <c r="J1667" i="14"/>
  <c r="J1668" i="14"/>
  <c r="J1669" i="14"/>
  <c r="J1670" i="14"/>
  <c r="J1671" i="14"/>
  <c r="J1672" i="14"/>
  <c r="J1673" i="14"/>
  <c r="J1674" i="14"/>
  <c r="J1675" i="14"/>
  <c r="J1676" i="14"/>
  <c r="J1677" i="14"/>
  <c r="J1678" i="14"/>
  <c r="J1679" i="14"/>
  <c r="J1680" i="14"/>
  <c r="J1681" i="14"/>
  <c r="J1682" i="14"/>
  <c r="J1683" i="14"/>
  <c r="J1684" i="14"/>
  <c r="J1685" i="14"/>
  <c r="J1686" i="14"/>
  <c r="J1687" i="14"/>
  <c r="J1688" i="14"/>
  <c r="J1689" i="14"/>
  <c r="J1690" i="14"/>
  <c r="J1691" i="14"/>
  <c r="J1692" i="14"/>
  <c r="J1693" i="14"/>
  <c r="J1694" i="14"/>
  <c r="J1695" i="14"/>
  <c r="J1696" i="14"/>
  <c r="J1697" i="14"/>
  <c r="J1698" i="14"/>
  <c r="J1699" i="14"/>
  <c r="J1700" i="14"/>
  <c r="J1701" i="14"/>
  <c r="J1702" i="14"/>
  <c r="J1703" i="14"/>
  <c r="J1704" i="14"/>
  <c r="J1705" i="14"/>
  <c r="J1706" i="14"/>
  <c r="J1707" i="14"/>
  <c r="J1708" i="14"/>
  <c r="J1709" i="14"/>
  <c r="J1710" i="14"/>
  <c r="J1711" i="14"/>
  <c r="J1712" i="14"/>
  <c r="J1713" i="14"/>
  <c r="J1714" i="14"/>
  <c r="J1715" i="14"/>
  <c r="J1716" i="14"/>
  <c r="J1717" i="14"/>
  <c r="J1718" i="14"/>
  <c r="J1719" i="14"/>
  <c r="J1720" i="14"/>
  <c r="J1721" i="14"/>
  <c r="J1722" i="14"/>
  <c r="J1723" i="14"/>
  <c r="J1724" i="14"/>
  <c r="J1725" i="14"/>
  <c r="J1726" i="14"/>
  <c r="J1727" i="14"/>
  <c r="J1728" i="14"/>
  <c r="J1729" i="14"/>
  <c r="J1730" i="14"/>
  <c r="J1731" i="14"/>
  <c r="J1732" i="14"/>
  <c r="J1733" i="14"/>
  <c r="J1734" i="14"/>
  <c r="J1735" i="14"/>
  <c r="J1736" i="14"/>
  <c r="J1737" i="14"/>
  <c r="J1738" i="14"/>
  <c r="J1739" i="14"/>
  <c r="J1740" i="14"/>
  <c r="J1741" i="14"/>
  <c r="J1742" i="14"/>
  <c r="J1743" i="14"/>
  <c r="J1744" i="14"/>
  <c r="J1745" i="14"/>
  <c r="J1746" i="14"/>
  <c r="J1747" i="14"/>
  <c r="J1748" i="14"/>
  <c r="J1749" i="14"/>
  <c r="J1750" i="14"/>
  <c r="J1751" i="14"/>
  <c r="J1752" i="14"/>
  <c r="J1753" i="14"/>
  <c r="J1754" i="14"/>
  <c r="J1755" i="14"/>
  <c r="J1756" i="14"/>
  <c r="J1757" i="14"/>
  <c r="J1758" i="14"/>
  <c r="J1759" i="14"/>
  <c r="J1760" i="14"/>
  <c r="J1761" i="14"/>
  <c r="J1762" i="14"/>
  <c r="J1763" i="14"/>
  <c r="J1764" i="14"/>
  <c r="J1765" i="14"/>
  <c r="J1766" i="14"/>
  <c r="J1767" i="14"/>
  <c r="J1768" i="14"/>
  <c r="J1769" i="14"/>
  <c r="J1770" i="14"/>
  <c r="J1771" i="14"/>
  <c r="J1772" i="14"/>
  <c r="J1773" i="14"/>
  <c r="J1774" i="14"/>
  <c r="J1775" i="14"/>
  <c r="J1776" i="14"/>
  <c r="J1777" i="14"/>
  <c r="J1778" i="14"/>
  <c r="J1779" i="14"/>
  <c r="J1780" i="14"/>
  <c r="J1781" i="14"/>
  <c r="J1782" i="14"/>
  <c r="J1783" i="14"/>
  <c r="J1784" i="14"/>
  <c r="J1785" i="14"/>
  <c r="J1786" i="14"/>
  <c r="J1787" i="14"/>
  <c r="J1788" i="14"/>
  <c r="J1789" i="14"/>
  <c r="J1790" i="14"/>
  <c r="J1791" i="14"/>
  <c r="J1792" i="14"/>
  <c r="J1793" i="14"/>
  <c r="J1794" i="14"/>
  <c r="J1795" i="14"/>
  <c r="J1796" i="14"/>
  <c r="J1797" i="14"/>
  <c r="J1798" i="14"/>
  <c r="J1799" i="14"/>
  <c r="J1800" i="14"/>
  <c r="J1801" i="14"/>
  <c r="J1802" i="14"/>
  <c r="J1803" i="14"/>
  <c r="J1804" i="14"/>
  <c r="J1805" i="14"/>
  <c r="J1806" i="14"/>
  <c r="J1807" i="14"/>
  <c r="J1808" i="14"/>
  <c r="J1809" i="14"/>
  <c r="J1810" i="14"/>
  <c r="J1811" i="14"/>
  <c r="J1812" i="14"/>
  <c r="J1813" i="14"/>
  <c r="J1814" i="14"/>
  <c r="J1815" i="14"/>
  <c r="J1816" i="14"/>
  <c r="J1817" i="14"/>
  <c r="J1818" i="14"/>
  <c r="J1819" i="14"/>
  <c r="J1820" i="14"/>
  <c r="J1821" i="14"/>
  <c r="J1822" i="14"/>
  <c r="J1823" i="14"/>
  <c r="J1824" i="14"/>
  <c r="J1825" i="14"/>
  <c r="J1826" i="14"/>
  <c r="J1827" i="14"/>
  <c r="J1828" i="14"/>
  <c r="J1829" i="14"/>
  <c r="J1830" i="14"/>
  <c r="J1831" i="14"/>
  <c r="J1832" i="14"/>
  <c r="J1833" i="14"/>
  <c r="J1834" i="14"/>
  <c r="J1835" i="14"/>
  <c r="J1836" i="14"/>
  <c r="J1837" i="14"/>
  <c r="J1838" i="14"/>
  <c r="J1839" i="14"/>
  <c r="J1840" i="14"/>
  <c r="J1841" i="14"/>
  <c r="J1842" i="14"/>
  <c r="J1843" i="14"/>
  <c r="J1844" i="14"/>
  <c r="J1845" i="14"/>
  <c r="J1846" i="14"/>
  <c r="J1847" i="14"/>
  <c r="J1848" i="14"/>
  <c r="J1849" i="14"/>
  <c r="J1850" i="14"/>
  <c r="J1851" i="14"/>
  <c r="J1852" i="14"/>
  <c r="J1853" i="14"/>
  <c r="J1854" i="14"/>
  <c r="J1855" i="14"/>
  <c r="J1856" i="14"/>
  <c r="J1857" i="14"/>
  <c r="J1858" i="14"/>
  <c r="J1859" i="14"/>
  <c r="J1860" i="14"/>
  <c r="J1861" i="14"/>
  <c r="J1862" i="14"/>
  <c r="J1863" i="14"/>
  <c r="J1864" i="14"/>
  <c r="J1865" i="14"/>
  <c r="J1866" i="14"/>
  <c r="J1867" i="14"/>
  <c r="J1868" i="14"/>
  <c r="J1869" i="14"/>
  <c r="J1870" i="14"/>
  <c r="J1871" i="14"/>
  <c r="J1872" i="14"/>
  <c r="J1873" i="14"/>
  <c r="J1874" i="14"/>
  <c r="J1875" i="14"/>
  <c r="J1876" i="14"/>
  <c r="J1877" i="14"/>
  <c r="J1878" i="14"/>
  <c r="J1879" i="14"/>
  <c r="J1880" i="14"/>
  <c r="J1881" i="14"/>
  <c r="J1882" i="14"/>
  <c r="J1883" i="14"/>
  <c r="J1884" i="14"/>
  <c r="J1885" i="14"/>
  <c r="J1886" i="14"/>
  <c r="J1887" i="14"/>
  <c r="J1888" i="14"/>
  <c r="J1889" i="14"/>
  <c r="J1890" i="14"/>
  <c r="J1891" i="14"/>
  <c r="J1892" i="14"/>
  <c r="J1893" i="14"/>
  <c r="J1894" i="14"/>
  <c r="J1895" i="14"/>
  <c r="J1896" i="14"/>
  <c r="J1897" i="14"/>
  <c r="J1898" i="14"/>
  <c r="J1899" i="14"/>
  <c r="J1900" i="14"/>
  <c r="J1901" i="14"/>
  <c r="J1902" i="14"/>
  <c r="J1903" i="14"/>
  <c r="J1904" i="14"/>
  <c r="J1905" i="14"/>
  <c r="J1906" i="14"/>
  <c r="J1907" i="14"/>
  <c r="J1908" i="14"/>
  <c r="J1909" i="14"/>
  <c r="J1910" i="14"/>
  <c r="J1911" i="14"/>
  <c r="J1912" i="14"/>
  <c r="J1913" i="14"/>
  <c r="J1914" i="14"/>
  <c r="J1915" i="14"/>
  <c r="J1916" i="14"/>
  <c r="J1917" i="14"/>
  <c r="J1918" i="14"/>
  <c r="J1919" i="14"/>
  <c r="J1920" i="14"/>
  <c r="J1921" i="14"/>
  <c r="J1922" i="14"/>
  <c r="J1923" i="14"/>
  <c r="J1924" i="14"/>
  <c r="J1925" i="14"/>
  <c r="J1926" i="14"/>
  <c r="J1927" i="14"/>
  <c r="J1928" i="14"/>
  <c r="J1929" i="14"/>
  <c r="J1930" i="14"/>
  <c r="J1931" i="14"/>
  <c r="J1932" i="14"/>
  <c r="J1933" i="14"/>
  <c r="J1934" i="14"/>
  <c r="J1935" i="14"/>
  <c r="J1936" i="14"/>
  <c r="J1937" i="14"/>
  <c r="J1938" i="14"/>
  <c r="J1939" i="14"/>
  <c r="J1940" i="14"/>
  <c r="J1941" i="14"/>
  <c r="J1942" i="14"/>
  <c r="J1943" i="14"/>
  <c r="J1944" i="14"/>
  <c r="J1945" i="14"/>
  <c r="J1946" i="14"/>
  <c r="J1947" i="14"/>
  <c r="J1948" i="14"/>
  <c r="J1949" i="14"/>
  <c r="J1950" i="14"/>
  <c r="J1951" i="14"/>
  <c r="J1952" i="14"/>
  <c r="J1953" i="14"/>
  <c r="J1954" i="14"/>
  <c r="J1955" i="14"/>
  <c r="J1956" i="14"/>
  <c r="J1957" i="14"/>
  <c r="J1958" i="14"/>
  <c r="J1959" i="14"/>
  <c r="J1960" i="14"/>
  <c r="J1961" i="14"/>
  <c r="J1962" i="14"/>
  <c r="J1963" i="14"/>
  <c r="J1964" i="14"/>
  <c r="J1965" i="14"/>
  <c r="J1966" i="14"/>
  <c r="J1967" i="14"/>
  <c r="J1968" i="14"/>
  <c r="J1969" i="14"/>
  <c r="J1970" i="14"/>
  <c r="J1971" i="14"/>
  <c r="J1972" i="14"/>
  <c r="J1973" i="14"/>
  <c r="J1974" i="14"/>
  <c r="J1975" i="14"/>
  <c r="J1976" i="14"/>
  <c r="J1977" i="14"/>
  <c r="J1978" i="14"/>
  <c r="J1979" i="14"/>
  <c r="J1980" i="14"/>
  <c r="J1981" i="14"/>
  <c r="J1982" i="14"/>
  <c r="J1983" i="14"/>
  <c r="J1984" i="14"/>
  <c r="J1985" i="14"/>
  <c r="J1986" i="14"/>
  <c r="J1987" i="14"/>
  <c r="J1988" i="14"/>
  <c r="J1989" i="14"/>
  <c r="J1990" i="14"/>
  <c r="J1991" i="14"/>
  <c r="J1992" i="14"/>
  <c r="J1993" i="14"/>
  <c r="J1994" i="14"/>
  <c r="J1995" i="14"/>
  <c r="J1996" i="14"/>
  <c r="J1997" i="14"/>
  <c r="J1998" i="14"/>
  <c r="J1999" i="14"/>
  <c r="J2000" i="14"/>
  <c r="J2001" i="14"/>
  <c r="J2002" i="14"/>
  <c r="J2003" i="14"/>
  <c r="J2004" i="14"/>
  <c r="J2005" i="14"/>
  <c r="J2006" i="14"/>
  <c r="J2007" i="14"/>
  <c r="J2008" i="14"/>
  <c r="J2009" i="14"/>
  <c r="J2010" i="14"/>
  <c r="J2011" i="14"/>
  <c r="J2012" i="14"/>
  <c r="J2013" i="14"/>
  <c r="J2014" i="14"/>
  <c r="J2015" i="14"/>
  <c r="J2016" i="14"/>
  <c r="J2017" i="14"/>
  <c r="J2018" i="14"/>
  <c r="J2019" i="14"/>
  <c r="J2020" i="14"/>
  <c r="J2021" i="14"/>
  <c r="J2022" i="14"/>
  <c r="J2023" i="14"/>
  <c r="J2024" i="14"/>
  <c r="J2025" i="14"/>
  <c r="J2026" i="14"/>
  <c r="J2027" i="14"/>
  <c r="J2028" i="14"/>
  <c r="J2029" i="14"/>
  <c r="J2030" i="14"/>
  <c r="J2031" i="14"/>
  <c r="J2032" i="14"/>
  <c r="J2033" i="14"/>
  <c r="J2034" i="14"/>
  <c r="J2035" i="14"/>
  <c r="J2036" i="14"/>
  <c r="J2037" i="14"/>
  <c r="J2038" i="14"/>
  <c r="J2039" i="14"/>
  <c r="J2040" i="14"/>
  <c r="J2041" i="14"/>
  <c r="J2042" i="14"/>
  <c r="J2043" i="14"/>
  <c r="J2044" i="14"/>
  <c r="J2045" i="14"/>
  <c r="J2046" i="14"/>
  <c r="J2047" i="14"/>
  <c r="J2048" i="14"/>
  <c r="J2049" i="14"/>
  <c r="J2050" i="14"/>
  <c r="J2051" i="14"/>
  <c r="J2052" i="14"/>
  <c r="J2053" i="14"/>
  <c r="J2054" i="14"/>
  <c r="J2055" i="14"/>
  <c r="J2056" i="14"/>
  <c r="J2057" i="14"/>
  <c r="J2058" i="14"/>
  <c r="J2059" i="14"/>
  <c r="J2060" i="14"/>
  <c r="J2061" i="14"/>
  <c r="J2062" i="14"/>
  <c r="J2063" i="14"/>
  <c r="J2064" i="14"/>
  <c r="J2065" i="14"/>
  <c r="J2066" i="14"/>
  <c r="J2067" i="14"/>
  <c r="J2068" i="14"/>
  <c r="J2069" i="14"/>
  <c r="J2070" i="14"/>
  <c r="J2071" i="14"/>
  <c r="J2072" i="14"/>
  <c r="J2073" i="14"/>
  <c r="J2074" i="14"/>
  <c r="J2075" i="14"/>
  <c r="J2076" i="14"/>
  <c r="J2077" i="14"/>
  <c r="J2078" i="14"/>
  <c r="J2079" i="14"/>
  <c r="J2080" i="14"/>
  <c r="J2081" i="14"/>
  <c r="J2082" i="14"/>
  <c r="J2083" i="14"/>
  <c r="J2084" i="14"/>
  <c r="J2085" i="14"/>
  <c r="J2086" i="14"/>
  <c r="J2087" i="14"/>
  <c r="J2088" i="14"/>
  <c r="J2089" i="14"/>
  <c r="J2090" i="14"/>
  <c r="J2091" i="14"/>
  <c r="J2092" i="14"/>
  <c r="J2093" i="14"/>
  <c r="J2094" i="14"/>
  <c r="J2095" i="14"/>
  <c r="J2096" i="14"/>
  <c r="J2097" i="14"/>
  <c r="J2098" i="14"/>
  <c r="J2099" i="14"/>
  <c r="J2100" i="14"/>
  <c r="J2101" i="14"/>
  <c r="J2102" i="14"/>
  <c r="J2103" i="14"/>
  <c r="J2104" i="14"/>
  <c r="J2105" i="14"/>
  <c r="J2106" i="14"/>
  <c r="J2107" i="14"/>
  <c r="J2108" i="14"/>
  <c r="J2109" i="14"/>
  <c r="J2110" i="14"/>
  <c r="J2111" i="14"/>
  <c r="J2112" i="14"/>
  <c r="J2113" i="14"/>
  <c r="J2114" i="14"/>
  <c r="J2115" i="14"/>
  <c r="J2116" i="14"/>
  <c r="J2117" i="14"/>
  <c r="J2118" i="14"/>
  <c r="J2119" i="14"/>
  <c r="J2120" i="14"/>
  <c r="J2121" i="14"/>
  <c r="J2122" i="14"/>
  <c r="J2123" i="14"/>
  <c r="J2124" i="14"/>
  <c r="J2125" i="14"/>
  <c r="J2126" i="14"/>
  <c r="J2127" i="14"/>
  <c r="J2128" i="14"/>
  <c r="J2129" i="14"/>
  <c r="J2130" i="14"/>
  <c r="J2131" i="14"/>
  <c r="J2132" i="14"/>
  <c r="J2133" i="14"/>
  <c r="J2134" i="14"/>
  <c r="J2135" i="14"/>
  <c r="J2136" i="14"/>
  <c r="J2137" i="14"/>
  <c r="J2138" i="14"/>
  <c r="J2139" i="14"/>
  <c r="J2140" i="14"/>
  <c r="J2141" i="14"/>
  <c r="J2142" i="14"/>
  <c r="J2143" i="14"/>
  <c r="J2144" i="14"/>
  <c r="J2145" i="14"/>
  <c r="J2146" i="14"/>
  <c r="J2147" i="14"/>
  <c r="J2148" i="14"/>
  <c r="J2149" i="14"/>
  <c r="J2150" i="14"/>
  <c r="J2151" i="14"/>
  <c r="J2152" i="14"/>
  <c r="J2153" i="14"/>
  <c r="J2154" i="14"/>
  <c r="J2155" i="14"/>
  <c r="J2156" i="14"/>
  <c r="J2157" i="14"/>
  <c r="J2158" i="14"/>
  <c r="J2159" i="14"/>
  <c r="J2160" i="14"/>
  <c r="J2161" i="14"/>
  <c r="J2162" i="14"/>
  <c r="J2163" i="14"/>
  <c r="J2164" i="14"/>
  <c r="J2165" i="14"/>
  <c r="J2166" i="14"/>
  <c r="J2167" i="14"/>
  <c r="J2168" i="14"/>
  <c r="J2169" i="14"/>
  <c r="J2170" i="14"/>
  <c r="J2171" i="14"/>
  <c r="J2172" i="14"/>
  <c r="J2173" i="14"/>
  <c r="J2174" i="14"/>
  <c r="J2175" i="14"/>
  <c r="J2176" i="14"/>
  <c r="J2177" i="14"/>
  <c r="J2178" i="14"/>
  <c r="J2179" i="14"/>
  <c r="J2180" i="14"/>
  <c r="J2181" i="14"/>
  <c r="J2182" i="14"/>
  <c r="J2183" i="14"/>
  <c r="J2184" i="14"/>
  <c r="J2185" i="14"/>
  <c r="J2186" i="14"/>
  <c r="J2187" i="14"/>
  <c r="J2188" i="14"/>
  <c r="J2189" i="14"/>
  <c r="J2190" i="14"/>
  <c r="J2191" i="14"/>
  <c r="J2192" i="14"/>
  <c r="J2193" i="14"/>
  <c r="J2194" i="14"/>
  <c r="J2195" i="14"/>
  <c r="J2196" i="14"/>
  <c r="J2197" i="14"/>
  <c r="J2198" i="14"/>
  <c r="J2199" i="14"/>
  <c r="J2200" i="14"/>
  <c r="J2201" i="14"/>
  <c r="J2202" i="14"/>
  <c r="J2203" i="14"/>
  <c r="J2204" i="14"/>
  <c r="J2205" i="14"/>
  <c r="J2206" i="14"/>
  <c r="J2207" i="14"/>
  <c r="J2208" i="14"/>
  <c r="J2209" i="14"/>
  <c r="J2210" i="14"/>
  <c r="J2211" i="14"/>
  <c r="J2212" i="14"/>
  <c r="J2213" i="14"/>
  <c r="J2214" i="14"/>
  <c r="J2215" i="14"/>
  <c r="J2216" i="14"/>
  <c r="J2217" i="14"/>
  <c r="J2218" i="14"/>
  <c r="J2219" i="14"/>
  <c r="J2220" i="14"/>
  <c r="J2221" i="14"/>
  <c r="J2222" i="14"/>
  <c r="J2223" i="14"/>
  <c r="J2224" i="14"/>
  <c r="J2225" i="14"/>
  <c r="J2226" i="14"/>
  <c r="J2227" i="14"/>
  <c r="J2228" i="14"/>
  <c r="J2229" i="14"/>
  <c r="J2230" i="14"/>
  <c r="J2231" i="14"/>
  <c r="J2232" i="14"/>
  <c r="J2233" i="14"/>
  <c r="J2234" i="14"/>
  <c r="J2235" i="14"/>
  <c r="J2236" i="14"/>
  <c r="J2237" i="14"/>
  <c r="J2238" i="14"/>
  <c r="J2239" i="14"/>
  <c r="J2240" i="14"/>
  <c r="J2241" i="14"/>
  <c r="J2242" i="14"/>
  <c r="J2243" i="14"/>
  <c r="J2244" i="14"/>
  <c r="J2245" i="14"/>
  <c r="J2246" i="14"/>
  <c r="J2247" i="14"/>
  <c r="J2248" i="14"/>
  <c r="J2249" i="14"/>
  <c r="J2250" i="14"/>
  <c r="J2251" i="14"/>
  <c r="J2252" i="14"/>
  <c r="J2253" i="14"/>
  <c r="J2254" i="14"/>
  <c r="J2255" i="14"/>
  <c r="J2256" i="14"/>
  <c r="J2257" i="14"/>
  <c r="J2258" i="14"/>
  <c r="J2259" i="14"/>
  <c r="J2260" i="14"/>
  <c r="J2261" i="14"/>
  <c r="J2262" i="14"/>
  <c r="J2263" i="14"/>
  <c r="J2264" i="14"/>
  <c r="J2265" i="14"/>
  <c r="J2266" i="14"/>
  <c r="J2267" i="14"/>
  <c r="J2268" i="14"/>
  <c r="J2269" i="14"/>
  <c r="J2270" i="14"/>
  <c r="J2271" i="14"/>
  <c r="J2272" i="14"/>
  <c r="J2273" i="14"/>
  <c r="J2274" i="14"/>
  <c r="J2275" i="14"/>
  <c r="J2276" i="14"/>
  <c r="J2277" i="14"/>
  <c r="J2278" i="14"/>
  <c r="J2279" i="14"/>
  <c r="J2280" i="14"/>
  <c r="J2281" i="14"/>
  <c r="J2282" i="14"/>
  <c r="J2283" i="14"/>
  <c r="J2284" i="14"/>
  <c r="J2285" i="14"/>
  <c r="J2286" i="14"/>
  <c r="J2287" i="14"/>
  <c r="J2288" i="14"/>
  <c r="J2289" i="14"/>
  <c r="J2290" i="14"/>
  <c r="J2291" i="14"/>
  <c r="J2292" i="14"/>
  <c r="J2293" i="14"/>
  <c r="J2294" i="14"/>
  <c r="J2295" i="14"/>
  <c r="J2296" i="14"/>
  <c r="J2297" i="14"/>
  <c r="J2298" i="14"/>
  <c r="J2299" i="14"/>
  <c r="J2300" i="14"/>
  <c r="J2301" i="14"/>
  <c r="J2302" i="14"/>
  <c r="J2303" i="14"/>
  <c r="J2304" i="14"/>
  <c r="J2305" i="14"/>
  <c r="J2306" i="14"/>
  <c r="J2307" i="14"/>
  <c r="J2308" i="14"/>
  <c r="J2309" i="14"/>
  <c r="J2310" i="14"/>
  <c r="J2311" i="14"/>
  <c r="J2312" i="14"/>
  <c r="J2313" i="14"/>
  <c r="J2314" i="14"/>
  <c r="J2315" i="14"/>
  <c r="J2316" i="14"/>
  <c r="J2317" i="14"/>
  <c r="J2318" i="14"/>
  <c r="J2319" i="14"/>
  <c r="J2320" i="14"/>
  <c r="J2321" i="14"/>
  <c r="J2322" i="14"/>
  <c r="J2323" i="14"/>
  <c r="J2324" i="14"/>
  <c r="J2325" i="14"/>
  <c r="J2326" i="14"/>
  <c r="J2327" i="14"/>
  <c r="J2328" i="14"/>
  <c r="J2329" i="14"/>
  <c r="J2330" i="14"/>
  <c r="J2331" i="14"/>
  <c r="J2332" i="14"/>
  <c r="J2333" i="14"/>
  <c r="J2334" i="14"/>
  <c r="J2335" i="14"/>
  <c r="J2336" i="14"/>
  <c r="J2" i="14"/>
  <c r="I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236" i="14"/>
  <c r="I237"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I296" i="14"/>
  <c r="I297" i="14"/>
  <c r="I298" i="14"/>
  <c r="I299" i="14"/>
  <c r="I300" i="14"/>
  <c r="I301" i="14"/>
  <c r="I302" i="14"/>
  <c r="I303" i="14"/>
  <c r="I304" i="14"/>
  <c r="I305" i="14"/>
  <c r="I306" i="14"/>
  <c r="I307" i="14"/>
  <c r="I308" i="14"/>
  <c r="I309" i="14"/>
  <c r="I310" i="14"/>
  <c r="I311" i="14"/>
  <c r="I312" i="14"/>
  <c r="I313" i="14"/>
  <c r="I314" i="14"/>
  <c r="I315" i="14"/>
  <c r="I316" i="14"/>
  <c r="I317" i="14"/>
  <c r="I318" i="14"/>
  <c r="I319" i="14"/>
  <c r="I320" i="14"/>
  <c r="I321" i="14"/>
  <c r="I322" i="14"/>
  <c r="I323" i="14"/>
  <c r="I324" i="14"/>
  <c r="I325" i="14"/>
  <c r="I326" i="14"/>
  <c r="I327" i="14"/>
  <c r="I328" i="14"/>
  <c r="I329" i="14"/>
  <c r="I330" i="14"/>
  <c r="I331" i="14"/>
  <c r="I332" i="14"/>
  <c r="I333" i="14"/>
  <c r="I334" i="14"/>
  <c r="I335" i="14"/>
  <c r="I336" i="14"/>
  <c r="I337" i="14"/>
  <c r="I338" i="14"/>
  <c r="I339" i="14"/>
  <c r="I340" i="14"/>
  <c r="I341" i="14"/>
  <c r="I342" i="14"/>
  <c r="I343" i="14"/>
  <c r="I344" i="14"/>
  <c r="I345" i="14"/>
  <c r="I346" i="14"/>
  <c r="I347" i="14"/>
  <c r="I348" i="14"/>
  <c r="I349" i="14"/>
  <c r="I350" i="14"/>
  <c r="I351" i="14"/>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I442" i="14"/>
  <c r="I443" i="14"/>
  <c r="I444" i="14"/>
  <c r="I445" i="14"/>
  <c r="I446" i="14"/>
  <c r="I447" i="14"/>
  <c r="I448" i="14"/>
  <c r="I449" i="14"/>
  <c r="I450" i="14"/>
  <c r="I451" i="14"/>
  <c r="I452" i="14"/>
  <c r="I453" i="14"/>
  <c r="I454" i="14"/>
  <c r="I455" i="14"/>
  <c r="I456" i="14"/>
  <c r="I457" i="14"/>
  <c r="I458" i="14"/>
  <c r="I459" i="14"/>
  <c r="I460" i="14"/>
  <c r="I461" i="14"/>
  <c r="I462" i="14"/>
  <c r="I463" i="14"/>
  <c r="I464" i="14"/>
  <c r="I465" i="14"/>
  <c r="I466" i="14"/>
  <c r="I467" i="14"/>
  <c r="I468" i="14"/>
  <c r="I469" i="14"/>
  <c r="I470" i="14"/>
  <c r="I471" i="14"/>
  <c r="I472" i="14"/>
  <c r="I473" i="14"/>
  <c r="I474" i="14"/>
  <c r="I475" i="14"/>
  <c r="I476" i="14"/>
  <c r="I477" i="14"/>
  <c r="I478" i="14"/>
  <c r="I479" i="14"/>
  <c r="I480" i="14"/>
  <c r="I481" i="14"/>
  <c r="I482" i="14"/>
  <c r="I483" i="14"/>
  <c r="I484" i="14"/>
  <c r="I485" i="14"/>
  <c r="I486" i="14"/>
  <c r="I487" i="14"/>
  <c r="I488" i="14"/>
  <c r="I489" i="14"/>
  <c r="I490" i="14"/>
  <c r="I491" i="14"/>
  <c r="I492" i="14"/>
  <c r="I493" i="14"/>
  <c r="I494" i="14"/>
  <c r="I495" i="14"/>
  <c r="I496" i="14"/>
  <c r="I497" i="14"/>
  <c r="I498" i="14"/>
  <c r="I499" i="14"/>
  <c r="I500" i="14"/>
  <c r="I501" i="14"/>
  <c r="I502" i="14"/>
  <c r="I503" i="14"/>
  <c r="I504" i="14"/>
  <c r="I505" i="14"/>
  <c r="I506" i="14"/>
  <c r="I507" i="14"/>
  <c r="I508" i="14"/>
  <c r="I509" i="14"/>
  <c r="I510" i="14"/>
  <c r="I511" i="14"/>
  <c r="I512" i="14"/>
  <c r="I513" i="14"/>
  <c r="I514" i="14"/>
  <c r="I515" i="14"/>
  <c r="I516" i="14"/>
  <c r="I517" i="14"/>
  <c r="I518" i="14"/>
  <c r="I519" i="14"/>
  <c r="I520" i="14"/>
  <c r="I521" i="14"/>
  <c r="I522" i="14"/>
  <c r="I523" i="14"/>
  <c r="I524" i="14"/>
  <c r="I525" i="14"/>
  <c r="I526" i="14"/>
  <c r="I527" i="14"/>
  <c r="I528" i="14"/>
  <c r="I529" i="14"/>
  <c r="I530" i="14"/>
  <c r="I531" i="14"/>
  <c r="I532" i="14"/>
  <c r="I533" i="14"/>
  <c r="I534" i="14"/>
  <c r="I535" i="14"/>
  <c r="I536" i="14"/>
  <c r="I537" i="14"/>
  <c r="I538" i="14"/>
  <c r="I539" i="14"/>
  <c r="I540" i="14"/>
  <c r="I541" i="14"/>
  <c r="I542" i="14"/>
  <c r="I543" i="14"/>
  <c r="I544" i="14"/>
  <c r="I545" i="14"/>
  <c r="I546" i="14"/>
  <c r="I547" i="14"/>
  <c r="I548" i="14"/>
  <c r="I549" i="14"/>
  <c r="I550" i="14"/>
  <c r="I551" i="14"/>
  <c r="I552" i="14"/>
  <c r="I553" i="14"/>
  <c r="I554" i="14"/>
  <c r="I555" i="14"/>
  <c r="I556" i="14"/>
  <c r="I557" i="14"/>
  <c r="I558" i="14"/>
  <c r="I559" i="14"/>
  <c r="I560" i="14"/>
  <c r="I561" i="14"/>
  <c r="I562" i="14"/>
  <c r="I563" i="14"/>
  <c r="I564" i="14"/>
  <c r="I565" i="14"/>
  <c r="I566" i="14"/>
  <c r="I567" i="14"/>
  <c r="I568" i="14"/>
  <c r="I569" i="14"/>
  <c r="I570" i="14"/>
  <c r="I571" i="14"/>
  <c r="I572" i="14"/>
  <c r="I573" i="14"/>
  <c r="I574" i="14"/>
  <c r="I575" i="14"/>
  <c r="I576" i="14"/>
  <c r="I577" i="14"/>
  <c r="I578" i="14"/>
  <c r="I579" i="14"/>
  <c r="I580" i="14"/>
  <c r="I581" i="14"/>
  <c r="I582" i="14"/>
  <c r="I583" i="14"/>
  <c r="I584" i="14"/>
  <c r="I585" i="14"/>
  <c r="I586" i="14"/>
  <c r="I587" i="14"/>
  <c r="I588" i="14"/>
  <c r="I589" i="14"/>
  <c r="I590" i="14"/>
  <c r="I591" i="14"/>
  <c r="I592" i="14"/>
  <c r="I593" i="14"/>
  <c r="I594" i="14"/>
  <c r="I595" i="14"/>
  <c r="I596" i="14"/>
  <c r="I597" i="14"/>
  <c r="I598" i="14"/>
  <c r="I599" i="14"/>
  <c r="I600" i="14"/>
  <c r="I601" i="14"/>
  <c r="I602" i="14"/>
  <c r="I603" i="14"/>
  <c r="I604" i="14"/>
  <c r="I605" i="14"/>
  <c r="I606" i="14"/>
  <c r="I607" i="14"/>
  <c r="I608" i="14"/>
  <c r="I609" i="14"/>
  <c r="I610" i="14"/>
  <c r="I611" i="14"/>
  <c r="I612" i="14"/>
  <c r="I613" i="14"/>
  <c r="I614" i="14"/>
  <c r="I615" i="14"/>
  <c r="I616" i="14"/>
  <c r="I617" i="14"/>
  <c r="I618" i="14"/>
  <c r="I619" i="14"/>
  <c r="I620" i="14"/>
  <c r="I621" i="14"/>
  <c r="I622" i="14"/>
  <c r="I623" i="14"/>
  <c r="I624" i="14"/>
  <c r="I625" i="14"/>
  <c r="I626" i="14"/>
  <c r="I627" i="14"/>
  <c r="I628" i="14"/>
  <c r="I629" i="14"/>
  <c r="I630" i="14"/>
  <c r="I631" i="14"/>
  <c r="I632" i="14"/>
  <c r="I633" i="14"/>
  <c r="I634" i="14"/>
  <c r="I635" i="14"/>
  <c r="I636" i="14"/>
  <c r="I637" i="14"/>
  <c r="I638" i="14"/>
  <c r="I639" i="14"/>
  <c r="I640" i="14"/>
  <c r="I641" i="14"/>
  <c r="I642" i="14"/>
  <c r="I643" i="14"/>
  <c r="I644" i="14"/>
  <c r="I645" i="14"/>
  <c r="I646" i="14"/>
  <c r="I647" i="14"/>
  <c r="I648" i="14"/>
  <c r="I649" i="14"/>
  <c r="I650" i="14"/>
  <c r="I651" i="14"/>
  <c r="I652" i="14"/>
  <c r="I653" i="14"/>
  <c r="I654" i="14"/>
  <c r="I655" i="14"/>
  <c r="I656" i="14"/>
  <c r="I657" i="14"/>
  <c r="I658" i="14"/>
  <c r="I659" i="14"/>
  <c r="I660" i="14"/>
  <c r="I661" i="14"/>
  <c r="I662" i="14"/>
  <c r="I663" i="14"/>
  <c r="I664" i="14"/>
  <c r="I665" i="14"/>
  <c r="I666" i="14"/>
  <c r="I667" i="14"/>
  <c r="I668" i="14"/>
  <c r="I669" i="14"/>
  <c r="I670" i="14"/>
  <c r="I671" i="14"/>
  <c r="I672" i="14"/>
  <c r="I673" i="14"/>
  <c r="I674" i="14"/>
  <c r="I675" i="14"/>
  <c r="I676" i="14"/>
  <c r="I677" i="14"/>
  <c r="I678" i="14"/>
  <c r="I679" i="14"/>
  <c r="I680" i="14"/>
  <c r="I681" i="14"/>
  <c r="I682" i="14"/>
  <c r="I683" i="14"/>
  <c r="I684" i="14"/>
  <c r="I685" i="14"/>
  <c r="I686" i="14"/>
  <c r="I687" i="14"/>
  <c r="I688" i="14"/>
  <c r="I689" i="14"/>
  <c r="I690" i="14"/>
  <c r="I691" i="14"/>
  <c r="I692" i="14"/>
  <c r="I693" i="14"/>
  <c r="I694" i="14"/>
  <c r="I695" i="14"/>
  <c r="I696" i="14"/>
  <c r="I697" i="14"/>
  <c r="I698" i="14"/>
  <c r="I699" i="14"/>
  <c r="I700" i="14"/>
  <c r="I701" i="14"/>
  <c r="I702" i="14"/>
  <c r="I703" i="14"/>
  <c r="I704" i="14"/>
  <c r="I705" i="14"/>
  <c r="I706" i="14"/>
  <c r="I707" i="14"/>
  <c r="I708" i="14"/>
  <c r="I709" i="14"/>
  <c r="I710" i="14"/>
  <c r="I711" i="14"/>
  <c r="I712" i="14"/>
  <c r="I713" i="14"/>
  <c r="I714" i="14"/>
  <c r="I715" i="14"/>
  <c r="I716" i="14"/>
  <c r="I717" i="14"/>
  <c r="I718" i="14"/>
  <c r="I719" i="14"/>
  <c r="I720" i="14"/>
  <c r="I721" i="14"/>
  <c r="I722" i="14"/>
  <c r="I723" i="14"/>
  <c r="I724" i="14"/>
  <c r="I725" i="14"/>
  <c r="I726" i="14"/>
  <c r="I727" i="14"/>
  <c r="I728" i="14"/>
  <c r="I729" i="14"/>
  <c r="I730" i="14"/>
  <c r="I731" i="14"/>
  <c r="I732" i="14"/>
  <c r="I733" i="14"/>
  <c r="I734" i="14"/>
  <c r="I735" i="14"/>
  <c r="I736" i="14"/>
  <c r="I737" i="14"/>
  <c r="I738" i="14"/>
  <c r="I739" i="14"/>
  <c r="I740" i="14"/>
  <c r="I741" i="14"/>
  <c r="I742" i="14"/>
  <c r="I743" i="14"/>
  <c r="I744" i="14"/>
  <c r="I745" i="14"/>
  <c r="I746" i="14"/>
  <c r="I747" i="14"/>
  <c r="I748" i="14"/>
  <c r="I749" i="14"/>
  <c r="I750" i="14"/>
  <c r="I751" i="14"/>
  <c r="I752" i="14"/>
  <c r="I753" i="14"/>
  <c r="I754" i="14"/>
  <c r="I755" i="14"/>
  <c r="I756" i="14"/>
  <c r="I757" i="14"/>
  <c r="I758" i="14"/>
  <c r="I759" i="14"/>
  <c r="I760" i="14"/>
  <c r="I761" i="14"/>
  <c r="I762" i="14"/>
  <c r="I763" i="14"/>
  <c r="I764" i="14"/>
  <c r="I765" i="14"/>
  <c r="I766" i="14"/>
  <c r="I767" i="14"/>
  <c r="I768" i="14"/>
  <c r="I769" i="14"/>
  <c r="I770" i="14"/>
  <c r="I771" i="14"/>
  <c r="I772" i="14"/>
  <c r="I773" i="14"/>
  <c r="I774" i="14"/>
  <c r="I775" i="14"/>
  <c r="I776" i="14"/>
  <c r="I777" i="14"/>
  <c r="I778" i="14"/>
  <c r="I779" i="14"/>
  <c r="I780" i="14"/>
  <c r="I781" i="14"/>
  <c r="I782" i="14"/>
  <c r="I783" i="14"/>
  <c r="I784" i="14"/>
  <c r="I785" i="14"/>
  <c r="I786" i="14"/>
  <c r="I787" i="14"/>
  <c r="I788" i="14"/>
  <c r="I789" i="14"/>
  <c r="I790" i="14"/>
  <c r="I791" i="14"/>
  <c r="I792" i="14"/>
  <c r="I793" i="14"/>
  <c r="I794" i="14"/>
  <c r="I795" i="14"/>
  <c r="I796" i="14"/>
  <c r="I797" i="14"/>
  <c r="I798" i="14"/>
  <c r="I799" i="14"/>
  <c r="I800" i="14"/>
  <c r="I801" i="14"/>
  <c r="I802" i="14"/>
  <c r="I803" i="14"/>
  <c r="I804" i="14"/>
  <c r="I805" i="14"/>
  <c r="I806" i="14"/>
  <c r="I807" i="14"/>
  <c r="I808" i="14"/>
  <c r="I809" i="14"/>
  <c r="I810" i="14"/>
  <c r="I811" i="14"/>
  <c r="I812" i="14"/>
  <c r="I813" i="14"/>
  <c r="I814" i="14"/>
  <c r="I815" i="14"/>
  <c r="I816" i="14"/>
  <c r="I817" i="14"/>
  <c r="I818" i="14"/>
  <c r="I819" i="14"/>
  <c r="I820" i="14"/>
  <c r="I821" i="14"/>
  <c r="I822" i="14"/>
  <c r="I823" i="14"/>
  <c r="I824" i="14"/>
  <c r="I825" i="14"/>
  <c r="I826" i="14"/>
  <c r="I827" i="14"/>
  <c r="I828" i="14"/>
  <c r="I829" i="14"/>
  <c r="I830" i="14"/>
  <c r="I831" i="14"/>
  <c r="I832" i="14"/>
  <c r="I833" i="14"/>
  <c r="I834" i="14"/>
  <c r="I835" i="14"/>
  <c r="I836" i="14"/>
  <c r="I837" i="14"/>
  <c r="I838" i="14"/>
  <c r="I839" i="14"/>
  <c r="I840" i="14"/>
  <c r="I841" i="14"/>
  <c r="I842" i="14"/>
  <c r="I843" i="14"/>
  <c r="I844" i="14"/>
  <c r="I845" i="14"/>
  <c r="I846" i="14"/>
  <c r="I847" i="14"/>
  <c r="I848" i="14"/>
  <c r="I849" i="14"/>
  <c r="I850" i="14"/>
  <c r="I851" i="14"/>
  <c r="I852" i="14"/>
  <c r="I853" i="14"/>
  <c r="I854" i="14"/>
  <c r="I855" i="14"/>
  <c r="I856" i="14"/>
  <c r="I857" i="14"/>
  <c r="I858" i="14"/>
  <c r="I859" i="14"/>
  <c r="I860" i="14"/>
  <c r="I861" i="14"/>
  <c r="I862" i="14"/>
  <c r="I863" i="14"/>
  <c r="I864" i="14"/>
  <c r="I865" i="14"/>
  <c r="I866" i="14"/>
  <c r="I867" i="14"/>
  <c r="I868" i="14"/>
  <c r="I869" i="14"/>
  <c r="I870" i="14"/>
  <c r="I871" i="14"/>
  <c r="I872" i="14"/>
  <c r="I873" i="14"/>
  <c r="I874" i="14"/>
  <c r="I875" i="14"/>
  <c r="I876" i="14"/>
  <c r="I877" i="14"/>
  <c r="I878" i="14"/>
  <c r="I879" i="14"/>
  <c r="I880" i="14"/>
  <c r="I881" i="14"/>
  <c r="I882" i="14"/>
  <c r="I883" i="14"/>
  <c r="I884" i="14"/>
  <c r="I885" i="14"/>
  <c r="I886" i="14"/>
  <c r="I887" i="14"/>
  <c r="I888" i="14"/>
  <c r="I889" i="14"/>
  <c r="I890" i="14"/>
  <c r="I891" i="14"/>
  <c r="I892" i="14"/>
  <c r="I893" i="14"/>
  <c r="I894" i="14"/>
  <c r="I895" i="14"/>
  <c r="I896" i="14"/>
  <c r="I897" i="14"/>
  <c r="I898" i="14"/>
  <c r="I899" i="14"/>
  <c r="I900" i="14"/>
  <c r="I901" i="14"/>
  <c r="I902" i="14"/>
  <c r="I903" i="14"/>
  <c r="I904" i="14"/>
  <c r="I905" i="14"/>
  <c r="I906" i="14"/>
  <c r="I907" i="14"/>
  <c r="I908" i="14"/>
  <c r="I909" i="14"/>
  <c r="I910" i="14"/>
  <c r="I911" i="14"/>
  <c r="I912" i="14"/>
  <c r="I913" i="14"/>
  <c r="I914" i="14"/>
  <c r="I915" i="14"/>
  <c r="I916" i="14"/>
  <c r="I917" i="14"/>
  <c r="I918" i="14"/>
  <c r="I919" i="14"/>
  <c r="I920" i="14"/>
  <c r="I921" i="14"/>
  <c r="I922" i="14"/>
  <c r="I923" i="14"/>
  <c r="I924" i="14"/>
  <c r="I925" i="14"/>
  <c r="I926" i="14"/>
  <c r="I927" i="14"/>
  <c r="I928" i="14"/>
  <c r="I929" i="14"/>
  <c r="I930" i="14"/>
  <c r="I931" i="14"/>
  <c r="I932" i="14"/>
  <c r="I933" i="14"/>
  <c r="I934" i="14"/>
  <c r="I935" i="14"/>
  <c r="I936" i="14"/>
  <c r="I937" i="14"/>
  <c r="I938" i="14"/>
  <c r="I939" i="14"/>
  <c r="I940" i="14"/>
  <c r="I941" i="14"/>
  <c r="I942" i="14"/>
  <c r="I943" i="14"/>
  <c r="I944" i="14"/>
  <c r="I945" i="14"/>
  <c r="I946" i="14"/>
  <c r="I947" i="14"/>
  <c r="I948" i="14"/>
  <c r="I949" i="14"/>
  <c r="I950" i="14"/>
  <c r="I951" i="14"/>
  <c r="I952" i="14"/>
  <c r="I953" i="14"/>
  <c r="I954" i="14"/>
  <c r="I955" i="14"/>
  <c r="I956" i="14"/>
  <c r="I957" i="14"/>
  <c r="I958" i="14"/>
  <c r="I959" i="14"/>
  <c r="I960" i="14"/>
  <c r="I961" i="14"/>
  <c r="I962" i="14"/>
  <c r="I963" i="14"/>
  <c r="I964" i="14"/>
  <c r="I965" i="14"/>
  <c r="I966" i="14"/>
  <c r="I967" i="14"/>
  <c r="I968" i="14"/>
  <c r="I969" i="14"/>
  <c r="I970" i="14"/>
  <c r="I971" i="14"/>
  <c r="I972" i="14"/>
  <c r="I973" i="14"/>
  <c r="I974" i="14"/>
  <c r="I975" i="14"/>
  <c r="I976" i="14"/>
  <c r="I977" i="14"/>
  <c r="I978" i="14"/>
  <c r="I979" i="14"/>
  <c r="I980" i="14"/>
  <c r="I981" i="14"/>
  <c r="I982" i="14"/>
  <c r="I983" i="14"/>
  <c r="I984" i="14"/>
  <c r="I985" i="14"/>
  <c r="I986" i="14"/>
  <c r="I987" i="14"/>
  <c r="I988" i="14"/>
  <c r="I989" i="14"/>
  <c r="I990" i="14"/>
  <c r="I991" i="14"/>
  <c r="I992" i="14"/>
  <c r="I993" i="14"/>
  <c r="I994" i="14"/>
  <c r="I995" i="14"/>
  <c r="I996" i="14"/>
  <c r="I997" i="14"/>
  <c r="I998" i="14"/>
  <c r="I999" i="14"/>
  <c r="I1000" i="14"/>
  <c r="I1001" i="14"/>
  <c r="I1002" i="14"/>
  <c r="I1003" i="14"/>
  <c r="I1004" i="14"/>
  <c r="I1005" i="14"/>
  <c r="I1006" i="14"/>
  <c r="I1007" i="14"/>
  <c r="I1008" i="14"/>
  <c r="I1009" i="14"/>
  <c r="I1010" i="14"/>
  <c r="I1011" i="14"/>
  <c r="I1012" i="14"/>
  <c r="I1013" i="14"/>
  <c r="I1014" i="14"/>
  <c r="I1015" i="14"/>
  <c r="I1016" i="14"/>
  <c r="I1017" i="14"/>
  <c r="I1018" i="14"/>
  <c r="I1019" i="14"/>
  <c r="I1020" i="14"/>
  <c r="I1021" i="14"/>
  <c r="I1022" i="14"/>
  <c r="I1023" i="14"/>
  <c r="I1024" i="14"/>
  <c r="I1025" i="14"/>
  <c r="I1026" i="14"/>
  <c r="I1027" i="14"/>
  <c r="I1028" i="14"/>
  <c r="I1029" i="14"/>
  <c r="I1030" i="14"/>
  <c r="I1031" i="14"/>
  <c r="I1032" i="14"/>
  <c r="I1033" i="14"/>
  <c r="I1034" i="14"/>
  <c r="I1035" i="14"/>
  <c r="I1036" i="14"/>
  <c r="I1037" i="14"/>
  <c r="I1038" i="14"/>
  <c r="I1039" i="14"/>
  <c r="I1040" i="14"/>
  <c r="I1041" i="14"/>
  <c r="I1042" i="14"/>
  <c r="I1043" i="14"/>
  <c r="I1044" i="14"/>
  <c r="I1045" i="14"/>
  <c r="I1046" i="14"/>
  <c r="I1047" i="14"/>
  <c r="I1048" i="14"/>
  <c r="I1049" i="14"/>
  <c r="I1050" i="14"/>
  <c r="I1051" i="14"/>
  <c r="I1052" i="14"/>
  <c r="I1053" i="14"/>
  <c r="I1054" i="14"/>
  <c r="I1055" i="14"/>
  <c r="I1056" i="14"/>
  <c r="I1057" i="14"/>
  <c r="I1058" i="14"/>
  <c r="I1059" i="14"/>
  <c r="I1060" i="14"/>
  <c r="I1061" i="14"/>
  <c r="I1062" i="14"/>
  <c r="I1063" i="14"/>
  <c r="I1064" i="14"/>
  <c r="I1065" i="14"/>
  <c r="I1066" i="14"/>
  <c r="I1067" i="14"/>
  <c r="I1068" i="14"/>
  <c r="I1069" i="14"/>
  <c r="I1070" i="14"/>
  <c r="I1071" i="14"/>
  <c r="I1072" i="14"/>
  <c r="I1073" i="14"/>
  <c r="I1074" i="14"/>
  <c r="I1075" i="14"/>
  <c r="I1076" i="14"/>
  <c r="I1077" i="14"/>
  <c r="I1078" i="14"/>
  <c r="I1079" i="14"/>
  <c r="I1080" i="14"/>
  <c r="I1081" i="14"/>
  <c r="I1082" i="14"/>
  <c r="I1083" i="14"/>
  <c r="I1084" i="14"/>
  <c r="I1085" i="14"/>
  <c r="I1086" i="14"/>
  <c r="I1087" i="14"/>
  <c r="I1088" i="14"/>
  <c r="I1089" i="14"/>
  <c r="I1090" i="14"/>
  <c r="I1091" i="14"/>
  <c r="I1092" i="14"/>
  <c r="I1093" i="14"/>
  <c r="I1094" i="14"/>
  <c r="I1095" i="14"/>
  <c r="I1096" i="14"/>
  <c r="I1097" i="14"/>
  <c r="I1098" i="14"/>
  <c r="I1099" i="14"/>
  <c r="I1100" i="14"/>
  <c r="I1101" i="14"/>
  <c r="I1102" i="14"/>
  <c r="I1103" i="14"/>
  <c r="I1104" i="14"/>
  <c r="I1105" i="14"/>
  <c r="I1106" i="14"/>
  <c r="I1107" i="14"/>
  <c r="I1108" i="14"/>
  <c r="I1109" i="14"/>
  <c r="I1110" i="14"/>
  <c r="I1111" i="14"/>
  <c r="I1112" i="14"/>
  <c r="I1113" i="14"/>
  <c r="I1114" i="14"/>
  <c r="I1115" i="14"/>
  <c r="I1116" i="14"/>
  <c r="I1117" i="14"/>
  <c r="I1118" i="14"/>
  <c r="I1119" i="14"/>
  <c r="I1120" i="14"/>
  <c r="I1121" i="14"/>
  <c r="I1122" i="14"/>
  <c r="I1123" i="14"/>
  <c r="I1124" i="14"/>
  <c r="I1125" i="14"/>
  <c r="I1126" i="14"/>
  <c r="I1127" i="14"/>
  <c r="I1128" i="14"/>
  <c r="I1129" i="14"/>
  <c r="I1130" i="14"/>
  <c r="I1131" i="14"/>
  <c r="I1132" i="14"/>
  <c r="I1133" i="14"/>
  <c r="I1134" i="14"/>
  <c r="I1135" i="14"/>
  <c r="I1136" i="14"/>
  <c r="I1137" i="14"/>
  <c r="I1138" i="14"/>
  <c r="I1139" i="14"/>
  <c r="I1140" i="14"/>
  <c r="I1141" i="14"/>
  <c r="I1142" i="14"/>
  <c r="I1143" i="14"/>
  <c r="I1144" i="14"/>
  <c r="I1145" i="14"/>
  <c r="I1146" i="14"/>
  <c r="I1147" i="14"/>
  <c r="I1148" i="14"/>
  <c r="I1149" i="14"/>
  <c r="I1150" i="14"/>
  <c r="I1151" i="14"/>
  <c r="I1152" i="14"/>
  <c r="I1153" i="14"/>
  <c r="I1154" i="14"/>
  <c r="I1155" i="14"/>
  <c r="I1156" i="14"/>
  <c r="I1157" i="14"/>
  <c r="I1158" i="14"/>
  <c r="I1159" i="14"/>
  <c r="I1160" i="14"/>
  <c r="I1161" i="14"/>
  <c r="I1162" i="14"/>
  <c r="I1163" i="14"/>
  <c r="I1164" i="14"/>
  <c r="I1165" i="14"/>
  <c r="I1166" i="14"/>
  <c r="I1167" i="14"/>
  <c r="I1168" i="14"/>
  <c r="I1169" i="14"/>
  <c r="I1170" i="14"/>
  <c r="I1171" i="14"/>
  <c r="I1172" i="14"/>
  <c r="I1173" i="14"/>
  <c r="I1174" i="14"/>
  <c r="I1175" i="14"/>
  <c r="I1176" i="14"/>
  <c r="I1177" i="14"/>
  <c r="I1178" i="14"/>
  <c r="I1179" i="14"/>
  <c r="I1180" i="14"/>
  <c r="I1181" i="14"/>
  <c r="I1182" i="14"/>
  <c r="I1183" i="14"/>
  <c r="I1184" i="14"/>
  <c r="I1185" i="14"/>
  <c r="I1186" i="14"/>
  <c r="I1187" i="14"/>
  <c r="I1188" i="14"/>
  <c r="I1189" i="14"/>
  <c r="I1190" i="14"/>
  <c r="I1191" i="14"/>
  <c r="I1192" i="14"/>
  <c r="I1193" i="14"/>
  <c r="I1194" i="14"/>
  <c r="I1195" i="14"/>
  <c r="I1196" i="14"/>
  <c r="I1197" i="14"/>
  <c r="I1198" i="14"/>
  <c r="I1199" i="14"/>
  <c r="I1200" i="14"/>
  <c r="I1201" i="14"/>
  <c r="I1202" i="14"/>
  <c r="I1203" i="14"/>
  <c r="I1204" i="14"/>
  <c r="I1205" i="14"/>
  <c r="I1206" i="14"/>
  <c r="I1207" i="14"/>
  <c r="I1208" i="14"/>
  <c r="I1209" i="14"/>
  <c r="I1210" i="14"/>
  <c r="I1211" i="14"/>
  <c r="I1212" i="14"/>
  <c r="I1213" i="14"/>
  <c r="I1214" i="14"/>
  <c r="I1215" i="14"/>
  <c r="I1216" i="14"/>
  <c r="I1217" i="14"/>
  <c r="I1218" i="14"/>
  <c r="I1219" i="14"/>
  <c r="I1220" i="14"/>
  <c r="I1221" i="14"/>
  <c r="I1222" i="14"/>
  <c r="I1223" i="14"/>
  <c r="I1224" i="14"/>
  <c r="I1225" i="14"/>
  <c r="I1226" i="14"/>
  <c r="I1227" i="14"/>
  <c r="I1228" i="14"/>
  <c r="I1229" i="14"/>
  <c r="I1230" i="14"/>
  <c r="I1231" i="14"/>
  <c r="I1232" i="14"/>
  <c r="I1233" i="14"/>
  <c r="I1234" i="14"/>
  <c r="I1235" i="14"/>
  <c r="I1236" i="14"/>
  <c r="I1237" i="14"/>
  <c r="I1238" i="14"/>
  <c r="I1239" i="14"/>
  <c r="I1240" i="14"/>
  <c r="I1241" i="14"/>
  <c r="I1242" i="14"/>
  <c r="I1243" i="14"/>
  <c r="I1244" i="14"/>
  <c r="I1245" i="14"/>
  <c r="I1246" i="14"/>
  <c r="I1247" i="14"/>
  <c r="I1248" i="14"/>
  <c r="I1249" i="14"/>
  <c r="I1250" i="14"/>
  <c r="I1251" i="14"/>
  <c r="I1252" i="14"/>
  <c r="I1253" i="14"/>
  <c r="I1254" i="14"/>
  <c r="I1255" i="14"/>
  <c r="I1256" i="14"/>
  <c r="I1257" i="14"/>
  <c r="I1258" i="14"/>
  <c r="I1259" i="14"/>
  <c r="I1260" i="14"/>
  <c r="I1261" i="14"/>
  <c r="I1262" i="14"/>
  <c r="I1263" i="14"/>
  <c r="I1264" i="14"/>
  <c r="I1265" i="14"/>
  <c r="I1266" i="14"/>
  <c r="I1267" i="14"/>
  <c r="I1268" i="14"/>
  <c r="I1269" i="14"/>
  <c r="I1270" i="14"/>
  <c r="I1271" i="14"/>
  <c r="I1272" i="14"/>
  <c r="I1273" i="14"/>
  <c r="I1274" i="14"/>
  <c r="I1275" i="14"/>
  <c r="I1276" i="14"/>
  <c r="I1277" i="14"/>
  <c r="I1278" i="14"/>
  <c r="I1279" i="14"/>
  <c r="I1280" i="14"/>
  <c r="I1281" i="14"/>
  <c r="I1282" i="14"/>
  <c r="I1283" i="14"/>
  <c r="I1284" i="14"/>
  <c r="I1285" i="14"/>
  <c r="I1286" i="14"/>
  <c r="I1287" i="14"/>
  <c r="I1288" i="14"/>
  <c r="I1289" i="14"/>
  <c r="I1290" i="14"/>
  <c r="I1291" i="14"/>
  <c r="I1292" i="14"/>
  <c r="I1293" i="14"/>
  <c r="I1294" i="14"/>
  <c r="I1295" i="14"/>
  <c r="I1296" i="14"/>
  <c r="I1297" i="14"/>
  <c r="I1298" i="14"/>
  <c r="I1299" i="14"/>
  <c r="I1300" i="14"/>
  <c r="I1301" i="14"/>
  <c r="I1302" i="14"/>
  <c r="I1303" i="14"/>
  <c r="I1304" i="14"/>
  <c r="I1305" i="14"/>
  <c r="I1306" i="14"/>
  <c r="I1307" i="14"/>
  <c r="I1308" i="14"/>
  <c r="I1309" i="14"/>
  <c r="I1310" i="14"/>
  <c r="I1311" i="14"/>
  <c r="I1312" i="14"/>
  <c r="I1313" i="14"/>
  <c r="I1314" i="14"/>
  <c r="I1315" i="14"/>
  <c r="I1316" i="14"/>
  <c r="I1317" i="14"/>
  <c r="I1318" i="14"/>
  <c r="I1319" i="14"/>
  <c r="I1320" i="14"/>
  <c r="I1321" i="14"/>
  <c r="I1322" i="14"/>
  <c r="I1323" i="14"/>
  <c r="I1324" i="14"/>
  <c r="I1325" i="14"/>
  <c r="I1326" i="14"/>
  <c r="I1327" i="14"/>
  <c r="I1328" i="14"/>
  <c r="I1329" i="14"/>
  <c r="I1330" i="14"/>
  <c r="I1331" i="14"/>
  <c r="I1332" i="14"/>
  <c r="I1333" i="14"/>
  <c r="I1334" i="14"/>
  <c r="I1335" i="14"/>
  <c r="I1336" i="14"/>
  <c r="I1337" i="14"/>
  <c r="I1338" i="14"/>
  <c r="I1339" i="14"/>
  <c r="I1340" i="14"/>
  <c r="I1341" i="14"/>
  <c r="I1342" i="14"/>
  <c r="I1343" i="14"/>
  <c r="I1344" i="14"/>
  <c r="I1345" i="14"/>
  <c r="I1346" i="14"/>
  <c r="I1347" i="14"/>
  <c r="I1348" i="14"/>
  <c r="I1349" i="14"/>
  <c r="I1350" i="14"/>
  <c r="I1351" i="14"/>
  <c r="I1352" i="14"/>
  <c r="I1353" i="14"/>
  <c r="I1354" i="14"/>
  <c r="I1355" i="14"/>
  <c r="I1356" i="14"/>
  <c r="I1357" i="14"/>
  <c r="I1358" i="14"/>
  <c r="I1359" i="14"/>
  <c r="I1360" i="14"/>
  <c r="I1361" i="14"/>
  <c r="I1362" i="14"/>
  <c r="I1363" i="14"/>
  <c r="I1364" i="14"/>
  <c r="I1365" i="14"/>
  <c r="I1366" i="14"/>
  <c r="I1367" i="14"/>
  <c r="I1368" i="14"/>
  <c r="I1369" i="14"/>
  <c r="I1370" i="14"/>
  <c r="I1371" i="14"/>
  <c r="I1372" i="14"/>
  <c r="I1373" i="14"/>
  <c r="I1374" i="14"/>
  <c r="I1375" i="14"/>
  <c r="I1376" i="14"/>
  <c r="I1377" i="14"/>
  <c r="I1378" i="14"/>
  <c r="I1379" i="14"/>
  <c r="I1380" i="14"/>
  <c r="I1381" i="14"/>
  <c r="I1382" i="14"/>
  <c r="I1383" i="14"/>
  <c r="I1384" i="14"/>
  <c r="I1385" i="14"/>
  <c r="I1386" i="14"/>
  <c r="I1387" i="14"/>
  <c r="I1388" i="14"/>
  <c r="I1389" i="14"/>
  <c r="I1390" i="14"/>
  <c r="I1391" i="14"/>
  <c r="I1392" i="14"/>
  <c r="I1393" i="14"/>
  <c r="I1394" i="14"/>
  <c r="I1395" i="14"/>
  <c r="I1396" i="14"/>
  <c r="I1397" i="14"/>
  <c r="I1398" i="14"/>
  <c r="I1399" i="14"/>
  <c r="I1400" i="14"/>
  <c r="I1401" i="14"/>
  <c r="I1402" i="14"/>
  <c r="I1403" i="14"/>
  <c r="I1404" i="14"/>
  <c r="I1405" i="14"/>
  <c r="I1406" i="14"/>
  <c r="I1407" i="14"/>
  <c r="I1408" i="14"/>
  <c r="I1409" i="14"/>
  <c r="I1410" i="14"/>
  <c r="I1411" i="14"/>
  <c r="I1412" i="14"/>
  <c r="I1413" i="14"/>
  <c r="I1414" i="14"/>
  <c r="I1415" i="14"/>
  <c r="I1416" i="14"/>
  <c r="I1417" i="14"/>
  <c r="I1418" i="14"/>
  <c r="I1419" i="14"/>
  <c r="I1420" i="14"/>
  <c r="I1421" i="14"/>
  <c r="I1422" i="14"/>
  <c r="I1423" i="14"/>
  <c r="I1424" i="14"/>
  <c r="I1425" i="14"/>
  <c r="I1426" i="14"/>
  <c r="I1427" i="14"/>
  <c r="I1428" i="14"/>
  <c r="I1429" i="14"/>
  <c r="I1430" i="14"/>
  <c r="I1431" i="14"/>
  <c r="I1432" i="14"/>
  <c r="I1433" i="14"/>
  <c r="I1434" i="14"/>
  <c r="I1435" i="14"/>
  <c r="I1436" i="14"/>
  <c r="I1437" i="14"/>
  <c r="I1438" i="14"/>
  <c r="I1439" i="14"/>
  <c r="I1440" i="14"/>
  <c r="I1441" i="14"/>
  <c r="I1442" i="14"/>
  <c r="I1443" i="14"/>
  <c r="I1444" i="14"/>
  <c r="I1445" i="14"/>
  <c r="I1446" i="14"/>
  <c r="I1447" i="14"/>
  <c r="I1448" i="14"/>
  <c r="I1449" i="14"/>
  <c r="I1450" i="14"/>
  <c r="I1451" i="14"/>
  <c r="I1452" i="14"/>
  <c r="I1453" i="14"/>
  <c r="I1454" i="14"/>
  <c r="I1455" i="14"/>
  <c r="I1456" i="14"/>
  <c r="I1457" i="14"/>
  <c r="I1458" i="14"/>
  <c r="I1459" i="14"/>
  <c r="I1460" i="14"/>
  <c r="I1461" i="14"/>
  <c r="I1462" i="14"/>
  <c r="I1463" i="14"/>
  <c r="I1464" i="14"/>
  <c r="I1465" i="14"/>
  <c r="I1466" i="14"/>
  <c r="I1467" i="14"/>
  <c r="I1468" i="14"/>
  <c r="I1469" i="14"/>
  <c r="I1470" i="14"/>
  <c r="I1471" i="14"/>
  <c r="I1472" i="14"/>
  <c r="I1473" i="14"/>
  <c r="I1474" i="14"/>
  <c r="I1475" i="14"/>
  <c r="I1476" i="14"/>
  <c r="I1477" i="14"/>
  <c r="I1478" i="14"/>
  <c r="I1479" i="14"/>
  <c r="I1480" i="14"/>
  <c r="I1481" i="14"/>
  <c r="I1482" i="14"/>
  <c r="I1483" i="14"/>
  <c r="I1484" i="14"/>
  <c r="I1485" i="14"/>
  <c r="I1486" i="14"/>
  <c r="I1487" i="14"/>
  <c r="I1488" i="14"/>
  <c r="I1489" i="14"/>
  <c r="I1490" i="14"/>
  <c r="I1491" i="14"/>
  <c r="I1492" i="14"/>
  <c r="I1493" i="14"/>
  <c r="I1494" i="14"/>
  <c r="I1495" i="14"/>
  <c r="I1496" i="14"/>
  <c r="I1497" i="14"/>
  <c r="I1498" i="14"/>
  <c r="I1499" i="14"/>
  <c r="I1500" i="14"/>
  <c r="I1501" i="14"/>
  <c r="I1502" i="14"/>
  <c r="I1503" i="14"/>
  <c r="I1504" i="14"/>
  <c r="I1505" i="14"/>
  <c r="I1506" i="14"/>
  <c r="I1507" i="14"/>
  <c r="I1508" i="14"/>
  <c r="I1509" i="14"/>
  <c r="I1510" i="14"/>
  <c r="I1511" i="14"/>
  <c r="I1512" i="14"/>
  <c r="I1513" i="14"/>
  <c r="I1514" i="14"/>
  <c r="I1515" i="14"/>
  <c r="I1516" i="14"/>
  <c r="I1517" i="14"/>
  <c r="I1518" i="14"/>
  <c r="I1519" i="14"/>
  <c r="I1520" i="14"/>
  <c r="I1521" i="14"/>
  <c r="I1522" i="14"/>
  <c r="I1523" i="14"/>
  <c r="I1524" i="14"/>
  <c r="I1525" i="14"/>
  <c r="I1526" i="14"/>
  <c r="I1527" i="14"/>
  <c r="I1528" i="14"/>
  <c r="I1529" i="14"/>
  <c r="I1530" i="14"/>
  <c r="I1531" i="14"/>
  <c r="I1532" i="14"/>
  <c r="I1533" i="14"/>
  <c r="I1534" i="14"/>
  <c r="I1535" i="14"/>
  <c r="I1536" i="14"/>
  <c r="I1537" i="14"/>
  <c r="I1538" i="14"/>
  <c r="I1539" i="14"/>
  <c r="I1540" i="14"/>
  <c r="I1541" i="14"/>
  <c r="I1542" i="14"/>
  <c r="I1543" i="14"/>
  <c r="I1544" i="14"/>
  <c r="I1545" i="14"/>
  <c r="I1546" i="14"/>
  <c r="I1547" i="14"/>
  <c r="I1548" i="14"/>
  <c r="I1549" i="14"/>
  <c r="I1550" i="14"/>
  <c r="I1551" i="14"/>
  <c r="I1552" i="14"/>
  <c r="I1553" i="14"/>
  <c r="I1554" i="14"/>
  <c r="I1555" i="14"/>
  <c r="I1556" i="14"/>
  <c r="I1557" i="14"/>
  <c r="I1558" i="14"/>
  <c r="I1559" i="14"/>
  <c r="I1560" i="14"/>
  <c r="I1561" i="14"/>
  <c r="I1562" i="14"/>
  <c r="I1563" i="14"/>
  <c r="I1564" i="14"/>
  <c r="I1565" i="14"/>
  <c r="I1566" i="14"/>
  <c r="I1567" i="14"/>
  <c r="I1568" i="14"/>
  <c r="I1569" i="14"/>
  <c r="I1570" i="14"/>
  <c r="I1571" i="14"/>
  <c r="I1572" i="14"/>
  <c r="I1573" i="14"/>
  <c r="I1574" i="14"/>
  <c r="I1575" i="14"/>
  <c r="I1576" i="14"/>
  <c r="I1577" i="14"/>
  <c r="I1578" i="14"/>
  <c r="I1579" i="14"/>
  <c r="I1580" i="14"/>
  <c r="I1581" i="14"/>
  <c r="I1582" i="14"/>
  <c r="I1583" i="14"/>
  <c r="I1584" i="14"/>
  <c r="I1585" i="14"/>
  <c r="I1586" i="14"/>
  <c r="I1587" i="14"/>
  <c r="I1588" i="14"/>
  <c r="I1589" i="14"/>
  <c r="I1590" i="14"/>
  <c r="I1591" i="14"/>
  <c r="I1592" i="14"/>
  <c r="I1593" i="14"/>
  <c r="I1594" i="14"/>
  <c r="I1595" i="14"/>
  <c r="I1596" i="14"/>
  <c r="I1597" i="14"/>
  <c r="I1598" i="14"/>
  <c r="I1599" i="14"/>
  <c r="I1600" i="14"/>
  <c r="I1601" i="14"/>
  <c r="I1602" i="14"/>
  <c r="I1603" i="14"/>
  <c r="I1604" i="14"/>
  <c r="I1605" i="14"/>
  <c r="I1606" i="14"/>
  <c r="I1607" i="14"/>
  <c r="I1608" i="14"/>
  <c r="I1609" i="14"/>
  <c r="I1610" i="14"/>
  <c r="I1611" i="14"/>
  <c r="I1612" i="14"/>
  <c r="I1613" i="14"/>
  <c r="I1614" i="14"/>
  <c r="I1615" i="14"/>
  <c r="I1616" i="14"/>
  <c r="I1617" i="14"/>
  <c r="I1618" i="14"/>
  <c r="I1619" i="14"/>
  <c r="I1620" i="14"/>
  <c r="I1621" i="14"/>
  <c r="I1622" i="14"/>
  <c r="I1623" i="14"/>
  <c r="I1624" i="14"/>
  <c r="I1625" i="14"/>
  <c r="I1626" i="14"/>
  <c r="I1627" i="14"/>
  <c r="I1628" i="14"/>
  <c r="I1629" i="14"/>
  <c r="I1630" i="14"/>
  <c r="I1631" i="14"/>
  <c r="I1632" i="14"/>
  <c r="I1633" i="14"/>
  <c r="I1634" i="14"/>
  <c r="I1635" i="14"/>
  <c r="I1636" i="14"/>
  <c r="I1637" i="14"/>
  <c r="I1638" i="14"/>
  <c r="I1639" i="14"/>
  <c r="I1640" i="14"/>
  <c r="I1641" i="14"/>
  <c r="I1642" i="14"/>
  <c r="I1643" i="14"/>
  <c r="I1644" i="14"/>
  <c r="I1645" i="14"/>
  <c r="I1646" i="14"/>
  <c r="I1647" i="14"/>
  <c r="I1648" i="14"/>
  <c r="I1649" i="14"/>
  <c r="I1650" i="14"/>
  <c r="I1651" i="14"/>
  <c r="I1652" i="14"/>
  <c r="I1653" i="14"/>
  <c r="I1654" i="14"/>
  <c r="I1655" i="14"/>
  <c r="I1656" i="14"/>
  <c r="I1657" i="14"/>
  <c r="I1658" i="14"/>
  <c r="I1659" i="14"/>
  <c r="I1660" i="14"/>
  <c r="I1661" i="14"/>
  <c r="I1662" i="14"/>
  <c r="I1663" i="14"/>
  <c r="I1664" i="14"/>
  <c r="I1665" i="14"/>
  <c r="I1666" i="14"/>
  <c r="I1667" i="14"/>
  <c r="I1668" i="14"/>
  <c r="I1669" i="14"/>
  <c r="I1670" i="14"/>
  <c r="I1671" i="14"/>
  <c r="I1672" i="14"/>
  <c r="I1673" i="14"/>
  <c r="I1674" i="14"/>
  <c r="I1675" i="14"/>
  <c r="I1676" i="14"/>
  <c r="I1677" i="14"/>
  <c r="I1678" i="14"/>
  <c r="I1679" i="14"/>
  <c r="I1680" i="14"/>
  <c r="I1681" i="14"/>
  <c r="I1682" i="14"/>
  <c r="I1683" i="14"/>
  <c r="I1684" i="14"/>
  <c r="I1685" i="14"/>
  <c r="I1686" i="14"/>
  <c r="I1687" i="14"/>
  <c r="I1688" i="14"/>
  <c r="I1689" i="14"/>
  <c r="I1690" i="14"/>
  <c r="I1691" i="14"/>
  <c r="I1692" i="14"/>
  <c r="I1693" i="14"/>
  <c r="I1694" i="14"/>
  <c r="I1695" i="14"/>
  <c r="I1696" i="14"/>
  <c r="I1697" i="14"/>
  <c r="I1698" i="14"/>
  <c r="I1699" i="14"/>
  <c r="I1700" i="14"/>
  <c r="I1701" i="14"/>
  <c r="I1702" i="14"/>
  <c r="I1703" i="14"/>
  <c r="I1704" i="14"/>
  <c r="I1705" i="14"/>
  <c r="I1706" i="14"/>
  <c r="I1707" i="14"/>
  <c r="I1708" i="14"/>
  <c r="I1709" i="14"/>
  <c r="I1710" i="14"/>
  <c r="I1711" i="14"/>
  <c r="I1712" i="14"/>
  <c r="I1713" i="14"/>
  <c r="I1714" i="14"/>
  <c r="I1715" i="14"/>
  <c r="I1716" i="14"/>
  <c r="I1717" i="14"/>
  <c r="I1718" i="14"/>
  <c r="I1719" i="14"/>
  <c r="I1720" i="14"/>
  <c r="I1721" i="14"/>
  <c r="I1722" i="14"/>
  <c r="I1723" i="14"/>
  <c r="I1724" i="14"/>
  <c r="I1725" i="14"/>
  <c r="I1726" i="14"/>
  <c r="I1727" i="14"/>
  <c r="I1728" i="14"/>
  <c r="I1729" i="14"/>
  <c r="I1730" i="14"/>
  <c r="I1731" i="14"/>
  <c r="I1732" i="14"/>
  <c r="I1733" i="14"/>
  <c r="I1734" i="14"/>
  <c r="I1735" i="14"/>
  <c r="I1736" i="14"/>
  <c r="I1737" i="14"/>
  <c r="I1738" i="14"/>
  <c r="I1739" i="14"/>
  <c r="I1740" i="14"/>
  <c r="I1741" i="14"/>
  <c r="I1742" i="14"/>
  <c r="I1743" i="14"/>
  <c r="I1744" i="14"/>
  <c r="I1745" i="14"/>
  <c r="I1746" i="14"/>
  <c r="I1747" i="14"/>
  <c r="I1748" i="14"/>
  <c r="I1749" i="14"/>
  <c r="I1750" i="14"/>
  <c r="I1751" i="14"/>
  <c r="I1752" i="14"/>
  <c r="I1753" i="14"/>
  <c r="I1754" i="14"/>
  <c r="I1755" i="14"/>
  <c r="I1756" i="14"/>
  <c r="I1757" i="14"/>
  <c r="I1758" i="14"/>
  <c r="I1759" i="14"/>
  <c r="I1760" i="14"/>
  <c r="I1761" i="14"/>
  <c r="I1762" i="14"/>
  <c r="I1763" i="14"/>
  <c r="I1764" i="14"/>
  <c r="I1765" i="14"/>
  <c r="I1766" i="14"/>
  <c r="I1767" i="14"/>
  <c r="I1768" i="14"/>
  <c r="I1769" i="14"/>
  <c r="I1770" i="14"/>
  <c r="I1771" i="14"/>
  <c r="I1772" i="14"/>
  <c r="I1773" i="14"/>
  <c r="I1774" i="14"/>
  <c r="I1775" i="14"/>
  <c r="I1776" i="14"/>
  <c r="I1777" i="14"/>
  <c r="I1778" i="14"/>
  <c r="I1779" i="14"/>
  <c r="I1780" i="14"/>
  <c r="I1781" i="14"/>
  <c r="I1782" i="14"/>
  <c r="I1783" i="14"/>
  <c r="I1784" i="14"/>
  <c r="I1785" i="14"/>
  <c r="I1786" i="14"/>
  <c r="I1787" i="14"/>
  <c r="I1788" i="14"/>
  <c r="I1789" i="14"/>
  <c r="I1790" i="14"/>
  <c r="I1791" i="14"/>
  <c r="I1792" i="14"/>
  <c r="I1793" i="14"/>
  <c r="I1794" i="14"/>
  <c r="I1795" i="14"/>
  <c r="I1796" i="14"/>
  <c r="I1797" i="14"/>
  <c r="I1798" i="14"/>
  <c r="I1799" i="14"/>
  <c r="I1800" i="14"/>
  <c r="I1801" i="14"/>
  <c r="I1802" i="14"/>
  <c r="I1803" i="14"/>
  <c r="I1804" i="14"/>
  <c r="I1805" i="14"/>
  <c r="I1806" i="14"/>
  <c r="I1807" i="14"/>
  <c r="I1808" i="14"/>
  <c r="I1809" i="14"/>
  <c r="I1810" i="14"/>
  <c r="I1811" i="14"/>
  <c r="I1812" i="14"/>
  <c r="I1813" i="14"/>
  <c r="I1814" i="14"/>
  <c r="I1815" i="14"/>
  <c r="I1816" i="14"/>
  <c r="I1817" i="14"/>
  <c r="I1818" i="14"/>
  <c r="I1819" i="14"/>
  <c r="I1820" i="14"/>
  <c r="I1821" i="14"/>
  <c r="I1822" i="14"/>
  <c r="I1823" i="14"/>
  <c r="I1824" i="14"/>
  <c r="I1825" i="14"/>
  <c r="I1826" i="14"/>
  <c r="I1827" i="14"/>
  <c r="I1828" i="14"/>
  <c r="I1829" i="14"/>
  <c r="I1830" i="14"/>
  <c r="I1831" i="14"/>
  <c r="I1832" i="14"/>
  <c r="I1833" i="14"/>
  <c r="I1834" i="14"/>
  <c r="I1835" i="14"/>
  <c r="I1836" i="14"/>
  <c r="I1837" i="14"/>
  <c r="I1838" i="14"/>
  <c r="I1839" i="14"/>
  <c r="I1840" i="14"/>
  <c r="I1841" i="14"/>
  <c r="I1842" i="14"/>
  <c r="I1843" i="14"/>
  <c r="I1844" i="14"/>
  <c r="I1845" i="14"/>
  <c r="I1846" i="14"/>
  <c r="I1847" i="14"/>
  <c r="I1848" i="14"/>
  <c r="I1849" i="14"/>
  <c r="I1850" i="14"/>
  <c r="I1851" i="14"/>
  <c r="I1852" i="14"/>
  <c r="I1853" i="14"/>
  <c r="I1854" i="14"/>
  <c r="I1855" i="14"/>
  <c r="I1856" i="14"/>
  <c r="I1857" i="14"/>
  <c r="I1858" i="14"/>
  <c r="I1859" i="14"/>
  <c r="I1860" i="14"/>
  <c r="I1861" i="14"/>
  <c r="I1862" i="14"/>
  <c r="I1863" i="14"/>
  <c r="I1864" i="14"/>
  <c r="I1865" i="14"/>
  <c r="I1866" i="14"/>
  <c r="I1867" i="14"/>
  <c r="I1868" i="14"/>
  <c r="I1869" i="14"/>
  <c r="I1870" i="14"/>
  <c r="I1871" i="14"/>
  <c r="I1872" i="14"/>
  <c r="I1873" i="14"/>
  <c r="I1874" i="14"/>
  <c r="I1875" i="14"/>
  <c r="I1876" i="14"/>
  <c r="I1877" i="14"/>
  <c r="I1878" i="14"/>
  <c r="I1879" i="14"/>
  <c r="I1880" i="14"/>
  <c r="I1881" i="14"/>
  <c r="I1882" i="14"/>
  <c r="I1883" i="14"/>
  <c r="I1884" i="14"/>
  <c r="I1885" i="14"/>
  <c r="I1886" i="14"/>
  <c r="I1887" i="14"/>
  <c r="I1888" i="14"/>
  <c r="I1889" i="14"/>
  <c r="I1890" i="14"/>
  <c r="I1891" i="14"/>
  <c r="I1892" i="14"/>
  <c r="I1893" i="14"/>
  <c r="I1894" i="14"/>
  <c r="I1895" i="14"/>
  <c r="I1896" i="14"/>
  <c r="I1897" i="14"/>
  <c r="I1898" i="14"/>
  <c r="I1899" i="14"/>
  <c r="I1900" i="14"/>
  <c r="I1901" i="14"/>
  <c r="I1902" i="14"/>
  <c r="I1903" i="14"/>
  <c r="I1904" i="14"/>
  <c r="I1905" i="14"/>
  <c r="I1906" i="14"/>
  <c r="I1907" i="14"/>
  <c r="I1908" i="14"/>
  <c r="I1909" i="14"/>
  <c r="I1910" i="14"/>
  <c r="I1911" i="14"/>
  <c r="I1912" i="14"/>
  <c r="I1913" i="14"/>
  <c r="I1914" i="14"/>
  <c r="I1915" i="14"/>
  <c r="I1916" i="14"/>
  <c r="I1917" i="14"/>
  <c r="I1918" i="14"/>
  <c r="I1919" i="14"/>
  <c r="I1920" i="14"/>
  <c r="I1921" i="14"/>
  <c r="I1922" i="14"/>
  <c r="I1923" i="14"/>
  <c r="I1924" i="14"/>
  <c r="I1925" i="14"/>
  <c r="I1926" i="14"/>
  <c r="I1927" i="14"/>
  <c r="I1928" i="14"/>
  <c r="I1929" i="14"/>
  <c r="I1930" i="14"/>
  <c r="I1931" i="14"/>
  <c r="I1932" i="14"/>
  <c r="I1933" i="14"/>
  <c r="I1934" i="14"/>
  <c r="I1935" i="14"/>
  <c r="I1936" i="14"/>
  <c r="I1937" i="14"/>
  <c r="I1938" i="14"/>
  <c r="I1939" i="14"/>
  <c r="I1940" i="14"/>
  <c r="I1941" i="14"/>
  <c r="I1942" i="14"/>
  <c r="I1943" i="14"/>
  <c r="I1944" i="14"/>
  <c r="I1945" i="14"/>
  <c r="I1946" i="14"/>
  <c r="I1947" i="14"/>
  <c r="I1948" i="14"/>
  <c r="I1949" i="14"/>
  <c r="I1950" i="14"/>
  <c r="I1951" i="14"/>
  <c r="I1952" i="14"/>
  <c r="I1953" i="14"/>
  <c r="I1954" i="14"/>
  <c r="I1955" i="14"/>
  <c r="I1956" i="14"/>
  <c r="I1957" i="14"/>
  <c r="I1958" i="14"/>
  <c r="I1959" i="14"/>
  <c r="I1960" i="14"/>
  <c r="I1961" i="14"/>
  <c r="I1962" i="14"/>
  <c r="I1963" i="14"/>
  <c r="I1964" i="14"/>
  <c r="I1965" i="14"/>
  <c r="I1966" i="14"/>
  <c r="I1967" i="14"/>
  <c r="I1968" i="14"/>
  <c r="I1969" i="14"/>
  <c r="I1970" i="14"/>
  <c r="I1971" i="14"/>
  <c r="I1972" i="14"/>
  <c r="I1973" i="14"/>
  <c r="I1974" i="14"/>
  <c r="I1975" i="14"/>
  <c r="I1976" i="14"/>
  <c r="I1977" i="14"/>
  <c r="I1978" i="14"/>
  <c r="I1979" i="14"/>
  <c r="I1980" i="14"/>
  <c r="I1981" i="14"/>
  <c r="I1982" i="14"/>
  <c r="I1983" i="14"/>
  <c r="I1984" i="14"/>
  <c r="I1985" i="14"/>
  <c r="I1986" i="14"/>
  <c r="I1987" i="14"/>
  <c r="I1988" i="14"/>
  <c r="I1989" i="14"/>
  <c r="I1990" i="14"/>
  <c r="I1991" i="14"/>
  <c r="I1992" i="14"/>
  <c r="I1993" i="14"/>
  <c r="I1994" i="14"/>
  <c r="I1995" i="14"/>
  <c r="I1996" i="14"/>
  <c r="I1997" i="14"/>
  <c r="I1998" i="14"/>
  <c r="I1999" i="14"/>
  <c r="I2000" i="14"/>
  <c r="I2001" i="14"/>
  <c r="I2002" i="14"/>
  <c r="I2003" i="14"/>
  <c r="I2004" i="14"/>
  <c r="I2005" i="14"/>
  <c r="I2006" i="14"/>
  <c r="I2007" i="14"/>
  <c r="I2008" i="14"/>
  <c r="I2009" i="14"/>
  <c r="I2010" i="14"/>
  <c r="I2011" i="14"/>
  <c r="I2012" i="14"/>
  <c r="I2013" i="14"/>
  <c r="I2014" i="14"/>
  <c r="I2015" i="14"/>
  <c r="I2016" i="14"/>
  <c r="I2017" i="14"/>
  <c r="I2018" i="14"/>
  <c r="I2019" i="14"/>
  <c r="I2020" i="14"/>
  <c r="I2021" i="14"/>
  <c r="I2022" i="14"/>
  <c r="I2023" i="14"/>
  <c r="I2024" i="14"/>
  <c r="I2025" i="14"/>
  <c r="I2026" i="14"/>
  <c r="I2027" i="14"/>
  <c r="I2028" i="14"/>
  <c r="I2029" i="14"/>
  <c r="I2030" i="14"/>
  <c r="I2031" i="14"/>
  <c r="I2032" i="14"/>
  <c r="I2033" i="14"/>
  <c r="I2034" i="14"/>
  <c r="I2035" i="14"/>
  <c r="I2036" i="14"/>
  <c r="I2037" i="14"/>
  <c r="I2038" i="14"/>
  <c r="I2039" i="14"/>
  <c r="I2040" i="14"/>
  <c r="I2041" i="14"/>
  <c r="I2042" i="14"/>
  <c r="I2043" i="14"/>
  <c r="I2044" i="14"/>
  <c r="I2045" i="14"/>
  <c r="I2046" i="14"/>
  <c r="I2047" i="14"/>
  <c r="I2048" i="14"/>
  <c r="I2049" i="14"/>
  <c r="I2050" i="14"/>
  <c r="I2051" i="14"/>
  <c r="I2052" i="14"/>
  <c r="I2053" i="14"/>
  <c r="I2054" i="14"/>
  <c r="I2055" i="14"/>
  <c r="I2056" i="14"/>
  <c r="I2057" i="14"/>
  <c r="I2058" i="14"/>
  <c r="I2059" i="14"/>
  <c r="I2060" i="14"/>
  <c r="I2061" i="14"/>
  <c r="I2062" i="14"/>
  <c r="I2063" i="14"/>
  <c r="I2064" i="14"/>
  <c r="I2065" i="14"/>
  <c r="I2066" i="14"/>
  <c r="I2067" i="14"/>
  <c r="I2068" i="14"/>
  <c r="I2069" i="14"/>
  <c r="I2070" i="14"/>
  <c r="I2071" i="14"/>
  <c r="I2072" i="14"/>
  <c r="I2073" i="14"/>
  <c r="I2074" i="14"/>
  <c r="I2075" i="14"/>
  <c r="I2076" i="14"/>
  <c r="I2077" i="14"/>
  <c r="I2078" i="14"/>
  <c r="I2079" i="14"/>
  <c r="I2080" i="14"/>
  <c r="I2081" i="14"/>
  <c r="I2082" i="14"/>
  <c r="I2083" i="14"/>
  <c r="I2084" i="14"/>
  <c r="I2085" i="14"/>
  <c r="I2086" i="14"/>
  <c r="I2087" i="14"/>
  <c r="I2088" i="14"/>
  <c r="I2089" i="14"/>
  <c r="I2090" i="14"/>
  <c r="I2091" i="14"/>
  <c r="I2092" i="14"/>
  <c r="I2093" i="14"/>
  <c r="I2094" i="14"/>
  <c r="I2095" i="14"/>
  <c r="I2096" i="14"/>
  <c r="I2097" i="14"/>
  <c r="I2098" i="14"/>
  <c r="I2099" i="14"/>
  <c r="I2100" i="14"/>
  <c r="I2101" i="14"/>
  <c r="I2102" i="14"/>
  <c r="I2103" i="14"/>
  <c r="I2104" i="14"/>
  <c r="I2105" i="14"/>
  <c r="I2106" i="14"/>
  <c r="I2107" i="14"/>
  <c r="I2108" i="14"/>
  <c r="I2109" i="14"/>
  <c r="I2110" i="14"/>
  <c r="I2111" i="14"/>
  <c r="I2112" i="14"/>
  <c r="I2113" i="14"/>
  <c r="I2114" i="14"/>
  <c r="I2115" i="14"/>
  <c r="I2116" i="14"/>
  <c r="I2117" i="14"/>
  <c r="I2118" i="14"/>
  <c r="I2119" i="14"/>
  <c r="I2120" i="14"/>
  <c r="I2121" i="14"/>
  <c r="I2122" i="14"/>
  <c r="I2123" i="14"/>
  <c r="I2124" i="14"/>
  <c r="I2125" i="14"/>
  <c r="I2126" i="14"/>
  <c r="I2127" i="14"/>
  <c r="I2128" i="14"/>
  <c r="I2129" i="14"/>
  <c r="I2130" i="14"/>
  <c r="I2131" i="14"/>
  <c r="I2132" i="14"/>
  <c r="I2133" i="14"/>
  <c r="I2134" i="14"/>
  <c r="I2135" i="14"/>
  <c r="I2136" i="14"/>
  <c r="I2137" i="14"/>
  <c r="I2138" i="14"/>
  <c r="I2139" i="14"/>
  <c r="I2140" i="14"/>
  <c r="I2141" i="14"/>
  <c r="I2142" i="14"/>
  <c r="I2143" i="14"/>
  <c r="I2144" i="14"/>
  <c r="I2145" i="14"/>
  <c r="I2146" i="14"/>
  <c r="I2147" i="14"/>
  <c r="I2148" i="14"/>
  <c r="I2149" i="14"/>
  <c r="I2150" i="14"/>
  <c r="I2151" i="14"/>
  <c r="I2152" i="14"/>
  <c r="I2153" i="14"/>
  <c r="I2154" i="14"/>
  <c r="I2155" i="14"/>
  <c r="I2156" i="14"/>
  <c r="I2157" i="14"/>
  <c r="I2158" i="14"/>
  <c r="I2159" i="14"/>
  <c r="I2160" i="14"/>
  <c r="I2161" i="14"/>
  <c r="I2162" i="14"/>
  <c r="I2163" i="14"/>
  <c r="I2164" i="14"/>
  <c r="I2165" i="14"/>
  <c r="I2166" i="14"/>
  <c r="I2167" i="14"/>
  <c r="I2168" i="14"/>
  <c r="I2169" i="14"/>
  <c r="I2170" i="14"/>
  <c r="I2171" i="14"/>
  <c r="I2172" i="14"/>
  <c r="I2173" i="14"/>
  <c r="I2174" i="14"/>
  <c r="I2175" i="14"/>
  <c r="I2176" i="14"/>
  <c r="I2177" i="14"/>
  <c r="I2178" i="14"/>
  <c r="I2179" i="14"/>
  <c r="I2180" i="14"/>
  <c r="I2181" i="14"/>
  <c r="I2182" i="14"/>
  <c r="I2183" i="14"/>
  <c r="I2184" i="14"/>
  <c r="I2185" i="14"/>
  <c r="I2186" i="14"/>
  <c r="I2187" i="14"/>
  <c r="I2188" i="14"/>
  <c r="I2189" i="14"/>
  <c r="I2190" i="14"/>
  <c r="I2191" i="14"/>
  <c r="I2192" i="14"/>
  <c r="I2193" i="14"/>
  <c r="I2194" i="14"/>
  <c r="I2195" i="14"/>
  <c r="I2196" i="14"/>
  <c r="I2197" i="14"/>
  <c r="I2198" i="14"/>
  <c r="I2199" i="14"/>
  <c r="I2200" i="14"/>
  <c r="I2201" i="14"/>
  <c r="I2202" i="14"/>
  <c r="I2203" i="14"/>
  <c r="I2204" i="14"/>
  <c r="I2205" i="14"/>
  <c r="I2206" i="14"/>
  <c r="I2207" i="14"/>
  <c r="I2208" i="14"/>
  <c r="I2209" i="14"/>
  <c r="I2210" i="14"/>
  <c r="I2211" i="14"/>
  <c r="I2212" i="14"/>
  <c r="I2213" i="14"/>
  <c r="I2214" i="14"/>
  <c r="I2215" i="14"/>
  <c r="I2216" i="14"/>
  <c r="I2217" i="14"/>
  <c r="I2218" i="14"/>
  <c r="I2219" i="14"/>
  <c r="I2220" i="14"/>
  <c r="I2221" i="14"/>
  <c r="I2222" i="14"/>
  <c r="I2223" i="14"/>
  <c r="I2224" i="14"/>
  <c r="I2225" i="14"/>
  <c r="I2226" i="14"/>
  <c r="I2227" i="14"/>
  <c r="I2228" i="14"/>
  <c r="I2229" i="14"/>
  <c r="I2230" i="14"/>
  <c r="I2231" i="14"/>
  <c r="I2232" i="14"/>
  <c r="I2233" i="14"/>
  <c r="I2234" i="14"/>
  <c r="I2235" i="14"/>
  <c r="I2236" i="14"/>
  <c r="I2237" i="14"/>
  <c r="I2238" i="14"/>
  <c r="I2239" i="14"/>
  <c r="I2240" i="14"/>
  <c r="I2241" i="14"/>
  <c r="I2242" i="14"/>
  <c r="I2243" i="14"/>
  <c r="I2244" i="14"/>
  <c r="I2245" i="14"/>
  <c r="I2246" i="14"/>
  <c r="I2247" i="14"/>
  <c r="I2248" i="14"/>
  <c r="I2249" i="14"/>
  <c r="I2250" i="14"/>
  <c r="I2251" i="14"/>
  <c r="I2252" i="14"/>
  <c r="I2253" i="14"/>
  <c r="I2254" i="14"/>
  <c r="I2255" i="14"/>
  <c r="I2256" i="14"/>
  <c r="I2257" i="14"/>
  <c r="I2258" i="14"/>
  <c r="I2259" i="14"/>
  <c r="I2260" i="14"/>
  <c r="I2261" i="14"/>
  <c r="I2262" i="14"/>
  <c r="I2263" i="14"/>
  <c r="I2264" i="14"/>
  <c r="I2265" i="14"/>
  <c r="I2266" i="14"/>
  <c r="I2267" i="14"/>
  <c r="I2268" i="14"/>
  <c r="I2269" i="14"/>
  <c r="I2270" i="14"/>
  <c r="I2271" i="14"/>
  <c r="I2272" i="14"/>
  <c r="I2273" i="14"/>
  <c r="I2274" i="14"/>
  <c r="I2275" i="14"/>
  <c r="I2276" i="14"/>
  <c r="I2277" i="14"/>
  <c r="I2278" i="14"/>
  <c r="I2279" i="14"/>
  <c r="I2280" i="14"/>
  <c r="I2281" i="14"/>
  <c r="I2282" i="14"/>
  <c r="I2283" i="14"/>
  <c r="I2284" i="14"/>
  <c r="I2285" i="14"/>
  <c r="I2286" i="14"/>
  <c r="I2287" i="14"/>
  <c r="I2288" i="14"/>
  <c r="I2289" i="14"/>
  <c r="I2290" i="14"/>
  <c r="I2291" i="14"/>
  <c r="I2292" i="14"/>
  <c r="I2293" i="14"/>
  <c r="I2294" i="14"/>
  <c r="I2295" i="14"/>
  <c r="I2296" i="14"/>
  <c r="I2297" i="14"/>
  <c r="I2298" i="14"/>
  <c r="I2299" i="14"/>
  <c r="I2300" i="14"/>
  <c r="I2301" i="14"/>
  <c r="I2302" i="14"/>
  <c r="I2303" i="14"/>
  <c r="I2304" i="14"/>
  <c r="I2305" i="14"/>
  <c r="I2306" i="14"/>
  <c r="I2307" i="14"/>
  <c r="I2308" i="14"/>
  <c r="I2309" i="14"/>
  <c r="I2310" i="14"/>
  <c r="I2311" i="14"/>
  <c r="I2312" i="14"/>
  <c r="I2313" i="14"/>
  <c r="I2314" i="14"/>
  <c r="I2315" i="14"/>
  <c r="I2316" i="14"/>
  <c r="I2317" i="14"/>
  <c r="I2318" i="14"/>
  <c r="I2319" i="14"/>
  <c r="I2320" i="14"/>
  <c r="I2321" i="14"/>
  <c r="I2322" i="14"/>
  <c r="I2323" i="14"/>
  <c r="I2324" i="14"/>
  <c r="I2325" i="14"/>
  <c r="I2326" i="14"/>
  <c r="I2327" i="14"/>
  <c r="I2328" i="14"/>
  <c r="I2329" i="14"/>
  <c r="I2330" i="14"/>
  <c r="I2331" i="14"/>
  <c r="I2332" i="14"/>
  <c r="I2333" i="14"/>
  <c r="I2334" i="14"/>
  <c r="I2335" i="14"/>
  <c r="I2336" i="14"/>
  <c r="I2" i="14"/>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731" i="14"/>
  <c r="H732" i="14"/>
  <c r="H733" i="14"/>
  <c r="H734" i="14"/>
  <c r="H735" i="14"/>
  <c r="H736" i="14"/>
  <c r="H737" i="14"/>
  <c r="H738" i="14"/>
  <c r="H739" i="14"/>
  <c r="H740" i="14"/>
  <c r="H741" i="14"/>
  <c r="H742" i="14"/>
  <c r="H743" i="14"/>
  <c r="H744" i="14"/>
  <c r="H745" i="14"/>
  <c r="H746" i="14"/>
  <c r="H747" i="14"/>
  <c r="H748" i="14"/>
  <c r="H749" i="14"/>
  <c r="H750" i="14"/>
  <c r="H751" i="14"/>
  <c r="H752" i="14"/>
  <c r="H753" i="14"/>
  <c r="H754" i="14"/>
  <c r="H755" i="14"/>
  <c r="H756" i="14"/>
  <c r="H757" i="14"/>
  <c r="H758" i="14"/>
  <c r="H759" i="14"/>
  <c r="H760" i="14"/>
  <c r="H761" i="14"/>
  <c r="H762" i="14"/>
  <c r="H763" i="14"/>
  <c r="H764" i="14"/>
  <c r="H765" i="14"/>
  <c r="H766" i="14"/>
  <c r="H767" i="14"/>
  <c r="H768" i="14"/>
  <c r="H769" i="14"/>
  <c r="H770" i="14"/>
  <c r="H771" i="14"/>
  <c r="H772" i="14"/>
  <c r="H773" i="14"/>
  <c r="H774" i="14"/>
  <c r="H775" i="14"/>
  <c r="H776" i="14"/>
  <c r="H777" i="14"/>
  <c r="H778" i="14"/>
  <c r="H779" i="14"/>
  <c r="H780" i="14"/>
  <c r="H781" i="14"/>
  <c r="H782" i="14"/>
  <c r="H783" i="14"/>
  <c r="H784" i="14"/>
  <c r="H785" i="14"/>
  <c r="H786" i="14"/>
  <c r="H787" i="14"/>
  <c r="H788" i="14"/>
  <c r="H789" i="14"/>
  <c r="H790" i="14"/>
  <c r="H791" i="14"/>
  <c r="H792" i="14"/>
  <c r="H793" i="14"/>
  <c r="H794" i="14"/>
  <c r="H795" i="14"/>
  <c r="H796" i="14"/>
  <c r="H797" i="14"/>
  <c r="H798" i="14"/>
  <c r="H799" i="14"/>
  <c r="H800" i="14"/>
  <c r="H801" i="14"/>
  <c r="H802" i="14"/>
  <c r="H803" i="14"/>
  <c r="H804" i="14"/>
  <c r="H805" i="14"/>
  <c r="H806" i="14"/>
  <c r="H807" i="14"/>
  <c r="H808" i="14"/>
  <c r="H809" i="14"/>
  <c r="H810" i="14"/>
  <c r="H811" i="14"/>
  <c r="H812" i="14"/>
  <c r="H813" i="14"/>
  <c r="H814" i="14"/>
  <c r="H815" i="14"/>
  <c r="H816" i="14"/>
  <c r="H817" i="14"/>
  <c r="H818" i="14"/>
  <c r="H819"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91" i="14"/>
  <c r="H892" i="14"/>
  <c r="H893" i="14"/>
  <c r="H894" i="14"/>
  <c r="H895" i="14"/>
  <c r="H896" i="14"/>
  <c r="H897" i="14"/>
  <c r="H898" i="14"/>
  <c r="H899" i="14"/>
  <c r="H900" i="14"/>
  <c r="H901" i="14"/>
  <c r="H902" i="14"/>
  <c r="H903" i="14"/>
  <c r="H904" i="14"/>
  <c r="H905" i="14"/>
  <c r="H906" i="14"/>
  <c r="H907" i="14"/>
  <c r="H908" i="14"/>
  <c r="H909" i="14"/>
  <c r="H910" i="14"/>
  <c r="H911" i="14"/>
  <c r="H912" i="14"/>
  <c r="H913" i="14"/>
  <c r="H914" i="14"/>
  <c r="H915" i="14"/>
  <c r="H916" i="14"/>
  <c r="H917" i="14"/>
  <c r="H918" i="14"/>
  <c r="H919" i="14"/>
  <c r="H920" i="14"/>
  <c r="H921" i="14"/>
  <c r="H922" i="14"/>
  <c r="H923" i="14"/>
  <c r="H924" i="14"/>
  <c r="H925" i="14"/>
  <c r="H926" i="14"/>
  <c r="H927" i="14"/>
  <c r="H928" i="14"/>
  <c r="H929" i="14"/>
  <c r="H930" i="14"/>
  <c r="H931" i="14"/>
  <c r="H932" i="14"/>
  <c r="H933" i="14"/>
  <c r="H934" i="14"/>
  <c r="H935" i="14"/>
  <c r="H936" i="14"/>
  <c r="H937" i="14"/>
  <c r="H938" i="14"/>
  <c r="H939" i="14"/>
  <c r="H940" i="14"/>
  <c r="H941" i="14"/>
  <c r="H942" i="14"/>
  <c r="H943" i="14"/>
  <c r="H944" i="14"/>
  <c r="H945" i="14"/>
  <c r="H946" i="14"/>
  <c r="H947" i="14"/>
  <c r="H948" i="14"/>
  <c r="H949" i="14"/>
  <c r="H950" i="14"/>
  <c r="H951" i="14"/>
  <c r="H952" i="14"/>
  <c r="H953" i="14"/>
  <c r="H954" i="14"/>
  <c r="H955" i="14"/>
  <c r="H956" i="14"/>
  <c r="H957" i="14"/>
  <c r="H958" i="14"/>
  <c r="H959" i="14"/>
  <c r="H960" i="14"/>
  <c r="H961" i="14"/>
  <c r="H962" i="14"/>
  <c r="H963" i="14"/>
  <c r="H964" i="14"/>
  <c r="H965" i="14"/>
  <c r="H966" i="14"/>
  <c r="H967" i="14"/>
  <c r="H968" i="14"/>
  <c r="H969" i="14"/>
  <c r="H970" i="14"/>
  <c r="H971" i="14"/>
  <c r="H972" i="14"/>
  <c r="H973" i="14"/>
  <c r="H974" i="14"/>
  <c r="H975" i="14"/>
  <c r="H976" i="14"/>
  <c r="H977" i="14"/>
  <c r="H978" i="14"/>
  <c r="H979" i="14"/>
  <c r="H980" i="14"/>
  <c r="H981" i="14"/>
  <c r="H982" i="14"/>
  <c r="H983" i="14"/>
  <c r="H984" i="14"/>
  <c r="H985" i="14"/>
  <c r="H986" i="14"/>
  <c r="H987" i="14"/>
  <c r="H988" i="14"/>
  <c r="H989" i="14"/>
  <c r="H990" i="14"/>
  <c r="H991" i="14"/>
  <c r="H992" i="14"/>
  <c r="H993" i="14"/>
  <c r="H994"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1045" i="14"/>
  <c r="H1046" i="14"/>
  <c r="H1047" i="14"/>
  <c r="H1048" i="14"/>
  <c r="H1049" i="14"/>
  <c r="H1050" i="14"/>
  <c r="H1051" i="14"/>
  <c r="H1052" i="14"/>
  <c r="H1053" i="14"/>
  <c r="H1054" i="14"/>
  <c r="H1055" i="14"/>
  <c r="H1056" i="14"/>
  <c r="H1057" i="14"/>
  <c r="H1058" i="14"/>
  <c r="H1059" i="14"/>
  <c r="H1060" i="14"/>
  <c r="H1061" i="14"/>
  <c r="H1062" i="14"/>
  <c r="H1063" i="14"/>
  <c r="H1064" i="14"/>
  <c r="H1065" i="14"/>
  <c r="H1066" i="14"/>
  <c r="H1067" i="14"/>
  <c r="H1068" i="14"/>
  <c r="H1069" i="14"/>
  <c r="H1070" i="14"/>
  <c r="H1071" i="14"/>
  <c r="H1072" i="14"/>
  <c r="H1073" i="14"/>
  <c r="H1074" i="14"/>
  <c r="H1075" i="14"/>
  <c r="H1076" i="14"/>
  <c r="H1077" i="14"/>
  <c r="H1078" i="14"/>
  <c r="H1079" i="14"/>
  <c r="H1080" i="14"/>
  <c r="H1081" i="14"/>
  <c r="H1082" i="14"/>
  <c r="H1083" i="14"/>
  <c r="H1084" i="14"/>
  <c r="H1085" i="14"/>
  <c r="H1086" i="14"/>
  <c r="H1087" i="14"/>
  <c r="H1088" i="14"/>
  <c r="H1089" i="14"/>
  <c r="H1090" i="14"/>
  <c r="H1091" i="14"/>
  <c r="H1092" i="14"/>
  <c r="H1093" i="14"/>
  <c r="H1094" i="14"/>
  <c r="H1095" i="14"/>
  <c r="H1096" i="14"/>
  <c r="H1097" i="14"/>
  <c r="H1098" i="14"/>
  <c r="H1099" i="14"/>
  <c r="H1100" i="14"/>
  <c r="H1101" i="14"/>
  <c r="H1102" i="14"/>
  <c r="H1103" i="14"/>
  <c r="H1104" i="14"/>
  <c r="H1105" i="14"/>
  <c r="H1106" i="14"/>
  <c r="H1107" i="14"/>
  <c r="H1108" i="14"/>
  <c r="H1109" i="14"/>
  <c r="H1110" i="14"/>
  <c r="H1111" i="14"/>
  <c r="H1112" i="14"/>
  <c r="H1113" i="14"/>
  <c r="H1114" i="14"/>
  <c r="H1115" i="14"/>
  <c r="H1116" i="14"/>
  <c r="H1117" i="14"/>
  <c r="H1118" i="14"/>
  <c r="H1119" i="14"/>
  <c r="H1120" i="14"/>
  <c r="H1121" i="14"/>
  <c r="H1122" i="14"/>
  <c r="H1123" i="14"/>
  <c r="H1124" i="14"/>
  <c r="H1125" i="14"/>
  <c r="H1126" i="14"/>
  <c r="H1127" i="14"/>
  <c r="H1128" i="14"/>
  <c r="H1129" i="14"/>
  <c r="H1130" i="14"/>
  <c r="H1131" i="14"/>
  <c r="H1132" i="14"/>
  <c r="H1133" i="14"/>
  <c r="H1134" i="14"/>
  <c r="H1135" i="14"/>
  <c r="H1136" i="14"/>
  <c r="H1137" i="14"/>
  <c r="H1138" i="14"/>
  <c r="H1139" i="14"/>
  <c r="H1140" i="14"/>
  <c r="H1141" i="14"/>
  <c r="H1142" i="14"/>
  <c r="H1143" i="14"/>
  <c r="H1144" i="14"/>
  <c r="H1145" i="14"/>
  <c r="H1146" i="14"/>
  <c r="H1147" i="14"/>
  <c r="H1148" i="14"/>
  <c r="H1149" i="14"/>
  <c r="H1150" i="14"/>
  <c r="H1151" i="14"/>
  <c r="H1152" i="14"/>
  <c r="H1153" i="14"/>
  <c r="H1154" i="14"/>
  <c r="H1155" i="14"/>
  <c r="H1156" i="14"/>
  <c r="H1157" i="14"/>
  <c r="H1158" i="14"/>
  <c r="H1159" i="14"/>
  <c r="H1160" i="14"/>
  <c r="H1161" i="14"/>
  <c r="H1162" i="14"/>
  <c r="H1163" i="14"/>
  <c r="H1164" i="14"/>
  <c r="H1165" i="14"/>
  <c r="H1166" i="14"/>
  <c r="H1167" i="14"/>
  <c r="H1168" i="14"/>
  <c r="H1169" i="14"/>
  <c r="H1170" i="14"/>
  <c r="H1171" i="14"/>
  <c r="H1172" i="14"/>
  <c r="H1173" i="14"/>
  <c r="H1174" i="14"/>
  <c r="H1175" i="14"/>
  <c r="H1176" i="14"/>
  <c r="H1177" i="14"/>
  <c r="H1178" i="14"/>
  <c r="H1179" i="14"/>
  <c r="H1180" i="14"/>
  <c r="H1181" i="14"/>
  <c r="H1182" i="14"/>
  <c r="H1183" i="14"/>
  <c r="H1184" i="14"/>
  <c r="H1185" i="14"/>
  <c r="H1186" i="14"/>
  <c r="H1187" i="14"/>
  <c r="H1188" i="14"/>
  <c r="H1189" i="14"/>
  <c r="H1190" i="14"/>
  <c r="H1191" i="14"/>
  <c r="H1192" i="14"/>
  <c r="H1193" i="14"/>
  <c r="H1194" i="14"/>
  <c r="H1195" i="14"/>
  <c r="H1196" i="14"/>
  <c r="H1197" i="14"/>
  <c r="H1198" i="14"/>
  <c r="H1199" i="14"/>
  <c r="H1200" i="14"/>
  <c r="H1201" i="14"/>
  <c r="H1202" i="14"/>
  <c r="H1203" i="14"/>
  <c r="H1204" i="14"/>
  <c r="H1205" i="14"/>
  <c r="H1206" i="14"/>
  <c r="H1207" i="14"/>
  <c r="H1208" i="14"/>
  <c r="H1209" i="14"/>
  <c r="H1210" i="14"/>
  <c r="H1211" i="14"/>
  <c r="H1212" i="14"/>
  <c r="H1213" i="14"/>
  <c r="H1214" i="14"/>
  <c r="H1215" i="14"/>
  <c r="H1216" i="14"/>
  <c r="H1217" i="14"/>
  <c r="H1218" i="14"/>
  <c r="H1219" i="14"/>
  <c r="H1220" i="14"/>
  <c r="H1221" i="14"/>
  <c r="H1222" i="14"/>
  <c r="H1223" i="14"/>
  <c r="H1224" i="14"/>
  <c r="H1225" i="14"/>
  <c r="H1226" i="14"/>
  <c r="H1227" i="14"/>
  <c r="H1228" i="14"/>
  <c r="H1229" i="14"/>
  <c r="H1230" i="14"/>
  <c r="H1231" i="14"/>
  <c r="H1232" i="14"/>
  <c r="H1233" i="14"/>
  <c r="H1234" i="14"/>
  <c r="H1235" i="14"/>
  <c r="H1236" i="14"/>
  <c r="H1237" i="14"/>
  <c r="H1238" i="14"/>
  <c r="H1239" i="14"/>
  <c r="H1240" i="14"/>
  <c r="H1241" i="14"/>
  <c r="H1242" i="14"/>
  <c r="H1243" i="14"/>
  <c r="H1244" i="14"/>
  <c r="H1245" i="14"/>
  <c r="H1246" i="14"/>
  <c r="H1247" i="14"/>
  <c r="H1248" i="14"/>
  <c r="H1249" i="14"/>
  <c r="H1250" i="14"/>
  <c r="H1251" i="14"/>
  <c r="H1252" i="14"/>
  <c r="H1253" i="14"/>
  <c r="H1254" i="14"/>
  <c r="H1255" i="14"/>
  <c r="H1256" i="14"/>
  <c r="H1257" i="14"/>
  <c r="H1258" i="14"/>
  <c r="H1259" i="14"/>
  <c r="H1260" i="14"/>
  <c r="H1261" i="14"/>
  <c r="H1262" i="14"/>
  <c r="H1263" i="14"/>
  <c r="H1264" i="14"/>
  <c r="H1265" i="14"/>
  <c r="H1266" i="14"/>
  <c r="H1267" i="14"/>
  <c r="H1268" i="14"/>
  <c r="H1269" i="14"/>
  <c r="H1270" i="14"/>
  <c r="H1271" i="14"/>
  <c r="H1272" i="14"/>
  <c r="H1273" i="14"/>
  <c r="H1274" i="14"/>
  <c r="H1275" i="14"/>
  <c r="H1276" i="14"/>
  <c r="H1277" i="14"/>
  <c r="H1278" i="14"/>
  <c r="H1279" i="14"/>
  <c r="H1280" i="14"/>
  <c r="H1281" i="14"/>
  <c r="H1282" i="14"/>
  <c r="H1283" i="14"/>
  <c r="H1284" i="14"/>
  <c r="H1285" i="14"/>
  <c r="H1286" i="14"/>
  <c r="H1287" i="14"/>
  <c r="H1288" i="14"/>
  <c r="H1289" i="14"/>
  <c r="H1290" i="14"/>
  <c r="H1291" i="14"/>
  <c r="H1292" i="14"/>
  <c r="H1293" i="14"/>
  <c r="H1294" i="14"/>
  <c r="H1295" i="14"/>
  <c r="H1296" i="14"/>
  <c r="H1297" i="14"/>
  <c r="H1298" i="14"/>
  <c r="H1299" i="14"/>
  <c r="H1300" i="14"/>
  <c r="H1301" i="14"/>
  <c r="H1302" i="14"/>
  <c r="H1303" i="14"/>
  <c r="H1304" i="14"/>
  <c r="H1305" i="14"/>
  <c r="H1306" i="14"/>
  <c r="H1307" i="14"/>
  <c r="H1308" i="14"/>
  <c r="H1309" i="14"/>
  <c r="H1310" i="14"/>
  <c r="H1311" i="14"/>
  <c r="H1312" i="14"/>
  <c r="H1313" i="14"/>
  <c r="H1314" i="14"/>
  <c r="H1315" i="14"/>
  <c r="H1316" i="14"/>
  <c r="H1317" i="14"/>
  <c r="H1318" i="14"/>
  <c r="H1319" i="14"/>
  <c r="H1320" i="14"/>
  <c r="H1321" i="14"/>
  <c r="H1322" i="14"/>
  <c r="H1323" i="14"/>
  <c r="H1324" i="14"/>
  <c r="H1325" i="14"/>
  <c r="H1326" i="14"/>
  <c r="H1327" i="14"/>
  <c r="H1328" i="14"/>
  <c r="H1329" i="14"/>
  <c r="H1330" i="14"/>
  <c r="H1331" i="14"/>
  <c r="H1332" i="14"/>
  <c r="H1333" i="14"/>
  <c r="H1334" i="14"/>
  <c r="H1335" i="14"/>
  <c r="H1336" i="14"/>
  <c r="H1337" i="14"/>
  <c r="H1338" i="14"/>
  <c r="H1339" i="14"/>
  <c r="H1340" i="14"/>
  <c r="H1341" i="14"/>
  <c r="H1342" i="14"/>
  <c r="H1343" i="14"/>
  <c r="H1344" i="14"/>
  <c r="H1345" i="14"/>
  <c r="H1346" i="14"/>
  <c r="H1347" i="14"/>
  <c r="H1348" i="14"/>
  <c r="H1349" i="14"/>
  <c r="H1350" i="14"/>
  <c r="H1351" i="14"/>
  <c r="H1352" i="14"/>
  <c r="H1353" i="14"/>
  <c r="H1354" i="14"/>
  <c r="H1355" i="14"/>
  <c r="H1356" i="14"/>
  <c r="H1357" i="14"/>
  <c r="H1358" i="14"/>
  <c r="H1359" i="14"/>
  <c r="H1360" i="14"/>
  <c r="H1361" i="14"/>
  <c r="H1362" i="14"/>
  <c r="H1363" i="14"/>
  <c r="H1364" i="14"/>
  <c r="H1365" i="14"/>
  <c r="H1366" i="14"/>
  <c r="H1367" i="14"/>
  <c r="H1368" i="14"/>
  <c r="H1369" i="14"/>
  <c r="H1370" i="14"/>
  <c r="H1371" i="14"/>
  <c r="H1372" i="14"/>
  <c r="H1373" i="14"/>
  <c r="H1374" i="14"/>
  <c r="H1375" i="14"/>
  <c r="H1376" i="14"/>
  <c r="H1377" i="14"/>
  <c r="H1378" i="14"/>
  <c r="H1379" i="14"/>
  <c r="H1380" i="14"/>
  <c r="H1381" i="14"/>
  <c r="H1382" i="14"/>
  <c r="H1383" i="14"/>
  <c r="H1384" i="14"/>
  <c r="H1385" i="14"/>
  <c r="H1386" i="14"/>
  <c r="H1387" i="14"/>
  <c r="H1388" i="14"/>
  <c r="H1389" i="14"/>
  <c r="H1390" i="14"/>
  <c r="H1391" i="14"/>
  <c r="H1392" i="14"/>
  <c r="H1393" i="14"/>
  <c r="H1394" i="14"/>
  <c r="H1395" i="14"/>
  <c r="H1396" i="14"/>
  <c r="H1397" i="14"/>
  <c r="H1398" i="14"/>
  <c r="H1399" i="14"/>
  <c r="H1400" i="14"/>
  <c r="H1401" i="14"/>
  <c r="H1402" i="14"/>
  <c r="H1403" i="14"/>
  <c r="H1404" i="14"/>
  <c r="H1405" i="14"/>
  <c r="H1406" i="14"/>
  <c r="H1407" i="14"/>
  <c r="H1408" i="14"/>
  <c r="H1409" i="14"/>
  <c r="H1410" i="14"/>
  <c r="H1411" i="14"/>
  <c r="H1412" i="14"/>
  <c r="H1413" i="14"/>
  <c r="H1414" i="14"/>
  <c r="H1415" i="14"/>
  <c r="H1416" i="14"/>
  <c r="H1417" i="14"/>
  <c r="H1418" i="14"/>
  <c r="H1419" i="14"/>
  <c r="H1420" i="14"/>
  <c r="H1421" i="14"/>
  <c r="H1422" i="14"/>
  <c r="H1423" i="14"/>
  <c r="H1424" i="14"/>
  <c r="H1425" i="14"/>
  <c r="H1426" i="14"/>
  <c r="H1427" i="14"/>
  <c r="H1428" i="14"/>
  <c r="H1429" i="14"/>
  <c r="H1430" i="14"/>
  <c r="H1431" i="14"/>
  <c r="H1432" i="14"/>
  <c r="H1433" i="14"/>
  <c r="H1434" i="14"/>
  <c r="H1435" i="14"/>
  <c r="H1436" i="14"/>
  <c r="H1437" i="14"/>
  <c r="H1438" i="14"/>
  <c r="H1439" i="14"/>
  <c r="H1440" i="14"/>
  <c r="H1441" i="14"/>
  <c r="H1442" i="14"/>
  <c r="H1443" i="14"/>
  <c r="H1444" i="14"/>
  <c r="H1445" i="14"/>
  <c r="H1446" i="14"/>
  <c r="H1447" i="14"/>
  <c r="H1448" i="14"/>
  <c r="H1449" i="14"/>
  <c r="H1450" i="14"/>
  <c r="H1451" i="14"/>
  <c r="H1452" i="14"/>
  <c r="H1453" i="14"/>
  <c r="H1454" i="14"/>
  <c r="H1455" i="14"/>
  <c r="H1456" i="14"/>
  <c r="H1457" i="14"/>
  <c r="H1458" i="14"/>
  <c r="H1459" i="14"/>
  <c r="H1460" i="14"/>
  <c r="H1461" i="14"/>
  <c r="H1462" i="14"/>
  <c r="H1463" i="14"/>
  <c r="H1464" i="14"/>
  <c r="H1465" i="14"/>
  <c r="H1466" i="14"/>
  <c r="H1467" i="14"/>
  <c r="H1468" i="14"/>
  <c r="H1469" i="14"/>
  <c r="H1470" i="14"/>
  <c r="H1471" i="14"/>
  <c r="H1472" i="14"/>
  <c r="H1473" i="14"/>
  <c r="H1474" i="14"/>
  <c r="H1475" i="14"/>
  <c r="H1476" i="14"/>
  <c r="H1477" i="14"/>
  <c r="H1478" i="14"/>
  <c r="H1479" i="14"/>
  <c r="H1480" i="14"/>
  <c r="H1481" i="14"/>
  <c r="H1482" i="14"/>
  <c r="H1483" i="14"/>
  <c r="H1484" i="14"/>
  <c r="H1485" i="14"/>
  <c r="H1486" i="14"/>
  <c r="H1487" i="14"/>
  <c r="H1488" i="14"/>
  <c r="H1489" i="14"/>
  <c r="H1490" i="14"/>
  <c r="H1491" i="14"/>
  <c r="H1492" i="14"/>
  <c r="H1493" i="14"/>
  <c r="H1494" i="14"/>
  <c r="H1495" i="14"/>
  <c r="H1496" i="14"/>
  <c r="H1497" i="14"/>
  <c r="H1498" i="14"/>
  <c r="H1499" i="14"/>
  <c r="H1500" i="14"/>
  <c r="H1501" i="14"/>
  <c r="H1502" i="14"/>
  <c r="H1503" i="14"/>
  <c r="H1504" i="14"/>
  <c r="H1505" i="14"/>
  <c r="H1506" i="14"/>
  <c r="H1507" i="14"/>
  <c r="H1508" i="14"/>
  <c r="H1509" i="14"/>
  <c r="H1510" i="14"/>
  <c r="H1511" i="14"/>
  <c r="H1512" i="14"/>
  <c r="H1513" i="14"/>
  <c r="H1514" i="14"/>
  <c r="H1515" i="14"/>
  <c r="H1516" i="14"/>
  <c r="H1517" i="14"/>
  <c r="H1518" i="14"/>
  <c r="H1519" i="14"/>
  <c r="H1520" i="14"/>
  <c r="H1521" i="14"/>
  <c r="H1522" i="14"/>
  <c r="H1523" i="14"/>
  <c r="H1524" i="14"/>
  <c r="H1525" i="14"/>
  <c r="H1526" i="14"/>
  <c r="H1527" i="14"/>
  <c r="H1528" i="14"/>
  <c r="H1529" i="14"/>
  <c r="H1530" i="14"/>
  <c r="H1531" i="14"/>
  <c r="H1532" i="14"/>
  <c r="H1533" i="14"/>
  <c r="H1534" i="14"/>
  <c r="H1535" i="14"/>
  <c r="H1536" i="14"/>
  <c r="H1537" i="14"/>
  <c r="H1538" i="14"/>
  <c r="H1539" i="14"/>
  <c r="H1540" i="14"/>
  <c r="H1541" i="14"/>
  <c r="H1542" i="14"/>
  <c r="H1543" i="14"/>
  <c r="H1544" i="14"/>
  <c r="H1545" i="14"/>
  <c r="H1546" i="14"/>
  <c r="H1547" i="14"/>
  <c r="H1548" i="14"/>
  <c r="H1549" i="14"/>
  <c r="H1550" i="14"/>
  <c r="H1551" i="14"/>
  <c r="H1552" i="14"/>
  <c r="H1553" i="14"/>
  <c r="H1554" i="14"/>
  <c r="H1555" i="14"/>
  <c r="H1556" i="14"/>
  <c r="H1557" i="14"/>
  <c r="H1558" i="14"/>
  <c r="H1559" i="14"/>
  <c r="H1560" i="14"/>
  <c r="H1561" i="14"/>
  <c r="H1562" i="14"/>
  <c r="H1563" i="14"/>
  <c r="H1564" i="14"/>
  <c r="H1565" i="14"/>
  <c r="H1566" i="14"/>
  <c r="H1567" i="14"/>
  <c r="H1568" i="14"/>
  <c r="H1569" i="14"/>
  <c r="H1570" i="14"/>
  <c r="H1571" i="14"/>
  <c r="H1572" i="14"/>
  <c r="H1573" i="14"/>
  <c r="H1574" i="14"/>
  <c r="H1575" i="14"/>
  <c r="H1576" i="14"/>
  <c r="H1577" i="14"/>
  <c r="H1578" i="14"/>
  <c r="H1579" i="14"/>
  <c r="H1580" i="14"/>
  <c r="H1581" i="14"/>
  <c r="H1582" i="14"/>
  <c r="H1583" i="14"/>
  <c r="H1584" i="14"/>
  <c r="H1585" i="14"/>
  <c r="H1586" i="14"/>
  <c r="H1587" i="14"/>
  <c r="H1588" i="14"/>
  <c r="H1589" i="14"/>
  <c r="H1590" i="14"/>
  <c r="H1591" i="14"/>
  <c r="H1592" i="14"/>
  <c r="H1593" i="14"/>
  <c r="H1594" i="14"/>
  <c r="H1595" i="14"/>
  <c r="H1596" i="14"/>
  <c r="H1597" i="14"/>
  <c r="H1598" i="14"/>
  <c r="H1599" i="14"/>
  <c r="H1600" i="14"/>
  <c r="H1601" i="14"/>
  <c r="H1602" i="14"/>
  <c r="H1603" i="14"/>
  <c r="H1604" i="14"/>
  <c r="H1605" i="14"/>
  <c r="H1606" i="14"/>
  <c r="H1607" i="14"/>
  <c r="H1608" i="14"/>
  <c r="H1609" i="14"/>
  <c r="H1610" i="14"/>
  <c r="H1611" i="14"/>
  <c r="H1612" i="14"/>
  <c r="H1613" i="14"/>
  <c r="H1614" i="14"/>
  <c r="H1615" i="14"/>
  <c r="H1616" i="14"/>
  <c r="H1617" i="14"/>
  <c r="H1618" i="14"/>
  <c r="H1619" i="14"/>
  <c r="H1620" i="14"/>
  <c r="H1621" i="14"/>
  <c r="H1622" i="14"/>
  <c r="H1623" i="14"/>
  <c r="H1624" i="14"/>
  <c r="H1625" i="14"/>
  <c r="H1626" i="14"/>
  <c r="H1627" i="14"/>
  <c r="H1628" i="14"/>
  <c r="H1629" i="14"/>
  <c r="H1630" i="14"/>
  <c r="H1631" i="14"/>
  <c r="H1632" i="14"/>
  <c r="H1633" i="14"/>
  <c r="H1634" i="14"/>
  <c r="H1635" i="14"/>
  <c r="H1636" i="14"/>
  <c r="H1637" i="14"/>
  <c r="H1638" i="14"/>
  <c r="H1639" i="14"/>
  <c r="H1640" i="14"/>
  <c r="H1641" i="14"/>
  <c r="H1642" i="14"/>
  <c r="H1643" i="14"/>
  <c r="H1644" i="14"/>
  <c r="H1645" i="14"/>
  <c r="H1646" i="14"/>
  <c r="H1647" i="14"/>
  <c r="H1648" i="14"/>
  <c r="H1649" i="14"/>
  <c r="H1650" i="14"/>
  <c r="H1651" i="14"/>
  <c r="H1652" i="14"/>
  <c r="H1653" i="14"/>
  <c r="H1654" i="14"/>
  <c r="H1655" i="14"/>
  <c r="H1656" i="14"/>
  <c r="H1657" i="14"/>
  <c r="H1658" i="14"/>
  <c r="H1659" i="14"/>
  <c r="H1660" i="14"/>
  <c r="H1661" i="14"/>
  <c r="H1662" i="14"/>
  <c r="H1663" i="14"/>
  <c r="H1664" i="14"/>
  <c r="H1665" i="14"/>
  <c r="H1666" i="14"/>
  <c r="H1667" i="14"/>
  <c r="H1668" i="14"/>
  <c r="H1669" i="14"/>
  <c r="H1670" i="14"/>
  <c r="H1671" i="14"/>
  <c r="H1672" i="14"/>
  <c r="H1673" i="14"/>
  <c r="H1674" i="14"/>
  <c r="H1675" i="14"/>
  <c r="H1676" i="14"/>
  <c r="H1677" i="14"/>
  <c r="H1678" i="14"/>
  <c r="H1679" i="14"/>
  <c r="H1680" i="14"/>
  <c r="H1681" i="14"/>
  <c r="H1682" i="14"/>
  <c r="H1683" i="14"/>
  <c r="H1684" i="14"/>
  <c r="H1685" i="14"/>
  <c r="H1686" i="14"/>
  <c r="H1687" i="14"/>
  <c r="H1688" i="14"/>
  <c r="H1689" i="14"/>
  <c r="H1690" i="14"/>
  <c r="H1691" i="14"/>
  <c r="H1692" i="14"/>
  <c r="H1693" i="14"/>
  <c r="H1694" i="14"/>
  <c r="H1695" i="14"/>
  <c r="H1696" i="14"/>
  <c r="H1697" i="14"/>
  <c r="H1698" i="14"/>
  <c r="H1699" i="14"/>
  <c r="H1700" i="14"/>
  <c r="H1701" i="14"/>
  <c r="H1702" i="14"/>
  <c r="H1703" i="14"/>
  <c r="H1704" i="14"/>
  <c r="H1705" i="14"/>
  <c r="H1706" i="14"/>
  <c r="H1707" i="14"/>
  <c r="H1708" i="14"/>
  <c r="H1709" i="14"/>
  <c r="H1710" i="14"/>
  <c r="H1711" i="14"/>
  <c r="H1712" i="14"/>
  <c r="H1713" i="14"/>
  <c r="H1714" i="14"/>
  <c r="H1715" i="14"/>
  <c r="H1716" i="14"/>
  <c r="H1717" i="14"/>
  <c r="H1718" i="14"/>
  <c r="H1719" i="14"/>
  <c r="H1720" i="14"/>
  <c r="H1721" i="14"/>
  <c r="H1722" i="14"/>
  <c r="H1723" i="14"/>
  <c r="H1724" i="14"/>
  <c r="H1725" i="14"/>
  <c r="H1726" i="14"/>
  <c r="H1727" i="14"/>
  <c r="H1728" i="14"/>
  <c r="H1729" i="14"/>
  <c r="H1730" i="14"/>
  <c r="H1731" i="14"/>
  <c r="H1732" i="14"/>
  <c r="H1733" i="14"/>
  <c r="H1734" i="14"/>
  <c r="H1735" i="14"/>
  <c r="H1736" i="14"/>
  <c r="H1737" i="14"/>
  <c r="H1738" i="14"/>
  <c r="H1739" i="14"/>
  <c r="H1740" i="14"/>
  <c r="H1741" i="14"/>
  <c r="H1742" i="14"/>
  <c r="H1743" i="14"/>
  <c r="H1744" i="14"/>
  <c r="H1745" i="14"/>
  <c r="H1746" i="14"/>
  <c r="H1747" i="14"/>
  <c r="H1748" i="14"/>
  <c r="H1749" i="14"/>
  <c r="H1750" i="14"/>
  <c r="H1751" i="14"/>
  <c r="H1752" i="14"/>
  <c r="H1753" i="14"/>
  <c r="H1754" i="14"/>
  <c r="H1755" i="14"/>
  <c r="H1756" i="14"/>
  <c r="H1757" i="14"/>
  <c r="H1758" i="14"/>
  <c r="H1759" i="14"/>
  <c r="H1760" i="14"/>
  <c r="H1761" i="14"/>
  <c r="H1762" i="14"/>
  <c r="H1763" i="14"/>
  <c r="H1764" i="14"/>
  <c r="H1765" i="14"/>
  <c r="H1766" i="14"/>
  <c r="H1767" i="14"/>
  <c r="H1768" i="14"/>
  <c r="H1769" i="14"/>
  <c r="H1770" i="14"/>
  <c r="H1771" i="14"/>
  <c r="H1772" i="14"/>
  <c r="H1773" i="14"/>
  <c r="H1774" i="14"/>
  <c r="H1775" i="14"/>
  <c r="H1776" i="14"/>
  <c r="H1777" i="14"/>
  <c r="H1778" i="14"/>
  <c r="H1779" i="14"/>
  <c r="H1780" i="14"/>
  <c r="H1781" i="14"/>
  <c r="H1782" i="14"/>
  <c r="H1783" i="14"/>
  <c r="H1784" i="14"/>
  <c r="H1785" i="14"/>
  <c r="H1786" i="14"/>
  <c r="H1787" i="14"/>
  <c r="H1788" i="14"/>
  <c r="H1789" i="14"/>
  <c r="H1790" i="14"/>
  <c r="H1791" i="14"/>
  <c r="H1792" i="14"/>
  <c r="H1793" i="14"/>
  <c r="H1794" i="14"/>
  <c r="H1795" i="14"/>
  <c r="H1796" i="14"/>
  <c r="H1797" i="14"/>
  <c r="H1798" i="14"/>
  <c r="H1799" i="14"/>
  <c r="H1800" i="14"/>
  <c r="H1801" i="14"/>
  <c r="H1802" i="14"/>
  <c r="H1803" i="14"/>
  <c r="H1804" i="14"/>
  <c r="H1805" i="14"/>
  <c r="H1806" i="14"/>
  <c r="H1807" i="14"/>
  <c r="H1808" i="14"/>
  <c r="H1809" i="14"/>
  <c r="H1810" i="14"/>
  <c r="H1811" i="14"/>
  <c r="H1812" i="14"/>
  <c r="H1813" i="14"/>
  <c r="H1814" i="14"/>
  <c r="H1815" i="14"/>
  <c r="H1816" i="14"/>
  <c r="H1817" i="14"/>
  <c r="H1818" i="14"/>
  <c r="H1819" i="14"/>
  <c r="H1820" i="14"/>
  <c r="H1821" i="14"/>
  <c r="H1822" i="14"/>
  <c r="H1823" i="14"/>
  <c r="H1824" i="14"/>
  <c r="H1825" i="14"/>
  <c r="H1826" i="14"/>
  <c r="H1827" i="14"/>
  <c r="H1828" i="14"/>
  <c r="H1829" i="14"/>
  <c r="H1830" i="14"/>
  <c r="H1831" i="14"/>
  <c r="H1832" i="14"/>
  <c r="H1833" i="14"/>
  <c r="H1834" i="14"/>
  <c r="H1835" i="14"/>
  <c r="H1836" i="14"/>
  <c r="H1837" i="14"/>
  <c r="H1838" i="14"/>
  <c r="H1839" i="14"/>
  <c r="H1840" i="14"/>
  <c r="H1841" i="14"/>
  <c r="H1842" i="14"/>
  <c r="H1843" i="14"/>
  <c r="H1844" i="14"/>
  <c r="H1845" i="14"/>
  <c r="H1846" i="14"/>
  <c r="H1847" i="14"/>
  <c r="H1848" i="14"/>
  <c r="H1849" i="14"/>
  <c r="H1850" i="14"/>
  <c r="H1851" i="14"/>
  <c r="H1852" i="14"/>
  <c r="H1853" i="14"/>
  <c r="H1854" i="14"/>
  <c r="H1855" i="14"/>
  <c r="H1856" i="14"/>
  <c r="H1857" i="14"/>
  <c r="H1858" i="14"/>
  <c r="H1859" i="14"/>
  <c r="H1860" i="14"/>
  <c r="H1861" i="14"/>
  <c r="H1862" i="14"/>
  <c r="H1863" i="14"/>
  <c r="H1864" i="14"/>
  <c r="H1865" i="14"/>
  <c r="H1866" i="14"/>
  <c r="H1867" i="14"/>
  <c r="H1868" i="14"/>
  <c r="H1869" i="14"/>
  <c r="H1870" i="14"/>
  <c r="H1871" i="14"/>
  <c r="H1872" i="14"/>
  <c r="H1873" i="14"/>
  <c r="H1874" i="14"/>
  <c r="H1875" i="14"/>
  <c r="H1876" i="14"/>
  <c r="H1877" i="14"/>
  <c r="H1878" i="14"/>
  <c r="H1879" i="14"/>
  <c r="H1880" i="14"/>
  <c r="H1881" i="14"/>
  <c r="H1882" i="14"/>
  <c r="H1883" i="14"/>
  <c r="H1884" i="14"/>
  <c r="H1885" i="14"/>
  <c r="H1886" i="14"/>
  <c r="H1887" i="14"/>
  <c r="H1888" i="14"/>
  <c r="H1889" i="14"/>
  <c r="H1890" i="14"/>
  <c r="H1891" i="14"/>
  <c r="H1892" i="14"/>
  <c r="H1893" i="14"/>
  <c r="H1894" i="14"/>
  <c r="H1895" i="14"/>
  <c r="H1896" i="14"/>
  <c r="H1897" i="14"/>
  <c r="H1898" i="14"/>
  <c r="H1899" i="14"/>
  <c r="H1900" i="14"/>
  <c r="H1901" i="14"/>
  <c r="H1902" i="14"/>
  <c r="H1903" i="14"/>
  <c r="H1904" i="14"/>
  <c r="H1905" i="14"/>
  <c r="H1906" i="14"/>
  <c r="H1907" i="14"/>
  <c r="H1908" i="14"/>
  <c r="H1909" i="14"/>
  <c r="H1910" i="14"/>
  <c r="H1911" i="14"/>
  <c r="H1912" i="14"/>
  <c r="H1913" i="14"/>
  <c r="H1914" i="14"/>
  <c r="H1915" i="14"/>
  <c r="H1916" i="14"/>
  <c r="H1917" i="14"/>
  <c r="H1918" i="14"/>
  <c r="H1919" i="14"/>
  <c r="H1920" i="14"/>
  <c r="H1921" i="14"/>
  <c r="H1922" i="14"/>
  <c r="H1923" i="14"/>
  <c r="H1924" i="14"/>
  <c r="H1925" i="14"/>
  <c r="H1926" i="14"/>
  <c r="H1927" i="14"/>
  <c r="H1928" i="14"/>
  <c r="H1929" i="14"/>
  <c r="H1930" i="14"/>
  <c r="H1931" i="14"/>
  <c r="H1932" i="14"/>
  <c r="H1933" i="14"/>
  <c r="H1934" i="14"/>
  <c r="H1935" i="14"/>
  <c r="H1936" i="14"/>
  <c r="H1937" i="14"/>
  <c r="H1938" i="14"/>
  <c r="H1939" i="14"/>
  <c r="H1940" i="14"/>
  <c r="H1941" i="14"/>
  <c r="H1942" i="14"/>
  <c r="H1943" i="14"/>
  <c r="H1944" i="14"/>
  <c r="H1945" i="14"/>
  <c r="H1946" i="14"/>
  <c r="H1947" i="14"/>
  <c r="H1948" i="14"/>
  <c r="H1949" i="14"/>
  <c r="H1950" i="14"/>
  <c r="H1951" i="14"/>
  <c r="H1952" i="14"/>
  <c r="H1953" i="14"/>
  <c r="H1954" i="14"/>
  <c r="H1955" i="14"/>
  <c r="H1956" i="14"/>
  <c r="H1957" i="14"/>
  <c r="H1958" i="14"/>
  <c r="H1959" i="14"/>
  <c r="H1960" i="14"/>
  <c r="H1961" i="14"/>
  <c r="H1962" i="14"/>
  <c r="H1963" i="14"/>
  <c r="H1964" i="14"/>
  <c r="H1965" i="14"/>
  <c r="H1966" i="14"/>
  <c r="H1967" i="14"/>
  <c r="H1968" i="14"/>
  <c r="H1969" i="14"/>
  <c r="H1970" i="14"/>
  <c r="H1971" i="14"/>
  <c r="H1972" i="14"/>
  <c r="H1973" i="14"/>
  <c r="H1974" i="14"/>
  <c r="H1975" i="14"/>
  <c r="H1976" i="14"/>
  <c r="H1977" i="14"/>
  <c r="H1978" i="14"/>
  <c r="H1979" i="14"/>
  <c r="H1980" i="14"/>
  <c r="H1981" i="14"/>
  <c r="H1982" i="14"/>
  <c r="H1983" i="14"/>
  <c r="H1984" i="14"/>
  <c r="H1985" i="14"/>
  <c r="H1986" i="14"/>
  <c r="H1987" i="14"/>
  <c r="H1988" i="14"/>
  <c r="H1989" i="14"/>
  <c r="H1990" i="14"/>
  <c r="H1991" i="14"/>
  <c r="H1992" i="14"/>
  <c r="H1993" i="14"/>
  <c r="H1994" i="14"/>
  <c r="H1995" i="14"/>
  <c r="H1996" i="14"/>
  <c r="H1997" i="14"/>
  <c r="H1998" i="14"/>
  <c r="H1999" i="14"/>
  <c r="H2000" i="14"/>
  <c r="H2001" i="14"/>
  <c r="H2002" i="14"/>
  <c r="H2003" i="14"/>
  <c r="H2004" i="14"/>
  <c r="H2005" i="14"/>
  <c r="H2006" i="14"/>
  <c r="H2007" i="14"/>
  <c r="H2008" i="14"/>
  <c r="H2009" i="14"/>
  <c r="H2010" i="14"/>
  <c r="H2011" i="14"/>
  <c r="H2012" i="14"/>
  <c r="H2013" i="14"/>
  <c r="H2014" i="14"/>
  <c r="H2015" i="14"/>
  <c r="H2016" i="14"/>
  <c r="H2017" i="14"/>
  <c r="H2018" i="14"/>
  <c r="H2019" i="14"/>
  <c r="H2020" i="14"/>
  <c r="H2021" i="14"/>
  <c r="H2022" i="14"/>
  <c r="H2023" i="14"/>
  <c r="H2024" i="14"/>
  <c r="H2025" i="14"/>
  <c r="H2026" i="14"/>
  <c r="H2027" i="14"/>
  <c r="H2028" i="14"/>
  <c r="H2029" i="14"/>
  <c r="H2030" i="14"/>
  <c r="H2031" i="14"/>
  <c r="H2032" i="14"/>
  <c r="H2033" i="14"/>
  <c r="H2034" i="14"/>
  <c r="H2035" i="14"/>
  <c r="H2036" i="14"/>
  <c r="H2037" i="14"/>
  <c r="H2038" i="14"/>
  <c r="H2039" i="14"/>
  <c r="H2040" i="14"/>
  <c r="H2041" i="14"/>
  <c r="H2042" i="14"/>
  <c r="H2043" i="14"/>
  <c r="H2044" i="14"/>
  <c r="H2045" i="14"/>
  <c r="H2046" i="14"/>
  <c r="H2047" i="14"/>
  <c r="H2048" i="14"/>
  <c r="H2049" i="14"/>
  <c r="H2050" i="14"/>
  <c r="H2051" i="14"/>
  <c r="H2052" i="14"/>
  <c r="H2053" i="14"/>
  <c r="H2054" i="14"/>
  <c r="H2055" i="14"/>
  <c r="H2056" i="14"/>
  <c r="H2057" i="14"/>
  <c r="H2058" i="14"/>
  <c r="H2059" i="14"/>
  <c r="H2060" i="14"/>
  <c r="H2061" i="14"/>
  <c r="H2062" i="14"/>
  <c r="H2063" i="14"/>
  <c r="H2064" i="14"/>
  <c r="H2065" i="14"/>
  <c r="H2066" i="14"/>
  <c r="H2067" i="14"/>
  <c r="H2068" i="14"/>
  <c r="H2069" i="14"/>
  <c r="H2070" i="14"/>
  <c r="H2071" i="14"/>
  <c r="H2072" i="14"/>
  <c r="H2073" i="14"/>
  <c r="H2074" i="14"/>
  <c r="H2075" i="14"/>
  <c r="H2076" i="14"/>
  <c r="H2077" i="14"/>
  <c r="H2078" i="14"/>
  <c r="H2079" i="14"/>
  <c r="H2080" i="14"/>
  <c r="H2081" i="14"/>
  <c r="H2082" i="14"/>
  <c r="H2083" i="14"/>
  <c r="H2084" i="14"/>
  <c r="H2085" i="14"/>
  <c r="H2086" i="14"/>
  <c r="H2087" i="14"/>
  <c r="H2088" i="14"/>
  <c r="H2089" i="14"/>
  <c r="H2090" i="14"/>
  <c r="H2091" i="14"/>
  <c r="H2092" i="14"/>
  <c r="H2093" i="14"/>
  <c r="H2094" i="14"/>
  <c r="H2095" i="14"/>
  <c r="H2096" i="14"/>
  <c r="H2097" i="14"/>
  <c r="H2098" i="14"/>
  <c r="H2099" i="14"/>
  <c r="H2100" i="14"/>
  <c r="H2101" i="14"/>
  <c r="H2102" i="14"/>
  <c r="H2103" i="14"/>
  <c r="H2104" i="14"/>
  <c r="H2105" i="14"/>
  <c r="H2106" i="14"/>
  <c r="H2107" i="14"/>
  <c r="H2108" i="14"/>
  <c r="H2109" i="14"/>
  <c r="H2110" i="14"/>
  <c r="H2111" i="14"/>
  <c r="H2112" i="14"/>
  <c r="H2113" i="14"/>
  <c r="H2114" i="14"/>
  <c r="H2115" i="14"/>
  <c r="H2116" i="14"/>
  <c r="H2117" i="14"/>
  <c r="H2118" i="14"/>
  <c r="H2119" i="14"/>
  <c r="H2120" i="14"/>
  <c r="H2121" i="14"/>
  <c r="H2122" i="14"/>
  <c r="H2123" i="14"/>
  <c r="H2124" i="14"/>
  <c r="H2125" i="14"/>
  <c r="H2126" i="14"/>
  <c r="H2127" i="14"/>
  <c r="H2128" i="14"/>
  <c r="H2129" i="14"/>
  <c r="H2130" i="14"/>
  <c r="H2131" i="14"/>
  <c r="H2132" i="14"/>
  <c r="H2133" i="14"/>
  <c r="H2134" i="14"/>
  <c r="H2135" i="14"/>
  <c r="H2136" i="14"/>
  <c r="H2137" i="14"/>
  <c r="H2138" i="14"/>
  <c r="H2139" i="14"/>
  <c r="H2140" i="14"/>
  <c r="H2141" i="14"/>
  <c r="H2142" i="14"/>
  <c r="H2143" i="14"/>
  <c r="H2144" i="14"/>
  <c r="H2145" i="14"/>
  <c r="H2146" i="14"/>
  <c r="H2147" i="14"/>
  <c r="H2148" i="14"/>
  <c r="H2149" i="14"/>
  <c r="H2150" i="14"/>
  <c r="H2151" i="14"/>
  <c r="H2152" i="14"/>
  <c r="H2153" i="14"/>
  <c r="H2154" i="14"/>
  <c r="H2155" i="14"/>
  <c r="H2156" i="14"/>
  <c r="H2157" i="14"/>
  <c r="H2158" i="14"/>
  <c r="H2159" i="14"/>
  <c r="H2160" i="14"/>
  <c r="H2161" i="14"/>
  <c r="H2162" i="14"/>
  <c r="H2163" i="14"/>
  <c r="H2164" i="14"/>
  <c r="H2165" i="14"/>
  <c r="H2166" i="14"/>
  <c r="H2167" i="14"/>
  <c r="H2168" i="14"/>
  <c r="H2169" i="14"/>
  <c r="H2170" i="14"/>
  <c r="H2171" i="14"/>
  <c r="H2172" i="14"/>
  <c r="H2173" i="14"/>
  <c r="H2174" i="14"/>
  <c r="H2175" i="14"/>
  <c r="H2176" i="14"/>
  <c r="H2177" i="14"/>
  <c r="H2178" i="14"/>
  <c r="H2179" i="14"/>
  <c r="H2180" i="14"/>
  <c r="H2181" i="14"/>
  <c r="H2182" i="14"/>
  <c r="H2183" i="14"/>
  <c r="H2184" i="14"/>
  <c r="H2185" i="14"/>
  <c r="H2186" i="14"/>
  <c r="H2187" i="14"/>
  <c r="H2188" i="14"/>
  <c r="H2189" i="14"/>
  <c r="H2190" i="14"/>
  <c r="H2191" i="14"/>
  <c r="H2192" i="14"/>
  <c r="H2193" i="14"/>
  <c r="H2194" i="14"/>
  <c r="H2195" i="14"/>
  <c r="H2196" i="14"/>
  <c r="H2197" i="14"/>
  <c r="H2198" i="14"/>
  <c r="H2199" i="14"/>
  <c r="H2200" i="14"/>
  <c r="H2201" i="14"/>
  <c r="H2202" i="14"/>
  <c r="H2203" i="14"/>
  <c r="H2204" i="14"/>
  <c r="H2205" i="14"/>
  <c r="H2206" i="14"/>
  <c r="H2207" i="14"/>
  <c r="H2208" i="14"/>
  <c r="H2209" i="14"/>
  <c r="H2210" i="14"/>
  <c r="H2211" i="14"/>
  <c r="H2212" i="14"/>
  <c r="H2213" i="14"/>
  <c r="H2214" i="14"/>
  <c r="H2215" i="14"/>
  <c r="H2216" i="14"/>
  <c r="H2217" i="14"/>
  <c r="H2218" i="14"/>
  <c r="H2219" i="14"/>
  <c r="H2220" i="14"/>
  <c r="H2221" i="14"/>
  <c r="H2222" i="14"/>
  <c r="H2223" i="14"/>
  <c r="H2224" i="14"/>
  <c r="H2225" i="14"/>
  <c r="H2226" i="14"/>
  <c r="H2227" i="14"/>
  <c r="H2228" i="14"/>
  <c r="H2229" i="14"/>
  <c r="H2230" i="14"/>
  <c r="H2231" i="14"/>
  <c r="H2232" i="14"/>
  <c r="H2233" i="14"/>
  <c r="H2234" i="14"/>
  <c r="H2235" i="14"/>
  <c r="H2236" i="14"/>
  <c r="H2237" i="14"/>
  <c r="H2238" i="14"/>
  <c r="H2239" i="14"/>
  <c r="H2240" i="14"/>
  <c r="H2241" i="14"/>
  <c r="H2242" i="14"/>
  <c r="H2243" i="14"/>
  <c r="H2244" i="14"/>
  <c r="H2245" i="14"/>
  <c r="H2246" i="14"/>
  <c r="H2247" i="14"/>
  <c r="H2248" i="14"/>
  <c r="H2249" i="14"/>
  <c r="H2250" i="14"/>
  <c r="H2251" i="14"/>
  <c r="H2252" i="14"/>
  <c r="H2253" i="14"/>
  <c r="H2254" i="14"/>
  <c r="H2255" i="14"/>
  <c r="H2256" i="14"/>
  <c r="H2257" i="14"/>
  <c r="H2258" i="14"/>
  <c r="H2259" i="14"/>
  <c r="H2260" i="14"/>
  <c r="H2261" i="14"/>
  <c r="H2262" i="14"/>
  <c r="H2263" i="14"/>
  <c r="H2264" i="14"/>
  <c r="H2265" i="14"/>
  <c r="H2266" i="14"/>
  <c r="H2267" i="14"/>
  <c r="H2268" i="14"/>
  <c r="H2269" i="14"/>
  <c r="H2270" i="14"/>
  <c r="H2271" i="14"/>
  <c r="H2272" i="14"/>
  <c r="H2273" i="14"/>
  <c r="H2274" i="14"/>
  <c r="H2275" i="14"/>
  <c r="H2276" i="14"/>
  <c r="H2277" i="14"/>
  <c r="H2278" i="14"/>
  <c r="H2279" i="14"/>
  <c r="H2280" i="14"/>
  <c r="H2281" i="14"/>
  <c r="H2282" i="14"/>
  <c r="H2283" i="14"/>
  <c r="H2284" i="14"/>
  <c r="H2285" i="14"/>
  <c r="H2286" i="14"/>
  <c r="H2287" i="14"/>
  <c r="H2288" i="14"/>
  <c r="H2289" i="14"/>
  <c r="H2290" i="14"/>
  <c r="H2291" i="14"/>
  <c r="H2292" i="14"/>
  <c r="H2293" i="14"/>
  <c r="H2294" i="14"/>
  <c r="H2295" i="14"/>
  <c r="H2296" i="14"/>
  <c r="H2297" i="14"/>
  <c r="H2298" i="14"/>
  <c r="H2299" i="14"/>
  <c r="H2300" i="14"/>
  <c r="H2301" i="14"/>
  <c r="H2302" i="14"/>
  <c r="H2303" i="14"/>
  <c r="H2304" i="14"/>
  <c r="H2305" i="14"/>
  <c r="H2306" i="14"/>
  <c r="H2307" i="14"/>
  <c r="H2308" i="14"/>
  <c r="H2309" i="14"/>
  <c r="H2310" i="14"/>
  <c r="H2311" i="14"/>
  <c r="H2312" i="14"/>
  <c r="H2313" i="14"/>
  <c r="H2314" i="14"/>
  <c r="H2315" i="14"/>
  <c r="H2316" i="14"/>
  <c r="H2317" i="14"/>
  <c r="H2318" i="14"/>
  <c r="H2319" i="14"/>
  <c r="H2320" i="14"/>
  <c r="H2321" i="14"/>
  <c r="H2322" i="14"/>
  <c r="H2323" i="14"/>
  <c r="H2324" i="14"/>
  <c r="H2325" i="14"/>
  <c r="H2326" i="14"/>
  <c r="H2327" i="14"/>
  <c r="H2328" i="14"/>
  <c r="H2329" i="14"/>
  <c r="H2330" i="14"/>
  <c r="H2331" i="14"/>
  <c r="H2332" i="14"/>
  <c r="H2333" i="14"/>
  <c r="H2334" i="14"/>
  <c r="H2335" i="14"/>
  <c r="H2336" i="14"/>
  <c r="H2" i="14"/>
  <c r="G3" i="14"/>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G308" i="14"/>
  <c r="G309" i="14"/>
  <c r="G310" i="14"/>
  <c r="G311" i="14"/>
  <c r="G312" i="14"/>
  <c r="G313" i="14"/>
  <c r="G314" i="14"/>
  <c r="G315" i="14"/>
  <c r="G316" i="14"/>
  <c r="G317" i="14"/>
  <c r="G318" i="14"/>
  <c r="G319" i="14"/>
  <c r="G320" i="14"/>
  <c r="G321" i="14"/>
  <c r="G322" i="14"/>
  <c r="G323" i="14"/>
  <c r="G324" i="14"/>
  <c r="G325" i="14"/>
  <c r="G326" i="14"/>
  <c r="G327" i="14"/>
  <c r="G328" i="14"/>
  <c r="G329" i="14"/>
  <c r="G330" i="14"/>
  <c r="G331" i="14"/>
  <c r="G332" i="14"/>
  <c r="G333" i="14"/>
  <c r="G334" i="14"/>
  <c r="G335" i="14"/>
  <c r="G336" i="14"/>
  <c r="G337" i="14"/>
  <c r="G338" i="14"/>
  <c r="G339" i="14"/>
  <c r="G340" i="14"/>
  <c r="G341" i="14"/>
  <c r="G342" i="14"/>
  <c r="G343" i="14"/>
  <c r="G344" i="14"/>
  <c r="G345" i="14"/>
  <c r="G346" i="14"/>
  <c r="G347" i="14"/>
  <c r="G348" i="14"/>
  <c r="G349" i="14"/>
  <c r="G350" i="14"/>
  <c r="G351" i="14"/>
  <c r="G352" i="14"/>
  <c r="G353" i="14"/>
  <c r="G354" i="14"/>
  <c r="G355" i="14"/>
  <c r="G356" i="14"/>
  <c r="G357" i="14"/>
  <c r="G358" i="14"/>
  <c r="G359" i="14"/>
  <c r="G360" i="14"/>
  <c r="G361" i="14"/>
  <c r="G362" i="14"/>
  <c r="G363" i="14"/>
  <c r="G364" i="14"/>
  <c r="G365" i="14"/>
  <c r="G366" i="14"/>
  <c r="G367" i="14"/>
  <c r="G368" i="14"/>
  <c r="G369" i="14"/>
  <c r="G370" i="14"/>
  <c r="G371" i="14"/>
  <c r="G372" i="14"/>
  <c r="G373" i="14"/>
  <c r="G374" i="14"/>
  <c r="G375" i="14"/>
  <c r="G376" i="14"/>
  <c r="G377" i="14"/>
  <c r="G378" i="14"/>
  <c r="G379" i="14"/>
  <c r="G380" i="14"/>
  <c r="G381" i="14"/>
  <c r="G382" i="14"/>
  <c r="G383" i="14"/>
  <c r="G384" i="14"/>
  <c r="G385" i="14"/>
  <c r="G386" i="14"/>
  <c r="G387" i="14"/>
  <c r="G388" i="14"/>
  <c r="G389" i="14"/>
  <c r="G390" i="14"/>
  <c r="G391" i="14"/>
  <c r="G392" i="14"/>
  <c r="G393" i="14"/>
  <c r="G394" i="14"/>
  <c r="G395" i="14"/>
  <c r="G396" i="14"/>
  <c r="G397" i="14"/>
  <c r="G398" i="14"/>
  <c r="G399" i="14"/>
  <c r="G400" i="14"/>
  <c r="G401" i="14"/>
  <c r="G402" i="14"/>
  <c r="G403" i="14"/>
  <c r="G404" i="14"/>
  <c r="G405" i="14"/>
  <c r="G406" i="14"/>
  <c r="G407" i="14"/>
  <c r="G408" i="14"/>
  <c r="G409" i="14"/>
  <c r="G410" i="14"/>
  <c r="G411" i="14"/>
  <c r="G412" i="14"/>
  <c r="G413" i="14"/>
  <c r="G414" i="14"/>
  <c r="G415" i="14"/>
  <c r="G416" i="14"/>
  <c r="G417" i="14"/>
  <c r="G418" i="14"/>
  <c r="G419" i="14"/>
  <c r="G420" i="14"/>
  <c r="G421" i="14"/>
  <c r="G422" i="14"/>
  <c r="G423" i="14"/>
  <c r="G424" i="14"/>
  <c r="G425" i="14"/>
  <c r="G426" i="14"/>
  <c r="G427" i="14"/>
  <c r="G428" i="14"/>
  <c r="G429" i="14"/>
  <c r="G430" i="14"/>
  <c r="G431" i="14"/>
  <c r="G432" i="14"/>
  <c r="G433" i="14"/>
  <c r="G434" i="14"/>
  <c r="G435" i="14"/>
  <c r="G436" i="14"/>
  <c r="G437" i="14"/>
  <c r="G438" i="14"/>
  <c r="G439" i="14"/>
  <c r="G440" i="14"/>
  <c r="G441" i="14"/>
  <c r="G442" i="14"/>
  <c r="G443" i="14"/>
  <c r="G444" i="14"/>
  <c r="G445" i="14"/>
  <c r="G446" i="14"/>
  <c r="G447" i="14"/>
  <c r="G448" i="14"/>
  <c r="G449" i="14"/>
  <c r="G450" i="14"/>
  <c r="G451" i="14"/>
  <c r="G452" i="14"/>
  <c r="G453" i="14"/>
  <c r="G454" i="14"/>
  <c r="G455" i="14"/>
  <c r="G456" i="14"/>
  <c r="G457" i="14"/>
  <c r="G458" i="14"/>
  <c r="G459" i="14"/>
  <c r="G460" i="14"/>
  <c r="G461" i="14"/>
  <c r="G462" i="14"/>
  <c r="G463" i="14"/>
  <c r="G464" i="14"/>
  <c r="G465" i="14"/>
  <c r="G466" i="14"/>
  <c r="G467" i="14"/>
  <c r="G468" i="14"/>
  <c r="G469" i="14"/>
  <c r="G470" i="14"/>
  <c r="G471" i="14"/>
  <c r="G472" i="14"/>
  <c r="G473" i="14"/>
  <c r="G474" i="14"/>
  <c r="G475" i="14"/>
  <c r="G476" i="14"/>
  <c r="G477" i="14"/>
  <c r="G478" i="14"/>
  <c r="G479" i="14"/>
  <c r="G480" i="14"/>
  <c r="G481" i="14"/>
  <c r="G482" i="14"/>
  <c r="G483" i="14"/>
  <c r="G484" i="14"/>
  <c r="G485" i="14"/>
  <c r="G486" i="14"/>
  <c r="G487" i="14"/>
  <c r="G488" i="14"/>
  <c r="G489" i="14"/>
  <c r="G490" i="14"/>
  <c r="G491" i="14"/>
  <c r="G492" i="14"/>
  <c r="G493" i="14"/>
  <c r="G494" i="14"/>
  <c r="G495" i="14"/>
  <c r="G496" i="14"/>
  <c r="G497" i="14"/>
  <c r="G498" i="14"/>
  <c r="G499" i="14"/>
  <c r="G500" i="14"/>
  <c r="G501" i="14"/>
  <c r="G502" i="14"/>
  <c r="G503" i="14"/>
  <c r="G504" i="14"/>
  <c r="G505" i="14"/>
  <c r="G506" i="14"/>
  <c r="G507" i="14"/>
  <c r="G508" i="14"/>
  <c r="G509" i="14"/>
  <c r="G510" i="14"/>
  <c r="G511" i="14"/>
  <c r="G512" i="14"/>
  <c r="G513" i="14"/>
  <c r="G514" i="14"/>
  <c r="G515" i="14"/>
  <c r="G516" i="14"/>
  <c r="G517" i="14"/>
  <c r="G518" i="14"/>
  <c r="G519" i="14"/>
  <c r="G520" i="14"/>
  <c r="G521" i="14"/>
  <c r="G522" i="14"/>
  <c r="G523" i="14"/>
  <c r="G524" i="14"/>
  <c r="G525" i="14"/>
  <c r="G526" i="14"/>
  <c r="G527" i="14"/>
  <c r="G528" i="14"/>
  <c r="G529" i="14"/>
  <c r="G530" i="14"/>
  <c r="G531" i="14"/>
  <c r="G532" i="14"/>
  <c r="G533" i="14"/>
  <c r="G534" i="14"/>
  <c r="G535" i="14"/>
  <c r="G536" i="14"/>
  <c r="G537" i="14"/>
  <c r="G538" i="14"/>
  <c r="G539" i="14"/>
  <c r="G540" i="14"/>
  <c r="G541" i="14"/>
  <c r="G542" i="14"/>
  <c r="G543" i="14"/>
  <c r="G544" i="14"/>
  <c r="G545" i="14"/>
  <c r="G546" i="14"/>
  <c r="G547" i="14"/>
  <c r="G548" i="14"/>
  <c r="G549" i="14"/>
  <c r="G550" i="14"/>
  <c r="G551" i="14"/>
  <c r="G552" i="14"/>
  <c r="G553" i="14"/>
  <c r="G554" i="14"/>
  <c r="G555" i="14"/>
  <c r="G556" i="14"/>
  <c r="G557" i="14"/>
  <c r="G558" i="14"/>
  <c r="G559" i="14"/>
  <c r="G560" i="14"/>
  <c r="G561" i="14"/>
  <c r="G562" i="14"/>
  <c r="G563" i="14"/>
  <c r="G564" i="14"/>
  <c r="G565" i="14"/>
  <c r="G566" i="14"/>
  <c r="G567" i="14"/>
  <c r="G568" i="14"/>
  <c r="G569" i="14"/>
  <c r="G570" i="14"/>
  <c r="G571" i="14"/>
  <c r="G572" i="14"/>
  <c r="G573" i="14"/>
  <c r="G574" i="14"/>
  <c r="G575" i="14"/>
  <c r="G576" i="14"/>
  <c r="G577" i="14"/>
  <c r="G578" i="14"/>
  <c r="G579" i="14"/>
  <c r="G580" i="14"/>
  <c r="G581" i="14"/>
  <c r="G582" i="14"/>
  <c r="G583" i="14"/>
  <c r="G584" i="14"/>
  <c r="G585" i="14"/>
  <c r="G586" i="14"/>
  <c r="G587" i="14"/>
  <c r="G588" i="14"/>
  <c r="G589" i="14"/>
  <c r="G590" i="14"/>
  <c r="G591" i="14"/>
  <c r="G592" i="14"/>
  <c r="G593" i="14"/>
  <c r="G594" i="14"/>
  <c r="G595" i="14"/>
  <c r="G596" i="14"/>
  <c r="G597" i="14"/>
  <c r="G598" i="14"/>
  <c r="G599" i="14"/>
  <c r="G600" i="14"/>
  <c r="G601" i="14"/>
  <c r="G602" i="14"/>
  <c r="G603" i="14"/>
  <c r="G604" i="14"/>
  <c r="G605" i="14"/>
  <c r="G606" i="14"/>
  <c r="G607" i="14"/>
  <c r="G608" i="14"/>
  <c r="G609" i="14"/>
  <c r="G610" i="14"/>
  <c r="G611" i="14"/>
  <c r="G612" i="14"/>
  <c r="G613" i="14"/>
  <c r="G614" i="14"/>
  <c r="G615" i="14"/>
  <c r="G616" i="14"/>
  <c r="G617" i="14"/>
  <c r="G618" i="14"/>
  <c r="G619" i="14"/>
  <c r="G620" i="14"/>
  <c r="G621" i="14"/>
  <c r="G622" i="14"/>
  <c r="G623" i="14"/>
  <c r="G624" i="14"/>
  <c r="G625" i="14"/>
  <c r="G626" i="14"/>
  <c r="G627" i="14"/>
  <c r="G628" i="14"/>
  <c r="G629" i="14"/>
  <c r="G630" i="14"/>
  <c r="G631" i="14"/>
  <c r="G632" i="14"/>
  <c r="G633" i="14"/>
  <c r="G634" i="14"/>
  <c r="G635" i="14"/>
  <c r="G636" i="14"/>
  <c r="G637" i="14"/>
  <c r="G638" i="14"/>
  <c r="G639" i="14"/>
  <c r="G640" i="14"/>
  <c r="G641" i="14"/>
  <c r="G642" i="14"/>
  <c r="G643" i="14"/>
  <c r="G644" i="14"/>
  <c r="G645" i="14"/>
  <c r="G646" i="14"/>
  <c r="G647" i="14"/>
  <c r="G648" i="14"/>
  <c r="G649" i="14"/>
  <c r="G650" i="14"/>
  <c r="G651" i="14"/>
  <c r="G652" i="14"/>
  <c r="G653" i="14"/>
  <c r="G654" i="14"/>
  <c r="G655" i="14"/>
  <c r="G656" i="14"/>
  <c r="G657" i="14"/>
  <c r="G658" i="14"/>
  <c r="G659" i="14"/>
  <c r="G660" i="14"/>
  <c r="G661" i="14"/>
  <c r="G662" i="14"/>
  <c r="G663" i="14"/>
  <c r="G664" i="14"/>
  <c r="G665" i="14"/>
  <c r="G666" i="14"/>
  <c r="G667" i="14"/>
  <c r="G668" i="14"/>
  <c r="G669" i="14"/>
  <c r="G670" i="14"/>
  <c r="G671" i="14"/>
  <c r="G672" i="14"/>
  <c r="G673" i="14"/>
  <c r="G674" i="14"/>
  <c r="G675" i="14"/>
  <c r="G676" i="14"/>
  <c r="G677" i="14"/>
  <c r="G678" i="14"/>
  <c r="G679" i="14"/>
  <c r="G680" i="14"/>
  <c r="G681" i="14"/>
  <c r="G682" i="14"/>
  <c r="G683" i="14"/>
  <c r="G684" i="14"/>
  <c r="G685" i="14"/>
  <c r="G686" i="14"/>
  <c r="G687" i="14"/>
  <c r="G688" i="14"/>
  <c r="G689" i="14"/>
  <c r="G690" i="14"/>
  <c r="G691" i="14"/>
  <c r="G692" i="14"/>
  <c r="G693" i="14"/>
  <c r="G694" i="14"/>
  <c r="G695" i="14"/>
  <c r="G696" i="14"/>
  <c r="G697" i="14"/>
  <c r="G698" i="14"/>
  <c r="G699" i="14"/>
  <c r="G700" i="14"/>
  <c r="G701" i="14"/>
  <c r="G702" i="14"/>
  <c r="G703" i="14"/>
  <c r="G704" i="14"/>
  <c r="G705" i="14"/>
  <c r="G706" i="14"/>
  <c r="G707" i="14"/>
  <c r="G708" i="14"/>
  <c r="G709" i="14"/>
  <c r="G710" i="14"/>
  <c r="G711" i="14"/>
  <c r="G712" i="14"/>
  <c r="G713" i="14"/>
  <c r="G714" i="14"/>
  <c r="G715" i="14"/>
  <c r="G716" i="14"/>
  <c r="G717" i="14"/>
  <c r="G718" i="14"/>
  <c r="G719" i="14"/>
  <c r="G720" i="14"/>
  <c r="G721" i="14"/>
  <c r="G722" i="14"/>
  <c r="G723" i="14"/>
  <c r="G724" i="14"/>
  <c r="G725" i="14"/>
  <c r="G726" i="14"/>
  <c r="G727" i="14"/>
  <c r="G728" i="14"/>
  <c r="G729" i="14"/>
  <c r="G730" i="14"/>
  <c r="G731" i="14"/>
  <c r="G732" i="14"/>
  <c r="G733" i="14"/>
  <c r="G734" i="14"/>
  <c r="G735" i="14"/>
  <c r="G736" i="14"/>
  <c r="G737" i="14"/>
  <c r="G738" i="14"/>
  <c r="G739" i="14"/>
  <c r="G740" i="14"/>
  <c r="G741" i="14"/>
  <c r="G742" i="14"/>
  <c r="G743" i="14"/>
  <c r="G744" i="14"/>
  <c r="G745" i="14"/>
  <c r="G746" i="14"/>
  <c r="G747" i="14"/>
  <c r="G748" i="14"/>
  <c r="G749" i="14"/>
  <c r="G750" i="14"/>
  <c r="G751" i="14"/>
  <c r="G752" i="14"/>
  <c r="G753" i="14"/>
  <c r="G754" i="14"/>
  <c r="G755" i="14"/>
  <c r="G756" i="14"/>
  <c r="G757" i="14"/>
  <c r="G758" i="14"/>
  <c r="G759" i="14"/>
  <c r="G760" i="14"/>
  <c r="G761" i="14"/>
  <c r="G762" i="14"/>
  <c r="G763" i="14"/>
  <c r="G764" i="14"/>
  <c r="G765" i="14"/>
  <c r="G766" i="14"/>
  <c r="G767" i="14"/>
  <c r="G768" i="14"/>
  <c r="G769" i="14"/>
  <c r="G770" i="14"/>
  <c r="G771" i="14"/>
  <c r="G772" i="14"/>
  <c r="G773" i="14"/>
  <c r="G774" i="14"/>
  <c r="G775" i="14"/>
  <c r="G776" i="14"/>
  <c r="G777" i="14"/>
  <c r="G778" i="14"/>
  <c r="G779" i="14"/>
  <c r="G780" i="14"/>
  <c r="G781" i="14"/>
  <c r="G782" i="14"/>
  <c r="G783" i="14"/>
  <c r="G784" i="14"/>
  <c r="G785" i="14"/>
  <c r="G786" i="14"/>
  <c r="G787" i="14"/>
  <c r="G788" i="14"/>
  <c r="G789" i="14"/>
  <c r="G790" i="14"/>
  <c r="G791" i="14"/>
  <c r="G792" i="14"/>
  <c r="G793" i="14"/>
  <c r="G794" i="14"/>
  <c r="G795" i="14"/>
  <c r="G796" i="14"/>
  <c r="G797" i="14"/>
  <c r="G798" i="14"/>
  <c r="G799" i="14"/>
  <c r="G800" i="14"/>
  <c r="G801" i="14"/>
  <c r="G802" i="14"/>
  <c r="G803" i="14"/>
  <c r="G804" i="14"/>
  <c r="G805" i="14"/>
  <c r="G806" i="14"/>
  <c r="G807" i="14"/>
  <c r="G808" i="14"/>
  <c r="G809" i="14"/>
  <c r="G810" i="14"/>
  <c r="G811" i="14"/>
  <c r="G812" i="14"/>
  <c r="G813" i="14"/>
  <c r="G814" i="14"/>
  <c r="G815" i="14"/>
  <c r="G816" i="14"/>
  <c r="G817" i="14"/>
  <c r="G818" i="14"/>
  <c r="G819" i="14"/>
  <c r="G820" i="14"/>
  <c r="G821" i="14"/>
  <c r="G822" i="14"/>
  <c r="G823" i="14"/>
  <c r="G824" i="14"/>
  <c r="G825" i="14"/>
  <c r="G826" i="14"/>
  <c r="G827" i="14"/>
  <c r="G828" i="14"/>
  <c r="G829" i="14"/>
  <c r="G830" i="14"/>
  <c r="G831" i="14"/>
  <c r="G832" i="14"/>
  <c r="G833" i="14"/>
  <c r="G834" i="14"/>
  <c r="G835" i="14"/>
  <c r="G836" i="14"/>
  <c r="G837" i="14"/>
  <c r="G838" i="14"/>
  <c r="G839" i="14"/>
  <c r="G840" i="14"/>
  <c r="G841" i="14"/>
  <c r="G842" i="14"/>
  <c r="G843" i="14"/>
  <c r="G844" i="14"/>
  <c r="G845" i="14"/>
  <c r="G846" i="14"/>
  <c r="G847" i="14"/>
  <c r="G848" i="14"/>
  <c r="G849" i="14"/>
  <c r="G850" i="14"/>
  <c r="G851" i="14"/>
  <c r="G852" i="14"/>
  <c r="G853" i="14"/>
  <c r="G854" i="14"/>
  <c r="G855" i="14"/>
  <c r="G856" i="14"/>
  <c r="G857" i="14"/>
  <c r="G858" i="14"/>
  <c r="G859" i="14"/>
  <c r="G860" i="14"/>
  <c r="G861" i="14"/>
  <c r="G862" i="14"/>
  <c r="G863" i="14"/>
  <c r="G864" i="14"/>
  <c r="G865" i="14"/>
  <c r="G866" i="14"/>
  <c r="G867" i="14"/>
  <c r="G868" i="14"/>
  <c r="G869" i="14"/>
  <c r="G870" i="14"/>
  <c r="G871" i="14"/>
  <c r="G872" i="14"/>
  <c r="G873" i="14"/>
  <c r="G874" i="14"/>
  <c r="G875" i="14"/>
  <c r="G876" i="14"/>
  <c r="G877" i="14"/>
  <c r="G878" i="14"/>
  <c r="G879" i="14"/>
  <c r="G880" i="14"/>
  <c r="G881" i="14"/>
  <c r="G882" i="14"/>
  <c r="G883" i="14"/>
  <c r="G884" i="14"/>
  <c r="G885" i="14"/>
  <c r="G886" i="14"/>
  <c r="G887" i="14"/>
  <c r="G888" i="14"/>
  <c r="G889" i="14"/>
  <c r="G890" i="14"/>
  <c r="G891" i="14"/>
  <c r="G892" i="14"/>
  <c r="G893" i="14"/>
  <c r="G894" i="14"/>
  <c r="G895" i="14"/>
  <c r="G896" i="14"/>
  <c r="G897" i="14"/>
  <c r="G898" i="14"/>
  <c r="G899" i="14"/>
  <c r="G900" i="14"/>
  <c r="G901" i="14"/>
  <c r="G902" i="14"/>
  <c r="G903" i="14"/>
  <c r="G904" i="14"/>
  <c r="G905" i="14"/>
  <c r="G906" i="14"/>
  <c r="G907" i="14"/>
  <c r="G908" i="14"/>
  <c r="G909" i="14"/>
  <c r="G910" i="14"/>
  <c r="G911" i="14"/>
  <c r="G912" i="14"/>
  <c r="G913" i="14"/>
  <c r="G914" i="14"/>
  <c r="G915" i="14"/>
  <c r="G916" i="14"/>
  <c r="G917" i="14"/>
  <c r="G918" i="14"/>
  <c r="G919" i="14"/>
  <c r="G920" i="14"/>
  <c r="G921" i="14"/>
  <c r="G922" i="14"/>
  <c r="G923" i="14"/>
  <c r="G924" i="14"/>
  <c r="G925" i="14"/>
  <c r="G926" i="14"/>
  <c r="G927" i="14"/>
  <c r="G928" i="14"/>
  <c r="G929" i="14"/>
  <c r="G930" i="14"/>
  <c r="G931" i="14"/>
  <c r="G932" i="14"/>
  <c r="G933" i="14"/>
  <c r="G934" i="14"/>
  <c r="G935" i="14"/>
  <c r="G936" i="14"/>
  <c r="G937" i="14"/>
  <c r="G938" i="14"/>
  <c r="G939" i="14"/>
  <c r="G940" i="14"/>
  <c r="G941" i="14"/>
  <c r="G942" i="14"/>
  <c r="G943" i="14"/>
  <c r="G944" i="14"/>
  <c r="G945" i="14"/>
  <c r="G946" i="14"/>
  <c r="G947" i="14"/>
  <c r="G948" i="14"/>
  <c r="G949" i="14"/>
  <c r="G950" i="14"/>
  <c r="G951" i="14"/>
  <c r="G952" i="14"/>
  <c r="G953" i="14"/>
  <c r="G954" i="14"/>
  <c r="G955" i="14"/>
  <c r="G956" i="14"/>
  <c r="G957" i="14"/>
  <c r="G958" i="14"/>
  <c r="G959" i="14"/>
  <c r="G960" i="14"/>
  <c r="G961" i="14"/>
  <c r="G962" i="14"/>
  <c r="G963" i="14"/>
  <c r="G964" i="14"/>
  <c r="G965" i="14"/>
  <c r="G966" i="14"/>
  <c r="G967" i="14"/>
  <c r="G968" i="14"/>
  <c r="G969" i="14"/>
  <c r="G970" i="14"/>
  <c r="G971" i="14"/>
  <c r="G972" i="14"/>
  <c r="G973" i="14"/>
  <c r="G974" i="14"/>
  <c r="G975" i="14"/>
  <c r="G976" i="14"/>
  <c r="G977" i="14"/>
  <c r="G978" i="14"/>
  <c r="G979" i="14"/>
  <c r="G980" i="14"/>
  <c r="G981" i="14"/>
  <c r="G982" i="14"/>
  <c r="G983" i="14"/>
  <c r="G984" i="14"/>
  <c r="G985" i="14"/>
  <c r="G986" i="14"/>
  <c r="G987" i="14"/>
  <c r="G988" i="14"/>
  <c r="G989" i="14"/>
  <c r="G990" i="14"/>
  <c r="G991" i="14"/>
  <c r="G992" i="14"/>
  <c r="G993" i="14"/>
  <c r="G994" i="14"/>
  <c r="G995" i="14"/>
  <c r="G996" i="14"/>
  <c r="G997" i="14"/>
  <c r="G998" i="14"/>
  <c r="G999" i="14"/>
  <c r="G1000" i="14"/>
  <c r="G1001" i="14"/>
  <c r="G1002" i="14"/>
  <c r="G1003" i="14"/>
  <c r="G1004" i="14"/>
  <c r="G1005" i="14"/>
  <c r="G1006" i="14"/>
  <c r="G1007" i="14"/>
  <c r="G1008" i="14"/>
  <c r="G1009" i="14"/>
  <c r="G1010" i="14"/>
  <c r="G1011" i="14"/>
  <c r="G1012" i="14"/>
  <c r="G1013" i="14"/>
  <c r="G1014" i="14"/>
  <c r="G1015" i="14"/>
  <c r="G1016" i="14"/>
  <c r="G1017" i="14"/>
  <c r="G1018" i="14"/>
  <c r="G1019" i="14"/>
  <c r="G1020" i="14"/>
  <c r="G1021" i="14"/>
  <c r="G1022" i="14"/>
  <c r="G1023" i="14"/>
  <c r="G1024" i="14"/>
  <c r="G1025" i="14"/>
  <c r="G1026" i="14"/>
  <c r="G1027" i="14"/>
  <c r="G1028" i="14"/>
  <c r="G1029" i="14"/>
  <c r="G1030" i="14"/>
  <c r="G1031" i="14"/>
  <c r="G1032" i="14"/>
  <c r="G1033" i="14"/>
  <c r="G1034" i="14"/>
  <c r="G1035" i="14"/>
  <c r="G1036" i="14"/>
  <c r="G1037" i="14"/>
  <c r="G1038" i="14"/>
  <c r="G1039" i="14"/>
  <c r="G1040" i="14"/>
  <c r="G1041" i="14"/>
  <c r="G1042" i="14"/>
  <c r="G1043" i="14"/>
  <c r="G1044" i="14"/>
  <c r="G1045" i="14"/>
  <c r="G1046" i="14"/>
  <c r="G1047" i="14"/>
  <c r="G1048" i="14"/>
  <c r="G1049" i="14"/>
  <c r="G1050" i="14"/>
  <c r="G1051" i="14"/>
  <c r="G1052" i="14"/>
  <c r="G1053" i="14"/>
  <c r="G1054" i="14"/>
  <c r="G1055" i="14"/>
  <c r="G1056" i="14"/>
  <c r="G1057" i="14"/>
  <c r="G1058" i="14"/>
  <c r="G1059" i="14"/>
  <c r="G1060" i="14"/>
  <c r="G1061" i="14"/>
  <c r="G1062" i="14"/>
  <c r="G1063" i="14"/>
  <c r="G1064" i="14"/>
  <c r="G1065" i="14"/>
  <c r="G1066" i="14"/>
  <c r="G1067" i="14"/>
  <c r="G1068" i="14"/>
  <c r="G1069" i="14"/>
  <c r="G1070" i="14"/>
  <c r="G1071" i="14"/>
  <c r="G1072" i="14"/>
  <c r="G1073" i="14"/>
  <c r="G1074" i="14"/>
  <c r="G1075" i="14"/>
  <c r="G1076" i="14"/>
  <c r="G1077" i="14"/>
  <c r="G1078" i="14"/>
  <c r="G1079" i="14"/>
  <c r="G1080" i="14"/>
  <c r="G1081" i="14"/>
  <c r="G1082" i="14"/>
  <c r="G1083" i="14"/>
  <c r="G1084" i="14"/>
  <c r="G1085" i="14"/>
  <c r="G1086" i="14"/>
  <c r="G1087" i="14"/>
  <c r="G1088" i="14"/>
  <c r="G1089" i="14"/>
  <c r="G1090" i="14"/>
  <c r="G1091" i="14"/>
  <c r="G1092" i="14"/>
  <c r="G1093" i="14"/>
  <c r="G1094" i="14"/>
  <c r="G1095" i="14"/>
  <c r="G1096" i="14"/>
  <c r="G1097" i="14"/>
  <c r="G1098" i="14"/>
  <c r="G1099" i="14"/>
  <c r="G1100" i="14"/>
  <c r="G1101" i="14"/>
  <c r="G1102" i="14"/>
  <c r="G1103" i="14"/>
  <c r="G1104" i="14"/>
  <c r="G1105" i="14"/>
  <c r="G1106" i="14"/>
  <c r="G1107" i="14"/>
  <c r="G1108" i="14"/>
  <c r="G1109" i="14"/>
  <c r="G1110" i="14"/>
  <c r="G1111" i="14"/>
  <c r="G1112" i="14"/>
  <c r="G1113" i="14"/>
  <c r="G1114" i="14"/>
  <c r="G1115" i="14"/>
  <c r="G1116" i="14"/>
  <c r="G1117" i="14"/>
  <c r="G1118" i="14"/>
  <c r="G1119" i="14"/>
  <c r="G1120" i="14"/>
  <c r="G1121" i="14"/>
  <c r="G1122" i="14"/>
  <c r="G1123" i="14"/>
  <c r="G1124" i="14"/>
  <c r="G1125" i="14"/>
  <c r="G1126" i="14"/>
  <c r="G1127" i="14"/>
  <c r="G1128" i="14"/>
  <c r="G1129" i="14"/>
  <c r="G1130" i="14"/>
  <c r="G1131" i="14"/>
  <c r="G1132" i="14"/>
  <c r="G1133" i="14"/>
  <c r="G1134" i="14"/>
  <c r="G1135" i="14"/>
  <c r="G1136" i="14"/>
  <c r="G1137" i="14"/>
  <c r="G1138" i="14"/>
  <c r="G1139" i="14"/>
  <c r="G1140" i="14"/>
  <c r="G1141" i="14"/>
  <c r="G1142" i="14"/>
  <c r="G1143" i="14"/>
  <c r="G1144" i="14"/>
  <c r="G1145" i="14"/>
  <c r="G1146" i="14"/>
  <c r="G1147" i="14"/>
  <c r="G1148" i="14"/>
  <c r="G1149" i="14"/>
  <c r="G1150" i="14"/>
  <c r="G1151" i="14"/>
  <c r="G1152" i="14"/>
  <c r="G1153" i="14"/>
  <c r="G1154" i="14"/>
  <c r="G1155" i="14"/>
  <c r="G1156" i="14"/>
  <c r="G1157" i="14"/>
  <c r="G1158" i="14"/>
  <c r="G1159" i="14"/>
  <c r="G1160" i="14"/>
  <c r="G1161" i="14"/>
  <c r="G1162" i="14"/>
  <c r="G1163" i="14"/>
  <c r="G1164" i="14"/>
  <c r="G1165" i="14"/>
  <c r="G1166" i="14"/>
  <c r="G1167" i="14"/>
  <c r="G1168" i="14"/>
  <c r="G1169" i="14"/>
  <c r="G1170" i="14"/>
  <c r="G1171" i="14"/>
  <c r="G1172" i="14"/>
  <c r="G1173" i="14"/>
  <c r="G1174" i="14"/>
  <c r="G1175" i="14"/>
  <c r="G1176" i="14"/>
  <c r="G1177" i="14"/>
  <c r="G1178" i="14"/>
  <c r="G1179" i="14"/>
  <c r="G1180" i="14"/>
  <c r="G1181" i="14"/>
  <c r="G1182" i="14"/>
  <c r="G1183" i="14"/>
  <c r="G1184" i="14"/>
  <c r="G1185" i="14"/>
  <c r="G1186" i="14"/>
  <c r="G1187" i="14"/>
  <c r="G1188" i="14"/>
  <c r="G1189" i="14"/>
  <c r="G1190" i="14"/>
  <c r="G1191" i="14"/>
  <c r="G1192" i="14"/>
  <c r="G1193" i="14"/>
  <c r="G1194" i="14"/>
  <c r="G1195" i="14"/>
  <c r="G1196" i="14"/>
  <c r="G1197" i="14"/>
  <c r="G1198" i="14"/>
  <c r="G1199" i="14"/>
  <c r="G1200" i="14"/>
  <c r="G1201" i="14"/>
  <c r="G1202" i="14"/>
  <c r="G1203" i="14"/>
  <c r="G1204" i="14"/>
  <c r="G1205" i="14"/>
  <c r="G1206" i="14"/>
  <c r="G1207" i="14"/>
  <c r="G1208" i="14"/>
  <c r="G1209" i="14"/>
  <c r="G1210" i="14"/>
  <c r="G1211" i="14"/>
  <c r="G1212" i="14"/>
  <c r="G1213" i="14"/>
  <c r="G1214" i="14"/>
  <c r="G1215" i="14"/>
  <c r="G1216" i="14"/>
  <c r="G1217" i="14"/>
  <c r="G1218" i="14"/>
  <c r="G1219" i="14"/>
  <c r="G1220" i="14"/>
  <c r="G1221" i="14"/>
  <c r="G1222" i="14"/>
  <c r="G1223" i="14"/>
  <c r="G1224" i="14"/>
  <c r="G1225" i="14"/>
  <c r="G1226" i="14"/>
  <c r="G1227" i="14"/>
  <c r="G1228" i="14"/>
  <c r="G1229" i="14"/>
  <c r="G1230" i="14"/>
  <c r="G1231" i="14"/>
  <c r="G1232" i="14"/>
  <c r="G1233" i="14"/>
  <c r="G1234" i="14"/>
  <c r="G1235" i="14"/>
  <c r="G1236" i="14"/>
  <c r="G1237" i="14"/>
  <c r="G1238" i="14"/>
  <c r="G1239" i="14"/>
  <c r="G1240" i="14"/>
  <c r="G1241" i="14"/>
  <c r="G1242" i="14"/>
  <c r="G1243" i="14"/>
  <c r="G1244" i="14"/>
  <c r="G1245" i="14"/>
  <c r="G1246" i="14"/>
  <c r="G1247" i="14"/>
  <c r="G1248" i="14"/>
  <c r="G1249" i="14"/>
  <c r="G1250" i="14"/>
  <c r="G1251" i="14"/>
  <c r="G1252" i="14"/>
  <c r="G1253" i="14"/>
  <c r="G1254" i="14"/>
  <c r="G1255" i="14"/>
  <c r="G1256" i="14"/>
  <c r="G1257" i="14"/>
  <c r="G1258" i="14"/>
  <c r="G1259" i="14"/>
  <c r="G1260" i="14"/>
  <c r="G1261" i="14"/>
  <c r="G1262" i="14"/>
  <c r="G1263" i="14"/>
  <c r="G1264" i="14"/>
  <c r="G1265" i="14"/>
  <c r="G1266" i="14"/>
  <c r="G1267" i="14"/>
  <c r="G1268" i="14"/>
  <c r="G1269" i="14"/>
  <c r="G1270" i="14"/>
  <c r="G1271" i="14"/>
  <c r="G1272" i="14"/>
  <c r="G1273" i="14"/>
  <c r="G1274" i="14"/>
  <c r="G1275" i="14"/>
  <c r="G1276" i="14"/>
  <c r="G1277" i="14"/>
  <c r="G1278" i="14"/>
  <c r="G1279" i="14"/>
  <c r="G1280" i="14"/>
  <c r="G1281" i="14"/>
  <c r="G1282" i="14"/>
  <c r="G1283" i="14"/>
  <c r="G1284" i="14"/>
  <c r="G1285" i="14"/>
  <c r="G1286" i="14"/>
  <c r="G1287" i="14"/>
  <c r="G1288" i="14"/>
  <c r="G1289" i="14"/>
  <c r="G1290" i="14"/>
  <c r="G1291" i="14"/>
  <c r="G1292" i="14"/>
  <c r="G1293" i="14"/>
  <c r="G1294" i="14"/>
  <c r="G1295" i="14"/>
  <c r="G1296" i="14"/>
  <c r="G1297" i="14"/>
  <c r="G1298" i="14"/>
  <c r="G1299" i="14"/>
  <c r="G1300" i="14"/>
  <c r="G1301" i="14"/>
  <c r="G1302" i="14"/>
  <c r="G1303" i="14"/>
  <c r="G1304" i="14"/>
  <c r="G1305" i="14"/>
  <c r="G1306" i="14"/>
  <c r="G1307" i="14"/>
  <c r="G1308" i="14"/>
  <c r="G1309" i="14"/>
  <c r="G1310" i="14"/>
  <c r="G1311" i="14"/>
  <c r="G1312" i="14"/>
  <c r="G1313" i="14"/>
  <c r="G1314" i="14"/>
  <c r="G1315" i="14"/>
  <c r="G1316" i="14"/>
  <c r="G1317" i="14"/>
  <c r="G1318" i="14"/>
  <c r="G1319" i="14"/>
  <c r="G1320" i="14"/>
  <c r="G1321" i="14"/>
  <c r="G1322" i="14"/>
  <c r="G1323" i="14"/>
  <c r="G1324" i="14"/>
  <c r="G1325" i="14"/>
  <c r="G1326" i="14"/>
  <c r="G1327" i="14"/>
  <c r="G1328" i="14"/>
  <c r="G1329" i="14"/>
  <c r="G1330" i="14"/>
  <c r="G1331" i="14"/>
  <c r="G1332" i="14"/>
  <c r="G1333" i="14"/>
  <c r="G1334" i="14"/>
  <c r="G1335" i="14"/>
  <c r="G1336" i="14"/>
  <c r="G1337" i="14"/>
  <c r="G1338" i="14"/>
  <c r="G1339" i="14"/>
  <c r="G1340" i="14"/>
  <c r="G1341" i="14"/>
  <c r="G1342" i="14"/>
  <c r="G1343" i="14"/>
  <c r="G1344" i="14"/>
  <c r="G1345" i="14"/>
  <c r="G1346" i="14"/>
  <c r="G1347" i="14"/>
  <c r="G1348" i="14"/>
  <c r="G1349" i="14"/>
  <c r="G1350" i="14"/>
  <c r="G1351" i="14"/>
  <c r="G1352" i="14"/>
  <c r="G1353" i="14"/>
  <c r="G1354" i="14"/>
  <c r="G1355" i="14"/>
  <c r="G1356" i="14"/>
  <c r="G1357" i="14"/>
  <c r="G1358" i="14"/>
  <c r="G1359" i="14"/>
  <c r="G1360" i="14"/>
  <c r="G1361" i="14"/>
  <c r="G1362" i="14"/>
  <c r="G1363" i="14"/>
  <c r="G1364" i="14"/>
  <c r="G1365" i="14"/>
  <c r="G1366" i="14"/>
  <c r="G1367" i="14"/>
  <c r="G1368" i="14"/>
  <c r="G1369" i="14"/>
  <c r="G1370" i="14"/>
  <c r="G1371" i="14"/>
  <c r="G1372" i="14"/>
  <c r="G1373" i="14"/>
  <c r="G1374" i="14"/>
  <c r="G1375" i="14"/>
  <c r="G1376" i="14"/>
  <c r="G1377" i="14"/>
  <c r="G1378" i="14"/>
  <c r="G1379" i="14"/>
  <c r="G1380" i="14"/>
  <c r="G1381" i="14"/>
  <c r="G1382" i="14"/>
  <c r="G1383" i="14"/>
  <c r="G1384" i="14"/>
  <c r="G1385" i="14"/>
  <c r="G1386" i="14"/>
  <c r="G1387" i="14"/>
  <c r="G1388" i="14"/>
  <c r="G1389" i="14"/>
  <c r="G1390" i="14"/>
  <c r="G1391" i="14"/>
  <c r="G1392" i="14"/>
  <c r="G1393" i="14"/>
  <c r="G1394" i="14"/>
  <c r="G1395" i="14"/>
  <c r="G1396" i="14"/>
  <c r="G1397" i="14"/>
  <c r="G1398" i="14"/>
  <c r="G1399" i="14"/>
  <c r="G1400" i="14"/>
  <c r="G1401" i="14"/>
  <c r="G1402" i="14"/>
  <c r="G1403" i="14"/>
  <c r="G1404" i="14"/>
  <c r="G1405" i="14"/>
  <c r="G1406" i="14"/>
  <c r="G1407" i="14"/>
  <c r="G1408" i="14"/>
  <c r="G1409" i="14"/>
  <c r="G1410" i="14"/>
  <c r="G1411" i="14"/>
  <c r="G1412" i="14"/>
  <c r="G1413" i="14"/>
  <c r="G1414" i="14"/>
  <c r="G1415" i="14"/>
  <c r="G1416" i="14"/>
  <c r="G1417" i="14"/>
  <c r="G1418" i="14"/>
  <c r="G1419" i="14"/>
  <c r="G1420" i="14"/>
  <c r="G1421" i="14"/>
  <c r="G1422" i="14"/>
  <c r="G1423" i="14"/>
  <c r="G1424" i="14"/>
  <c r="G1425" i="14"/>
  <c r="G1426" i="14"/>
  <c r="G1427" i="14"/>
  <c r="G1428" i="14"/>
  <c r="G1429" i="14"/>
  <c r="G1430" i="14"/>
  <c r="G1431" i="14"/>
  <c r="G1432" i="14"/>
  <c r="G1433" i="14"/>
  <c r="G1434" i="14"/>
  <c r="G1435" i="14"/>
  <c r="G1436" i="14"/>
  <c r="G1437" i="14"/>
  <c r="G1438" i="14"/>
  <c r="G1439" i="14"/>
  <c r="G1440" i="14"/>
  <c r="G1441" i="14"/>
  <c r="G1442" i="14"/>
  <c r="G1443" i="14"/>
  <c r="G1444" i="14"/>
  <c r="G1445" i="14"/>
  <c r="G1446" i="14"/>
  <c r="G1447" i="14"/>
  <c r="G1448" i="14"/>
  <c r="G1449" i="14"/>
  <c r="G1450" i="14"/>
  <c r="G1451" i="14"/>
  <c r="G1452" i="14"/>
  <c r="G1453" i="14"/>
  <c r="G1454" i="14"/>
  <c r="G1455" i="14"/>
  <c r="G1456" i="14"/>
  <c r="G1457" i="14"/>
  <c r="G1458" i="14"/>
  <c r="G1459" i="14"/>
  <c r="G1460" i="14"/>
  <c r="G1461" i="14"/>
  <c r="G1462" i="14"/>
  <c r="G1463" i="14"/>
  <c r="G1464" i="14"/>
  <c r="G1465" i="14"/>
  <c r="G1466" i="14"/>
  <c r="G1467" i="14"/>
  <c r="G1468" i="14"/>
  <c r="G1469" i="14"/>
  <c r="G1470" i="14"/>
  <c r="G1471" i="14"/>
  <c r="G1472" i="14"/>
  <c r="G1473" i="14"/>
  <c r="G1474" i="14"/>
  <c r="G1475" i="14"/>
  <c r="G1476" i="14"/>
  <c r="G1477" i="14"/>
  <c r="G1478" i="14"/>
  <c r="G1479" i="14"/>
  <c r="G1480" i="14"/>
  <c r="G1481" i="14"/>
  <c r="G1482" i="14"/>
  <c r="G1483" i="14"/>
  <c r="G1484" i="14"/>
  <c r="G1485" i="14"/>
  <c r="G1486" i="14"/>
  <c r="G1487" i="14"/>
  <c r="G1488" i="14"/>
  <c r="G1489" i="14"/>
  <c r="G1490" i="14"/>
  <c r="G1491" i="14"/>
  <c r="G1492" i="14"/>
  <c r="G1493" i="14"/>
  <c r="G1494" i="14"/>
  <c r="G1495" i="14"/>
  <c r="G1496" i="14"/>
  <c r="G1497" i="14"/>
  <c r="G1498" i="14"/>
  <c r="G1499" i="14"/>
  <c r="G1500" i="14"/>
  <c r="G1501" i="14"/>
  <c r="G1502" i="14"/>
  <c r="G1503" i="14"/>
  <c r="G1504" i="14"/>
  <c r="G1505" i="14"/>
  <c r="G1506" i="14"/>
  <c r="G1507" i="14"/>
  <c r="G1508" i="14"/>
  <c r="G1509" i="14"/>
  <c r="G1510" i="14"/>
  <c r="G1511" i="14"/>
  <c r="G1512" i="14"/>
  <c r="G1513" i="14"/>
  <c r="G1514" i="14"/>
  <c r="G1515" i="14"/>
  <c r="G1516" i="14"/>
  <c r="G1517" i="14"/>
  <c r="G1518" i="14"/>
  <c r="G1519" i="14"/>
  <c r="G1520" i="14"/>
  <c r="G1521" i="14"/>
  <c r="G1522" i="14"/>
  <c r="G1523" i="14"/>
  <c r="G1524" i="14"/>
  <c r="G1525" i="14"/>
  <c r="G1526" i="14"/>
  <c r="G1527" i="14"/>
  <c r="G1528" i="14"/>
  <c r="G1529" i="14"/>
  <c r="G1530" i="14"/>
  <c r="G1531" i="14"/>
  <c r="G1532" i="14"/>
  <c r="G1533" i="14"/>
  <c r="G1534" i="14"/>
  <c r="G1535" i="14"/>
  <c r="G1536" i="14"/>
  <c r="G1537" i="14"/>
  <c r="G1538" i="14"/>
  <c r="G1539" i="14"/>
  <c r="G1540" i="14"/>
  <c r="G1541" i="14"/>
  <c r="G1542" i="14"/>
  <c r="G1543" i="14"/>
  <c r="G1544" i="14"/>
  <c r="G1545" i="14"/>
  <c r="G1546" i="14"/>
  <c r="G1547" i="14"/>
  <c r="G1548" i="14"/>
  <c r="G1549" i="14"/>
  <c r="G1550" i="14"/>
  <c r="G1551" i="14"/>
  <c r="G1552" i="14"/>
  <c r="G1553" i="14"/>
  <c r="G1554" i="14"/>
  <c r="G1555" i="14"/>
  <c r="G1556" i="14"/>
  <c r="G1557" i="14"/>
  <c r="G1558" i="14"/>
  <c r="G1559" i="14"/>
  <c r="G1560" i="14"/>
  <c r="G1561" i="14"/>
  <c r="G1562" i="14"/>
  <c r="G1563" i="14"/>
  <c r="G1564" i="14"/>
  <c r="G1565" i="14"/>
  <c r="G1566" i="14"/>
  <c r="G1567" i="14"/>
  <c r="G1568" i="14"/>
  <c r="G1569" i="14"/>
  <c r="G1570" i="14"/>
  <c r="G1571" i="14"/>
  <c r="G1572" i="14"/>
  <c r="G1573" i="14"/>
  <c r="G1574" i="14"/>
  <c r="G1575" i="14"/>
  <c r="G1576" i="14"/>
  <c r="G1577" i="14"/>
  <c r="G1578" i="14"/>
  <c r="G1579" i="14"/>
  <c r="G1580" i="14"/>
  <c r="G1581" i="14"/>
  <c r="G1582" i="14"/>
  <c r="G1583" i="14"/>
  <c r="G1584" i="14"/>
  <c r="G1585" i="14"/>
  <c r="G1586" i="14"/>
  <c r="G1587" i="14"/>
  <c r="G1588" i="14"/>
  <c r="G1589" i="14"/>
  <c r="G1590" i="14"/>
  <c r="G1591" i="14"/>
  <c r="G1592" i="14"/>
  <c r="G1593" i="14"/>
  <c r="G1594" i="14"/>
  <c r="G1595" i="14"/>
  <c r="G1596" i="14"/>
  <c r="G1597" i="14"/>
  <c r="G1598" i="14"/>
  <c r="G1599" i="14"/>
  <c r="G1600" i="14"/>
  <c r="G1601" i="14"/>
  <c r="G1602" i="14"/>
  <c r="G1603" i="14"/>
  <c r="G1604" i="14"/>
  <c r="G1605" i="14"/>
  <c r="G1606" i="14"/>
  <c r="G1607" i="14"/>
  <c r="G1608" i="14"/>
  <c r="G1609" i="14"/>
  <c r="G1610" i="14"/>
  <c r="G1611" i="14"/>
  <c r="G1612" i="14"/>
  <c r="G1613" i="14"/>
  <c r="G1614" i="14"/>
  <c r="G1615" i="14"/>
  <c r="G1616" i="14"/>
  <c r="G1617" i="14"/>
  <c r="G1618" i="14"/>
  <c r="G1619" i="14"/>
  <c r="G1620" i="14"/>
  <c r="G1621" i="14"/>
  <c r="G1622" i="14"/>
  <c r="G1623" i="14"/>
  <c r="G1624" i="14"/>
  <c r="G1625" i="14"/>
  <c r="G1626" i="14"/>
  <c r="G1627" i="14"/>
  <c r="G1628" i="14"/>
  <c r="G1629" i="14"/>
  <c r="G1630" i="14"/>
  <c r="G1631" i="14"/>
  <c r="G1632" i="14"/>
  <c r="G1633" i="14"/>
  <c r="G1634" i="14"/>
  <c r="G1635" i="14"/>
  <c r="G1636" i="14"/>
  <c r="G1637" i="14"/>
  <c r="G1638" i="14"/>
  <c r="G1639" i="14"/>
  <c r="G1640" i="14"/>
  <c r="G1641" i="14"/>
  <c r="G1642" i="14"/>
  <c r="G1643" i="14"/>
  <c r="G1644" i="14"/>
  <c r="G1645" i="14"/>
  <c r="G1646" i="14"/>
  <c r="G1647" i="14"/>
  <c r="G1648" i="14"/>
  <c r="G1649" i="14"/>
  <c r="G1650" i="14"/>
  <c r="G1651" i="14"/>
  <c r="G1652" i="14"/>
  <c r="G1653" i="14"/>
  <c r="G1654" i="14"/>
  <c r="G1655" i="14"/>
  <c r="G1656" i="14"/>
  <c r="G1657" i="14"/>
  <c r="G1658" i="14"/>
  <c r="G1659" i="14"/>
  <c r="G1660" i="14"/>
  <c r="G1661" i="14"/>
  <c r="G1662" i="14"/>
  <c r="G1663" i="14"/>
  <c r="G1664" i="14"/>
  <c r="G1665" i="14"/>
  <c r="G1666" i="14"/>
  <c r="G1667" i="14"/>
  <c r="G1668" i="14"/>
  <c r="G1669" i="14"/>
  <c r="G1670" i="14"/>
  <c r="G1671" i="14"/>
  <c r="G1672" i="14"/>
  <c r="G1673" i="14"/>
  <c r="G1674" i="14"/>
  <c r="G1675" i="14"/>
  <c r="G1676" i="14"/>
  <c r="G1677" i="14"/>
  <c r="G1678" i="14"/>
  <c r="G1679" i="14"/>
  <c r="G1680" i="14"/>
  <c r="G1681" i="14"/>
  <c r="G1682" i="14"/>
  <c r="G1683" i="14"/>
  <c r="G1684" i="14"/>
  <c r="G1685" i="14"/>
  <c r="G1686" i="14"/>
  <c r="G1687" i="14"/>
  <c r="G1688" i="14"/>
  <c r="G1689" i="14"/>
  <c r="G1690" i="14"/>
  <c r="G1691" i="14"/>
  <c r="G1692" i="14"/>
  <c r="G1693" i="14"/>
  <c r="G1694" i="14"/>
  <c r="G1695" i="14"/>
  <c r="G1696" i="14"/>
  <c r="G1697" i="14"/>
  <c r="G1698" i="14"/>
  <c r="G1699" i="14"/>
  <c r="G1700" i="14"/>
  <c r="G1701" i="14"/>
  <c r="G1702" i="14"/>
  <c r="G1703" i="14"/>
  <c r="G1704" i="14"/>
  <c r="G1705" i="14"/>
  <c r="G1706" i="14"/>
  <c r="G1707" i="14"/>
  <c r="G1708" i="14"/>
  <c r="G1709" i="14"/>
  <c r="G1710" i="14"/>
  <c r="G1711" i="14"/>
  <c r="G1712" i="14"/>
  <c r="G1713" i="14"/>
  <c r="G1714" i="14"/>
  <c r="G1715" i="14"/>
  <c r="G1716" i="14"/>
  <c r="G1717" i="14"/>
  <c r="G1718" i="14"/>
  <c r="G1719" i="14"/>
  <c r="G1720" i="14"/>
  <c r="G1721" i="14"/>
  <c r="G1722" i="14"/>
  <c r="G1723" i="14"/>
  <c r="G1724" i="14"/>
  <c r="G1725" i="14"/>
  <c r="G1726" i="14"/>
  <c r="G1727" i="14"/>
  <c r="G1728" i="14"/>
  <c r="G1729" i="14"/>
  <c r="G1730" i="14"/>
  <c r="G1731" i="14"/>
  <c r="G1732" i="14"/>
  <c r="G1733" i="14"/>
  <c r="G1734" i="14"/>
  <c r="G1735" i="14"/>
  <c r="G1736" i="14"/>
  <c r="G1737" i="14"/>
  <c r="G1738" i="14"/>
  <c r="G1739" i="14"/>
  <c r="G1740" i="14"/>
  <c r="G1741" i="14"/>
  <c r="G1742" i="14"/>
  <c r="G1743" i="14"/>
  <c r="G1744" i="14"/>
  <c r="G1745" i="14"/>
  <c r="G1746" i="14"/>
  <c r="G1747" i="14"/>
  <c r="G1748" i="14"/>
  <c r="G1749" i="14"/>
  <c r="G1750" i="14"/>
  <c r="G1751" i="14"/>
  <c r="G1752" i="14"/>
  <c r="G1753" i="14"/>
  <c r="G1754" i="14"/>
  <c r="G1755" i="14"/>
  <c r="G1756" i="14"/>
  <c r="G1757" i="14"/>
  <c r="G1758" i="14"/>
  <c r="G1759" i="14"/>
  <c r="G1760" i="14"/>
  <c r="G1761" i="14"/>
  <c r="G1762" i="14"/>
  <c r="G1763" i="14"/>
  <c r="G1764" i="14"/>
  <c r="G1765" i="14"/>
  <c r="G1766" i="14"/>
  <c r="G1767" i="14"/>
  <c r="G1768" i="14"/>
  <c r="G1769" i="14"/>
  <c r="G1770" i="14"/>
  <c r="G1771" i="14"/>
  <c r="G1772" i="14"/>
  <c r="G1773" i="14"/>
  <c r="G1774" i="14"/>
  <c r="G1775" i="14"/>
  <c r="G1776" i="14"/>
  <c r="G1777" i="14"/>
  <c r="G1778" i="14"/>
  <c r="G1779" i="14"/>
  <c r="G1780" i="14"/>
  <c r="G1781" i="14"/>
  <c r="G1782" i="14"/>
  <c r="G1783" i="14"/>
  <c r="G1784" i="14"/>
  <c r="G1785" i="14"/>
  <c r="G1786" i="14"/>
  <c r="G1787" i="14"/>
  <c r="G1788" i="14"/>
  <c r="G1789" i="14"/>
  <c r="G1790" i="14"/>
  <c r="G1791" i="14"/>
  <c r="G1792" i="14"/>
  <c r="G1793" i="14"/>
  <c r="G1794" i="14"/>
  <c r="G1795" i="14"/>
  <c r="G1796" i="14"/>
  <c r="G1797" i="14"/>
  <c r="G1798" i="14"/>
  <c r="G1799" i="14"/>
  <c r="G1800" i="14"/>
  <c r="G1801" i="14"/>
  <c r="G1802" i="14"/>
  <c r="G1803" i="14"/>
  <c r="G1804" i="14"/>
  <c r="G1805" i="14"/>
  <c r="G1806" i="14"/>
  <c r="G1807" i="14"/>
  <c r="G1808" i="14"/>
  <c r="G1809" i="14"/>
  <c r="G1810" i="14"/>
  <c r="G1811" i="14"/>
  <c r="G1812" i="14"/>
  <c r="G1813" i="14"/>
  <c r="G1814" i="14"/>
  <c r="G1815" i="14"/>
  <c r="G1816" i="14"/>
  <c r="G1817" i="14"/>
  <c r="G1818" i="14"/>
  <c r="G1819" i="14"/>
  <c r="G1820" i="14"/>
  <c r="G1821" i="14"/>
  <c r="G1822" i="14"/>
  <c r="G1823" i="14"/>
  <c r="G1824" i="14"/>
  <c r="G1825" i="14"/>
  <c r="G1826" i="14"/>
  <c r="G1827" i="14"/>
  <c r="G1828" i="14"/>
  <c r="G1829" i="14"/>
  <c r="G1830" i="14"/>
  <c r="G1831" i="14"/>
  <c r="G1832" i="14"/>
  <c r="G1833" i="14"/>
  <c r="G1834" i="14"/>
  <c r="G1835" i="14"/>
  <c r="G1836" i="14"/>
  <c r="G1837" i="14"/>
  <c r="G1838" i="14"/>
  <c r="G1839" i="14"/>
  <c r="G1840" i="14"/>
  <c r="G1841" i="14"/>
  <c r="G1842" i="14"/>
  <c r="G1843" i="14"/>
  <c r="G1844" i="14"/>
  <c r="G1845" i="14"/>
  <c r="G1846" i="14"/>
  <c r="G1847" i="14"/>
  <c r="G1848" i="14"/>
  <c r="G1849" i="14"/>
  <c r="G1850" i="14"/>
  <c r="G1851" i="14"/>
  <c r="G1852" i="14"/>
  <c r="G1853" i="14"/>
  <c r="G1854" i="14"/>
  <c r="G1855" i="14"/>
  <c r="G1856" i="14"/>
  <c r="G1857" i="14"/>
  <c r="G1858" i="14"/>
  <c r="G1859" i="14"/>
  <c r="G1860" i="14"/>
  <c r="G1861" i="14"/>
  <c r="G1862" i="14"/>
  <c r="G1863" i="14"/>
  <c r="G1864" i="14"/>
  <c r="G1865" i="14"/>
  <c r="G1866" i="14"/>
  <c r="G1867" i="14"/>
  <c r="G1868" i="14"/>
  <c r="G1869" i="14"/>
  <c r="G1870" i="14"/>
  <c r="G1871" i="14"/>
  <c r="G1872" i="14"/>
  <c r="G1873" i="14"/>
  <c r="G1874" i="14"/>
  <c r="G1875" i="14"/>
  <c r="G1876" i="14"/>
  <c r="G1877" i="14"/>
  <c r="G1878" i="14"/>
  <c r="G1879" i="14"/>
  <c r="G1880" i="14"/>
  <c r="G1881" i="14"/>
  <c r="G1882" i="14"/>
  <c r="G1883" i="14"/>
  <c r="G1884" i="14"/>
  <c r="G1885" i="14"/>
  <c r="G1886" i="14"/>
  <c r="G1887" i="14"/>
  <c r="G1888" i="14"/>
  <c r="G1889" i="14"/>
  <c r="G1890" i="14"/>
  <c r="G1891" i="14"/>
  <c r="G1892" i="14"/>
  <c r="G1893" i="14"/>
  <c r="G1894" i="14"/>
  <c r="G1895" i="14"/>
  <c r="G1896" i="14"/>
  <c r="G1897" i="14"/>
  <c r="G1898" i="14"/>
  <c r="G1899" i="14"/>
  <c r="G1900" i="14"/>
  <c r="G1901" i="14"/>
  <c r="G1902" i="14"/>
  <c r="G1903" i="14"/>
  <c r="G1904" i="14"/>
  <c r="G1905" i="14"/>
  <c r="G1906" i="14"/>
  <c r="G1907" i="14"/>
  <c r="G1908" i="14"/>
  <c r="G1909" i="14"/>
  <c r="G1910" i="14"/>
  <c r="G1911" i="14"/>
  <c r="G1912" i="14"/>
  <c r="G1913" i="14"/>
  <c r="G1914" i="14"/>
  <c r="G1915" i="14"/>
  <c r="G1916" i="14"/>
  <c r="G1917" i="14"/>
  <c r="G1918" i="14"/>
  <c r="G1919" i="14"/>
  <c r="G1920" i="14"/>
  <c r="G1921" i="14"/>
  <c r="G1922" i="14"/>
  <c r="G1923" i="14"/>
  <c r="G1924" i="14"/>
  <c r="G1925" i="14"/>
  <c r="G1926" i="14"/>
  <c r="G1927" i="14"/>
  <c r="G1928" i="14"/>
  <c r="G1929" i="14"/>
  <c r="G1930" i="14"/>
  <c r="G1931" i="14"/>
  <c r="G1932" i="14"/>
  <c r="G1933" i="14"/>
  <c r="G1934" i="14"/>
  <c r="G1935" i="14"/>
  <c r="G1936" i="14"/>
  <c r="G1937" i="14"/>
  <c r="G1938" i="14"/>
  <c r="G1939" i="14"/>
  <c r="G1940" i="14"/>
  <c r="G1941" i="14"/>
  <c r="G1942" i="14"/>
  <c r="G1943" i="14"/>
  <c r="G1944" i="14"/>
  <c r="G1945" i="14"/>
  <c r="G1946" i="14"/>
  <c r="G1947" i="14"/>
  <c r="G1948" i="14"/>
  <c r="G1949" i="14"/>
  <c r="G1950" i="14"/>
  <c r="G1951" i="14"/>
  <c r="G1952" i="14"/>
  <c r="G1953" i="14"/>
  <c r="G1954" i="14"/>
  <c r="G1955" i="14"/>
  <c r="G1956" i="14"/>
  <c r="G1957" i="14"/>
  <c r="G1958" i="14"/>
  <c r="G1959" i="14"/>
  <c r="G1960" i="14"/>
  <c r="G1961" i="14"/>
  <c r="G1962" i="14"/>
  <c r="G1963" i="14"/>
  <c r="G1964" i="14"/>
  <c r="G1965" i="14"/>
  <c r="G1966" i="14"/>
  <c r="G1967" i="14"/>
  <c r="G1968" i="14"/>
  <c r="G1969" i="14"/>
  <c r="G1970" i="14"/>
  <c r="G1971" i="14"/>
  <c r="G1972" i="14"/>
  <c r="G1973" i="14"/>
  <c r="G1974" i="14"/>
  <c r="G1975" i="14"/>
  <c r="G1976" i="14"/>
  <c r="G1977" i="14"/>
  <c r="G1978" i="14"/>
  <c r="G1979" i="14"/>
  <c r="G1980" i="14"/>
  <c r="G1981" i="14"/>
  <c r="G1982" i="14"/>
  <c r="G1983" i="14"/>
  <c r="G1984" i="14"/>
  <c r="G1985" i="14"/>
  <c r="G1986" i="14"/>
  <c r="G1987" i="14"/>
  <c r="G1988" i="14"/>
  <c r="G1989" i="14"/>
  <c r="G1990" i="14"/>
  <c r="G1991" i="14"/>
  <c r="G1992" i="14"/>
  <c r="G1993" i="14"/>
  <c r="G1994" i="14"/>
  <c r="G1995" i="14"/>
  <c r="G1996" i="14"/>
  <c r="G1997" i="14"/>
  <c r="G1998" i="14"/>
  <c r="G1999" i="14"/>
  <c r="G2000" i="14"/>
  <c r="G2001" i="14"/>
  <c r="G2002" i="14"/>
  <c r="G2003" i="14"/>
  <c r="G2004" i="14"/>
  <c r="G2005" i="14"/>
  <c r="G2006" i="14"/>
  <c r="G2007" i="14"/>
  <c r="G2008" i="14"/>
  <c r="G2009" i="14"/>
  <c r="G2010" i="14"/>
  <c r="G2011" i="14"/>
  <c r="G2012" i="14"/>
  <c r="G2013" i="14"/>
  <c r="G2014" i="14"/>
  <c r="G2015" i="14"/>
  <c r="G2016" i="14"/>
  <c r="G2017" i="14"/>
  <c r="G2018" i="14"/>
  <c r="G2019" i="14"/>
  <c r="G2020" i="14"/>
  <c r="G2021" i="14"/>
  <c r="G2022" i="14"/>
  <c r="G2023" i="14"/>
  <c r="G2024" i="14"/>
  <c r="G2025" i="14"/>
  <c r="G2026" i="14"/>
  <c r="G2027" i="14"/>
  <c r="G2028" i="14"/>
  <c r="G2029" i="14"/>
  <c r="G2030" i="14"/>
  <c r="G2031" i="14"/>
  <c r="G2032" i="14"/>
  <c r="G2033" i="14"/>
  <c r="G2034" i="14"/>
  <c r="G2035" i="14"/>
  <c r="G2036" i="14"/>
  <c r="G2037" i="14"/>
  <c r="G2038" i="14"/>
  <c r="G2039" i="14"/>
  <c r="G2040" i="14"/>
  <c r="G2041" i="14"/>
  <c r="G2042" i="14"/>
  <c r="G2043" i="14"/>
  <c r="G2044" i="14"/>
  <c r="G2045" i="14"/>
  <c r="G2046" i="14"/>
  <c r="G2047" i="14"/>
  <c r="G2048" i="14"/>
  <c r="G2049" i="14"/>
  <c r="G2050" i="14"/>
  <c r="G2051" i="14"/>
  <c r="G2052" i="14"/>
  <c r="G2053" i="14"/>
  <c r="G2054" i="14"/>
  <c r="G2055" i="14"/>
  <c r="G2056" i="14"/>
  <c r="G2057" i="14"/>
  <c r="G2058" i="14"/>
  <c r="G2059" i="14"/>
  <c r="G2060" i="14"/>
  <c r="G2061" i="14"/>
  <c r="G2062" i="14"/>
  <c r="G2063" i="14"/>
  <c r="G2064" i="14"/>
  <c r="G2065" i="14"/>
  <c r="G2066" i="14"/>
  <c r="G2067" i="14"/>
  <c r="G2068" i="14"/>
  <c r="G2069" i="14"/>
  <c r="G2070" i="14"/>
  <c r="G2071" i="14"/>
  <c r="G2072" i="14"/>
  <c r="G2073" i="14"/>
  <c r="G2074" i="14"/>
  <c r="G2075" i="14"/>
  <c r="G2076" i="14"/>
  <c r="G2077" i="14"/>
  <c r="G2078" i="14"/>
  <c r="G2079" i="14"/>
  <c r="G2080" i="14"/>
  <c r="G2081" i="14"/>
  <c r="G2082" i="14"/>
  <c r="G2083" i="14"/>
  <c r="G2084" i="14"/>
  <c r="G2085" i="14"/>
  <c r="G2086" i="14"/>
  <c r="G2087" i="14"/>
  <c r="G2088" i="14"/>
  <c r="G2089" i="14"/>
  <c r="G2090" i="14"/>
  <c r="G2091" i="14"/>
  <c r="G2092" i="14"/>
  <c r="G2093" i="14"/>
  <c r="G2094" i="14"/>
  <c r="G2095" i="14"/>
  <c r="G2096" i="14"/>
  <c r="G2097" i="14"/>
  <c r="G2098" i="14"/>
  <c r="G2099" i="14"/>
  <c r="G2100" i="14"/>
  <c r="G2101" i="14"/>
  <c r="G2102" i="14"/>
  <c r="G2103" i="14"/>
  <c r="G2104" i="14"/>
  <c r="G2105" i="14"/>
  <c r="G2106" i="14"/>
  <c r="G2107" i="14"/>
  <c r="G2108" i="14"/>
  <c r="G2109" i="14"/>
  <c r="G2110" i="14"/>
  <c r="G2111" i="14"/>
  <c r="G2112" i="14"/>
  <c r="G2113" i="14"/>
  <c r="G2114" i="14"/>
  <c r="G2115" i="14"/>
  <c r="G2116" i="14"/>
  <c r="G2117" i="14"/>
  <c r="G2118" i="14"/>
  <c r="G2119" i="14"/>
  <c r="G2120" i="14"/>
  <c r="G2121" i="14"/>
  <c r="G2122" i="14"/>
  <c r="G2123" i="14"/>
  <c r="G2124" i="14"/>
  <c r="G2125" i="14"/>
  <c r="G2126" i="14"/>
  <c r="G2127" i="14"/>
  <c r="G2128" i="14"/>
  <c r="G2129" i="14"/>
  <c r="G2130" i="14"/>
  <c r="G2131" i="14"/>
  <c r="G2132" i="14"/>
  <c r="G2133" i="14"/>
  <c r="G2134" i="14"/>
  <c r="G2135" i="14"/>
  <c r="G2136" i="14"/>
  <c r="G2137" i="14"/>
  <c r="G2138" i="14"/>
  <c r="G2139" i="14"/>
  <c r="G2140" i="14"/>
  <c r="G2141" i="14"/>
  <c r="G2142" i="14"/>
  <c r="G2143" i="14"/>
  <c r="G2144" i="14"/>
  <c r="G2145" i="14"/>
  <c r="G2146" i="14"/>
  <c r="G2147" i="14"/>
  <c r="G2148" i="14"/>
  <c r="G2149" i="14"/>
  <c r="G2150" i="14"/>
  <c r="G2151" i="14"/>
  <c r="G2152" i="14"/>
  <c r="G2153" i="14"/>
  <c r="G2154" i="14"/>
  <c r="G2155" i="14"/>
  <c r="G2156" i="14"/>
  <c r="G2157" i="14"/>
  <c r="G2158" i="14"/>
  <c r="G2159" i="14"/>
  <c r="G2160" i="14"/>
  <c r="G2161" i="14"/>
  <c r="G2162" i="14"/>
  <c r="G2163" i="14"/>
  <c r="G2164" i="14"/>
  <c r="G2165" i="14"/>
  <c r="G2166" i="14"/>
  <c r="G2167" i="14"/>
  <c r="G2168" i="14"/>
  <c r="G2169" i="14"/>
  <c r="G2170" i="14"/>
  <c r="G2171" i="14"/>
  <c r="G2172" i="14"/>
  <c r="G2173" i="14"/>
  <c r="G2174" i="14"/>
  <c r="G2175" i="14"/>
  <c r="G2176" i="14"/>
  <c r="G2177" i="14"/>
  <c r="G2178" i="14"/>
  <c r="G2179" i="14"/>
  <c r="G2180" i="14"/>
  <c r="G2181" i="14"/>
  <c r="G2182" i="14"/>
  <c r="G2183" i="14"/>
  <c r="G2184" i="14"/>
  <c r="G2185" i="14"/>
  <c r="G2186" i="14"/>
  <c r="G2187" i="14"/>
  <c r="G2188" i="14"/>
  <c r="G2189" i="14"/>
  <c r="G2190" i="14"/>
  <c r="G2191" i="14"/>
  <c r="G2192" i="14"/>
  <c r="G2193" i="14"/>
  <c r="G2194" i="14"/>
  <c r="G2195" i="14"/>
  <c r="G2196" i="14"/>
  <c r="G2197" i="14"/>
  <c r="G2198" i="14"/>
  <c r="G2199" i="14"/>
  <c r="G2200" i="14"/>
  <c r="G2201" i="14"/>
  <c r="G2202" i="14"/>
  <c r="G2203" i="14"/>
  <c r="G2204" i="14"/>
  <c r="G2205" i="14"/>
  <c r="G2206" i="14"/>
  <c r="G2207" i="14"/>
  <c r="G2208" i="14"/>
  <c r="G2209" i="14"/>
  <c r="G2210" i="14"/>
  <c r="G2211" i="14"/>
  <c r="G2212" i="14"/>
  <c r="G2213" i="14"/>
  <c r="G2214" i="14"/>
  <c r="G2215" i="14"/>
  <c r="G2216" i="14"/>
  <c r="G2217" i="14"/>
  <c r="G2218" i="14"/>
  <c r="G2219" i="14"/>
  <c r="G2220" i="14"/>
  <c r="G2221" i="14"/>
  <c r="G2222" i="14"/>
  <c r="G2223" i="14"/>
  <c r="G2224" i="14"/>
  <c r="G2225" i="14"/>
  <c r="G2226" i="14"/>
  <c r="G2227" i="14"/>
  <c r="G2228" i="14"/>
  <c r="G2229" i="14"/>
  <c r="G2230" i="14"/>
  <c r="G2231" i="14"/>
  <c r="G2232" i="14"/>
  <c r="G2233" i="14"/>
  <c r="G2234" i="14"/>
  <c r="G2235" i="14"/>
  <c r="G2236" i="14"/>
  <c r="G2237" i="14"/>
  <c r="G2238" i="14"/>
  <c r="G2239" i="14"/>
  <c r="G2240" i="14"/>
  <c r="G2241" i="14"/>
  <c r="G2242" i="14"/>
  <c r="G2243" i="14"/>
  <c r="G2244" i="14"/>
  <c r="G2245" i="14"/>
  <c r="G2246" i="14"/>
  <c r="G2247" i="14"/>
  <c r="G2248" i="14"/>
  <c r="G2249" i="14"/>
  <c r="G2250" i="14"/>
  <c r="G2251" i="14"/>
  <c r="G2252" i="14"/>
  <c r="G2253" i="14"/>
  <c r="G2254" i="14"/>
  <c r="G2255" i="14"/>
  <c r="G2256" i="14"/>
  <c r="G2257" i="14"/>
  <c r="G2258" i="14"/>
  <c r="G2259" i="14"/>
  <c r="G2260" i="14"/>
  <c r="G2261" i="14"/>
  <c r="G2262" i="14"/>
  <c r="G2263" i="14"/>
  <c r="G2264" i="14"/>
  <c r="G2265" i="14"/>
  <c r="G2266" i="14"/>
  <c r="G2267" i="14"/>
  <c r="G2268" i="14"/>
  <c r="G2269" i="14"/>
  <c r="G2270" i="14"/>
  <c r="G2271" i="14"/>
  <c r="G2272" i="14"/>
  <c r="G2273" i="14"/>
  <c r="G2274" i="14"/>
  <c r="G2275" i="14"/>
  <c r="G2276" i="14"/>
  <c r="G2277" i="14"/>
  <c r="G2278" i="14"/>
  <c r="G2279" i="14"/>
  <c r="G2280" i="14"/>
  <c r="G2281" i="14"/>
  <c r="G2282" i="14"/>
  <c r="G2283" i="14"/>
  <c r="G2284" i="14"/>
  <c r="G2285" i="14"/>
  <c r="G2286" i="14"/>
  <c r="G2287" i="14"/>
  <c r="G2288" i="14"/>
  <c r="G2289" i="14"/>
  <c r="G2290" i="14"/>
  <c r="G2291" i="14"/>
  <c r="G2292" i="14"/>
  <c r="G2293" i="14"/>
  <c r="G2294" i="14"/>
  <c r="G2295" i="14"/>
  <c r="G2296" i="14"/>
  <c r="G2297" i="14"/>
  <c r="G2298" i="14"/>
  <c r="G2299" i="14"/>
  <c r="G2300" i="14"/>
  <c r="G2301" i="14"/>
  <c r="G2302" i="14"/>
  <c r="G2303" i="14"/>
  <c r="G2304" i="14"/>
  <c r="G2305" i="14"/>
  <c r="G2306" i="14"/>
  <c r="G2307" i="14"/>
  <c r="G2308" i="14"/>
  <c r="G2309" i="14"/>
  <c r="G2310" i="14"/>
  <c r="G2311" i="14"/>
  <c r="G2312" i="14"/>
  <c r="G2313" i="14"/>
  <c r="G2314" i="14"/>
  <c r="G2315" i="14"/>
  <c r="G2316" i="14"/>
  <c r="G2317" i="14"/>
  <c r="G2318" i="14"/>
  <c r="G2319" i="14"/>
  <c r="G2320" i="14"/>
  <c r="G2321" i="14"/>
  <c r="G2322" i="14"/>
  <c r="G2323" i="14"/>
  <c r="G2324" i="14"/>
  <c r="G2325" i="14"/>
  <c r="G2326" i="14"/>
  <c r="G2327" i="14"/>
  <c r="G2328" i="14"/>
  <c r="G2329" i="14"/>
  <c r="G2330" i="14"/>
  <c r="G2331" i="14"/>
  <c r="G2332" i="14"/>
  <c r="G2333" i="14"/>
  <c r="G2334" i="14"/>
  <c r="G2335" i="14"/>
  <c r="G2336" i="14"/>
  <c r="G2" i="14"/>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650" i="14"/>
  <c r="F651" i="14"/>
  <c r="F652" i="14"/>
  <c r="F653" i="14"/>
  <c r="F654" i="14"/>
  <c r="F655" i="14"/>
  <c r="F656" i="14"/>
  <c r="F657" i="14"/>
  <c r="F658" i="14"/>
  <c r="F659" i="14"/>
  <c r="F660" i="14"/>
  <c r="F661" i="14"/>
  <c r="F662" i="14"/>
  <c r="F663" i="14"/>
  <c r="F664" i="14"/>
  <c r="F665" i="14"/>
  <c r="F666" i="14"/>
  <c r="F667" i="14"/>
  <c r="F668" i="14"/>
  <c r="F669" i="14"/>
  <c r="F670" i="14"/>
  <c r="F671" i="14"/>
  <c r="F672" i="14"/>
  <c r="F673" i="14"/>
  <c r="F674" i="14"/>
  <c r="F675" i="14"/>
  <c r="F676" i="14"/>
  <c r="F677" i="14"/>
  <c r="F678" i="14"/>
  <c r="F679" i="14"/>
  <c r="F680" i="14"/>
  <c r="F681" i="14"/>
  <c r="F682" i="14"/>
  <c r="F683" i="14"/>
  <c r="F684" i="14"/>
  <c r="F685" i="14"/>
  <c r="F686" i="14"/>
  <c r="F687" i="14"/>
  <c r="F688" i="14"/>
  <c r="F689" i="14"/>
  <c r="F690" i="14"/>
  <c r="F691" i="14"/>
  <c r="F692" i="14"/>
  <c r="F693" i="14"/>
  <c r="F694" i="14"/>
  <c r="F695" i="14"/>
  <c r="F696" i="14"/>
  <c r="F697" i="14"/>
  <c r="F698" i="14"/>
  <c r="F699" i="14"/>
  <c r="F700" i="14"/>
  <c r="F701" i="14"/>
  <c r="F702" i="14"/>
  <c r="F703" i="14"/>
  <c r="F704" i="14"/>
  <c r="F705" i="14"/>
  <c r="F706" i="14"/>
  <c r="F707" i="14"/>
  <c r="F708" i="14"/>
  <c r="F709" i="14"/>
  <c r="F710" i="14"/>
  <c r="F711" i="14"/>
  <c r="F712" i="14"/>
  <c r="F713" i="14"/>
  <c r="F714" i="14"/>
  <c r="F715" i="14"/>
  <c r="F716" i="14"/>
  <c r="F717" i="14"/>
  <c r="F718" i="14"/>
  <c r="F719" i="14"/>
  <c r="F720" i="14"/>
  <c r="F721" i="14"/>
  <c r="F722" i="14"/>
  <c r="F723" i="14"/>
  <c r="F724" i="14"/>
  <c r="F725" i="14"/>
  <c r="F726" i="14"/>
  <c r="F727" i="14"/>
  <c r="F728" i="14"/>
  <c r="F729" i="14"/>
  <c r="F730" i="14"/>
  <c r="F731" i="14"/>
  <c r="F732" i="14"/>
  <c r="F733" i="14"/>
  <c r="F734" i="14"/>
  <c r="F735" i="14"/>
  <c r="F736" i="14"/>
  <c r="F737" i="14"/>
  <c r="F738" i="14"/>
  <c r="F739" i="14"/>
  <c r="F740" i="14"/>
  <c r="F741" i="14"/>
  <c r="F742" i="14"/>
  <c r="F743" i="14"/>
  <c r="F744" i="14"/>
  <c r="F745" i="14"/>
  <c r="F746" i="14"/>
  <c r="F747" i="14"/>
  <c r="F748" i="14"/>
  <c r="F749" i="14"/>
  <c r="F750" i="14"/>
  <c r="F751" i="14"/>
  <c r="F752" i="14"/>
  <c r="F753" i="14"/>
  <c r="F754" i="14"/>
  <c r="F755" i="14"/>
  <c r="F756" i="14"/>
  <c r="F757" i="14"/>
  <c r="F758" i="14"/>
  <c r="F759" i="14"/>
  <c r="F760" i="14"/>
  <c r="F761" i="14"/>
  <c r="F762" i="14"/>
  <c r="F763" i="14"/>
  <c r="F764" i="14"/>
  <c r="F765" i="14"/>
  <c r="F766" i="14"/>
  <c r="F767" i="14"/>
  <c r="F768" i="14"/>
  <c r="F769" i="14"/>
  <c r="F770" i="14"/>
  <c r="F771" i="14"/>
  <c r="F772" i="14"/>
  <c r="F773" i="14"/>
  <c r="F774" i="14"/>
  <c r="F775" i="14"/>
  <c r="F776" i="14"/>
  <c r="F777" i="14"/>
  <c r="F778" i="14"/>
  <c r="F779" i="14"/>
  <c r="F780" i="14"/>
  <c r="F781" i="14"/>
  <c r="F782" i="14"/>
  <c r="F783" i="14"/>
  <c r="F784" i="14"/>
  <c r="F785" i="14"/>
  <c r="F786" i="14"/>
  <c r="F787" i="14"/>
  <c r="F788" i="14"/>
  <c r="F789" i="14"/>
  <c r="F790" i="14"/>
  <c r="F791" i="14"/>
  <c r="F792" i="14"/>
  <c r="F793" i="14"/>
  <c r="F794" i="14"/>
  <c r="F795" i="14"/>
  <c r="F796" i="14"/>
  <c r="F797" i="14"/>
  <c r="F798" i="14"/>
  <c r="F799" i="14"/>
  <c r="F800" i="14"/>
  <c r="F801" i="14"/>
  <c r="F802" i="14"/>
  <c r="F803" i="14"/>
  <c r="F804" i="14"/>
  <c r="F805" i="14"/>
  <c r="F806" i="14"/>
  <c r="F807" i="14"/>
  <c r="F808" i="14"/>
  <c r="F809" i="14"/>
  <c r="F810" i="14"/>
  <c r="F811" i="14"/>
  <c r="F812" i="14"/>
  <c r="F813" i="14"/>
  <c r="F814" i="14"/>
  <c r="F815" i="14"/>
  <c r="F816" i="14"/>
  <c r="F817" i="14"/>
  <c r="F818" i="14"/>
  <c r="F819" i="14"/>
  <c r="F820" i="14"/>
  <c r="F821" i="14"/>
  <c r="F822" i="14"/>
  <c r="F823" i="14"/>
  <c r="F824" i="14"/>
  <c r="F825" i="14"/>
  <c r="F826" i="14"/>
  <c r="F827" i="14"/>
  <c r="F828" i="14"/>
  <c r="F829" i="14"/>
  <c r="F830" i="14"/>
  <c r="F831" i="14"/>
  <c r="F832" i="14"/>
  <c r="F833" i="14"/>
  <c r="F834" i="14"/>
  <c r="F835" i="14"/>
  <c r="F836" i="14"/>
  <c r="F837" i="14"/>
  <c r="F838" i="14"/>
  <c r="F839" i="14"/>
  <c r="F840" i="14"/>
  <c r="F841" i="14"/>
  <c r="F842" i="14"/>
  <c r="F843" i="14"/>
  <c r="F844" i="14"/>
  <c r="F845" i="14"/>
  <c r="F846" i="14"/>
  <c r="F847" i="14"/>
  <c r="F848" i="14"/>
  <c r="F849" i="14"/>
  <c r="F850" i="14"/>
  <c r="F851" i="14"/>
  <c r="F852" i="14"/>
  <c r="F853" i="14"/>
  <c r="F854" i="14"/>
  <c r="F855" i="14"/>
  <c r="F856" i="14"/>
  <c r="F857" i="14"/>
  <c r="F858" i="14"/>
  <c r="F859" i="14"/>
  <c r="F860" i="14"/>
  <c r="F861" i="14"/>
  <c r="F862" i="14"/>
  <c r="F863" i="14"/>
  <c r="F864" i="14"/>
  <c r="F865" i="14"/>
  <c r="F866" i="14"/>
  <c r="F867" i="14"/>
  <c r="F868" i="14"/>
  <c r="F869" i="14"/>
  <c r="F870" i="14"/>
  <c r="F871" i="14"/>
  <c r="F872" i="14"/>
  <c r="F873" i="14"/>
  <c r="F874" i="14"/>
  <c r="F875" i="14"/>
  <c r="F876" i="14"/>
  <c r="F877" i="14"/>
  <c r="F878" i="14"/>
  <c r="F879" i="14"/>
  <c r="F880" i="14"/>
  <c r="F881" i="14"/>
  <c r="F882" i="14"/>
  <c r="F883" i="14"/>
  <c r="F884" i="14"/>
  <c r="F885" i="14"/>
  <c r="F886" i="14"/>
  <c r="F887" i="14"/>
  <c r="F888" i="14"/>
  <c r="F889" i="14"/>
  <c r="F890" i="14"/>
  <c r="F891" i="14"/>
  <c r="F892" i="14"/>
  <c r="F893" i="14"/>
  <c r="F894" i="14"/>
  <c r="F895" i="14"/>
  <c r="F896" i="14"/>
  <c r="F897" i="14"/>
  <c r="F898" i="14"/>
  <c r="F899" i="14"/>
  <c r="F900" i="14"/>
  <c r="F901" i="14"/>
  <c r="F902" i="14"/>
  <c r="F903" i="14"/>
  <c r="F904" i="14"/>
  <c r="F905" i="14"/>
  <c r="F906" i="14"/>
  <c r="F907" i="14"/>
  <c r="F908" i="14"/>
  <c r="F909" i="14"/>
  <c r="F910" i="14"/>
  <c r="F911" i="14"/>
  <c r="F912" i="14"/>
  <c r="F913" i="14"/>
  <c r="F914" i="14"/>
  <c r="F915" i="14"/>
  <c r="F916" i="14"/>
  <c r="F917" i="14"/>
  <c r="F918" i="14"/>
  <c r="F919" i="14"/>
  <c r="F920" i="14"/>
  <c r="F921" i="14"/>
  <c r="F922" i="14"/>
  <c r="F923" i="14"/>
  <c r="F924" i="14"/>
  <c r="F925" i="14"/>
  <c r="F926" i="14"/>
  <c r="F927" i="14"/>
  <c r="F928" i="14"/>
  <c r="F929" i="14"/>
  <c r="F930" i="14"/>
  <c r="F931" i="14"/>
  <c r="F932" i="14"/>
  <c r="F933" i="14"/>
  <c r="F934" i="14"/>
  <c r="F935" i="14"/>
  <c r="F936" i="14"/>
  <c r="F937" i="14"/>
  <c r="F938" i="14"/>
  <c r="F939" i="14"/>
  <c r="F940" i="14"/>
  <c r="F941" i="14"/>
  <c r="F942" i="14"/>
  <c r="F943" i="14"/>
  <c r="F944" i="14"/>
  <c r="F945" i="14"/>
  <c r="F946" i="14"/>
  <c r="F947" i="14"/>
  <c r="F948" i="14"/>
  <c r="F949" i="14"/>
  <c r="F950" i="14"/>
  <c r="F951" i="14"/>
  <c r="F952" i="14"/>
  <c r="F953" i="14"/>
  <c r="F954" i="14"/>
  <c r="F955" i="14"/>
  <c r="F956" i="14"/>
  <c r="F957" i="14"/>
  <c r="F958" i="14"/>
  <c r="F959" i="14"/>
  <c r="F960" i="14"/>
  <c r="F961" i="14"/>
  <c r="F962" i="14"/>
  <c r="F963" i="14"/>
  <c r="F964" i="14"/>
  <c r="F965" i="14"/>
  <c r="F966" i="14"/>
  <c r="F967" i="14"/>
  <c r="F968" i="14"/>
  <c r="F969" i="14"/>
  <c r="F970" i="14"/>
  <c r="F971" i="14"/>
  <c r="F972" i="14"/>
  <c r="F973" i="14"/>
  <c r="F974" i="14"/>
  <c r="F975" i="14"/>
  <c r="F976" i="14"/>
  <c r="F977" i="14"/>
  <c r="F978" i="14"/>
  <c r="F979" i="14"/>
  <c r="F980" i="14"/>
  <c r="F981" i="14"/>
  <c r="F982" i="14"/>
  <c r="F983" i="14"/>
  <c r="F984" i="14"/>
  <c r="F985" i="14"/>
  <c r="F986" i="14"/>
  <c r="F987" i="14"/>
  <c r="F988" i="14"/>
  <c r="F989" i="14"/>
  <c r="F990" i="14"/>
  <c r="F991" i="14"/>
  <c r="F992" i="14"/>
  <c r="F993" i="14"/>
  <c r="F994" i="14"/>
  <c r="F995" i="14"/>
  <c r="F996" i="14"/>
  <c r="F997" i="14"/>
  <c r="F998" i="14"/>
  <c r="F999" i="14"/>
  <c r="F1000" i="14"/>
  <c r="F1001" i="14"/>
  <c r="F1002" i="14"/>
  <c r="F1003" i="14"/>
  <c r="F1004" i="14"/>
  <c r="F1005" i="14"/>
  <c r="F1006" i="14"/>
  <c r="F1007" i="14"/>
  <c r="F1008" i="14"/>
  <c r="F1009" i="14"/>
  <c r="F1010" i="14"/>
  <c r="F1011" i="14"/>
  <c r="F1012" i="14"/>
  <c r="F1013" i="14"/>
  <c r="F1014" i="14"/>
  <c r="F1015" i="14"/>
  <c r="F1016" i="14"/>
  <c r="F1017" i="14"/>
  <c r="F1018" i="14"/>
  <c r="F1019" i="14"/>
  <c r="F1020" i="14"/>
  <c r="F1021" i="14"/>
  <c r="F1022" i="14"/>
  <c r="F1023" i="14"/>
  <c r="F1024" i="14"/>
  <c r="F1025" i="14"/>
  <c r="F1026" i="14"/>
  <c r="F1027" i="14"/>
  <c r="F1028" i="14"/>
  <c r="F1029" i="14"/>
  <c r="F1030" i="14"/>
  <c r="F1031" i="14"/>
  <c r="F1032" i="14"/>
  <c r="F1033" i="14"/>
  <c r="F1034" i="14"/>
  <c r="F1035" i="14"/>
  <c r="F1036" i="14"/>
  <c r="F1037" i="14"/>
  <c r="F1038" i="14"/>
  <c r="F1039" i="14"/>
  <c r="F1040" i="14"/>
  <c r="F1041" i="14"/>
  <c r="F1042" i="14"/>
  <c r="F1043" i="14"/>
  <c r="F1044" i="14"/>
  <c r="F1045" i="14"/>
  <c r="F1046" i="14"/>
  <c r="F1047" i="14"/>
  <c r="F1048" i="14"/>
  <c r="F1049" i="14"/>
  <c r="F1050" i="14"/>
  <c r="F1051" i="14"/>
  <c r="F1052" i="14"/>
  <c r="F1053" i="14"/>
  <c r="F1054" i="14"/>
  <c r="F1055" i="14"/>
  <c r="F1056" i="14"/>
  <c r="F1057" i="14"/>
  <c r="F1058" i="14"/>
  <c r="F1059" i="14"/>
  <c r="F1060" i="14"/>
  <c r="F1061" i="14"/>
  <c r="F1062" i="14"/>
  <c r="F1063" i="14"/>
  <c r="F1064" i="14"/>
  <c r="F1065" i="14"/>
  <c r="F1066" i="14"/>
  <c r="F1067" i="14"/>
  <c r="F1068" i="14"/>
  <c r="F1069" i="14"/>
  <c r="F1070" i="14"/>
  <c r="F1071" i="14"/>
  <c r="F1072" i="14"/>
  <c r="F1073" i="14"/>
  <c r="F1074" i="14"/>
  <c r="F1075" i="14"/>
  <c r="F1076" i="14"/>
  <c r="F1077" i="14"/>
  <c r="F1078" i="14"/>
  <c r="F1079" i="14"/>
  <c r="F1080" i="14"/>
  <c r="F1081" i="14"/>
  <c r="F1082" i="14"/>
  <c r="F1083" i="14"/>
  <c r="F1084" i="14"/>
  <c r="F1085" i="14"/>
  <c r="F1086" i="14"/>
  <c r="F1087" i="14"/>
  <c r="F1088" i="14"/>
  <c r="F1089" i="14"/>
  <c r="F1090" i="14"/>
  <c r="F1091" i="14"/>
  <c r="F1092" i="14"/>
  <c r="F1093" i="14"/>
  <c r="F1094" i="14"/>
  <c r="F1095" i="14"/>
  <c r="F1096" i="14"/>
  <c r="F1097" i="14"/>
  <c r="F1098" i="14"/>
  <c r="F1099" i="14"/>
  <c r="F1100" i="14"/>
  <c r="F1101" i="14"/>
  <c r="F1102" i="14"/>
  <c r="F1103" i="14"/>
  <c r="F1104" i="14"/>
  <c r="F1105" i="14"/>
  <c r="F1106" i="14"/>
  <c r="F1107" i="14"/>
  <c r="F1108" i="14"/>
  <c r="F1109" i="14"/>
  <c r="F1110" i="14"/>
  <c r="F1111" i="14"/>
  <c r="F1112" i="14"/>
  <c r="F1113" i="14"/>
  <c r="F1114" i="14"/>
  <c r="F1115" i="14"/>
  <c r="F1116" i="14"/>
  <c r="F1117" i="14"/>
  <c r="F1118" i="14"/>
  <c r="F1119" i="14"/>
  <c r="F1120" i="14"/>
  <c r="F1121" i="14"/>
  <c r="F1122" i="14"/>
  <c r="F1123" i="14"/>
  <c r="F1124" i="14"/>
  <c r="F1125" i="14"/>
  <c r="F1126" i="14"/>
  <c r="F1127" i="14"/>
  <c r="F1128" i="14"/>
  <c r="F1129" i="14"/>
  <c r="F1130" i="14"/>
  <c r="F1131" i="14"/>
  <c r="F1132" i="14"/>
  <c r="F1133" i="14"/>
  <c r="F1134" i="14"/>
  <c r="F1135" i="14"/>
  <c r="F1136" i="14"/>
  <c r="F1137" i="14"/>
  <c r="F1138" i="14"/>
  <c r="F1139" i="14"/>
  <c r="F1140" i="14"/>
  <c r="F1141" i="14"/>
  <c r="F1142" i="14"/>
  <c r="F1143" i="14"/>
  <c r="F1144" i="14"/>
  <c r="F1145" i="14"/>
  <c r="F1146" i="14"/>
  <c r="F1147" i="14"/>
  <c r="F1148" i="14"/>
  <c r="F1149" i="14"/>
  <c r="F1150" i="14"/>
  <c r="F1151" i="14"/>
  <c r="F1152" i="14"/>
  <c r="F1153" i="14"/>
  <c r="F1154" i="14"/>
  <c r="F1155" i="14"/>
  <c r="F1156" i="14"/>
  <c r="F1157" i="14"/>
  <c r="F1158" i="14"/>
  <c r="F1159" i="14"/>
  <c r="F1160" i="14"/>
  <c r="F1161" i="14"/>
  <c r="F1162" i="14"/>
  <c r="F1163" i="14"/>
  <c r="F1164" i="14"/>
  <c r="F1165" i="14"/>
  <c r="F1166" i="14"/>
  <c r="F1167" i="14"/>
  <c r="F1168" i="14"/>
  <c r="F1169" i="14"/>
  <c r="F1170" i="14"/>
  <c r="F1171" i="14"/>
  <c r="F1172" i="14"/>
  <c r="F1173" i="14"/>
  <c r="F1174" i="14"/>
  <c r="F1175" i="14"/>
  <c r="F1176" i="14"/>
  <c r="F1177" i="14"/>
  <c r="F1178" i="14"/>
  <c r="F1179" i="14"/>
  <c r="F1180" i="14"/>
  <c r="F1181" i="14"/>
  <c r="F1182" i="14"/>
  <c r="F1183" i="14"/>
  <c r="F1184" i="14"/>
  <c r="F1185" i="14"/>
  <c r="F1186" i="14"/>
  <c r="F1187" i="14"/>
  <c r="F1188" i="14"/>
  <c r="F1189" i="14"/>
  <c r="F1190" i="14"/>
  <c r="F1191" i="14"/>
  <c r="F1192" i="14"/>
  <c r="F1193" i="14"/>
  <c r="F1194" i="14"/>
  <c r="F1195" i="14"/>
  <c r="F1196" i="14"/>
  <c r="F1197" i="14"/>
  <c r="F1198" i="14"/>
  <c r="F1199" i="14"/>
  <c r="F1200" i="14"/>
  <c r="F1201" i="14"/>
  <c r="F1202" i="14"/>
  <c r="F1203" i="14"/>
  <c r="F1204" i="14"/>
  <c r="F1205" i="14"/>
  <c r="F1206" i="14"/>
  <c r="F1207" i="14"/>
  <c r="F1208" i="14"/>
  <c r="F1209" i="14"/>
  <c r="F1210" i="14"/>
  <c r="F1211" i="14"/>
  <c r="F1212" i="14"/>
  <c r="F1213" i="14"/>
  <c r="F1214" i="14"/>
  <c r="F1215" i="14"/>
  <c r="F1216" i="14"/>
  <c r="F1217" i="14"/>
  <c r="F1218" i="14"/>
  <c r="F1219" i="14"/>
  <c r="F1220" i="14"/>
  <c r="F1221" i="14"/>
  <c r="F1222" i="14"/>
  <c r="F1223" i="14"/>
  <c r="F1224" i="14"/>
  <c r="F1225" i="14"/>
  <c r="F1226" i="14"/>
  <c r="F1227" i="14"/>
  <c r="F1228" i="14"/>
  <c r="F1229" i="14"/>
  <c r="F1230" i="14"/>
  <c r="F1231" i="14"/>
  <c r="F1232" i="14"/>
  <c r="F1233" i="14"/>
  <c r="F1234" i="14"/>
  <c r="F1235" i="14"/>
  <c r="F1236" i="14"/>
  <c r="F1237" i="14"/>
  <c r="F1238" i="14"/>
  <c r="F1239" i="14"/>
  <c r="F1240" i="14"/>
  <c r="F1241" i="14"/>
  <c r="F1242" i="14"/>
  <c r="F1243" i="14"/>
  <c r="F1244" i="14"/>
  <c r="F1245" i="14"/>
  <c r="F1246" i="14"/>
  <c r="F1247" i="14"/>
  <c r="F1248" i="14"/>
  <c r="F1249" i="14"/>
  <c r="F1250" i="14"/>
  <c r="F1251" i="14"/>
  <c r="F1252" i="14"/>
  <c r="F1253" i="14"/>
  <c r="F1254" i="14"/>
  <c r="F1255" i="14"/>
  <c r="F1256" i="14"/>
  <c r="F1257" i="14"/>
  <c r="F1258" i="14"/>
  <c r="F1259" i="14"/>
  <c r="F1260" i="14"/>
  <c r="F1261" i="14"/>
  <c r="F1262" i="14"/>
  <c r="F1263" i="14"/>
  <c r="F1264" i="14"/>
  <c r="F1265" i="14"/>
  <c r="F1266" i="14"/>
  <c r="F1267" i="14"/>
  <c r="F1268" i="14"/>
  <c r="F1269" i="14"/>
  <c r="F1270" i="14"/>
  <c r="F1271" i="14"/>
  <c r="F1272" i="14"/>
  <c r="F1273" i="14"/>
  <c r="F1274" i="14"/>
  <c r="F1275" i="14"/>
  <c r="F1276" i="14"/>
  <c r="F1277" i="14"/>
  <c r="F1278" i="14"/>
  <c r="F1279" i="14"/>
  <c r="F1280" i="14"/>
  <c r="F1281" i="14"/>
  <c r="F1282" i="14"/>
  <c r="F1283" i="14"/>
  <c r="F1284" i="14"/>
  <c r="F1285" i="14"/>
  <c r="F1286" i="14"/>
  <c r="F1287" i="14"/>
  <c r="F1288" i="14"/>
  <c r="F1289" i="14"/>
  <c r="F1290" i="14"/>
  <c r="F1291" i="14"/>
  <c r="F1292" i="14"/>
  <c r="F1293" i="14"/>
  <c r="F1294" i="14"/>
  <c r="F1295" i="14"/>
  <c r="F1296" i="14"/>
  <c r="F1297" i="14"/>
  <c r="F1298" i="14"/>
  <c r="F1299" i="14"/>
  <c r="F1300" i="14"/>
  <c r="F1301" i="14"/>
  <c r="F1302" i="14"/>
  <c r="F1303" i="14"/>
  <c r="F1304" i="14"/>
  <c r="F1305" i="14"/>
  <c r="F1306" i="14"/>
  <c r="F1307" i="14"/>
  <c r="F1308" i="14"/>
  <c r="F1309" i="14"/>
  <c r="F1310" i="14"/>
  <c r="F1311" i="14"/>
  <c r="F1312" i="14"/>
  <c r="F1313" i="14"/>
  <c r="F1314" i="14"/>
  <c r="F1315" i="14"/>
  <c r="F1316" i="14"/>
  <c r="F1317" i="14"/>
  <c r="F1318" i="14"/>
  <c r="F1319" i="14"/>
  <c r="F1320" i="14"/>
  <c r="F1321" i="14"/>
  <c r="F1322" i="14"/>
  <c r="F1323" i="14"/>
  <c r="F1324" i="14"/>
  <c r="F1325" i="14"/>
  <c r="F1326" i="14"/>
  <c r="F1327" i="14"/>
  <c r="F1328" i="14"/>
  <c r="F1329" i="14"/>
  <c r="F1330" i="14"/>
  <c r="F1331" i="14"/>
  <c r="F1332" i="14"/>
  <c r="F1333" i="14"/>
  <c r="F1334" i="14"/>
  <c r="F1335" i="14"/>
  <c r="F1336" i="14"/>
  <c r="F1337" i="14"/>
  <c r="F1338" i="14"/>
  <c r="F1339" i="14"/>
  <c r="F1340" i="14"/>
  <c r="F1341" i="14"/>
  <c r="F1342" i="14"/>
  <c r="F1343" i="14"/>
  <c r="F1344" i="14"/>
  <c r="F1345" i="14"/>
  <c r="F1346" i="14"/>
  <c r="F1347" i="14"/>
  <c r="F1348" i="14"/>
  <c r="F1349" i="14"/>
  <c r="F1350" i="14"/>
  <c r="F1351" i="14"/>
  <c r="F1352" i="14"/>
  <c r="F1353" i="14"/>
  <c r="F1354" i="14"/>
  <c r="F1355" i="14"/>
  <c r="F1356" i="14"/>
  <c r="F1357" i="14"/>
  <c r="F1358" i="14"/>
  <c r="F1359" i="14"/>
  <c r="F1360" i="14"/>
  <c r="F1361" i="14"/>
  <c r="F1362" i="14"/>
  <c r="F1363" i="14"/>
  <c r="F1364" i="14"/>
  <c r="F1365" i="14"/>
  <c r="F1366" i="14"/>
  <c r="F1367" i="14"/>
  <c r="F1368" i="14"/>
  <c r="F1369" i="14"/>
  <c r="F1370" i="14"/>
  <c r="F1371" i="14"/>
  <c r="F1372" i="14"/>
  <c r="F1373" i="14"/>
  <c r="F1374" i="14"/>
  <c r="F1375" i="14"/>
  <c r="F1376" i="14"/>
  <c r="F1377" i="14"/>
  <c r="F1378" i="14"/>
  <c r="F1379" i="14"/>
  <c r="F1380" i="14"/>
  <c r="F1381" i="14"/>
  <c r="F1382" i="14"/>
  <c r="F1383" i="14"/>
  <c r="F1384" i="14"/>
  <c r="F1385" i="14"/>
  <c r="F1386" i="14"/>
  <c r="F1387" i="14"/>
  <c r="F1388" i="14"/>
  <c r="F1389" i="14"/>
  <c r="F1390" i="14"/>
  <c r="F1391" i="14"/>
  <c r="F1392" i="14"/>
  <c r="F1393" i="14"/>
  <c r="F1394" i="14"/>
  <c r="F1395" i="14"/>
  <c r="F1396" i="14"/>
  <c r="F1397" i="14"/>
  <c r="F1398" i="14"/>
  <c r="F1399" i="14"/>
  <c r="F1400" i="14"/>
  <c r="F1401" i="14"/>
  <c r="F1402" i="14"/>
  <c r="F1403" i="14"/>
  <c r="F1404" i="14"/>
  <c r="F1405" i="14"/>
  <c r="F1406" i="14"/>
  <c r="F1407" i="14"/>
  <c r="F1408" i="14"/>
  <c r="F1409" i="14"/>
  <c r="F1410" i="14"/>
  <c r="F1411" i="14"/>
  <c r="F1412" i="14"/>
  <c r="F1413" i="14"/>
  <c r="F1414" i="14"/>
  <c r="F1415" i="14"/>
  <c r="F1416" i="14"/>
  <c r="F1417" i="14"/>
  <c r="F1418" i="14"/>
  <c r="F1419" i="14"/>
  <c r="F1420" i="14"/>
  <c r="F1421" i="14"/>
  <c r="F1422" i="14"/>
  <c r="F1423" i="14"/>
  <c r="F1424" i="14"/>
  <c r="F1425" i="14"/>
  <c r="F1426" i="14"/>
  <c r="F1427" i="14"/>
  <c r="F1428" i="14"/>
  <c r="F1429" i="14"/>
  <c r="F1430" i="14"/>
  <c r="F1431" i="14"/>
  <c r="F1432" i="14"/>
  <c r="F1433" i="14"/>
  <c r="F1434" i="14"/>
  <c r="F1435" i="14"/>
  <c r="F1436" i="14"/>
  <c r="F1437" i="14"/>
  <c r="F1438" i="14"/>
  <c r="F1439" i="14"/>
  <c r="F1440" i="14"/>
  <c r="F1441" i="14"/>
  <c r="F1442" i="14"/>
  <c r="F1443" i="14"/>
  <c r="F1444" i="14"/>
  <c r="F1445" i="14"/>
  <c r="F1446" i="14"/>
  <c r="F1447" i="14"/>
  <c r="F1448" i="14"/>
  <c r="F1449" i="14"/>
  <c r="F1450" i="14"/>
  <c r="F1451" i="14"/>
  <c r="F1452" i="14"/>
  <c r="F1453" i="14"/>
  <c r="F1454" i="14"/>
  <c r="F1455" i="14"/>
  <c r="F1456" i="14"/>
  <c r="F1457" i="14"/>
  <c r="F1458" i="14"/>
  <c r="F1459" i="14"/>
  <c r="F1460" i="14"/>
  <c r="F1461" i="14"/>
  <c r="F1462" i="14"/>
  <c r="F1463" i="14"/>
  <c r="F1464" i="14"/>
  <c r="F1465" i="14"/>
  <c r="F1466" i="14"/>
  <c r="F1467" i="14"/>
  <c r="F1468" i="14"/>
  <c r="F1469" i="14"/>
  <c r="F1470" i="14"/>
  <c r="F1471" i="14"/>
  <c r="F1472" i="14"/>
  <c r="F1473" i="14"/>
  <c r="F1474" i="14"/>
  <c r="F1475" i="14"/>
  <c r="F1476" i="14"/>
  <c r="F1477" i="14"/>
  <c r="F1478" i="14"/>
  <c r="F1479" i="14"/>
  <c r="F1480" i="14"/>
  <c r="F1481" i="14"/>
  <c r="F1482" i="14"/>
  <c r="F1483" i="14"/>
  <c r="F1484" i="14"/>
  <c r="F1485" i="14"/>
  <c r="F1486" i="14"/>
  <c r="F1487" i="14"/>
  <c r="F1488" i="14"/>
  <c r="F1489" i="14"/>
  <c r="F1490" i="14"/>
  <c r="F1491" i="14"/>
  <c r="F1492" i="14"/>
  <c r="F1493" i="14"/>
  <c r="F1494" i="14"/>
  <c r="F1495" i="14"/>
  <c r="F1496" i="14"/>
  <c r="F1497" i="14"/>
  <c r="F1498" i="14"/>
  <c r="F1499" i="14"/>
  <c r="F1500" i="14"/>
  <c r="F1501" i="14"/>
  <c r="F1502" i="14"/>
  <c r="F1503" i="14"/>
  <c r="F1504" i="14"/>
  <c r="F1505" i="14"/>
  <c r="F1506" i="14"/>
  <c r="F1507" i="14"/>
  <c r="F1508" i="14"/>
  <c r="F1509" i="14"/>
  <c r="F1510" i="14"/>
  <c r="F1511" i="14"/>
  <c r="F1512" i="14"/>
  <c r="F1513" i="14"/>
  <c r="F1514" i="14"/>
  <c r="F1515" i="14"/>
  <c r="F1516" i="14"/>
  <c r="F1517" i="14"/>
  <c r="F1518" i="14"/>
  <c r="F1519" i="14"/>
  <c r="F1520" i="14"/>
  <c r="F1521" i="14"/>
  <c r="F1522" i="14"/>
  <c r="F1523" i="14"/>
  <c r="F1524" i="14"/>
  <c r="F1525" i="14"/>
  <c r="F1526" i="14"/>
  <c r="F1527" i="14"/>
  <c r="F1528" i="14"/>
  <c r="F1529" i="14"/>
  <c r="F1530" i="14"/>
  <c r="F1531" i="14"/>
  <c r="F1532" i="14"/>
  <c r="F1533" i="14"/>
  <c r="F1534" i="14"/>
  <c r="F1535" i="14"/>
  <c r="F1536" i="14"/>
  <c r="F1537" i="14"/>
  <c r="F1538" i="14"/>
  <c r="F1539" i="14"/>
  <c r="F1540" i="14"/>
  <c r="F1541" i="14"/>
  <c r="F1542" i="14"/>
  <c r="F1543" i="14"/>
  <c r="F1544" i="14"/>
  <c r="F1545" i="14"/>
  <c r="F1546" i="14"/>
  <c r="F1547" i="14"/>
  <c r="F1548" i="14"/>
  <c r="F1549" i="14"/>
  <c r="F1550" i="14"/>
  <c r="F1551" i="14"/>
  <c r="F1552" i="14"/>
  <c r="F1553" i="14"/>
  <c r="F1554" i="14"/>
  <c r="F1555" i="14"/>
  <c r="F1556" i="14"/>
  <c r="F1557" i="14"/>
  <c r="F1558" i="14"/>
  <c r="F1559" i="14"/>
  <c r="F1560" i="14"/>
  <c r="F1561" i="14"/>
  <c r="F1562" i="14"/>
  <c r="F1563" i="14"/>
  <c r="F1564" i="14"/>
  <c r="F1565" i="14"/>
  <c r="F1566" i="14"/>
  <c r="F1567" i="14"/>
  <c r="F1568" i="14"/>
  <c r="F1569" i="14"/>
  <c r="F1570" i="14"/>
  <c r="F1571" i="14"/>
  <c r="F1572" i="14"/>
  <c r="F1573" i="14"/>
  <c r="F1574" i="14"/>
  <c r="F1575" i="14"/>
  <c r="F1576" i="14"/>
  <c r="F1577" i="14"/>
  <c r="F1578" i="14"/>
  <c r="F1579" i="14"/>
  <c r="F1580" i="14"/>
  <c r="F1581" i="14"/>
  <c r="F1582" i="14"/>
  <c r="F1583" i="14"/>
  <c r="F1584" i="14"/>
  <c r="F1585" i="14"/>
  <c r="F1586" i="14"/>
  <c r="F1587" i="14"/>
  <c r="F1588" i="14"/>
  <c r="F1589" i="14"/>
  <c r="F1590" i="14"/>
  <c r="F1591" i="14"/>
  <c r="F1592" i="14"/>
  <c r="F1593" i="14"/>
  <c r="F1594" i="14"/>
  <c r="F1595" i="14"/>
  <c r="F1596" i="14"/>
  <c r="F1597" i="14"/>
  <c r="F1598" i="14"/>
  <c r="F1599" i="14"/>
  <c r="F1600" i="14"/>
  <c r="F1601" i="14"/>
  <c r="F1602" i="14"/>
  <c r="F1603" i="14"/>
  <c r="F1604" i="14"/>
  <c r="F1605" i="14"/>
  <c r="F1606" i="14"/>
  <c r="F1607" i="14"/>
  <c r="F1608" i="14"/>
  <c r="F1609" i="14"/>
  <c r="F1610" i="14"/>
  <c r="F1611" i="14"/>
  <c r="F1612" i="14"/>
  <c r="F1613" i="14"/>
  <c r="F1614" i="14"/>
  <c r="F1615" i="14"/>
  <c r="F1616" i="14"/>
  <c r="F1617" i="14"/>
  <c r="F1618" i="14"/>
  <c r="F1619" i="14"/>
  <c r="F1620" i="14"/>
  <c r="F1621" i="14"/>
  <c r="F1622" i="14"/>
  <c r="F1623" i="14"/>
  <c r="F1624" i="14"/>
  <c r="F1625" i="14"/>
  <c r="F1626" i="14"/>
  <c r="F1627" i="14"/>
  <c r="F1628" i="14"/>
  <c r="F1629" i="14"/>
  <c r="F1630" i="14"/>
  <c r="F1631" i="14"/>
  <c r="F1632" i="14"/>
  <c r="F1633" i="14"/>
  <c r="F1634" i="14"/>
  <c r="F1635" i="14"/>
  <c r="F1636" i="14"/>
  <c r="F1637" i="14"/>
  <c r="F1638" i="14"/>
  <c r="F1639" i="14"/>
  <c r="F1640" i="14"/>
  <c r="F1641" i="14"/>
  <c r="F1642" i="14"/>
  <c r="F1643" i="14"/>
  <c r="F1644" i="14"/>
  <c r="F1645" i="14"/>
  <c r="F1646" i="14"/>
  <c r="F1647" i="14"/>
  <c r="F1648" i="14"/>
  <c r="F1649" i="14"/>
  <c r="F1650" i="14"/>
  <c r="F1651" i="14"/>
  <c r="F1652" i="14"/>
  <c r="F1653" i="14"/>
  <c r="F1654" i="14"/>
  <c r="F1655" i="14"/>
  <c r="F1656" i="14"/>
  <c r="F1657" i="14"/>
  <c r="F1658" i="14"/>
  <c r="F1659" i="14"/>
  <c r="F1660" i="14"/>
  <c r="F1661" i="14"/>
  <c r="F1662" i="14"/>
  <c r="F1663" i="14"/>
  <c r="F1664" i="14"/>
  <c r="F1665" i="14"/>
  <c r="F1666" i="14"/>
  <c r="F1667" i="14"/>
  <c r="F1668" i="14"/>
  <c r="F1669" i="14"/>
  <c r="F1670" i="14"/>
  <c r="F1671" i="14"/>
  <c r="F1672" i="14"/>
  <c r="F1673" i="14"/>
  <c r="F1674" i="14"/>
  <c r="F1675" i="14"/>
  <c r="F1676" i="14"/>
  <c r="F1677" i="14"/>
  <c r="F1678" i="14"/>
  <c r="F1679" i="14"/>
  <c r="F1680" i="14"/>
  <c r="F1681" i="14"/>
  <c r="F1682" i="14"/>
  <c r="F1683" i="14"/>
  <c r="F1684" i="14"/>
  <c r="F1685" i="14"/>
  <c r="F1686" i="14"/>
  <c r="F1687" i="14"/>
  <c r="F1688" i="14"/>
  <c r="F1689" i="14"/>
  <c r="F1690" i="14"/>
  <c r="F1691" i="14"/>
  <c r="F1692" i="14"/>
  <c r="F1693" i="14"/>
  <c r="F1694" i="14"/>
  <c r="F1695" i="14"/>
  <c r="F1696" i="14"/>
  <c r="F1697" i="14"/>
  <c r="F1698" i="14"/>
  <c r="F1699" i="14"/>
  <c r="F1700" i="14"/>
  <c r="F1701" i="14"/>
  <c r="F1702" i="14"/>
  <c r="F1703" i="14"/>
  <c r="F1704" i="14"/>
  <c r="F1705" i="14"/>
  <c r="F1706" i="14"/>
  <c r="F1707" i="14"/>
  <c r="F1708" i="14"/>
  <c r="F1709" i="14"/>
  <c r="F1710" i="14"/>
  <c r="F1711" i="14"/>
  <c r="F1712" i="14"/>
  <c r="F1713" i="14"/>
  <c r="F1714" i="14"/>
  <c r="F1715" i="14"/>
  <c r="F1716" i="14"/>
  <c r="F1717" i="14"/>
  <c r="F1718" i="14"/>
  <c r="F1719" i="14"/>
  <c r="F1720" i="14"/>
  <c r="F1721" i="14"/>
  <c r="F1722" i="14"/>
  <c r="F1723" i="14"/>
  <c r="F1724" i="14"/>
  <c r="F1725" i="14"/>
  <c r="F1726" i="14"/>
  <c r="F1727" i="14"/>
  <c r="F1728" i="14"/>
  <c r="F1729" i="14"/>
  <c r="F1730" i="14"/>
  <c r="F1731" i="14"/>
  <c r="F1732" i="14"/>
  <c r="F1733" i="14"/>
  <c r="F1734" i="14"/>
  <c r="F1735" i="14"/>
  <c r="F1736" i="14"/>
  <c r="F1737" i="14"/>
  <c r="F1738" i="14"/>
  <c r="F1739" i="14"/>
  <c r="F1740" i="14"/>
  <c r="F1741" i="14"/>
  <c r="F1742" i="14"/>
  <c r="F1743" i="14"/>
  <c r="F1744" i="14"/>
  <c r="F1745" i="14"/>
  <c r="F1746" i="14"/>
  <c r="F1747" i="14"/>
  <c r="F1748" i="14"/>
  <c r="F1749" i="14"/>
  <c r="F1750" i="14"/>
  <c r="F1751" i="14"/>
  <c r="F1752" i="14"/>
  <c r="F1753" i="14"/>
  <c r="F1754" i="14"/>
  <c r="F1755" i="14"/>
  <c r="F1756" i="14"/>
  <c r="F1757" i="14"/>
  <c r="F1758" i="14"/>
  <c r="F1759" i="14"/>
  <c r="F1760" i="14"/>
  <c r="F1761" i="14"/>
  <c r="F1762" i="14"/>
  <c r="F1763" i="14"/>
  <c r="F1764" i="14"/>
  <c r="F1765" i="14"/>
  <c r="F1766" i="14"/>
  <c r="F1767" i="14"/>
  <c r="F1768" i="14"/>
  <c r="F1769" i="14"/>
  <c r="F1770" i="14"/>
  <c r="F1771" i="14"/>
  <c r="F1772" i="14"/>
  <c r="F1773" i="14"/>
  <c r="F1774" i="14"/>
  <c r="F1775" i="14"/>
  <c r="F1776" i="14"/>
  <c r="F1777" i="14"/>
  <c r="F1778" i="14"/>
  <c r="F1779" i="14"/>
  <c r="F1780" i="14"/>
  <c r="F1781" i="14"/>
  <c r="F1782" i="14"/>
  <c r="F1783" i="14"/>
  <c r="F1784" i="14"/>
  <c r="F1785" i="14"/>
  <c r="F1786" i="14"/>
  <c r="F1787" i="14"/>
  <c r="F1788" i="14"/>
  <c r="F1789" i="14"/>
  <c r="F1790" i="14"/>
  <c r="F1791" i="14"/>
  <c r="F1792" i="14"/>
  <c r="F1793" i="14"/>
  <c r="F1794" i="14"/>
  <c r="F1795" i="14"/>
  <c r="F1796" i="14"/>
  <c r="F1797" i="14"/>
  <c r="F1798" i="14"/>
  <c r="F1799" i="14"/>
  <c r="F1800" i="14"/>
  <c r="F1801" i="14"/>
  <c r="F1802" i="14"/>
  <c r="F1803" i="14"/>
  <c r="F1804" i="14"/>
  <c r="F1805" i="14"/>
  <c r="F1806" i="14"/>
  <c r="F1807" i="14"/>
  <c r="F1808" i="14"/>
  <c r="F1809" i="14"/>
  <c r="F1810" i="14"/>
  <c r="F1811" i="14"/>
  <c r="F1812" i="14"/>
  <c r="F1813" i="14"/>
  <c r="F1814" i="14"/>
  <c r="F1815" i="14"/>
  <c r="F1816" i="14"/>
  <c r="F1817" i="14"/>
  <c r="F1818" i="14"/>
  <c r="F1819" i="14"/>
  <c r="F1820" i="14"/>
  <c r="F1821" i="14"/>
  <c r="F1822" i="14"/>
  <c r="F1823" i="14"/>
  <c r="F1824" i="14"/>
  <c r="F1825" i="14"/>
  <c r="F1826" i="14"/>
  <c r="F1827" i="14"/>
  <c r="F1828" i="14"/>
  <c r="F1829" i="14"/>
  <c r="F1830" i="14"/>
  <c r="F1831" i="14"/>
  <c r="F1832" i="14"/>
  <c r="F1833" i="14"/>
  <c r="F1834" i="14"/>
  <c r="F1835" i="14"/>
  <c r="F1836" i="14"/>
  <c r="F1837" i="14"/>
  <c r="F1838" i="14"/>
  <c r="F1839" i="14"/>
  <c r="F1840" i="14"/>
  <c r="F1841" i="14"/>
  <c r="F1842" i="14"/>
  <c r="F1843" i="14"/>
  <c r="F1844" i="14"/>
  <c r="F1845" i="14"/>
  <c r="F1846" i="14"/>
  <c r="F1847" i="14"/>
  <c r="F1848" i="14"/>
  <c r="F1849" i="14"/>
  <c r="F1850" i="14"/>
  <c r="F1851" i="14"/>
  <c r="F1852" i="14"/>
  <c r="F1853" i="14"/>
  <c r="F1854" i="14"/>
  <c r="F1855" i="14"/>
  <c r="F1856" i="14"/>
  <c r="F1857" i="14"/>
  <c r="F1858" i="14"/>
  <c r="F1859" i="14"/>
  <c r="F1860" i="14"/>
  <c r="F1861" i="14"/>
  <c r="F1862" i="14"/>
  <c r="F1863" i="14"/>
  <c r="F1864" i="14"/>
  <c r="F1865" i="14"/>
  <c r="F1866" i="14"/>
  <c r="F1867" i="14"/>
  <c r="F1868" i="14"/>
  <c r="F1869" i="14"/>
  <c r="F1870" i="14"/>
  <c r="F1871" i="14"/>
  <c r="F1872" i="14"/>
  <c r="F1873" i="14"/>
  <c r="F1874" i="14"/>
  <c r="F1875" i="14"/>
  <c r="F1876" i="14"/>
  <c r="F1877" i="14"/>
  <c r="F1878" i="14"/>
  <c r="F1879" i="14"/>
  <c r="F1880" i="14"/>
  <c r="F1881" i="14"/>
  <c r="F1882" i="14"/>
  <c r="F1883" i="14"/>
  <c r="F1884" i="14"/>
  <c r="F1885" i="14"/>
  <c r="F1886" i="14"/>
  <c r="F1887" i="14"/>
  <c r="F1888" i="14"/>
  <c r="F1889" i="14"/>
  <c r="F1890" i="14"/>
  <c r="F1891" i="14"/>
  <c r="F1892" i="14"/>
  <c r="F1893" i="14"/>
  <c r="F1894" i="14"/>
  <c r="F1895" i="14"/>
  <c r="F1896" i="14"/>
  <c r="F1897" i="14"/>
  <c r="F1898" i="14"/>
  <c r="F1899" i="14"/>
  <c r="F1900" i="14"/>
  <c r="F1901" i="14"/>
  <c r="F1902" i="14"/>
  <c r="F1903" i="14"/>
  <c r="F1904" i="14"/>
  <c r="F1905" i="14"/>
  <c r="F1906" i="14"/>
  <c r="F1907" i="14"/>
  <c r="F1908" i="14"/>
  <c r="F1909" i="14"/>
  <c r="F1910" i="14"/>
  <c r="F1911" i="14"/>
  <c r="F1912" i="14"/>
  <c r="F1913" i="14"/>
  <c r="F1914" i="14"/>
  <c r="F1915" i="14"/>
  <c r="F1916" i="14"/>
  <c r="F1917" i="14"/>
  <c r="F1918" i="14"/>
  <c r="F1919" i="14"/>
  <c r="F1920" i="14"/>
  <c r="F1921" i="14"/>
  <c r="F1922" i="14"/>
  <c r="F1923" i="14"/>
  <c r="F1924" i="14"/>
  <c r="F1925" i="14"/>
  <c r="F1926" i="14"/>
  <c r="F1927" i="14"/>
  <c r="F1928" i="14"/>
  <c r="F1929" i="14"/>
  <c r="F1930" i="14"/>
  <c r="F1931" i="14"/>
  <c r="F1932" i="14"/>
  <c r="F1933" i="14"/>
  <c r="F1934" i="14"/>
  <c r="F1935" i="14"/>
  <c r="F1936" i="14"/>
  <c r="F1937" i="14"/>
  <c r="F1938" i="14"/>
  <c r="F1939" i="14"/>
  <c r="F1940" i="14"/>
  <c r="F1941" i="14"/>
  <c r="F1942" i="14"/>
  <c r="F1943" i="14"/>
  <c r="F1944" i="14"/>
  <c r="F1945" i="14"/>
  <c r="F1946" i="14"/>
  <c r="F1947" i="14"/>
  <c r="F1948" i="14"/>
  <c r="F1949" i="14"/>
  <c r="F1950" i="14"/>
  <c r="F1951" i="14"/>
  <c r="F1952" i="14"/>
  <c r="F1953" i="14"/>
  <c r="F1954" i="14"/>
  <c r="F1955" i="14"/>
  <c r="F1956" i="14"/>
  <c r="F1957" i="14"/>
  <c r="F1958" i="14"/>
  <c r="F1959" i="14"/>
  <c r="F1960" i="14"/>
  <c r="F1961" i="14"/>
  <c r="F1962" i="14"/>
  <c r="F1963" i="14"/>
  <c r="F1964" i="14"/>
  <c r="F1965" i="14"/>
  <c r="F1966" i="14"/>
  <c r="F1967" i="14"/>
  <c r="F1968" i="14"/>
  <c r="F1969" i="14"/>
  <c r="F1970" i="14"/>
  <c r="F1971" i="14"/>
  <c r="F1972" i="14"/>
  <c r="F1973" i="14"/>
  <c r="F1974" i="14"/>
  <c r="F1975" i="14"/>
  <c r="F1976" i="14"/>
  <c r="F1977" i="14"/>
  <c r="F1978" i="14"/>
  <c r="F1979" i="14"/>
  <c r="F1980" i="14"/>
  <c r="F1981" i="14"/>
  <c r="F1982" i="14"/>
  <c r="F1983" i="14"/>
  <c r="F1984" i="14"/>
  <c r="F1985" i="14"/>
  <c r="F1986" i="14"/>
  <c r="F1987" i="14"/>
  <c r="F1988" i="14"/>
  <c r="F1989" i="14"/>
  <c r="F1990" i="14"/>
  <c r="F1991" i="14"/>
  <c r="F1992" i="14"/>
  <c r="F1993" i="14"/>
  <c r="F1994" i="14"/>
  <c r="F1995" i="14"/>
  <c r="F1996" i="14"/>
  <c r="F1997" i="14"/>
  <c r="F1998" i="14"/>
  <c r="F1999" i="14"/>
  <c r="F2000" i="14"/>
  <c r="F2001" i="14"/>
  <c r="F2002" i="14"/>
  <c r="F2003" i="14"/>
  <c r="F2004" i="14"/>
  <c r="F2005" i="14"/>
  <c r="F2006" i="14"/>
  <c r="F2007" i="14"/>
  <c r="F2008" i="14"/>
  <c r="F2009" i="14"/>
  <c r="F2010" i="14"/>
  <c r="F2011" i="14"/>
  <c r="F2012" i="14"/>
  <c r="F2013" i="14"/>
  <c r="F2014" i="14"/>
  <c r="F2015" i="14"/>
  <c r="F2016" i="14"/>
  <c r="F2017" i="14"/>
  <c r="F2018" i="14"/>
  <c r="F2019" i="14"/>
  <c r="F2020" i="14"/>
  <c r="F2021" i="14"/>
  <c r="F2022" i="14"/>
  <c r="F2023" i="14"/>
  <c r="F2024" i="14"/>
  <c r="F2025" i="14"/>
  <c r="F2026" i="14"/>
  <c r="F2027" i="14"/>
  <c r="F2028" i="14"/>
  <c r="F2029" i="14"/>
  <c r="F2030" i="14"/>
  <c r="F2031" i="14"/>
  <c r="F2032" i="14"/>
  <c r="F2033" i="14"/>
  <c r="F2034" i="14"/>
  <c r="F2035" i="14"/>
  <c r="F2036" i="14"/>
  <c r="F2037" i="14"/>
  <c r="F2038" i="14"/>
  <c r="F2039" i="14"/>
  <c r="F2040" i="14"/>
  <c r="F2041" i="14"/>
  <c r="F2042" i="14"/>
  <c r="F2043" i="14"/>
  <c r="F2044" i="14"/>
  <c r="F2045" i="14"/>
  <c r="F2046" i="14"/>
  <c r="F2047" i="14"/>
  <c r="F2048" i="14"/>
  <c r="F2049" i="14"/>
  <c r="F2050" i="14"/>
  <c r="F2051" i="14"/>
  <c r="F2052" i="14"/>
  <c r="F2053" i="14"/>
  <c r="F2054" i="14"/>
  <c r="F2055" i="14"/>
  <c r="F2056" i="14"/>
  <c r="F2057" i="14"/>
  <c r="F2058" i="14"/>
  <c r="F2059" i="14"/>
  <c r="F2060" i="14"/>
  <c r="F2061" i="14"/>
  <c r="F2062" i="14"/>
  <c r="F2063" i="14"/>
  <c r="F2064" i="14"/>
  <c r="F2065" i="14"/>
  <c r="F2066" i="14"/>
  <c r="F2067" i="14"/>
  <c r="F2068" i="14"/>
  <c r="F2069" i="14"/>
  <c r="F2070" i="14"/>
  <c r="F2071" i="14"/>
  <c r="F2072" i="14"/>
  <c r="F2073" i="14"/>
  <c r="F2074" i="14"/>
  <c r="F2075" i="14"/>
  <c r="F2076" i="14"/>
  <c r="F2077" i="14"/>
  <c r="F2078" i="14"/>
  <c r="F2079" i="14"/>
  <c r="F2080" i="14"/>
  <c r="F2081" i="14"/>
  <c r="F2082" i="14"/>
  <c r="F2083" i="14"/>
  <c r="F2084" i="14"/>
  <c r="F2085" i="14"/>
  <c r="F2086" i="14"/>
  <c r="F2087" i="14"/>
  <c r="F2088" i="14"/>
  <c r="F2089" i="14"/>
  <c r="F2090" i="14"/>
  <c r="F2091" i="14"/>
  <c r="F2092" i="14"/>
  <c r="F2093" i="14"/>
  <c r="F2094" i="14"/>
  <c r="F2095" i="14"/>
  <c r="F2096" i="14"/>
  <c r="F2097" i="14"/>
  <c r="F2098" i="14"/>
  <c r="F2099" i="14"/>
  <c r="F2100" i="14"/>
  <c r="F2101" i="14"/>
  <c r="F2102" i="14"/>
  <c r="F2103" i="14"/>
  <c r="F2104" i="14"/>
  <c r="F2105" i="14"/>
  <c r="F2106" i="14"/>
  <c r="F2107" i="14"/>
  <c r="F2108" i="14"/>
  <c r="F2109" i="14"/>
  <c r="F2110" i="14"/>
  <c r="F2111" i="14"/>
  <c r="F2112" i="14"/>
  <c r="F2113" i="14"/>
  <c r="F2114" i="14"/>
  <c r="F2115" i="14"/>
  <c r="F2116" i="14"/>
  <c r="F2117" i="14"/>
  <c r="F2118" i="14"/>
  <c r="F2119" i="14"/>
  <c r="F2120" i="14"/>
  <c r="F2121" i="14"/>
  <c r="F2122" i="14"/>
  <c r="F2123" i="14"/>
  <c r="F2124" i="14"/>
  <c r="F2125" i="14"/>
  <c r="F2126" i="14"/>
  <c r="F2127" i="14"/>
  <c r="F2128" i="14"/>
  <c r="F2129" i="14"/>
  <c r="F2130" i="14"/>
  <c r="F2131" i="14"/>
  <c r="F2132" i="14"/>
  <c r="F2133" i="14"/>
  <c r="F2134" i="14"/>
  <c r="F2135" i="14"/>
  <c r="F2136" i="14"/>
  <c r="F2137" i="14"/>
  <c r="F2138" i="14"/>
  <c r="F2139" i="14"/>
  <c r="F2140" i="14"/>
  <c r="F2141" i="14"/>
  <c r="F2142" i="14"/>
  <c r="F2143" i="14"/>
  <c r="F2144" i="14"/>
  <c r="F2145" i="14"/>
  <c r="F2146" i="14"/>
  <c r="F2147" i="14"/>
  <c r="F2148" i="14"/>
  <c r="F2149" i="14"/>
  <c r="F2150" i="14"/>
  <c r="F2151" i="14"/>
  <c r="F2152" i="14"/>
  <c r="F2153" i="14"/>
  <c r="F2154" i="14"/>
  <c r="F2155" i="14"/>
  <c r="F2156" i="14"/>
  <c r="F2157" i="14"/>
  <c r="F2158" i="14"/>
  <c r="F2159" i="14"/>
  <c r="F2160" i="14"/>
  <c r="F2161" i="14"/>
  <c r="F2162" i="14"/>
  <c r="F2163" i="14"/>
  <c r="F2164" i="14"/>
  <c r="F2165" i="14"/>
  <c r="F2166" i="14"/>
  <c r="F2167" i="14"/>
  <c r="F2168" i="14"/>
  <c r="F2169" i="14"/>
  <c r="F2170" i="14"/>
  <c r="F2171" i="14"/>
  <c r="F2172" i="14"/>
  <c r="F2173" i="14"/>
  <c r="F2174" i="14"/>
  <c r="F2175" i="14"/>
  <c r="F2176" i="14"/>
  <c r="F2177" i="14"/>
  <c r="F2178" i="14"/>
  <c r="F2179" i="14"/>
  <c r="F2180" i="14"/>
  <c r="F2181" i="14"/>
  <c r="F2182" i="14"/>
  <c r="F2183" i="14"/>
  <c r="F2184" i="14"/>
  <c r="F2185" i="14"/>
  <c r="F2186" i="14"/>
  <c r="F2187" i="14"/>
  <c r="F2188" i="14"/>
  <c r="F2189" i="14"/>
  <c r="F2190" i="14"/>
  <c r="F2191" i="14"/>
  <c r="F2192" i="14"/>
  <c r="F2193" i="14"/>
  <c r="F2194" i="14"/>
  <c r="F2195" i="14"/>
  <c r="F2196" i="14"/>
  <c r="F2197" i="14"/>
  <c r="F2198" i="14"/>
  <c r="F2199" i="14"/>
  <c r="F2200" i="14"/>
  <c r="F2201" i="14"/>
  <c r="F2202" i="14"/>
  <c r="F2203" i="14"/>
  <c r="F2204" i="14"/>
  <c r="F2205" i="14"/>
  <c r="F2206" i="14"/>
  <c r="F2207" i="14"/>
  <c r="F2208" i="14"/>
  <c r="F2209" i="14"/>
  <c r="F2210" i="14"/>
  <c r="F2211" i="14"/>
  <c r="F2212" i="14"/>
  <c r="F2213" i="14"/>
  <c r="F2214" i="14"/>
  <c r="F2215" i="14"/>
  <c r="F2216" i="14"/>
  <c r="F2217" i="14"/>
  <c r="F2218" i="14"/>
  <c r="F2219" i="14"/>
  <c r="F2220" i="14"/>
  <c r="F2221" i="14"/>
  <c r="F2222" i="14"/>
  <c r="F2223" i="14"/>
  <c r="F2224" i="14"/>
  <c r="F2225" i="14"/>
  <c r="F2226" i="14"/>
  <c r="F2227" i="14"/>
  <c r="F2228" i="14"/>
  <c r="F2229" i="14"/>
  <c r="F2230" i="14"/>
  <c r="F2231" i="14"/>
  <c r="F2232" i="14"/>
  <c r="F2233" i="14"/>
  <c r="F2234" i="14"/>
  <c r="F2235" i="14"/>
  <c r="F2236" i="14"/>
  <c r="F2237" i="14"/>
  <c r="F2238" i="14"/>
  <c r="F2239" i="14"/>
  <c r="F2240" i="14"/>
  <c r="F2241" i="14"/>
  <c r="F2242" i="14"/>
  <c r="F2243" i="14"/>
  <c r="F2244" i="14"/>
  <c r="F2245" i="14"/>
  <c r="F2246" i="14"/>
  <c r="F2247" i="14"/>
  <c r="F2248" i="14"/>
  <c r="F2249" i="14"/>
  <c r="F2250" i="14"/>
  <c r="F2251" i="14"/>
  <c r="F2252" i="14"/>
  <c r="F2253" i="14"/>
  <c r="F2254" i="14"/>
  <c r="F2255" i="14"/>
  <c r="F2256" i="14"/>
  <c r="F2257" i="14"/>
  <c r="F2258" i="14"/>
  <c r="F2259" i="14"/>
  <c r="F2260" i="14"/>
  <c r="F2261" i="14"/>
  <c r="F2262" i="14"/>
  <c r="F2263" i="14"/>
  <c r="F2264" i="14"/>
  <c r="F2265" i="14"/>
  <c r="F2266" i="14"/>
  <c r="F2267" i="14"/>
  <c r="F2268" i="14"/>
  <c r="F2269" i="14"/>
  <c r="F2270" i="14"/>
  <c r="F2271" i="14"/>
  <c r="F2272" i="14"/>
  <c r="F2273" i="14"/>
  <c r="F2274" i="14"/>
  <c r="F2275" i="14"/>
  <c r="F2276" i="14"/>
  <c r="F2277" i="14"/>
  <c r="F2278" i="14"/>
  <c r="F2279" i="14"/>
  <c r="F2280" i="14"/>
  <c r="F2281" i="14"/>
  <c r="F2282" i="14"/>
  <c r="F2283" i="14"/>
  <c r="F2284" i="14"/>
  <c r="F2285" i="14"/>
  <c r="F2286" i="14"/>
  <c r="F2287" i="14"/>
  <c r="F2288" i="14"/>
  <c r="F2289" i="14"/>
  <c r="F2290" i="14"/>
  <c r="F2291" i="14"/>
  <c r="F2292" i="14"/>
  <c r="F2293" i="14"/>
  <c r="F2294" i="14"/>
  <c r="F2295" i="14"/>
  <c r="F2296" i="14"/>
  <c r="F2297" i="14"/>
  <c r="F2298" i="14"/>
  <c r="F2299" i="14"/>
  <c r="F2300" i="14"/>
  <c r="F2301" i="14"/>
  <c r="F2302" i="14"/>
  <c r="F2303" i="14"/>
  <c r="F2304" i="14"/>
  <c r="F2305" i="14"/>
  <c r="F2306" i="14"/>
  <c r="F2307" i="14"/>
  <c r="F2308" i="14"/>
  <c r="F2309" i="14"/>
  <c r="F2310" i="14"/>
  <c r="F2311" i="14"/>
  <c r="F2312" i="14"/>
  <c r="F2313" i="14"/>
  <c r="F2314" i="14"/>
  <c r="F2315" i="14"/>
  <c r="F2316" i="14"/>
  <c r="F2317" i="14"/>
  <c r="F2318" i="14"/>
  <c r="F2319" i="14"/>
  <c r="F2320" i="14"/>
  <c r="F2321" i="14"/>
  <c r="F2322" i="14"/>
  <c r="F2323" i="14"/>
  <c r="F2324" i="14"/>
  <c r="F2325" i="14"/>
  <c r="F2326" i="14"/>
  <c r="F2327" i="14"/>
  <c r="F2328" i="14"/>
  <c r="F2329" i="14"/>
  <c r="F2330" i="14"/>
  <c r="F2331" i="14"/>
  <c r="F2332" i="14"/>
  <c r="F2333" i="14"/>
  <c r="F2334" i="14"/>
  <c r="F2335" i="14"/>
  <c r="F2336" i="14"/>
  <c r="F2" i="14"/>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634" i="14"/>
  <c r="E635" i="14"/>
  <c r="E636" i="14"/>
  <c r="E637" i="14"/>
  <c r="E638" i="14"/>
  <c r="E639" i="14"/>
  <c r="E640" i="14"/>
  <c r="E641" i="14"/>
  <c r="E642" i="14"/>
  <c r="E643" i="14"/>
  <c r="E644" i="14"/>
  <c r="E645" i="14"/>
  <c r="E646" i="14"/>
  <c r="E647" i="14"/>
  <c r="E648" i="14"/>
  <c r="E649" i="14"/>
  <c r="E650" i="14"/>
  <c r="E651" i="14"/>
  <c r="E652" i="14"/>
  <c r="E653" i="14"/>
  <c r="E654" i="14"/>
  <c r="E655" i="14"/>
  <c r="E656" i="14"/>
  <c r="E657" i="14"/>
  <c r="E658" i="14"/>
  <c r="E659" i="14"/>
  <c r="E660" i="14"/>
  <c r="E661" i="14"/>
  <c r="E662" i="14"/>
  <c r="E663" i="14"/>
  <c r="E664" i="14"/>
  <c r="E665" i="14"/>
  <c r="E666" i="14"/>
  <c r="E667" i="14"/>
  <c r="E668" i="14"/>
  <c r="E669" i="14"/>
  <c r="E670" i="14"/>
  <c r="E671" i="14"/>
  <c r="E672" i="14"/>
  <c r="E673" i="14"/>
  <c r="E674" i="14"/>
  <c r="E675" i="14"/>
  <c r="E676" i="14"/>
  <c r="E677" i="14"/>
  <c r="E678" i="14"/>
  <c r="E679" i="14"/>
  <c r="E680" i="14"/>
  <c r="E681" i="14"/>
  <c r="E682" i="14"/>
  <c r="E683" i="14"/>
  <c r="E684" i="14"/>
  <c r="E685" i="14"/>
  <c r="E686" i="14"/>
  <c r="E687" i="14"/>
  <c r="E688" i="14"/>
  <c r="E689" i="14"/>
  <c r="E690" i="14"/>
  <c r="E691" i="14"/>
  <c r="E692" i="14"/>
  <c r="E693" i="14"/>
  <c r="E694" i="14"/>
  <c r="E695" i="14"/>
  <c r="E696" i="14"/>
  <c r="E697" i="14"/>
  <c r="E698" i="14"/>
  <c r="E699" i="14"/>
  <c r="E700" i="14"/>
  <c r="E701" i="14"/>
  <c r="E702" i="14"/>
  <c r="E703" i="14"/>
  <c r="E704" i="14"/>
  <c r="E705" i="14"/>
  <c r="E706" i="14"/>
  <c r="E707" i="14"/>
  <c r="E708" i="14"/>
  <c r="E709" i="14"/>
  <c r="E710" i="14"/>
  <c r="E711" i="14"/>
  <c r="E712" i="14"/>
  <c r="E713" i="14"/>
  <c r="E714" i="14"/>
  <c r="E715" i="14"/>
  <c r="E716" i="14"/>
  <c r="E717" i="14"/>
  <c r="E718" i="14"/>
  <c r="E719" i="14"/>
  <c r="E720" i="14"/>
  <c r="E721" i="14"/>
  <c r="E722" i="14"/>
  <c r="E723" i="14"/>
  <c r="E724" i="14"/>
  <c r="E725" i="14"/>
  <c r="E726" i="14"/>
  <c r="E727" i="14"/>
  <c r="E728" i="14"/>
  <c r="E729" i="14"/>
  <c r="E730" i="14"/>
  <c r="E731" i="14"/>
  <c r="E732" i="14"/>
  <c r="E733" i="14"/>
  <c r="E734" i="14"/>
  <c r="E735" i="14"/>
  <c r="E736" i="14"/>
  <c r="E737" i="14"/>
  <c r="E738" i="14"/>
  <c r="E739" i="14"/>
  <c r="E740" i="14"/>
  <c r="E741" i="14"/>
  <c r="E742" i="14"/>
  <c r="E743" i="14"/>
  <c r="E744" i="14"/>
  <c r="E745" i="14"/>
  <c r="E746" i="14"/>
  <c r="E747" i="14"/>
  <c r="E748" i="14"/>
  <c r="E749" i="14"/>
  <c r="E750" i="14"/>
  <c r="E751" i="14"/>
  <c r="E752" i="14"/>
  <c r="E753" i="14"/>
  <c r="E754" i="14"/>
  <c r="E755" i="14"/>
  <c r="E756" i="14"/>
  <c r="E757" i="14"/>
  <c r="E758" i="14"/>
  <c r="E759" i="14"/>
  <c r="E760" i="14"/>
  <c r="E761" i="14"/>
  <c r="E762" i="14"/>
  <c r="E763" i="14"/>
  <c r="E764" i="14"/>
  <c r="E765" i="14"/>
  <c r="E766" i="14"/>
  <c r="E767" i="14"/>
  <c r="E768" i="14"/>
  <c r="E769" i="14"/>
  <c r="E770" i="14"/>
  <c r="E771" i="14"/>
  <c r="E772" i="14"/>
  <c r="E773" i="14"/>
  <c r="E774" i="14"/>
  <c r="E775" i="14"/>
  <c r="E776" i="14"/>
  <c r="E777" i="14"/>
  <c r="E778" i="14"/>
  <c r="E779" i="14"/>
  <c r="E780" i="14"/>
  <c r="E781" i="14"/>
  <c r="E782" i="14"/>
  <c r="E783" i="14"/>
  <c r="E784" i="14"/>
  <c r="E785" i="14"/>
  <c r="E786" i="14"/>
  <c r="E787" i="14"/>
  <c r="E788" i="14"/>
  <c r="E789" i="14"/>
  <c r="E790" i="14"/>
  <c r="E791" i="14"/>
  <c r="E792" i="14"/>
  <c r="E793" i="14"/>
  <c r="E794" i="14"/>
  <c r="E795" i="14"/>
  <c r="E796" i="14"/>
  <c r="E797" i="14"/>
  <c r="E798" i="14"/>
  <c r="E799" i="14"/>
  <c r="E800" i="14"/>
  <c r="E801" i="14"/>
  <c r="E802" i="14"/>
  <c r="E803" i="14"/>
  <c r="E804" i="14"/>
  <c r="E805" i="14"/>
  <c r="E806" i="14"/>
  <c r="E807" i="14"/>
  <c r="E808" i="14"/>
  <c r="E809" i="14"/>
  <c r="E810" i="14"/>
  <c r="E811" i="14"/>
  <c r="E812" i="14"/>
  <c r="E813" i="14"/>
  <c r="E814" i="14"/>
  <c r="E815" i="14"/>
  <c r="E816" i="14"/>
  <c r="E817" i="14"/>
  <c r="E818" i="14"/>
  <c r="E819" i="14"/>
  <c r="E820" i="14"/>
  <c r="E821" i="14"/>
  <c r="E822" i="14"/>
  <c r="E823" i="14"/>
  <c r="E824" i="14"/>
  <c r="E825" i="14"/>
  <c r="E826" i="14"/>
  <c r="E827" i="14"/>
  <c r="E828" i="14"/>
  <c r="E829" i="14"/>
  <c r="E830" i="14"/>
  <c r="E831" i="14"/>
  <c r="E832" i="14"/>
  <c r="E833" i="14"/>
  <c r="E834" i="14"/>
  <c r="E835" i="14"/>
  <c r="E836" i="14"/>
  <c r="E837" i="14"/>
  <c r="E838" i="14"/>
  <c r="E839" i="14"/>
  <c r="E840" i="14"/>
  <c r="E841" i="14"/>
  <c r="E842" i="14"/>
  <c r="E843" i="14"/>
  <c r="E844" i="14"/>
  <c r="E845" i="14"/>
  <c r="E846" i="14"/>
  <c r="E847" i="14"/>
  <c r="E848" i="14"/>
  <c r="E849" i="14"/>
  <c r="E850" i="14"/>
  <c r="E851" i="14"/>
  <c r="E852" i="14"/>
  <c r="E853" i="14"/>
  <c r="E854" i="14"/>
  <c r="E855" i="14"/>
  <c r="E856" i="14"/>
  <c r="E857" i="14"/>
  <c r="E858" i="14"/>
  <c r="E859" i="14"/>
  <c r="E860" i="14"/>
  <c r="E861" i="14"/>
  <c r="E862" i="14"/>
  <c r="E863" i="14"/>
  <c r="E864" i="14"/>
  <c r="E865" i="14"/>
  <c r="E866" i="14"/>
  <c r="E867" i="14"/>
  <c r="E868" i="14"/>
  <c r="E869" i="14"/>
  <c r="E870" i="14"/>
  <c r="E871" i="14"/>
  <c r="E872" i="14"/>
  <c r="E873" i="14"/>
  <c r="E874" i="14"/>
  <c r="E875" i="14"/>
  <c r="E876" i="14"/>
  <c r="E877" i="14"/>
  <c r="E878" i="14"/>
  <c r="E879" i="14"/>
  <c r="E880" i="14"/>
  <c r="E881" i="14"/>
  <c r="E882" i="14"/>
  <c r="E883" i="14"/>
  <c r="E884" i="14"/>
  <c r="E885" i="14"/>
  <c r="E886" i="14"/>
  <c r="E887" i="14"/>
  <c r="E888" i="14"/>
  <c r="E889" i="14"/>
  <c r="E890" i="14"/>
  <c r="E891" i="14"/>
  <c r="E892" i="14"/>
  <c r="E893" i="14"/>
  <c r="E894" i="14"/>
  <c r="E895" i="14"/>
  <c r="E896" i="14"/>
  <c r="E897" i="14"/>
  <c r="E898" i="14"/>
  <c r="E899" i="14"/>
  <c r="E900" i="14"/>
  <c r="E901" i="14"/>
  <c r="E902" i="14"/>
  <c r="E903" i="14"/>
  <c r="E904" i="14"/>
  <c r="E905" i="14"/>
  <c r="E906" i="14"/>
  <c r="E907" i="14"/>
  <c r="E908" i="14"/>
  <c r="E909" i="14"/>
  <c r="E910" i="14"/>
  <c r="E911" i="14"/>
  <c r="E912" i="14"/>
  <c r="E913" i="14"/>
  <c r="E914" i="14"/>
  <c r="E915" i="14"/>
  <c r="E916" i="14"/>
  <c r="E917" i="14"/>
  <c r="E918" i="14"/>
  <c r="E919" i="14"/>
  <c r="E920" i="14"/>
  <c r="E921" i="14"/>
  <c r="E922" i="14"/>
  <c r="E923" i="14"/>
  <c r="E924" i="14"/>
  <c r="E925" i="14"/>
  <c r="E926" i="14"/>
  <c r="E927" i="14"/>
  <c r="E928" i="14"/>
  <c r="E929" i="14"/>
  <c r="E930" i="14"/>
  <c r="E931" i="14"/>
  <c r="E932" i="14"/>
  <c r="E933" i="14"/>
  <c r="E934" i="14"/>
  <c r="E935" i="14"/>
  <c r="E936" i="14"/>
  <c r="E937" i="14"/>
  <c r="E938" i="14"/>
  <c r="E939" i="14"/>
  <c r="E940" i="14"/>
  <c r="E941" i="14"/>
  <c r="E942" i="14"/>
  <c r="E943" i="14"/>
  <c r="E944" i="14"/>
  <c r="E945" i="14"/>
  <c r="E946" i="14"/>
  <c r="E947" i="14"/>
  <c r="E948" i="14"/>
  <c r="E949" i="14"/>
  <c r="E950" i="14"/>
  <c r="E951" i="14"/>
  <c r="E952" i="14"/>
  <c r="E953" i="14"/>
  <c r="E954" i="14"/>
  <c r="E955" i="14"/>
  <c r="E956" i="14"/>
  <c r="E957" i="14"/>
  <c r="E958" i="14"/>
  <c r="E959" i="14"/>
  <c r="E960" i="14"/>
  <c r="E961" i="14"/>
  <c r="E962" i="14"/>
  <c r="E963" i="14"/>
  <c r="E964" i="14"/>
  <c r="E965" i="14"/>
  <c r="E966" i="14"/>
  <c r="E967" i="14"/>
  <c r="E968" i="14"/>
  <c r="E969" i="14"/>
  <c r="E970" i="14"/>
  <c r="E971" i="14"/>
  <c r="E972" i="14"/>
  <c r="E973" i="14"/>
  <c r="E974" i="14"/>
  <c r="E975" i="14"/>
  <c r="E976" i="14"/>
  <c r="E977" i="14"/>
  <c r="E978" i="14"/>
  <c r="E979" i="14"/>
  <c r="E980" i="14"/>
  <c r="E981" i="14"/>
  <c r="E982" i="14"/>
  <c r="E983" i="14"/>
  <c r="E984" i="14"/>
  <c r="E985" i="14"/>
  <c r="E986" i="14"/>
  <c r="E987" i="14"/>
  <c r="E988" i="14"/>
  <c r="E989" i="14"/>
  <c r="E990" i="14"/>
  <c r="E991" i="14"/>
  <c r="E992" i="14"/>
  <c r="E993" i="14"/>
  <c r="E994" i="14"/>
  <c r="E995" i="14"/>
  <c r="E996" i="14"/>
  <c r="E997" i="14"/>
  <c r="E998" i="14"/>
  <c r="E999" i="14"/>
  <c r="E1000" i="14"/>
  <c r="E1001" i="14"/>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1045" i="14"/>
  <c r="E1046" i="14"/>
  <c r="E1047" i="14"/>
  <c r="E1048" i="14"/>
  <c r="E1049" i="14"/>
  <c r="E1050" i="14"/>
  <c r="E1051" i="14"/>
  <c r="E1052" i="14"/>
  <c r="E1053" i="14"/>
  <c r="E1054" i="14"/>
  <c r="E1055" i="14"/>
  <c r="E1056" i="14"/>
  <c r="E1057" i="14"/>
  <c r="E1058" i="14"/>
  <c r="E1059" i="14"/>
  <c r="E1060" i="14"/>
  <c r="E1061" i="14"/>
  <c r="E1062" i="14"/>
  <c r="E1063" i="14"/>
  <c r="E1064" i="14"/>
  <c r="E1065" i="14"/>
  <c r="E1066" i="14"/>
  <c r="E1067" i="14"/>
  <c r="E1068" i="14"/>
  <c r="E1069" i="14"/>
  <c r="E1070" i="14"/>
  <c r="E1071" i="14"/>
  <c r="E1072" i="14"/>
  <c r="E1073" i="14"/>
  <c r="E1074" i="14"/>
  <c r="E1075" i="14"/>
  <c r="E1076" i="14"/>
  <c r="E1077" i="14"/>
  <c r="E1078" i="14"/>
  <c r="E1079" i="14"/>
  <c r="E1080" i="14"/>
  <c r="E1081" i="14"/>
  <c r="E1082" i="14"/>
  <c r="E1083" i="14"/>
  <c r="E1084" i="14"/>
  <c r="E1085" i="14"/>
  <c r="E1086" i="14"/>
  <c r="E1087" i="14"/>
  <c r="E1088" i="14"/>
  <c r="E1089" i="14"/>
  <c r="E1090" i="14"/>
  <c r="E1091" i="14"/>
  <c r="E1092" i="14"/>
  <c r="E1093" i="14"/>
  <c r="E1094" i="14"/>
  <c r="E1095" i="14"/>
  <c r="E1096" i="14"/>
  <c r="E1097" i="14"/>
  <c r="E1098" i="14"/>
  <c r="E1099" i="14"/>
  <c r="E1100" i="14"/>
  <c r="E1101" i="14"/>
  <c r="E1102" i="14"/>
  <c r="E1103" i="14"/>
  <c r="E1104" i="14"/>
  <c r="E1105" i="14"/>
  <c r="E1106" i="14"/>
  <c r="E1107" i="14"/>
  <c r="E1108" i="14"/>
  <c r="E1109" i="14"/>
  <c r="E1110" i="14"/>
  <c r="E1111" i="14"/>
  <c r="E1112" i="14"/>
  <c r="E1113" i="14"/>
  <c r="E1114" i="14"/>
  <c r="E1115" i="14"/>
  <c r="E1116" i="14"/>
  <c r="E1117" i="14"/>
  <c r="E1118" i="14"/>
  <c r="E1119" i="14"/>
  <c r="E1120" i="14"/>
  <c r="E1121" i="14"/>
  <c r="E1122" i="14"/>
  <c r="E1123" i="14"/>
  <c r="E1124" i="14"/>
  <c r="E1125" i="14"/>
  <c r="E1126" i="14"/>
  <c r="E1127" i="14"/>
  <c r="E1128" i="14"/>
  <c r="E1129" i="14"/>
  <c r="E1130" i="14"/>
  <c r="E1131" i="14"/>
  <c r="E1132" i="14"/>
  <c r="E1133" i="14"/>
  <c r="E1134" i="14"/>
  <c r="E1135" i="14"/>
  <c r="E1136" i="14"/>
  <c r="E1137" i="14"/>
  <c r="E1138" i="14"/>
  <c r="E1139" i="14"/>
  <c r="E1140" i="14"/>
  <c r="E1141" i="14"/>
  <c r="E1142" i="14"/>
  <c r="E1143" i="14"/>
  <c r="E1144" i="14"/>
  <c r="E1145" i="14"/>
  <c r="E1146" i="14"/>
  <c r="E1147" i="14"/>
  <c r="E1148" i="14"/>
  <c r="E1149" i="14"/>
  <c r="E1150" i="14"/>
  <c r="E1151" i="14"/>
  <c r="E1152" i="14"/>
  <c r="E1153" i="14"/>
  <c r="E1154" i="14"/>
  <c r="E1155" i="14"/>
  <c r="E1156" i="14"/>
  <c r="E1157" i="14"/>
  <c r="E1158" i="14"/>
  <c r="E1159" i="14"/>
  <c r="E1160" i="14"/>
  <c r="E1161" i="14"/>
  <c r="E1162" i="14"/>
  <c r="E1163" i="14"/>
  <c r="E1164" i="14"/>
  <c r="E1165" i="14"/>
  <c r="E1166" i="14"/>
  <c r="E1167" i="14"/>
  <c r="E1168" i="14"/>
  <c r="E1169" i="14"/>
  <c r="E1170" i="14"/>
  <c r="E1171" i="14"/>
  <c r="E1172" i="14"/>
  <c r="E1173" i="14"/>
  <c r="E1174" i="14"/>
  <c r="E1175" i="14"/>
  <c r="E1176" i="14"/>
  <c r="E1177" i="14"/>
  <c r="E1178" i="14"/>
  <c r="E1179" i="14"/>
  <c r="E1180" i="14"/>
  <c r="E1181" i="14"/>
  <c r="E1182" i="14"/>
  <c r="E1183" i="14"/>
  <c r="E1184" i="14"/>
  <c r="E1185" i="14"/>
  <c r="E1186" i="14"/>
  <c r="E1187" i="14"/>
  <c r="E1188" i="14"/>
  <c r="E1189" i="14"/>
  <c r="E1190" i="14"/>
  <c r="E1191" i="14"/>
  <c r="E1192" i="14"/>
  <c r="E1193" i="14"/>
  <c r="E1194" i="14"/>
  <c r="E1195" i="14"/>
  <c r="E1196" i="14"/>
  <c r="E1197" i="14"/>
  <c r="E1198" i="14"/>
  <c r="E1199" i="14"/>
  <c r="E1200" i="14"/>
  <c r="E1201" i="14"/>
  <c r="E1202" i="14"/>
  <c r="E1203" i="14"/>
  <c r="E1204" i="14"/>
  <c r="E1205" i="14"/>
  <c r="E1206" i="14"/>
  <c r="E1207" i="14"/>
  <c r="E1208" i="14"/>
  <c r="E1209" i="14"/>
  <c r="E1210" i="14"/>
  <c r="E1211" i="14"/>
  <c r="E1212" i="14"/>
  <c r="E1213" i="14"/>
  <c r="E1214" i="14"/>
  <c r="E1215" i="14"/>
  <c r="E1216" i="14"/>
  <c r="E1217" i="14"/>
  <c r="E1218" i="14"/>
  <c r="E1219" i="14"/>
  <c r="E1220" i="14"/>
  <c r="E1221" i="14"/>
  <c r="E1222" i="14"/>
  <c r="E1223" i="14"/>
  <c r="E1224" i="14"/>
  <c r="E1225" i="14"/>
  <c r="E1226" i="14"/>
  <c r="E1227" i="14"/>
  <c r="E1228" i="14"/>
  <c r="E1229" i="14"/>
  <c r="E1230" i="14"/>
  <c r="E1231" i="14"/>
  <c r="E1232" i="14"/>
  <c r="E1233" i="14"/>
  <c r="E1234" i="14"/>
  <c r="E1235" i="14"/>
  <c r="E1236" i="14"/>
  <c r="E1237" i="14"/>
  <c r="E1238" i="14"/>
  <c r="E1239" i="14"/>
  <c r="E1240" i="14"/>
  <c r="E1241" i="14"/>
  <c r="E1242" i="14"/>
  <c r="E1243" i="14"/>
  <c r="E1244" i="14"/>
  <c r="E1245" i="14"/>
  <c r="E1246" i="14"/>
  <c r="E1247" i="14"/>
  <c r="E1248" i="14"/>
  <c r="E1249" i="14"/>
  <c r="E1250" i="14"/>
  <c r="E1251" i="14"/>
  <c r="E1252" i="14"/>
  <c r="E1253" i="14"/>
  <c r="E1254" i="14"/>
  <c r="E1255" i="14"/>
  <c r="E1256" i="14"/>
  <c r="E1257" i="14"/>
  <c r="E1258" i="14"/>
  <c r="E1259" i="14"/>
  <c r="E1260" i="14"/>
  <c r="E1261" i="14"/>
  <c r="E1262" i="14"/>
  <c r="E1263" i="14"/>
  <c r="E1264" i="14"/>
  <c r="E1265" i="14"/>
  <c r="E1266" i="14"/>
  <c r="E1267" i="14"/>
  <c r="E1268" i="14"/>
  <c r="E1269" i="14"/>
  <c r="E1270" i="14"/>
  <c r="E1271" i="14"/>
  <c r="E1272" i="14"/>
  <c r="E1273" i="14"/>
  <c r="E1274" i="14"/>
  <c r="E1275" i="14"/>
  <c r="E1276" i="14"/>
  <c r="E1277" i="14"/>
  <c r="E1278" i="14"/>
  <c r="E1279" i="14"/>
  <c r="E1280" i="14"/>
  <c r="E1281" i="14"/>
  <c r="E1282" i="14"/>
  <c r="E1283" i="14"/>
  <c r="E1284" i="14"/>
  <c r="E1285" i="14"/>
  <c r="E1286" i="14"/>
  <c r="E1287" i="14"/>
  <c r="E1288" i="14"/>
  <c r="E1289" i="14"/>
  <c r="E1290" i="14"/>
  <c r="E1291" i="14"/>
  <c r="E1292" i="14"/>
  <c r="E1293" i="14"/>
  <c r="E1294" i="14"/>
  <c r="E1295" i="14"/>
  <c r="E1296" i="14"/>
  <c r="E1297" i="14"/>
  <c r="E1298" i="14"/>
  <c r="E1299" i="14"/>
  <c r="E1300" i="14"/>
  <c r="E1301" i="14"/>
  <c r="E1302" i="14"/>
  <c r="E1303" i="14"/>
  <c r="E1304" i="14"/>
  <c r="E1305" i="14"/>
  <c r="E1306" i="14"/>
  <c r="E1307" i="14"/>
  <c r="E1308" i="14"/>
  <c r="E1309" i="14"/>
  <c r="E1310" i="14"/>
  <c r="E1311" i="14"/>
  <c r="E1312" i="14"/>
  <c r="E1313" i="14"/>
  <c r="E1314" i="14"/>
  <c r="E1315" i="14"/>
  <c r="E1316" i="14"/>
  <c r="E1317" i="14"/>
  <c r="E1318" i="14"/>
  <c r="E1319" i="14"/>
  <c r="E1320" i="14"/>
  <c r="E1321" i="14"/>
  <c r="E1322" i="14"/>
  <c r="E1323" i="14"/>
  <c r="E1324" i="14"/>
  <c r="E1325" i="14"/>
  <c r="E1326" i="14"/>
  <c r="E1327" i="14"/>
  <c r="E1328" i="14"/>
  <c r="E1329" i="14"/>
  <c r="E1330" i="14"/>
  <c r="E1331" i="14"/>
  <c r="E1332" i="14"/>
  <c r="E1333" i="14"/>
  <c r="E1334" i="14"/>
  <c r="E1335" i="14"/>
  <c r="E1336" i="14"/>
  <c r="E1337" i="14"/>
  <c r="E1338" i="14"/>
  <c r="E1339" i="14"/>
  <c r="E1340" i="14"/>
  <c r="E1341" i="14"/>
  <c r="E1342" i="14"/>
  <c r="E1343" i="14"/>
  <c r="E1344" i="14"/>
  <c r="E1345" i="14"/>
  <c r="E1346" i="14"/>
  <c r="E1347" i="14"/>
  <c r="E1348" i="14"/>
  <c r="E1349" i="14"/>
  <c r="E1350" i="14"/>
  <c r="E1351" i="14"/>
  <c r="E1352" i="14"/>
  <c r="E1353" i="14"/>
  <c r="E1354" i="14"/>
  <c r="E1355" i="14"/>
  <c r="E1356" i="14"/>
  <c r="E1357" i="14"/>
  <c r="E1358" i="14"/>
  <c r="E1359" i="14"/>
  <c r="E1360" i="14"/>
  <c r="E1361" i="14"/>
  <c r="E1362" i="14"/>
  <c r="E1363" i="14"/>
  <c r="E1364" i="14"/>
  <c r="E1365" i="14"/>
  <c r="E1366" i="14"/>
  <c r="E1367" i="14"/>
  <c r="E1368" i="14"/>
  <c r="E1369" i="14"/>
  <c r="E1370" i="14"/>
  <c r="E1371" i="14"/>
  <c r="E1372" i="14"/>
  <c r="E1373" i="14"/>
  <c r="E1374" i="14"/>
  <c r="E1375" i="14"/>
  <c r="E1376" i="14"/>
  <c r="E1377" i="14"/>
  <c r="E1378" i="14"/>
  <c r="E1379" i="14"/>
  <c r="E1380" i="14"/>
  <c r="E1381" i="14"/>
  <c r="E1382" i="14"/>
  <c r="E1383" i="14"/>
  <c r="E1384" i="14"/>
  <c r="E1385" i="14"/>
  <c r="E1386" i="14"/>
  <c r="E1387" i="14"/>
  <c r="E1388" i="14"/>
  <c r="E1389" i="14"/>
  <c r="E1390" i="14"/>
  <c r="E1391" i="14"/>
  <c r="E1392" i="14"/>
  <c r="E1393" i="14"/>
  <c r="E1394" i="14"/>
  <c r="E1395" i="14"/>
  <c r="E1396" i="14"/>
  <c r="E1397" i="14"/>
  <c r="E1398" i="14"/>
  <c r="E1399" i="14"/>
  <c r="E1400" i="14"/>
  <c r="E1401" i="14"/>
  <c r="E1402" i="14"/>
  <c r="E1403" i="14"/>
  <c r="E1404" i="14"/>
  <c r="E1405" i="14"/>
  <c r="E1406" i="14"/>
  <c r="E1407" i="14"/>
  <c r="E1408" i="14"/>
  <c r="E1409" i="14"/>
  <c r="E1410" i="14"/>
  <c r="E1411" i="14"/>
  <c r="E1412" i="14"/>
  <c r="E1413" i="14"/>
  <c r="E1414" i="14"/>
  <c r="E1415" i="14"/>
  <c r="E1416" i="14"/>
  <c r="E1417" i="14"/>
  <c r="E1418" i="14"/>
  <c r="E1419" i="14"/>
  <c r="E1420" i="14"/>
  <c r="E1421" i="14"/>
  <c r="E1422" i="14"/>
  <c r="E1423" i="14"/>
  <c r="E1424" i="14"/>
  <c r="E1425" i="14"/>
  <c r="E1426" i="14"/>
  <c r="E1427" i="14"/>
  <c r="E1428" i="14"/>
  <c r="E1429" i="14"/>
  <c r="E1430" i="14"/>
  <c r="E1431" i="14"/>
  <c r="E1432" i="14"/>
  <c r="E1433" i="14"/>
  <c r="E1434" i="14"/>
  <c r="E1435" i="14"/>
  <c r="E1436" i="14"/>
  <c r="E1437" i="14"/>
  <c r="E1438" i="14"/>
  <c r="E1439" i="14"/>
  <c r="E1440" i="14"/>
  <c r="E1441" i="14"/>
  <c r="E1442" i="14"/>
  <c r="E1443" i="14"/>
  <c r="E1444" i="14"/>
  <c r="E1445" i="14"/>
  <c r="E1446" i="14"/>
  <c r="E1447" i="14"/>
  <c r="E1448" i="14"/>
  <c r="E1449" i="14"/>
  <c r="E1450" i="14"/>
  <c r="E1451" i="14"/>
  <c r="E1452" i="14"/>
  <c r="E1453" i="14"/>
  <c r="E1454" i="14"/>
  <c r="E1455" i="14"/>
  <c r="E1456" i="14"/>
  <c r="E1457" i="14"/>
  <c r="E1458" i="14"/>
  <c r="E1459" i="14"/>
  <c r="E1460" i="14"/>
  <c r="E1461" i="14"/>
  <c r="E1462" i="14"/>
  <c r="E1463" i="14"/>
  <c r="E1464" i="14"/>
  <c r="E1465" i="14"/>
  <c r="E1466" i="14"/>
  <c r="E1467" i="14"/>
  <c r="E1468" i="14"/>
  <c r="E1469" i="14"/>
  <c r="E1470" i="14"/>
  <c r="E1471" i="14"/>
  <c r="E1472" i="14"/>
  <c r="E1473" i="14"/>
  <c r="E1474" i="14"/>
  <c r="E1475" i="14"/>
  <c r="E1476" i="14"/>
  <c r="E1477" i="14"/>
  <c r="E1478" i="14"/>
  <c r="E1479" i="14"/>
  <c r="E1480" i="14"/>
  <c r="E1481" i="14"/>
  <c r="E1482" i="14"/>
  <c r="E1483" i="14"/>
  <c r="E1484" i="14"/>
  <c r="E1485" i="14"/>
  <c r="E1486" i="14"/>
  <c r="E1487" i="14"/>
  <c r="E1488" i="14"/>
  <c r="E1489" i="14"/>
  <c r="E1490" i="14"/>
  <c r="E1491" i="14"/>
  <c r="E1492" i="14"/>
  <c r="E1493" i="14"/>
  <c r="E1494" i="14"/>
  <c r="E1495" i="14"/>
  <c r="E1496" i="14"/>
  <c r="E1497" i="14"/>
  <c r="E1498" i="14"/>
  <c r="E1499" i="14"/>
  <c r="E1500" i="14"/>
  <c r="E1501" i="14"/>
  <c r="E1502" i="14"/>
  <c r="E1503" i="14"/>
  <c r="E1504" i="14"/>
  <c r="E1505" i="14"/>
  <c r="E1506" i="14"/>
  <c r="E1507" i="14"/>
  <c r="E1508" i="14"/>
  <c r="E1509" i="14"/>
  <c r="E1510" i="14"/>
  <c r="E1511" i="14"/>
  <c r="E1512" i="14"/>
  <c r="E1513" i="14"/>
  <c r="E1514" i="14"/>
  <c r="E1515" i="14"/>
  <c r="E1516" i="14"/>
  <c r="E1517" i="14"/>
  <c r="E1518" i="14"/>
  <c r="E1519" i="14"/>
  <c r="E1520" i="14"/>
  <c r="E1521" i="14"/>
  <c r="E1522" i="14"/>
  <c r="E1523" i="14"/>
  <c r="E1524" i="14"/>
  <c r="E1525" i="14"/>
  <c r="E1526" i="14"/>
  <c r="E1527" i="14"/>
  <c r="E1528" i="14"/>
  <c r="E1529" i="14"/>
  <c r="E1530" i="14"/>
  <c r="E1531" i="14"/>
  <c r="E1532" i="14"/>
  <c r="E1533" i="14"/>
  <c r="E1534" i="14"/>
  <c r="E1535" i="14"/>
  <c r="E1536" i="14"/>
  <c r="E1537" i="14"/>
  <c r="E1538" i="14"/>
  <c r="E1539" i="14"/>
  <c r="E1540" i="14"/>
  <c r="E1541" i="14"/>
  <c r="E1542" i="14"/>
  <c r="E1543" i="14"/>
  <c r="E1544" i="14"/>
  <c r="E1545" i="14"/>
  <c r="E1546" i="14"/>
  <c r="E1547" i="14"/>
  <c r="E1548" i="14"/>
  <c r="E1549" i="14"/>
  <c r="E1550" i="14"/>
  <c r="E1551" i="14"/>
  <c r="E1552" i="14"/>
  <c r="E1553" i="14"/>
  <c r="E1554" i="14"/>
  <c r="E1555" i="14"/>
  <c r="E1556" i="14"/>
  <c r="E1557" i="14"/>
  <c r="E1558" i="14"/>
  <c r="E1559" i="14"/>
  <c r="E1560" i="14"/>
  <c r="E1561" i="14"/>
  <c r="E1562" i="14"/>
  <c r="E1563" i="14"/>
  <c r="E1564" i="14"/>
  <c r="E1565" i="14"/>
  <c r="E1566" i="14"/>
  <c r="E1567" i="14"/>
  <c r="E1568" i="14"/>
  <c r="E1569" i="14"/>
  <c r="E1570" i="14"/>
  <c r="E1571" i="14"/>
  <c r="E1572" i="14"/>
  <c r="E1573" i="14"/>
  <c r="E1574" i="14"/>
  <c r="E1575" i="14"/>
  <c r="E1576" i="14"/>
  <c r="E1577" i="14"/>
  <c r="E1578" i="14"/>
  <c r="E1579" i="14"/>
  <c r="E1580" i="14"/>
  <c r="E1581" i="14"/>
  <c r="E1582" i="14"/>
  <c r="E1583" i="14"/>
  <c r="E1584" i="14"/>
  <c r="E1585" i="14"/>
  <c r="E1586" i="14"/>
  <c r="E1587" i="14"/>
  <c r="E1588" i="14"/>
  <c r="E1589" i="14"/>
  <c r="E1590" i="14"/>
  <c r="E1591" i="14"/>
  <c r="E1592" i="14"/>
  <c r="E1593" i="14"/>
  <c r="E1594" i="14"/>
  <c r="E1595" i="14"/>
  <c r="E1596" i="14"/>
  <c r="E1597" i="14"/>
  <c r="E1598" i="14"/>
  <c r="E1599" i="14"/>
  <c r="E1600" i="14"/>
  <c r="E1601" i="14"/>
  <c r="E1602" i="14"/>
  <c r="E1603" i="14"/>
  <c r="E1604" i="14"/>
  <c r="E1605" i="14"/>
  <c r="E1606" i="14"/>
  <c r="E1607" i="14"/>
  <c r="E1608" i="14"/>
  <c r="E1609" i="14"/>
  <c r="E1610" i="14"/>
  <c r="E1611" i="14"/>
  <c r="E1612" i="14"/>
  <c r="E1613" i="14"/>
  <c r="E1614" i="14"/>
  <c r="E1615" i="14"/>
  <c r="E1616" i="14"/>
  <c r="E1617" i="14"/>
  <c r="E1618" i="14"/>
  <c r="E1619" i="14"/>
  <c r="E1620" i="14"/>
  <c r="E1621" i="14"/>
  <c r="E1622" i="14"/>
  <c r="E1623" i="14"/>
  <c r="E1624" i="14"/>
  <c r="E1625" i="14"/>
  <c r="E1626" i="14"/>
  <c r="E1627" i="14"/>
  <c r="E1628" i="14"/>
  <c r="E1629" i="14"/>
  <c r="E1630" i="14"/>
  <c r="E1631" i="14"/>
  <c r="E1632" i="14"/>
  <c r="E1633" i="14"/>
  <c r="E1634" i="14"/>
  <c r="E1635" i="14"/>
  <c r="E1636" i="14"/>
  <c r="E1637" i="14"/>
  <c r="E1638" i="14"/>
  <c r="E1639" i="14"/>
  <c r="E1640" i="14"/>
  <c r="E1641" i="14"/>
  <c r="E1642" i="14"/>
  <c r="E1643" i="14"/>
  <c r="E1644" i="14"/>
  <c r="E1645" i="14"/>
  <c r="E1646" i="14"/>
  <c r="E1647" i="14"/>
  <c r="E1648" i="14"/>
  <c r="E1649" i="14"/>
  <c r="E1650" i="14"/>
  <c r="E1651" i="14"/>
  <c r="E1652" i="14"/>
  <c r="E1653" i="14"/>
  <c r="E1654" i="14"/>
  <c r="E1655" i="14"/>
  <c r="E1656" i="14"/>
  <c r="E1657" i="14"/>
  <c r="E1658" i="14"/>
  <c r="E1659" i="14"/>
  <c r="E1660" i="14"/>
  <c r="E1661" i="14"/>
  <c r="E1662" i="14"/>
  <c r="E1663" i="14"/>
  <c r="E1664" i="14"/>
  <c r="E1665" i="14"/>
  <c r="E1666" i="14"/>
  <c r="E1667" i="14"/>
  <c r="E1668" i="14"/>
  <c r="E1669" i="14"/>
  <c r="E1670" i="14"/>
  <c r="E1671" i="14"/>
  <c r="E1672" i="14"/>
  <c r="E1673" i="14"/>
  <c r="E1674" i="14"/>
  <c r="E1675" i="14"/>
  <c r="E1676" i="14"/>
  <c r="E1677" i="14"/>
  <c r="E1678" i="14"/>
  <c r="E1679" i="14"/>
  <c r="E1680" i="14"/>
  <c r="E1681" i="14"/>
  <c r="E1682" i="14"/>
  <c r="E1683" i="14"/>
  <c r="E1684" i="14"/>
  <c r="E1685" i="14"/>
  <c r="E1686" i="14"/>
  <c r="E1687" i="14"/>
  <c r="E1688" i="14"/>
  <c r="E1689" i="14"/>
  <c r="E1690" i="14"/>
  <c r="E1691" i="14"/>
  <c r="E1692" i="14"/>
  <c r="E1693" i="14"/>
  <c r="E1694" i="14"/>
  <c r="E1695" i="14"/>
  <c r="E1696" i="14"/>
  <c r="E1697" i="14"/>
  <c r="E1698" i="14"/>
  <c r="E1699" i="14"/>
  <c r="E1700" i="14"/>
  <c r="E1701" i="14"/>
  <c r="E1702" i="14"/>
  <c r="E1703" i="14"/>
  <c r="E1704" i="14"/>
  <c r="E1705" i="14"/>
  <c r="E1706" i="14"/>
  <c r="E1707" i="14"/>
  <c r="E1708" i="14"/>
  <c r="E1709" i="14"/>
  <c r="E1710" i="14"/>
  <c r="E1711" i="14"/>
  <c r="E1712" i="14"/>
  <c r="E1713" i="14"/>
  <c r="E1714" i="14"/>
  <c r="E1715" i="14"/>
  <c r="E1716" i="14"/>
  <c r="E1717" i="14"/>
  <c r="E1718" i="14"/>
  <c r="E1719" i="14"/>
  <c r="E1720" i="14"/>
  <c r="E1721" i="14"/>
  <c r="E1722" i="14"/>
  <c r="E1723" i="14"/>
  <c r="E1724" i="14"/>
  <c r="E1725" i="14"/>
  <c r="E1726" i="14"/>
  <c r="E1727" i="14"/>
  <c r="E1728" i="14"/>
  <c r="E1729" i="14"/>
  <c r="E1730" i="14"/>
  <c r="E1731" i="14"/>
  <c r="E1732" i="14"/>
  <c r="E1733" i="14"/>
  <c r="E1734" i="14"/>
  <c r="E1735" i="14"/>
  <c r="E1736" i="14"/>
  <c r="E1737" i="14"/>
  <c r="E1738" i="14"/>
  <c r="E1739" i="14"/>
  <c r="E1740" i="14"/>
  <c r="E1741" i="14"/>
  <c r="E1742" i="14"/>
  <c r="E1743" i="14"/>
  <c r="E1744" i="14"/>
  <c r="E1745" i="14"/>
  <c r="E1746" i="14"/>
  <c r="E1747" i="14"/>
  <c r="E1748" i="14"/>
  <c r="E1749" i="14"/>
  <c r="E1750" i="14"/>
  <c r="E1751" i="14"/>
  <c r="E1752" i="14"/>
  <c r="E1753" i="14"/>
  <c r="E1754" i="14"/>
  <c r="E1755" i="14"/>
  <c r="E1756" i="14"/>
  <c r="E1757" i="14"/>
  <c r="E1758" i="14"/>
  <c r="E1759" i="14"/>
  <c r="E1760" i="14"/>
  <c r="E1761" i="14"/>
  <c r="E1762" i="14"/>
  <c r="E1763" i="14"/>
  <c r="E1764" i="14"/>
  <c r="E1765" i="14"/>
  <c r="E1766" i="14"/>
  <c r="E1767" i="14"/>
  <c r="E1768" i="14"/>
  <c r="E1769" i="14"/>
  <c r="E1770" i="14"/>
  <c r="E1771" i="14"/>
  <c r="E1772" i="14"/>
  <c r="E1773" i="14"/>
  <c r="E1774" i="14"/>
  <c r="E1775" i="14"/>
  <c r="E1776" i="14"/>
  <c r="E1777" i="14"/>
  <c r="E1778" i="14"/>
  <c r="E1779" i="14"/>
  <c r="E1780" i="14"/>
  <c r="E1781" i="14"/>
  <c r="E1782" i="14"/>
  <c r="E1783" i="14"/>
  <c r="E1784" i="14"/>
  <c r="E1785" i="14"/>
  <c r="E1786" i="14"/>
  <c r="E1787" i="14"/>
  <c r="E1788" i="14"/>
  <c r="E1789" i="14"/>
  <c r="E1790" i="14"/>
  <c r="E1791" i="14"/>
  <c r="E1792" i="14"/>
  <c r="E1793" i="14"/>
  <c r="E1794" i="14"/>
  <c r="E1795" i="14"/>
  <c r="E1796" i="14"/>
  <c r="E1797" i="14"/>
  <c r="E1798" i="14"/>
  <c r="E1799" i="14"/>
  <c r="E1800" i="14"/>
  <c r="E1801" i="14"/>
  <c r="E1802" i="14"/>
  <c r="E1803" i="14"/>
  <c r="E1804" i="14"/>
  <c r="E1805" i="14"/>
  <c r="E1806" i="14"/>
  <c r="E1807" i="14"/>
  <c r="E1808" i="14"/>
  <c r="E1809" i="14"/>
  <c r="E1810" i="14"/>
  <c r="E1811" i="14"/>
  <c r="E1812" i="14"/>
  <c r="E1813" i="14"/>
  <c r="E1814" i="14"/>
  <c r="E1815" i="14"/>
  <c r="E1816" i="14"/>
  <c r="E1817" i="14"/>
  <c r="E1818" i="14"/>
  <c r="E1819" i="14"/>
  <c r="E1820" i="14"/>
  <c r="E1821" i="14"/>
  <c r="E1822" i="14"/>
  <c r="E1823" i="14"/>
  <c r="E1824" i="14"/>
  <c r="E1825" i="14"/>
  <c r="E1826" i="14"/>
  <c r="E1827" i="14"/>
  <c r="E1828" i="14"/>
  <c r="E1829" i="14"/>
  <c r="E1830" i="14"/>
  <c r="E1831" i="14"/>
  <c r="E1832" i="14"/>
  <c r="E1833" i="14"/>
  <c r="E1834" i="14"/>
  <c r="E1835" i="14"/>
  <c r="E1836" i="14"/>
  <c r="E1837" i="14"/>
  <c r="E1838" i="14"/>
  <c r="E1839" i="14"/>
  <c r="E1840" i="14"/>
  <c r="E1841" i="14"/>
  <c r="E1842" i="14"/>
  <c r="E1843" i="14"/>
  <c r="E1844" i="14"/>
  <c r="E1845" i="14"/>
  <c r="E1846" i="14"/>
  <c r="E1847" i="14"/>
  <c r="E1848" i="14"/>
  <c r="E1849" i="14"/>
  <c r="E1850" i="14"/>
  <c r="E1851" i="14"/>
  <c r="E1852" i="14"/>
  <c r="E1853" i="14"/>
  <c r="E1854" i="14"/>
  <c r="E1855" i="14"/>
  <c r="E1856" i="14"/>
  <c r="E1857" i="14"/>
  <c r="E1858" i="14"/>
  <c r="E1859" i="14"/>
  <c r="E1860" i="14"/>
  <c r="E1861" i="14"/>
  <c r="E1862" i="14"/>
  <c r="E1863" i="14"/>
  <c r="E1864" i="14"/>
  <c r="E1865" i="14"/>
  <c r="E1866" i="14"/>
  <c r="E1867" i="14"/>
  <c r="E1868" i="14"/>
  <c r="E1869" i="14"/>
  <c r="E1870" i="14"/>
  <c r="E1871" i="14"/>
  <c r="E1872" i="14"/>
  <c r="E1873" i="14"/>
  <c r="E1874" i="14"/>
  <c r="E1875" i="14"/>
  <c r="E1876" i="14"/>
  <c r="E1877" i="14"/>
  <c r="E1878" i="14"/>
  <c r="E1879" i="14"/>
  <c r="E1880" i="14"/>
  <c r="E1881" i="14"/>
  <c r="E1882" i="14"/>
  <c r="E1883" i="14"/>
  <c r="E1884" i="14"/>
  <c r="E1885" i="14"/>
  <c r="E1886" i="14"/>
  <c r="E1887" i="14"/>
  <c r="E1888" i="14"/>
  <c r="E1889" i="14"/>
  <c r="E1890" i="14"/>
  <c r="E1891" i="14"/>
  <c r="E1892" i="14"/>
  <c r="E1893" i="14"/>
  <c r="E1894" i="14"/>
  <c r="E1895" i="14"/>
  <c r="E1896" i="14"/>
  <c r="E1897" i="14"/>
  <c r="E1898" i="14"/>
  <c r="E1899" i="14"/>
  <c r="E1900" i="14"/>
  <c r="E1901" i="14"/>
  <c r="E1902" i="14"/>
  <c r="E1903" i="14"/>
  <c r="E1904" i="14"/>
  <c r="E1905" i="14"/>
  <c r="E1906" i="14"/>
  <c r="E1907" i="14"/>
  <c r="E1908" i="14"/>
  <c r="E1909" i="14"/>
  <c r="E1910" i="14"/>
  <c r="E1911" i="14"/>
  <c r="E1912" i="14"/>
  <c r="E1913" i="14"/>
  <c r="E1914" i="14"/>
  <c r="E1915" i="14"/>
  <c r="E1916" i="14"/>
  <c r="E1917" i="14"/>
  <c r="E1918" i="14"/>
  <c r="E1919" i="14"/>
  <c r="E1920" i="14"/>
  <c r="E1921" i="14"/>
  <c r="E1922" i="14"/>
  <c r="E1923" i="14"/>
  <c r="E1924" i="14"/>
  <c r="E1925" i="14"/>
  <c r="E1926" i="14"/>
  <c r="E1927" i="14"/>
  <c r="E1928" i="14"/>
  <c r="E1929" i="14"/>
  <c r="E1930" i="14"/>
  <c r="E1931" i="14"/>
  <c r="E1932" i="14"/>
  <c r="E1933" i="14"/>
  <c r="E1934" i="14"/>
  <c r="E1935" i="14"/>
  <c r="E1936" i="14"/>
  <c r="E1937" i="14"/>
  <c r="E1938" i="14"/>
  <c r="E1939" i="14"/>
  <c r="E1940" i="14"/>
  <c r="E1941" i="14"/>
  <c r="E1942" i="14"/>
  <c r="E1943" i="14"/>
  <c r="E1944" i="14"/>
  <c r="E1945" i="14"/>
  <c r="E1946" i="14"/>
  <c r="E1947" i="14"/>
  <c r="E1948" i="14"/>
  <c r="E1949" i="14"/>
  <c r="E1950" i="14"/>
  <c r="E1951" i="14"/>
  <c r="E1952" i="14"/>
  <c r="E1953" i="14"/>
  <c r="E1954" i="14"/>
  <c r="E1955" i="14"/>
  <c r="E1956" i="14"/>
  <c r="E1957" i="14"/>
  <c r="E1958" i="14"/>
  <c r="E1959" i="14"/>
  <c r="E1960" i="14"/>
  <c r="E1961" i="14"/>
  <c r="E1962" i="14"/>
  <c r="E1963" i="14"/>
  <c r="E1964" i="14"/>
  <c r="E1965" i="14"/>
  <c r="E1966" i="14"/>
  <c r="E1967" i="14"/>
  <c r="E1968" i="14"/>
  <c r="E1969" i="14"/>
  <c r="E1970" i="14"/>
  <c r="E1971" i="14"/>
  <c r="E1972" i="14"/>
  <c r="E1973" i="14"/>
  <c r="E1974" i="14"/>
  <c r="E1975" i="14"/>
  <c r="E1976" i="14"/>
  <c r="E1977" i="14"/>
  <c r="E1978" i="14"/>
  <c r="E1979" i="14"/>
  <c r="E1980" i="14"/>
  <c r="E1981" i="14"/>
  <c r="E1982" i="14"/>
  <c r="E1983" i="14"/>
  <c r="E1984" i="14"/>
  <c r="E1985" i="14"/>
  <c r="E1986" i="14"/>
  <c r="E1987" i="14"/>
  <c r="E1988" i="14"/>
  <c r="E1989" i="14"/>
  <c r="E1990" i="14"/>
  <c r="E1991" i="14"/>
  <c r="E1992" i="14"/>
  <c r="E1993" i="14"/>
  <c r="E1994" i="14"/>
  <c r="E1995" i="14"/>
  <c r="E1996" i="14"/>
  <c r="E1997" i="14"/>
  <c r="E1998" i="14"/>
  <c r="E1999" i="14"/>
  <c r="E2000" i="14"/>
  <c r="E2001" i="14"/>
  <c r="E2002" i="14"/>
  <c r="E2003" i="14"/>
  <c r="E2004" i="14"/>
  <c r="E2005" i="14"/>
  <c r="E2006" i="14"/>
  <c r="E2007" i="14"/>
  <c r="E2008" i="14"/>
  <c r="E2009" i="14"/>
  <c r="E2010" i="14"/>
  <c r="E2011" i="14"/>
  <c r="E2012" i="14"/>
  <c r="E2013" i="14"/>
  <c r="E2014" i="14"/>
  <c r="E2015" i="14"/>
  <c r="E2016" i="14"/>
  <c r="E2017" i="14"/>
  <c r="E2018" i="14"/>
  <c r="E2019" i="14"/>
  <c r="E2020" i="14"/>
  <c r="E2021" i="14"/>
  <c r="E2022" i="14"/>
  <c r="E2023" i="14"/>
  <c r="E2024" i="14"/>
  <c r="E2025" i="14"/>
  <c r="E2026" i="14"/>
  <c r="E2027" i="14"/>
  <c r="E2028" i="14"/>
  <c r="E2029" i="14"/>
  <c r="E2030" i="14"/>
  <c r="E2031" i="14"/>
  <c r="E2032" i="14"/>
  <c r="E2033" i="14"/>
  <c r="E2034" i="14"/>
  <c r="E2035" i="14"/>
  <c r="E2036" i="14"/>
  <c r="E2037" i="14"/>
  <c r="E2038" i="14"/>
  <c r="E2039" i="14"/>
  <c r="E2040" i="14"/>
  <c r="E2041" i="14"/>
  <c r="E2042" i="14"/>
  <c r="E2043" i="14"/>
  <c r="E2044" i="14"/>
  <c r="E2045" i="14"/>
  <c r="E2046" i="14"/>
  <c r="E2047" i="14"/>
  <c r="E2048" i="14"/>
  <c r="E2049" i="14"/>
  <c r="E2050" i="14"/>
  <c r="E2051" i="14"/>
  <c r="E2052" i="14"/>
  <c r="E2053" i="14"/>
  <c r="E2054" i="14"/>
  <c r="E2055" i="14"/>
  <c r="E2056" i="14"/>
  <c r="E2057" i="14"/>
  <c r="E2058" i="14"/>
  <c r="E2059" i="14"/>
  <c r="E2060" i="14"/>
  <c r="E2061" i="14"/>
  <c r="E2062" i="14"/>
  <c r="E2063" i="14"/>
  <c r="E2064" i="14"/>
  <c r="E2065" i="14"/>
  <c r="E2066" i="14"/>
  <c r="E2067" i="14"/>
  <c r="E2068" i="14"/>
  <c r="E2069" i="14"/>
  <c r="E2070" i="14"/>
  <c r="E2071" i="14"/>
  <c r="E2072" i="14"/>
  <c r="E2073" i="14"/>
  <c r="E2074" i="14"/>
  <c r="E2075" i="14"/>
  <c r="E2076" i="14"/>
  <c r="E2077" i="14"/>
  <c r="E2078" i="14"/>
  <c r="E2079" i="14"/>
  <c r="E2080" i="14"/>
  <c r="E2081" i="14"/>
  <c r="E2082" i="14"/>
  <c r="E2083" i="14"/>
  <c r="E2084" i="14"/>
  <c r="E2085" i="14"/>
  <c r="E2086" i="14"/>
  <c r="E2087" i="14"/>
  <c r="E2088" i="14"/>
  <c r="E2089" i="14"/>
  <c r="E2090" i="14"/>
  <c r="E2091" i="14"/>
  <c r="E2092" i="14"/>
  <c r="E2093" i="14"/>
  <c r="E2094" i="14"/>
  <c r="E2095" i="14"/>
  <c r="E2096" i="14"/>
  <c r="E2097" i="14"/>
  <c r="E2098" i="14"/>
  <c r="E2099" i="14"/>
  <c r="E2100" i="14"/>
  <c r="E2101" i="14"/>
  <c r="E2102" i="14"/>
  <c r="E2103" i="14"/>
  <c r="E2104" i="14"/>
  <c r="E2105" i="14"/>
  <c r="E2106" i="14"/>
  <c r="E2107" i="14"/>
  <c r="E2108" i="14"/>
  <c r="E2109" i="14"/>
  <c r="E2110" i="14"/>
  <c r="E2111" i="14"/>
  <c r="E2112" i="14"/>
  <c r="E2113" i="14"/>
  <c r="E2114" i="14"/>
  <c r="E2115" i="14"/>
  <c r="E2116" i="14"/>
  <c r="E2117" i="14"/>
  <c r="E2118" i="14"/>
  <c r="E2119" i="14"/>
  <c r="E2120" i="14"/>
  <c r="E2121" i="14"/>
  <c r="E2122" i="14"/>
  <c r="E2123" i="14"/>
  <c r="E2124" i="14"/>
  <c r="E2125" i="14"/>
  <c r="E2126" i="14"/>
  <c r="E2127" i="14"/>
  <c r="E2128" i="14"/>
  <c r="E2129" i="14"/>
  <c r="E2130" i="14"/>
  <c r="E2131" i="14"/>
  <c r="E2132" i="14"/>
  <c r="E2133" i="14"/>
  <c r="E2134" i="14"/>
  <c r="E2135" i="14"/>
  <c r="E2136" i="14"/>
  <c r="E2137" i="14"/>
  <c r="E2138" i="14"/>
  <c r="E2139" i="14"/>
  <c r="E2140" i="14"/>
  <c r="E2141" i="14"/>
  <c r="E2142" i="14"/>
  <c r="E2143" i="14"/>
  <c r="E2144" i="14"/>
  <c r="E2145" i="14"/>
  <c r="E2146" i="14"/>
  <c r="E2147" i="14"/>
  <c r="E2148" i="14"/>
  <c r="E2149" i="14"/>
  <c r="E2150" i="14"/>
  <c r="E2151" i="14"/>
  <c r="E2152" i="14"/>
  <c r="E2153" i="14"/>
  <c r="E2154" i="14"/>
  <c r="E2155" i="14"/>
  <c r="E2156" i="14"/>
  <c r="E2157" i="14"/>
  <c r="E2158" i="14"/>
  <c r="E2159" i="14"/>
  <c r="E2160" i="14"/>
  <c r="E2161" i="14"/>
  <c r="E2162" i="14"/>
  <c r="E2163" i="14"/>
  <c r="E2164" i="14"/>
  <c r="E2165" i="14"/>
  <c r="E2166" i="14"/>
  <c r="E2167" i="14"/>
  <c r="E2168" i="14"/>
  <c r="E2169" i="14"/>
  <c r="E2170" i="14"/>
  <c r="E2171" i="14"/>
  <c r="E2172" i="14"/>
  <c r="E2173" i="14"/>
  <c r="E2174" i="14"/>
  <c r="E2175" i="14"/>
  <c r="E2176" i="14"/>
  <c r="E2177" i="14"/>
  <c r="E2178" i="14"/>
  <c r="E2179" i="14"/>
  <c r="E2180" i="14"/>
  <c r="E2181" i="14"/>
  <c r="E2182" i="14"/>
  <c r="E2183" i="14"/>
  <c r="E2184" i="14"/>
  <c r="E2185" i="14"/>
  <c r="E2186" i="14"/>
  <c r="E2187" i="14"/>
  <c r="E2188" i="14"/>
  <c r="E2189" i="14"/>
  <c r="E2190" i="14"/>
  <c r="E2191" i="14"/>
  <c r="E2192" i="14"/>
  <c r="E2193" i="14"/>
  <c r="E2194" i="14"/>
  <c r="E2195" i="14"/>
  <c r="E2196" i="14"/>
  <c r="E2197" i="14"/>
  <c r="E2198" i="14"/>
  <c r="E2199" i="14"/>
  <c r="E2200" i="14"/>
  <c r="E2201" i="14"/>
  <c r="E2202" i="14"/>
  <c r="E2203" i="14"/>
  <c r="E2204" i="14"/>
  <c r="E2205" i="14"/>
  <c r="E2206" i="14"/>
  <c r="E2207" i="14"/>
  <c r="E2208" i="14"/>
  <c r="E2209" i="14"/>
  <c r="E2210" i="14"/>
  <c r="E2211" i="14"/>
  <c r="E2212" i="14"/>
  <c r="E2213" i="14"/>
  <c r="E2214" i="14"/>
  <c r="E2215" i="14"/>
  <c r="E2216" i="14"/>
  <c r="E2217" i="14"/>
  <c r="E2218" i="14"/>
  <c r="E2219" i="14"/>
  <c r="E2220" i="14"/>
  <c r="E2221" i="14"/>
  <c r="E2222" i="14"/>
  <c r="E2223" i="14"/>
  <c r="E2224" i="14"/>
  <c r="E2225" i="14"/>
  <c r="E2226" i="14"/>
  <c r="E2227" i="14"/>
  <c r="E2228" i="14"/>
  <c r="E2229" i="14"/>
  <c r="E2230" i="14"/>
  <c r="E2231" i="14"/>
  <c r="E2232" i="14"/>
  <c r="E2233" i="14"/>
  <c r="E2234" i="14"/>
  <c r="E2235" i="14"/>
  <c r="E2236" i="14"/>
  <c r="E2237" i="14"/>
  <c r="E2238" i="14"/>
  <c r="E2239" i="14"/>
  <c r="E2240" i="14"/>
  <c r="E2241" i="14"/>
  <c r="E2242" i="14"/>
  <c r="E2243" i="14"/>
  <c r="E2244" i="14"/>
  <c r="E2245" i="14"/>
  <c r="E2246" i="14"/>
  <c r="E2247" i="14"/>
  <c r="E2248" i="14"/>
  <c r="E2249" i="14"/>
  <c r="E2250" i="14"/>
  <c r="E2251" i="14"/>
  <c r="E2252" i="14"/>
  <c r="E2253" i="14"/>
  <c r="E2254" i="14"/>
  <c r="E2255" i="14"/>
  <c r="E2256" i="14"/>
  <c r="E2257" i="14"/>
  <c r="E2258" i="14"/>
  <c r="E2259" i="14"/>
  <c r="E2260" i="14"/>
  <c r="E2261" i="14"/>
  <c r="E2262" i="14"/>
  <c r="E2263" i="14"/>
  <c r="E2264" i="14"/>
  <c r="E2265" i="14"/>
  <c r="E2266" i="14"/>
  <c r="E2267" i="14"/>
  <c r="E2268" i="14"/>
  <c r="E2269" i="14"/>
  <c r="E2270" i="14"/>
  <c r="E2271" i="14"/>
  <c r="E2272" i="14"/>
  <c r="E2273" i="14"/>
  <c r="E2274" i="14"/>
  <c r="E2275" i="14"/>
  <c r="E2276" i="14"/>
  <c r="E2277" i="14"/>
  <c r="E2278" i="14"/>
  <c r="E2279" i="14"/>
  <c r="E2280" i="14"/>
  <c r="E2281" i="14"/>
  <c r="E2282" i="14"/>
  <c r="E2283" i="14"/>
  <c r="E2284" i="14"/>
  <c r="E2285" i="14"/>
  <c r="E2286" i="14"/>
  <c r="E2287" i="14"/>
  <c r="E2288" i="14"/>
  <c r="E2289" i="14"/>
  <c r="E2290" i="14"/>
  <c r="E2291" i="14"/>
  <c r="E2292" i="14"/>
  <c r="E2293" i="14"/>
  <c r="E2294" i="14"/>
  <c r="E2295" i="14"/>
  <c r="E2296" i="14"/>
  <c r="E2297" i="14"/>
  <c r="E2298" i="14"/>
  <c r="E2299" i="14"/>
  <c r="E2300" i="14"/>
  <c r="E2301" i="14"/>
  <c r="E2302" i="14"/>
  <c r="E2303" i="14"/>
  <c r="E2304" i="14"/>
  <c r="E2305" i="14"/>
  <c r="E2306" i="14"/>
  <c r="E2307" i="14"/>
  <c r="E2308" i="14"/>
  <c r="E2309" i="14"/>
  <c r="E2310" i="14"/>
  <c r="E2311" i="14"/>
  <c r="E2312" i="14"/>
  <c r="E2313" i="14"/>
  <c r="E2314" i="14"/>
  <c r="E2315" i="14"/>
  <c r="E2316" i="14"/>
  <c r="E2317" i="14"/>
  <c r="E2318" i="14"/>
  <c r="E2319" i="14"/>
  <c r="E2320" i="14"/>
  <c r="E2321" i="14"/>
  <c r="E2322" i="14"/>
  <c r="E2323" i="14"/>
  <c r="E2324" i="14"/>
  <c r="E2325" i="14"/>
  <c r="E2326" i="14"/>
  <c r="E2327" i="14"/>
  <c r="E2328" i="14"/>
  <c r="E2329" i="14"/>
  <c r="E2330" i="14"/>
  <c r="E2331" i="14"/>
  <c r="E2332" i="14"/>
  <c r="E2333" i="14"/>
  <c r="E2334" i="14"/>
  <c r="E2335" i="14"/>
  <c r="E2336" i="14"/>
  <c r="E2" i="14"/>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4"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D1045" i="14"/>
  <c r="D1046" i="14"/>
  <c r="D1047" i="14"/>
  <c r="D1048" i="14"/>
  <c r="D1049" i="14"/>
  <c r="D1050" i="14"/>
  <c r="D1051" i="14"/>
  <c r="D1052" i="14"/>
  <c r="D1053" i="14"/>
  <c r="D1054" i="14"/>
  <c r="D1055" i="14"/>
  <c r="D1056" i="14"/>
  <c r="D1057" i="14"/>
  <c r="D1058" i="14"/>
  <c r="D1059" i="14"/>
  <c r="D1060" i="14"/>
  <c r="D1061" i="14"/>
  <c r="D1062" i="14"/>
  <c r="D1063" i="14"/>
  <c r="D1064" i="14"/>
  <c r="D1065" i="14"/>
  <c r="D1066" i="14"/>
  <c r="D1067" i="14"/>
  <c r="D1068" i="14"/>
  <c r="D1069" i="14"/>
  <c r="D1070" i="14"/>
  <c r="D1071" i="14"/>
  <c r="D1072" i="14"/>
  <c r="D1073" i="14"/>
  <c r="D1074" i="14"/>
  <c r="D1075" i="14"/>
  <c r="D1076" i="14"/>
  <c r="D1077" i="14"/>
  <c r="D1078" i="14"/>
  <c r="D1079" i="14"/>
  <c r="D1080" i="14"/>
  <c r="D1081" i="14"/>
  <c r="D1082" i="14"/>
  <c r="D1083" i="14"/>
  <c r="D1084" i="14"/>
  <c r="D1085" i="14"/>
  <c r="D1086" i="14"/>
  <c r="D1087" i="14"/>
  <c r="D1088" i="14"/>
  <c r="D1089" i="14"/>
  <c r="D1090" i="14"/>
  <c r="D1091" i="14"/>
  <c r="D1092" i="14"/>
  <c r="D1093" i="14"/>
  <c r="D1094" i="14"/>
  <c r="D1095" i="14"/>
  <c r="D1096" i="14"/>
  <c r="D1097" i="14"/>
  <c r="D1098" i="14"/>
  <c r="D1099" i="14"/>
  <c r="D1100" i="14"/>
  <c r="D1101" i="14"/>
  <c r="D1102" i="14"/>
  <c r="D1103" i="14"/>
  <c r="D1104" i="14"/>
  <c r="D1105" i="14"/>
  <c r="D1106" i="14"/>
  <c r="D1107" i="14"/>
  <c r="D1108" i="14"/>
  <c r="D1109" i="14"/>
  <c r="D1110" i="14"/>
  <c r="D1111" i="14"/>
  <c r="D1112" i="14"/>
  <c r="D1113" i="14"/>
  <c r="D1114" i="14"/>
  <c r="D1115" i="14"/>
  <c r="D1116" i="14"/>
  <c r="D1117" i="14"/>
  <c r="D1118" i="14"/>
  <c r="D1119" i="14"/>
  <c r="D1120" i="14"/>
  <c r="D1121" i="14"/>
  <c r="D1122" i="14"/>
  <c r="D1123" i="14"/>
  <c r="D1124" i="14"/>
  <c r="D1125" i="14"/>
  <c r="D1126" i="14"/>
  <c r="D1127" i="14"/>
  <c r="D1128" i="14"/>
  <c r="D1129" i="14"/>
  <c r="D1130" i="14"/>
  <c r="D1131" i="14"/>
  <c r="D1132" i="14"/>
  <c r="D1133" i="14"/>
  <c r="D1134" i="14"/>
  <c r="D1135" i="14"/>
  <c r="D1136" i="14"/>
  <c r="D1137" i="14"/>
  <c r="D1138" i="14"/>
  <c r="D1139" i="14"/>
  <c r="D1140" i="14"/>
  <c r="D1141" i="14"/>
  <c r="D1142" i="14"/>
  <c r="D1143" i="14"/>
  <c r="D1144" i="14"/>
  <c r="D1145" i="14"/>
  <c r="D1146" i="14"/>
  <c r="D1147" i="14"/>
  <c r="D1148" i="14"/>
  <c r="D1149" i="14"/>
  <c r="D1150" i="14"/>
  <c r="D1151" i="14"/>
  <c r="D1152" i="14"/>
  <c r="D1153" i="14"/>
  <c r="D1154" i="14"/>
  <c r="D1155" i="14"/>
  <c r="D1156" i="14"/>
  <c r="D1157" i="14"/>
  <c r="D1158" i="14"/>
  <c r="D1159" i="14"/>
  <c r="D1160" i="14"/>
  <c r="D1161" i="14"/>
  <c r="D1162" i="14"/>
  <c r="D1163" i="14"/>
  <c r="D1164" i="14"/>
  <c r="D1165" i="14"/>
  <c r="D1166" i="14"/>
  <c r="D1167" i="14"/>
  <c r="D1168" i="14"/>
  <c r="D1169" i="14"/>
  <c r="D1170" i="14"/>
  <c r="D1171" i="14"/>
  <c r="D1172" i="14"/>
  <c r="D1173" i="14"/>
  <c r="D1174" i="14"/>
  <c r="D1175" i="14"/>
  <c r="D1176" i="14"/>
  <c r="D1177" i="14"/>
  <c r="D1178" i="14"/>
  <c r="D1179" i="14"/>
  <c r="D1180" i="14"/>
  <c r="D1181" i="14"/>
  <c r="D1182" i="14"/>
  <c r="D1183" i="14"/>
  <c r="D1184" i="14"/>
  <c r="D1185" i="14"/>
  <c r="D1186" i="14"/>
  <c r="D1187" i="14"/>
  <c r="D1188" i="14"/>
  <c r="D1189" i="14"/>
  <c r="D1190" i="14"/>
  <c r="D1191" i="14"/>
  <c r="D1192" i="14"/>
  <c r="D1193" i="14"/>
  <c r="D1194" i="14"/>
  <c r="D1195" i="14"/>
  <c r="D1196" i="14"/>
  <c r="D1197" i="14"/>
  <c r="D1198" i="14"/>
  <c r="D1199" i="14"/>
  <c r="D1200" i="14"/>
  <c r="D1201" i="14"/>
  <c r="D1202" i="14"/>
  <c r="D1203" i="14"/>
  <c r="D1204" i="14"/>
  <c r="D1205" i="14"/>
  <c r="D1206" i="14"/>
  <c r="D1207" i="14"/>
  <c r="D1208" i="14"/>
  <c r="D1209" i="14"/>
  <c r="D1210" i="14"/>
  <c r="D1211" i="14"/>
  <c r="D1212" i="14"/>
  <c r="D1213" i="14"/>
  <c r="D1214" i="14"/>
  <c r="D1215" i="14"/>
  <c r="D1216" i="14"/>
  <c r="D1217" i="14"/>
  <c r="D1218" i="14"/>
  <c r="D1219" i="14"/>
  <c r="D1220" i="14"/>
  <c r="D1221" i="14"/>
  <c r="D1222" i="14"/>
  <c r="D1223" i="14"/>
  <c r="D1224" i="14"/>
  <c r="D1225" i="14"/>
  <c r="D1226" i="14"/>
  <c r="D1227" i="14"/>
  <c r="D1228" i="14"/>
  <c r="D1229" i="14"/>
  <c r="D1230" i="14"/>
  <c r="D1231" i="14"/>
  <c r="D1232" i="14"/>
  <c r="D1233" i="14"/>
  <c r="D1234" i="14"/>
  <c r="D1235" i="14"/>
  <c r="D1236" i="14"/>
  <c r="D1237" i="14"/>
  <c r="D1238" i="14"/>
  <c r="D1239" i="14"/>
  <c r="D1240" i="14"/>
  <c r="D1241" i="14"/>
  <c r="D1242" i="14"/>
  <c r="D1243" i="14"/>
  <c r="D1244" i="14"/>
  <c r="D1245" i="14"/>
  <c r="D1246" i="14"/>
  <c r="D1247" i="14"/>
  <c r="D1248" i="14"/>
  <c r="D1249" i="14"/>
  <c r="D1250" i="14"/>
  <c r="D1251" i="14"/>
  <c r="D1252" i="14"/>
  <c r="D1253" i="14"/>
  <c r="D1254" i="14"/>
  <c r="D1255" i="14"/>
  <c r="D1256" i="14"/>
  <c r="D1257" i="14"/>
  <c r="D1258" i="14"/>
  <c r="D1259" i="14"/>
  <c r="D1260" i="14"/>
  <c r="D1261" i="14"/>
  <c r="D1262" i="14"/>
  <c r="D1263" i="14"/>
  <c r="D1264" i="14"/>
  <c r="D1265" i="14"/>
  <c r="D1266" i="14"/>
  <c r="D1267" i="14"/>
  <c r="D1268" i="14"/>
  <c r="D1269" i="14"/>
  <c r="D1270" i="14"/>
  <c r="D1271" i="14"/>
  <c r="D1272" i="14"/>
  <c r="D1273" i="14"/>
  <c r="D1274" i="14"/>
  <c r="D1275" i="14"/>
  <c r="D1276" i="14"/>
  <c r="D1277" i="14"/>
  <c r="D1278" i="14"/>
  <c r="D1279" i="14"/>
  <c r="D1280" i="14"/>
  <c r="D1281" i="14"/>
  <c r="D1282" i="14"/>
  <c r="D1283" i="14"/>
  <c r="D1284" i="14"/>
  <c r="D1285" i="14"/>
  <c r="D1286" i="14"/>
  <c r="D1287" i="14"/>
  <c r="D1288" i="14"/>
  <c r="D1289" i="14"/>
  <c r="D1290" i="14"/>
  <c r="D1291" i="14"/>
  <c r="D1292" i="14"/>
  <c r="D1293" i="14"/>
  <c r="D1294" i="14"/>
  <c r="D1295" i="14"/>
  <c r="D1296" i="14"/>
  <c r="D1297" i="14"/>
  <c r="D1298" i="14"/>
  <c r="D1299" i="14"/>
  <c r="D1300" i="14"/>
  <c r="D1301" i="14"/>
  <c r="D1302" i="14"/>
  <c r="D1303" i="14"/>
  <c r="D1304" i="14"/>
  <c r="D1305" i="14"/>
  <c r="D1306" i="14"/>
  <c r="D1307" i="14"/>
  <c r="D1308" i="14"/>
  <c r="D1309" i="14"/>
  <c r="D1310" i="14"/>
  <c r="D1311" i="14"/>
  <c r="D1312" i="14"/>
  <c r="D1313" i="14"/>
  <c r="D1314" i="14"/>
  <c r="D1315" i="14"/>
  <c r="D1316" i="14"/>
  <c r="D1317" i="14"/>
  <c r="D1318" i="14"/>
  <c r="D1319" i="14"/>
  <c r="D1320" i="14"/>
  <c r="D1321" i="14"/>
  <c r="D1322" i="14"/>
  <c r="D1323" i="14"/>
  <c r="D1324" i="14"/>
  <c r="D1325" i="14"/>
  <c r="D1326" i="14"/>
  <c r="D1327" i="14"/>
  <c r="D1328" i="14"/>
  <c r="D1329" i="14"/>
  <c r="D1330" i="14"/>
  <c r="D1331" i="14"/>
  <c r="D1332" i="14"/>
  <c r="D1333" i="14"/>
  <c r="D1334" i="14"/>
  <c r="D1335" i="14"/>
  <c r="D1336" i="14"/>
  <c r="D1337" i="14"/>
  <c r="D1338" i="14"/>
  <c r="D1339" i="14"/>
  <c r="D1340" i="14"/>
  <c r="D1341" i="14"/>
  <c r="D1342" i="14"/>
  <c r="D1343" i="14"/>
  <c r="D1344" i="14"/>
  <c r="D1345" i="14"/>
  <c r="D1346" i="14"/>
  <c r="D1347" i="14"/>
  <c r="D1348" i="14"/>
  <c r="D1349" i="14"/>
  <c r="D1350" i="14"/>
  <c r="D1351" i="14"/>
  <c r="D1352" i="14"/>
  <c r="D1353" i="14"/>
  <c r="D1354" i="14"/>
  <c r="D1355" i="14"/>
  <c r="D1356" i="14"/>
  <c r="D1357" i="14"/>
  <c r="D1358" i="14"/>
  <c r="D1359" i="14"/>
  <c r="D1360" i="14"/>
  <c r="D1361" i="14"/>
  <c r="D1362" i="14"/>
  <c r="D1363" i="14"/>
  <c r="D1364" i="14"/>
  <c r="D1365" i="14"/>
  <c r="D1366" i="14"/>
  <c r="D1367" i="14"/>
  <c r="D1368" i="14"/>
  <c r="D1369" i="14"/>
  <c r="D1370" i="14"/>
  <c r="D1371" i="14"/>
  <c r="D1372" i="14"/>
  <c r="D1373" i="14"/>
  <c r="D1374" i="14"/>
  <c r="D1375" i="14"/>
  <c r="D1376" i="14"/>
  <c r="D1377" i="14"/>
  <c r="D1378" i="14"/>
  <c r="D1379" i="14"/>
  <c r="D1380" i="14"/>
  <c r="D1381" i="14"/>
  <c r="D1382" i="14"/>
  <c r="D1383" i="14"/>
  <c r="D1384" i="14"/>
  <c r="D1385" i="14"/>
  <c r="D1386" i="14"/>
  <c r="D1387" i="14"/>
  <c r="D1388" i="14"/>
  <c r="D1389" i="14"/>
  <c r="D1390" i="14"/>
  <c r="D1391" i="14"/>
  <c r="D1392" i="14"/>
  <c r="D1393" i="14"/>
  <c r="D1394" i="14"/>
  <c r="D1395" i="14"/>
  <c r="D1396" i="14"/>
  <c r="D1397" i="14"/>
  <c r="D1398" i="14"/>
  <c r="D1399" i="14"/>
  <c r="D1400" i="14"/>
  <c r="D1401" i="14"/>
  <c r="D1402" i="14"/>
  <c r="D1403" i="14"/>
  <c r="D1404" i="14"/>
  <c r="D1405" i="14"/>
  <c r="D1406" i="14"/>
  <c r="D1407" i="14"/>
  <c r="D1408" i="14"/>
  <c r="D1409" i="14"/>
  <c r="D1410" i="14"/>
  <c r="D1411" i="14"/>
  <c r="D1412" i="14"/>
  <c r="D1413" i="14"/>
  <c r="D1414" i="14"/>
  <c r="D1415" i="14"/>
  <c r="D1416" i="14"/>
  <c r="D1417" i="14"/>
  <c r="D1418" i="14"/>
  <c r="D1419" i="14"/>
  <c r="D1420" i="14"/>
  <c r="D1421" i="14"/>
  <c r="D1422" i="14"/>
  <c r="D1423" i="14"/>
  <c r="D1424" i="14"/>
  <c r="D1425" i="14"/>
  <c r="D1426" i="14"/>
  <c r="D1427" i="14"/>
  <c r="D1428" i="14"/>
  <c r="D1429" i="14"/>
  <c r="D1430" i="14"/>
  <c r="D1431" i="14"/>
  <c r="D1432" i="14"/>
  <c r="D1433" i="14"/>
  <c r="D1434" i="14"/>
  <c r="D1435" i="14"/>
  <c r="D1436" i="14"/>
  <c r="D1437" i="14"/>
  <c r="D1438" i="14"/>
  <c r="D1439" i="14"/>
  <c r="D1440" i="14"/>
  <c r="D1441" i="14"/>
  <c r="D1442" i="14"/>
  <c r="D1443" i="14"/>
  <c r="D1444" i="14"/>
  <c r="D1445" i="14"/>
  <c r="D1446" i="14"/>
  <c r="D1447" i="14"/>
  <c r="D1448" i="14"/>
  <c r="D1449" i="14"/>
  <c r="D1450" i="14"/>
  <c r="D1451" i="14"/>
  <c r="D1452" i="14"/>
  <c r="D1453" i="14"/>
  <c r="D1454" i="14"/>
  <c r="D1455" i="14"/>
  <c r="D1456" i="14"/>
  <c r="D1457" i="14"/>
  <c r="D1458" i="14"/>
  <c r="D1459" i="14"/>
  <c r="D1460" i="14"/>
  <c r="D1461" i="14"/>
  <c r="D1462" i="14"/>
  <c r="D1463" i="14"/>
  <c r="D1464" i="14"/>
  <c r="D1465" i="14"/>
  <c r="D1466" i="14"/>
  <c r="D1467" i="14"/>
  <c r="D1468" i="14"/>
  <c r="D1469" i="14"/>
  <c r="D1470" i="14"/>
  <c r="D1471" i="14"/>
  <c r="D1472" i="14"/>
  <c r="D1473" i="14"/>
  <c r="D1474" i="14"/>
  <c r="D1475" i="14"/>
  <c r="D1476" i="14"/>
  <c r="D1477" i="14"/>
  <c r="D1478" i="14"/>
  <c r="D1479" i="14"/>
  <c r="D1480" i="14"/>
  <c r="D1481" i="14"/>
  <c r="D1482" i="14"/>
  <c r="D1483" i="14"/>
  <c r="D1484" i="14"/>
  <c r="D1485" i="14"/>
  <c r="D1486" i="14"/>
  <c r="D1487" i="14"/>
  <c r="D1488" i="14"/>
  <c r="D1489" i="14"/>
  <c r="D1490" i="14"/>
  <c r="D1491" i="14"/>
  <c r="D1492" i="14"/>
  <c r="D1493" i="14"/>
  <c r="D1494" i="14"/>
  <c r="D1495" i="14"/>
  <c r="D1496" i="14"/>
  <c r="D1497" i="14"/>
  <c r="D1498" i="14"/>
  <c r="D1499" i="14"/>
  <c r="D1500" i="14"/>
  <c r="D1501" i="14"/>
  <c r="D1502" i="14"/>
  <c r="D1503" i="14"/>
  <c r="D1504" i="14"/>
  <c r="D1505" i="14"/>
  <c r="D1506" i="14"/>
  <c r="D1507" i="14"/>
  <c r="D1508" i="14"/>
  <c r="D1509" i="14"/>
  <c r="D1510" i="14"/>
  <c r="D1511" i="14"/>
  <c r="D1512" i="14"/>
  <c r="D1513" i="14"/>
  <c r="D1514" i="14"/>
  <c r="D1515" i="14"/>
  <c r="D1516" i="14"/>
  <c r="D1517" i="14"/>
  <c r="D1518" i="14"/>
  <c r="D1519" i="14"/>
  <c r="D1520" i="14"/>
  <c r="D1521" i="14"/>
  <c r="D1522" i="14"/>
  <c r="D1523" i="14"/>
  <c r="D1524" i="14"/>
  <c r="D1525" i="14"/>
  <c r="D1526" i="14"/>
  <c r="D1527" i="14"/>
  <c r="D1528" i="14"/>
  <c r="D1529" i="14"/>
  <c r="D1530" i="14"/>
  <c r="D1531" i="14"/>
  <c r="D1532" i="14"/>
  <c r="D1533" i="14"/>
  <c r="D1534" i="14"/>
  <c r="D1535" i="14"/>
  <c r="D1536" i="14"/>
  <c r="D1537" i="14"/>
  <c r="D1538" i="14"/>
  <c r="D1539" i="14"/>
  <c r="D1540" i="14"/>
  <c r="D1541" i="14"/>
  <c r="D1542" i="14"/>
  <c r="D1543" i="14"/>
  <c r="D1544" i="14"/>
  <c r="D1545" i="14"/>
  <c r="D1546" i="14"/>
  <c r="D1547" i="14"/>
  <c r="D1548" i="14"/>
  <c r="D1549" i="14"/>
  <c r="D1550" i="14"/>
  <c r="D1551" i="14"/>
  <c r="D1552" i="14"/>
  <c r="D1553" i="14"/>
  <c r="D1554" i="14"/>
  <c r="D1555" i="14"/>
  <c r="D1556" i="14"/>
  <c r="D1557" i="14"/>
  <c r="D1558" i="14"/>
  <c r="D1559" i="14"/>
  <c r="D1560" i="14"/>
  <c r="D1561" i="14"/>
  <c r="D1562" i="14"/>
  <c r="D1563" i="14"/>
  <c r="D1564" i="14"/>
  <c r="D1565" i="14"/>
  <c r="D1566" i="14"/>
  <c r="D1567" i="14"/>
  <c r="D1568" i="14"/>
  <c r="D1569" i="14"/>
  <c r="D1570" i="14"/>
  <c r="D1571" i="14"/>
  <c r="D1572" i="14"/>
  <c r="D1573" i="14"/>
  <c r="D1574" i="14"/>
  <c r="D1575" i="14"/>
  <c r="D1576" i="14"/>
  <c r="D1577" i="14"/>
  <c r="D1578" i="14"/>
  <c r="D1579" i="14"/>
  <c r="D1580" i="14"/>
  <c r="D1581" i="14"/>
  <c r="D1582" i="14"/>
  <c r="D1583" i="14"/>
  <c r="D1584" i="14"/>
  <c r="D1585" i="14"/>
  <c r="D1586" i="14"/>
  <c r="D1587" i="14"/>
  <c r="D1588" i="14"/>
  <c r="D1589" i="14"/>
  <c r="D1590" i="14"/>
  <c r="D1591" i="14"/>
  <c r="D1592" i="14"/>
  <c r="D1593" i="14"/>
  <c r="D1594" i="14"/>
  <c r="D1595" i="14"/>
  <c r="D1596" i="14"/>
  <c r="D1597" i="14"/>
  <c r="D1598" i="14"/>
  <c r="D1599" i="14"/>
  <c r="D1600" i="14"/>
  <c r="D1601" i="14"/>
  <c r="D1602" i="14"/>
  <c r="D1603" i="14"/>
  <c r="D1604" i="14"/>
  <c r="D1605" i="14"/>
  <c r="D1606" i="14"/>
  <c r="D1607" i="14"/>
  <c r="D1608" i="14"/>
  <c r="D1609" i="14"/>
  <c r="D1610" i="14"/>
  <c r="D1611" i="14"/>
  <c r="D1612" i="14"/>
  <c r="D1613" i="14"/>
  <c r="D1614" i="14"/>
  <c r="D1615" i="14"/>
  <c r="D1616" i="14"/>
  <c r="D1617" i="14"/>
  <c r="D1618" i="14"/>
  <c r="D1619" i="14"/>
  <c r="D1620" i="14"/>
  <c r="D1621" i="14"/>
  <c r="D1622" i="14"/>
  <c r="D1623" i="14"/>
  <c r="D1624" i="14"/>
  <c r="D1625" i="14"/>
  <c r="D1626" i="14"/>
  <c r="D1627" i="14"/>
  <c r="D1628" i="14"/>
  <c r="D1629" i="14"/>
  <c r="D1630" i="14"/>
  <c r="D1631" i="14"/>
  <c r="D1632" i="14"/>
  <c r="D1633" i="14"/>
  <c r="D1634" i="14"/>
  <c r="D1635" i="14"/>
  <c r="D1636" i="14"/>
  <c r="D1637" i="14"/>
  <c r="D1638" i="14"/>
  <c r="D1639" i="14"/>
  <c r="D1640" i="14"/>
  <c r="D1641" i="14"/>
  <c r="D1642" i="14"/>
  <c r="D1643" i="14"/>
  <c r="D1644" i="14"/>
  <c r="D1645" i="14"/>
  <c r="D1646" i="14"/>
  <c r="D1647" i="14"/>
  <c r="D1648" i="14"/>
  <c r="D1649" i="14"/>
  <c r="D1650" i="14"/>
  <c r="D1651" i="14"/>
  <c r="D1652" i="14"/>
  <c r="D1653" i="14"/>
  <c r="D1654" i="14"/>
  <c r="D1655" i="14"/>
  <c r="D1656" i="14"/>
  <c r="D1657" i="14"/>
  <c r="D1658" i="14"/>
  <c r="D1659" i="14"/>
  <c r="D1660" i="14"/>
  <c r="D1661" i="14"/>
  <c r="D1662" i="14"/>
  <c r="D1663" i="14"/>
  <c r="D1664" i="14"/>
  <c r="D1665" i="14"/>
  <c r="D1666" i="14"/>
  <c r="D1667" i="14"/>
  <c r="D1668" i="14"/>
  <c r="D1669" i="14"/>
  <c r="D1670" i="14"/>
  <c r="D1671" i="14"/>
  <c r="D1672" i="14"/>
  <c r="D1673" i="14"/>
  <c r="D1674" i="14"/>
  <c r="D1675" i="14"/>
  <c r="D1676" i="14"/>
  <c r="D1677" i="14"/>
  <c r="D1678" i="14"/>
  <c r="D1679" i="14"/>
  <c r="D1680" i="14"/>
  <c r="D1681" i="14"/>
  <c r="D1682" i="14"/>
  <c r="D1683" i="14"/>
  <c r="D1684" i="14"/>
  <c r="D1685" i="14"/>
  <c r="D1686" i="14"/>
  <c r="D1687" i="14"/>
  <c r="D1688" i="14"/>
  <c r="D1689" i="14"/>
  <c r="D1690" i="14"/>
  <c r="D1691" i="14"/>
  <c r="D1692" i="14"/>
  <c r="D1693" i="14"/>
  <c r="D1694" i="14"/>
  <c r="D1695" i="14"/>
  <c r="D1696" i="14"/>
  <c r="D1697" i="14"/>
  <c r="D1698" i="14"/>
  <c r="D1699" i="14"/>
  <c r="D1700" i="14"/>
  <c r="D1701" i="14"/>
  <c r="D1702" i="14"/>
  <c r="D1703" i="14"/>
  <c r="D1704" i="14"/>
  <c r="D1705" i="14"/>
  <c r="D1706" i="14"/>
  <c r="D1707" i="14"/>
  <c r="D1708" i="14"/>
  <c r="D1709" i="14"/>
  <c r="D1710" i="14"/>
  <c r="D1711" i="14"/>
  <c r="D1712" i="14"/>
  <c r="D1713" i="14"/>
  <c r="D1714" i="14"/>
  <c r="D1715" i="14"/>
  <c r="D1716" i="14"/>
  <c r="D1717" i="14"/>
  <c r="D1718" i="14"/>
  <c r="D1719" i="14"/>
  <c r="D1720" i="14"/>
  <c r="D1721" i="14"/>
  <c r="D1722" i="14"/>
  <c r="D1723" i="14"/>
  <c r="D1724" i="14"/>
  <c r="D1725" i="14"/>
  <c r="D1726" i="14"/>
  <c r="D1727" i="14"/>
  <c r="D1728" i="14"/>
  <c r="D1729" i="14"/>
  <c r="D1730" i="14"/>
  <c r="D1731" i="14"/>
  <c r="D1732" i="14"/>
  <c r="D1733" i="14"/>
  <c r="D1734" i="14"/>
  <c r="D1735" i="14"/>
  <c r="D1736" i="14"/>
  <c r="D1737" i="14"/>
  <c r="D1738" i="14"/>
  <c r="D1739" i="14"/>
  <c r="D1740" i="14"/>
  <c r="D1741" i="14"/>
  <c r="D1742" i="14"/>
  <c r="D1743" i="14"/>
  <c r="D1744" i="14"/>
  <c r="D1745" i="14"/>
  <c r="D1746" i="14"/>
  <c r="D1747" i="14"/>
  <c r="D1748" i="14"/>
  <c r="D1749" i="14"/>
  <c r="D1750" i="14"/>
  <c r="D1751" i="14"/>
  <c r="D1752" i="14"/>
  <c r="D1753" i="14"/>
  <c r="D1754" i="14"/>
  <c r="D1755" i="14"/>
  <c r="D1756" i="14"/>
  <c r="D1757" i="14"/>
  <c r="D1758" i="14"/>
  <c r="D1759" i="14"/>
  <c r="D1760" i="14"/>
  <c r="D1761" i="14"/>
  <c r="D1762" i="14"/>
  <c r="D1763" i="14"/>
  <c r="D1764" i="14"/>
  <c r="D1765" i="14"/>
  <c r="D1766" i="14"/>
  <c r="D1767" i="14"/>
  <c r="D1768" i="14"/>
  <c r="D1769" i="14"/>
  <c r="D1770" i="14"/>
  <c r="D1771" i="14"/>
  <c r="D1772" i="14"/>
  <c r="D1773" i="14"/>
  <c r="D1774" i="14"/>
  <c r="D1775" i="14"/>
  <c r="D1776" i="14"/>
  <c r="D1777" i="14"/>
  <c r="D1778" i="14"/>
  <c r="D1779" i="14"/>
  <c r="D1780" i="14"/>
  <c r="D1781" i="14"/>
  <c r="D1782" i="14"/>
  <c r="D1783" i="14"/>
  <c r="D1784" i="14"/>
  <c r="D1785" i="14"/>
  <c r="D1786" i="14"/>
  <c r="D1787" i="14"/>
  <c r="D1788" i="14"/>
  <c r="D1789" i="14"/>
  <c r="D1790" i="14"/>
  <c r="D1791" i="14"/>
  <c r="D1792" i="14"/>
  <c r="D1793" i="14"/>
  <c r="D1794" i="14"/>
  <c r="D1795" i="14"/>
  <c r="D1796" i="14"/>
  <c r="D1797" i="14"/>
  <c r="D1798" i="14"/>
  <c r="D1799" i="14"/>
  <c r="D1800" i="14"/>
  <c r="D1801" i="14"/>
  <c r="D1802" i="14"/>
  <c r="D1803" i="14"/>
  <c r="D1804" i="14"/>
  <c r="D1805" i="14"/>
  <c r="D1806" i="14"/>
  <c r="D1807" i="14"/>
  <c r="D1808" i="14"/>
  <c r="D1809" i="14"/>
  <c r="D1810" i="14"/>
  <c r="D1811" i="14"/>
  <c r="D1812" i="14"/>
  <c r="D1813" i="14"/>
  <c r="D1814" i="14"/>
  <c r="D1815" i="14"/>
  <c r="D1816" i="14"/>
  <c r="D1817" i="14"/>
  <c r="D1818" i="14"/>
  <c r="D1819" i="14"/>
  <c r="D1820" i="14"/>
  <c r="D1821" i="14"/>
  <c r="D1822" i="14"/>
  <c r="D1823" i="14"/>
  <c r="D1824" i="14"/>
  <c r="D1825" i="14"/>
  <c r="D1826" i="14"/>
  <c r="D1827" i="14"/>
  <c r="D1828" i="14"/>
  <c r="D1829" i="14"/>
  <c r="D1830" i="14"/>
  <c r="D1831" i="14"/>
  <c r="D1832" i="14"/>
  <c r="D1833" i="14"/>
  <c r="D1834" i="14"/>
  <c r="D1835" i="14"/>
  <c r="D1836" i="14"/>
  <c r="D1837" i="14"/>
  <c r="D1838" i="14"/>
  <c r="D1839" i="14"/>
  <c r="D1840" i="14"/>
  <c r="D1841" i="14"/>
  <c r="D1842" i="14"/>
  <c r="D1843" i="14"/>
  <c r="D1844" i="14"/>
  <c r="D1845" i="14"/>
  <c r="D1846" i="14"/>
  <c r="D1847" i="14"/>
  <c r="D1848" i="14"/>
  <c r="D1849" i="14"/>
  <c r="D1850" i="14"/>
  <c r="D1851" i="14"/>
  <c r="D1852" i="14"/>
  <c r="D1853" i="14"/>
  <c r="D1854" i="14"/>
  <c r="D1855" i="14"/>
  <c r="D1856" i="14"/>
  <c r="D1857" i="14"/>
  <c r="D1858" i="14"/>
  <c r="D1859" i="14"/>
  <c r="D1860" i="14"/>
  <c r="D1861" i="14"/>
  <c r="D1862" i="14"/>
  <c r="D1863" i="14"/>
  <c r="D1864" i="14"/>
  <c r="D1865" i="14"/>
  <c r="D1866" i="14"/>
  <c r="D1867" i="14"/>
  <c r="D1868" i="14"/>
  <c r="D1869" i="14"/>
  <c r="D1870" i="14"/>
  <c r="D1871" i="14"/>
  <c r="D1872" i="14"/>
  <c r="D1873" i="14"/>
  <c r="D1874" i="14"/>
  <c r="D1875" i="14"/>
  <c r="D1876" i="14"/>
  <c r="D1877" i="14"/>
  <c r="D1878" i="14"/>
  <c r="D1879" i="14"/>
  <c r="D1880" i="14"/>
  <c r="D1881" i="14"/>
  <c r="D1882" i="14"/>
  <c r="D1883" i="14"/>
  <c r="D1884" i="14"/>
  <c r="D1885" i="14"/>
  <c r="D1886" i="14"/>
  <c r="D1887" i="14"/>
  <c r="D1888" i="14"/>
  <c r="D1889" i="14"/>
  <c r="D1890" i="14"/>
  <c r="D1891" i="14"/>
  <c r="D1892" i="14"/>
  <c r="D1893" i="14"/>
  <c r="D1894" i="14"/>
  <c r="D1895" i="14"/>
  <c r="D1896" i="14"/>
  <c r="D1897" i="14"/>
  <c r="D1898" i="14"/>
  <c r="D1899" i="14"/>
  <c r="D1900" i="14"/>
  <c r="D1901" i="14"/>
  <c r="D1902" i="14"/>
  <c r="D1903" i="14"/>
  <c r="D1904" i="14"/>
  <c r="D1905" i="14"/>
  <c r="D1906" i="14"/>
  <c r="D1907" i="14"/>
  <c r="D1908" i="14"/>
  <c r="D1909" i="14"/>
  <c r="D1910" i="14"/>
  <c r="D1911" i="14"/>
  <c r="D1912" i="14"/>
  <c r="D1913" i="14"/>
  <c r="D1914" i="14"/>
  <c r="D1915" i="14"/>
  <c r="D1916" i="14"/>
  <c r="D1917" i="14"/>
  <c r="D1918" i="14"/>
  <c r="D1919" i="14"/>
  <c r="D1920" i="14"/>
  <c r="D1921" i="14"/>
  <c r="D1922" i="14"/>
  <c r="D1923" i="14"/>
  <c r="D1924" i="14"/>
  <c r="D1925" i="14"/>
  <c r="D1926" i="14"/>
  <c r="D1927" i="14"/>
  <c r="D1928" i="14"/>
  <c r="D1929" i="14"/>
  <c r="D1930" i="14"/>
  <c r="D1931" i="14"/>
  <c r="D1932" i="14"/>
  <c r="D1933" i="14"/>
  <c r="D1934" i="14"/>
  <c r="D1935" i="14"/>
  <c r="D1936" i="14"/>
  <c r="D1937" i="14"/>
  <c r="D1938" i="14"/>
  <c r="D1939" i="14"/>
  <c r="D1940" i="14"/>
  <c r="D1941" i="14"/>
  <c r="D1942" i="14"/>
  <c r="D1943" i="14"/>
  <c r="D1944" i="14"/>
  <c r="D1945" i="14"/>
  <c r="D1946" i="14"/>
  <c r="D1947" i="14"/>
  <c r="D1948" i="14"/>
  <c r="D1949" i="14"/>
  <c r="D1950" i="14"/>
  <c r="D1951" i="14"/>
  <c r="D1952" i="14"/>
  <c r="D1953" i="14"/>
  <c r="D1954" i="14"/>
  <c r="D1955" i="14"/>
  <c r="D1956" i="14"/>
  <c r="D1957" i="14"/>
  <c r="D1958" i="14"/>
  <c r="D1959" i="14"/>
  <c r="D1960" i="14"/>
  <c r="D1961" i="14"/>
  <c r="D1962" i="14"/>
  <c r="D1963" i="14"/>
  <c r="D1964" i="14"/>
  <c r="D1965" i="14"/>
  <c r="D1966" i="14"/>
  <c r="D1967" i="14"/>
  <c r="D1968" i="14"/>
  <c r="D1969" i="14"/>
  <c r="D1970" i="14"/>
  <c r="D1971" i="14"/>
  <c r="D1972" i="14"/>
  <c r="D1973" i="14"/>
  <c r="D1974" i="14"/>
  <c r="D1975" i="14"/>
  <c r="D1976" i="14"/>
  <c r="D1977" i="14"/>
  <c r="D1978" i="14"/>
  <c r="D1979" i="14"/>
  <c r="D1980" i="14"/>
  <c r="D1981" i="14"/>
  <c r="D1982" i="14"/>
  <c r="D1983" i="14"/>
  <c r="D1984" i="14"/>
  <c r="D1985" i="14"/>
  <c r="D1986" i="14"/>
  <c r="D1987" i="14"/>
  <c r="D1988" i="14"/>
  <c r="D1989" i="14"/>
  <c r="D1990" i="14"/>
  <c r="D1991" i="14"/>
  <c r="D1992" i="14"/>
  <c r="D1993" i="14"/>
  <c r="D1994" i="14"/>
  <c r="D1995" i="14"/>
  <c r="D1996" i="14"/>
  <c r="D1997" i="14"/>
  <c r="D1998" i="14"/>
  <c r="D1999" i="14"/>
  <c r="D2000" i="14"/>
  <c r="D2001" i="14"/>
  <c r="D2002" i="14"/>
  <c r="D2003" i="14"/>
  <c r="D2004" i="14"/>
  <c r="D2005" i="14"/>
  <c r="D2006" i="14"/>
  <c r="D2007" i="14"/>
  <c r="D2008" i="14"/>
  <c r="D2009" i="14"/>
  <c r="D2010" i="14"/>
  <c r="D2011" i="14"/>
  <c r="D2012" i="14"/>
  <c r="D2013" i="14"/>
  <c r="D2014" i="14"/>
  <c r="D2015" i="14"/>
  <c r="D2016" i="14"/>
  <c r="D2017" i="14"/>
  <c r="D2018" i="14"/>
  <c r="D2019" i="14"/>
  <c r="D2020" i="14"/>
  <c r="D2021" i="14"/>
  <c r="D2022" i="14"/>
  <c r="D2023" i="14"/>
  <c r="D2024" i="14"/>
  <c r="D2025" i="14"/>
  <c r="D2026" i="14"/>
  <c r="D2027" i="14"/>
  <c r="D2028" i="14"/>
  <c r="D2029" i="14"/>
  <c r="D2030" i="14"/>
  <c r="D2031" i="14"/>
  <c r="D2032" i="14"/>
  <c r="D2033" i="14"/>
  <c r="D2034" i="14"/>
  <c r="D2035" i="14"/>
  <c r="D2036" i="14"/>
  <c r="D2037" i="14"/>
  <c r="D2038" i="14"/>
  <c r="D2039" i="14"/>
  <c r="D2040" i="14"/>
  <c r="D2041" i="14"/>
  <c r="D2042" i="14"/>
  <c r="D2043" i="14"/>
  <c r="D2044" i="14"/>
  <c r="D2045" i="14"/>
  <c r="D2046" i="14"/>
  <c r="D2047" i="14"/>
  <c r="D2048" i="14"/>
  <c r="D2049" i="14"/>
  <c r="D2050" i="14"/>
  <c r="D2051" i="14"/>
  <c r="D2052" i="14"/>
  <c r="D2053" i="14"/>
  <c r="D2054" i="14"/>
  <c r="D2055" i="14"/>
  <c r="D2056" i="14"/>
  <c r="D2057" i="14"/>
  <c r="D2058" i="14"/>
  <c r="D2059" i="14"/>
  <c r="D2060" i="14"/>
  <c r="D2061" i="14"/>
  <c r="D2062" i="14"/>
  <c r="D2063" i="14"/>
  <c r="D2064" i="14"/>
  <c r="D2065" i="14"/>
  <c r="D2066" i="14"/>
  <c r="D2067" i="14"/>
  <c r="D2068" i="14"/>
  <c r="D2069" i="14"/>
  <c r="D2070" i="14"/>
  <c r="D2071" i="14"/>
  <c r="D2072" i="14"/>
  <c r="D2073" i="14"/>
  <c r="D2074" i="14"/>
  <c r="D2075" i="14"/>
  <c r="D2076" i="14"/>
  <c r="D2077" i="14"/>
  <c r="D2078" i="14"/>
  <c r="D2079" i="14"/>
  <c r="D2080" i="14"/>
  <c r="D2081" i="14"/>
  <c r="D2082" i="14"/>
  <c r="D2083" i="14"/>
  <c r="D2084" i="14"/>
  <c r="D2085" i="14"/>
  <c r="D2086" i="14"/>
  <c r="D2087" i="14"/>
  <c r="D2088" i="14"/>
  <c r="D2089" i="14"/>
  <c r="D2090" i="14"/>
  <c r="D2091" i="14"/>
  <c r="D2092" i="14"/>
  <c r="D2093" i="14"/>
  <c r="D2094" i="14"/>
  <c r="D2095" i="14"/>
  <c r="D2096" i="14"/>
  <c r="D2097" i="14"/>
  <c r="D2098" i="14"/>
  <c r="D2099" i="14"/>
  <c r="D2100" i="14"/>
  <c r="D2101" i="14"/>
  <c r="D2102" i="14"/>
  <c r="D2103" i="14"/>
  <c r="D2104" i="14"/>
  <c r="D2105" i="14"/>
  <c r="D2106" i="14"/>
  <c r="D2107" i="14"/>
  <c r="D2108" i="14"/>
  <c r="D2109" i="14"/>
  <c r="D2110" i="14"/>
  <c r="D2111" i="14"/>
  <c r="D2112" i="14"/>
  <c r="D2113" i="14"/>
  <c r="D2114" i="14"/>
  <c r="D2115" i="14"/>
  <c r="D2116" i="14"/>
  <c r="D2117" i="14"/>
  <c r="D2118" i="14"/>
  <c r="D2119" i="14"/>
  <c r="D2120" i="14"/>
  <c r="D2121" i="14"/>
  <c r="D2122" i="14"/>
  <c r="D2123" i="14"/>
  <c r="D2124" i="14"/>
  <c r="D2125" i="14"/>
  <c r="D2126" i="14"/>
  <c r="D2127" i="14"/>
  <c r="D2128" i="14"/>
  <c r="D2129" i="14"/>
  <c r="D2130" i="14"/>
  <c r="D2131" i="14"/>
  <c r="D2132" i="14"/>
  <c r="D2133" i="14"/>
  <c r="D2134" i="14"/>
  <c r="D2135" i="14"/>
  <c r="D2136" i="14"/>
  <c r="D2137" i="14"/>
  <c r="D2138" i="14"/>
  <c r="D2139" i="14"/>
  <c r="D2140" i="14"/>
  <c r="D2141" i="14"/>
  <c r="D2142" i="14"/>
  <c r="D2143" i="14"/>
  <c r="D2144" i="14"/>
  <c r="D2145" i="14"/>
  <c r="D2146" i="14"/>
  <c r="D2147" i="14"/>
  <c r="D2148" i="14"/>
  <c r="D2149" i="14"/>
  <c r="D2150" i="14"/>
  <c r="D2151" i="14"/>
  <c r="D2152" i="14"/>
  <c r="D2153" i="14"/>
  <c r="D2154" i="14"/>
  <c r="D2155" i="14"/>
  <c r="D2156" i="14"/>
  <c r="D2157" i="14"/>
  <c r="D2158" i="14"/>
  <c r="D2159" i="14"/>
  <c r="D2160" i="14"/>
  <c r="D2161" i="14"/>
  <c r="D2162" i="14"/>
  <c r="D2163" i="14"/>
  <c r="D2164" i="14"/>
  <c r="D2165" i="14"/>
  <c r="D2166" i="14"/>
  <c r="D2167" i="14"/>
  <c r="D2168" i="14"/>
  <c r="D2169" i="14"/>
  <c r="D2170" i="14"/>
  <c r="D2171" i="14"/>
  <c r="D2172" i="14"/>
  <c r="D2173" i="14"/>
  <c r="D2174" i="14"/>
  <c r="D2175" i="14"/>
  <c r="D2176" i="14"/>
  <c r="D2177" i="14"/>
  <c r="D2178" i="14"/>
  <c r="D2179" i="14"/>
  <c r="D2180" i="14"/>
  <c r="D2181" i="14"/>
  <c r="D2182" i="14"/>
  <c r="D2183" i="14"/>
  <c r="D2184" i="14"/>
  <c r="D2185" i="14"/>
  <c r="D2186" i="14"/>
  <c r="D2187" i="14"/>
  <c r="D2188" i="14"/>
  <c r="D2189" i="14"/>
  <c r="D2190" i="14"/>
  <c r="D2191" i="14"/>
  <c r="D2192" i="14"/>
  <c r="D2193" i="14"/>
  <c r="D2194" i="14"/>
  <c r="D2195" i="14"/>
  <c r="D2196" i="14"/>
  <c r="D2197" i="14"/>
  <c r="D2198" i="14"/>
  <c r="D2199" i="14"/>
  <c r="D2200" i="14"/>
  <c r="D2201" i="14"/>
  <c r="D2202" i="14"/>
  <c r="D2203" i="14"/>
  <c r="D2204" i="14"/>
  <c r="D2205" i="14"/>
  <c r="D2206" i="14"/>
  <c r="D2207" i="14"/>
  <c r="D2208" i="14"/>
  <c r="D2209" i="14"/>
  <c r="D2210" i="14"/>
  <c r="D2211" i="14"/>
  <c r="D2212" i="14"/>
  <c r="D2213" i="14"/>
  <c r="D2214" i="14"/>
  <c r="D2215" i="14"/>
  <c r="D2216" i="14"/>
  <c r="D2217" i="14"/>
  <c r="D2218" i="14"/>
  <c r="D2219" i="14"/>
  <c r="D2220" i="14"/>
  <c r="D2221" i="14"/>
  <c r="D2222" i="14"/>
  <c r="D2223" i="14"/>
  <c r="D2224" i="14"/>
  <c r="D2225" i="14"/>
  <c r="D2226" i="14"/>
  <c r="D2227" i="14"/>
  <c r="D2228" i="14"/>
  <c r="D2229" i="14"/>
  <c r="D2230" i="14"/>
  <c r="D2231" i="14"/>
  <c r="D2232" i="14"/>
  <c r="D2233" i="14"/>
  <c r="D2234" i="14"/>
  <c r="D2235" i="14"/>
  <c r="D2236" i="14"/>
  <c r="D2237" i="14"/>
  <c r="D2238" i="14"/>
  <c r="D2239" i="14"/>
  <c r="D2240" i="14"/>
  <c r="D2241" i="14"/>
  <c r="D2242" i="14"/>
  <c r="D2243" i="14"/>
  <c r="D2244" i="14"/>
  <c r="D2245" i="14"/>
  <c r="D2246" i="14"/>
  <c r="D2247" i="14"/>
  <c r="D2248" i="14"/>
  <c r="D2249" i="14"/>
  <c r="D2250" i="14"/>
  <c r="D2251" i="14"/>
  <c r="D2252" i="14"/>
  <c r="D2253" i="14"/>
  <c r="D2254" i="14"/>
  <c r="D2255" i="14"/>
  <c r="D2256" i="14"/>
  <c r="D2257" i="14"/>
  <c r="D2258" i="14"/>
  <c r="D2259" i="14"/>
  <c r="D2260" i="14"/>
  <c r="D2261" i="14"/>
  <c r="D2262" i="14"/>
  <c r="D2263" i="14"/>
  <c r="D2264" i="14"/>
  <c r="D2265" i="14"/>
  <c r="D2266" i="14"/>
  <c r="D2267" i="14"/>
  <c r="D2268" i="14"/>
  <c r="D2269" i="14"/>
  <c r="D2270" i="14"/>
  <c r="D2271" i="14"/>
  <c r="D2272" i="14"/>
  <c r="D2273" i="14"/>
  <c r="D2274" i="14"/>
  <c r="D2275" i="14"/>
  <c r="D2276" i="14"/>
  <c r="D2277" i="14"/>
  <c r="D2278" i="14"/>
  <c r="D2279" i="14"/>
  <c r="D2280" i="14"/>
  <c r="D2281" i="14"/>
  <c r="D2282" i="14"/>
  <c r="D2283" i="14"/>
  <c r="D2284" i="14"/>
  <c r="D2285" i="14"/>
  <c r="D2286" i="14"/>
  <c r="D2287" i="14"/>
  <c r="D2288" i="14"/>
  <c r="D2289" i="14"/>
  <c r="D2290" i="14"/>
  <c r="D2291" i="14"/>
  <c r="D2292" i="14"/>
  <c r="D2293" i="14"/>
  <c r="D2294" i="14"/>
  <c r="D2295" i="14"/>
  <c r="D2296" i="14"/>
  <c r="D2297" i="14"/>
  <c r="D2298" i="14"/>
  <c r="D2299" i="14"/>
  <c r="D2300" i="14"/>
  <c r="D2301" i="14"/>
  <c r="D2302" i="14"/>
  <c r="D2303" i="14"/>
  <c r="D2304" i="14"/>
  <c r="D2305" i="14"/>
  <c r="D2306" i="14"/>
  <c r="D2307" i="14"/>
  <c r="D2308" i="14"/>
  <c r="D2309" i="14"/>
  <c r="D2310" i="14"/>
  <c r="D2311" i="14"/>
  <c r="D2312" i="14"/>
  <c r="D2313" i="14"/>
  <c r="D2314" i="14"/>
  <c r="D2315" i="14"/>
  <c r="D2316" i="14"/>
  <c r="D2317" i="14"/>
  <c r="D2318" i="14"/>
  <c r="D2319" i="14"/>
  <c r="D2320" i="14"/>
  <c r="D2321" i="14"/>
  <c r="D2322" i="14"/>
  <c r="D2323" i="14"/>
  <c r="D2324" i="14"/>
  <c r="D2325" i="14"/>
  <c r="D2326" i="14"/>
  <c r="D2327" i="14"/>
  <c r="D2328" i="14"/>
  <c r="D2329" i="14"/>
  <c r="D2330" i="14"/>
  <c r="D2331" i="14"/>
  <c r="D2332" i="14"/>
  <c r="D2333" i="14"/>
  <c r="D2334" i="14"/>
  <c r="D2335" i="14"/>
  <c r="D2336" i="14"/>
  <c r="D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C801" i="14"/>
  <c r="C802" i="14"/>
  <c r="C803" i="14"/>
  <c r="C804" i="14"/>
  <c r="C805" i="14"/>
  <c r="C806" i="14"/>
  <c r="C807" i="14"/>
  <c r="C808" i="14"/>
  <c r="C809" i="14"/>
  <c r="C810" i="14"/>
  <c r="C811" i="14"/>
  <c r="C812" i="14"/>
  <c r="C813" i="14"/>
  <c r="C814" i="14"/>
  <c r="C815" i="14"/>
  <c r="C816" i="14"/>
  <c r="C817" i="14"/>
  <c r="C818" i="14"/>
  <c r="C819" i="14"/>
  <c r="C820" i="14"/>
  <c r="C821" i="14"/>
  <c r="C822" i="14"/>
  <c r="C823" i="14"/>
  <c r="C824" i="14"/>
  <c r="C825" i="14"/>
  <c r="C826" i="14"/>
  <c r="C827" i="14"/>
  <c r="C828" i="14"/>
  <c r="C829" i="14"/>
  <c r="C830" i="14"/>
  <c r="C831" i="14"/>
  <c r="C832" i="14"/>
  <c r="C833" i="14"/>
  <c r="C834" i="14"/>
  <c r="C835" i="14"/>
  <c r="C836" i="14"/>
  <c r="C837" i="14"/>
  <c r="C838" i="14"/>
  <c r="C839" i="14"/>
  <c r="C840" i="14"/>
  <c r="C841" i="14"/>
  <c r="C842" i="14"/>
  <c r="C843" i="14"/>
  <c r="C844" i="14"/>
  <c r="C845" i="14"/>
  <c r="C846" i="14"/>
  <c r="C847" i="14"/>
  <c r="C848" i="14"/>
  <c r="C849" i="14"/>
  <c r="C850" i="14"/>
  <c r="C851" i="14"/>
  <c r="C852" i="14"/>
  <c r="C853" i="14"/>
  <c r="C854" i="14"/>
  <c r="C855" i="14"/>
  <c r="C856" i="14"/>
  <c r="C857" i="14"/>
  <c r="C858" i="14"/>
  <c r="C859" i="14"/>
  <c r="C860" i="14"/>
  <c r="C861" i="14"/>
  <c r="C862" i="14"/>
  <c r="C863" i="14"/>
  <c r="C864" i="14"/>
  <c r="C865" i="14"/>
  <c r="C866" i="14"/>
  <c r="C867" i="14"/>
  <c r="C868" i="14"/>
  <c r="C869" i="14"/>
  <c r="C870" i="14"/>
  <c r="C871" i="14"/>
  <c r="C872" i="14"/>
  <c r="C873" i="14"/>
  <c r="C874" i="14"/>
  <c r="C875" i="14"/>
  <c r="C876" i="14"/>
  <c r="C877" i="14"/>
  <c r="C878" i="14"/>
  <c r="C879" i="14"/>
  <c r="C880" i="14"/>
  <c r="C881" i="14"/>
  <c r="C882" i="14"/>
  <c r="C883" i="14"/>
  <c r="C884" i="14"/>
  <c r="C885" i="14"/>
  <c r="C886" i="14"/>
  <c r="C887" i="14"/>
  <c r="C888" i="14"/>
  <c r="C889" i="14"/>
  <c r="C890" i="14"/>
  <c r="C891" i="14"/>
  <c r="C892" i="14"/>
  <c r="C893" i="14"/>
  <c r="C894" i="14"/>
  <c r="C895" i="14"/>
  <c r="C896" i="14"/>
  <c r="C897" i="14"/>
  <c r="C898" i="14"/>
  <c r="C899" i="14"/>
  <c r="C900" i="14"/>
  <c r="C901" i="14"/>
  <c r="C902" i="14"/>
  <c r="C903" i="14"/>
  <c r="C904" i="14"/>
  <c r="C905" i="14"/>
  <c r="C906" i="14"/>
  <c r="C907" i="14"/>
  <c r="C908" i="14"/>
  <c r="C909" i="14"/>
  <c r="C910" i="14"/>
  <c r="C911" i="14"/>
  <c r="C912" i="14"/>
  <c r="C913" i="14"/>
  <c r="C914" i="14"/>
  <c r="C915" i="14"/>
  <c r="C916" i="14"/>
  <c r="C917" i="14"/>
  <c r="C918" i="14"/>
  <c r="C919" i="14"/>
  <c r="C920" i="14"/>
  <c r="C921" i="14"/>
  <c r="C922" i="14"/>
  <c r="C923" i="14"/>
  <c r="C924" i="14"/>
  <c r="C925" i="14"/>
  <c r="C926" i="14"/>
  <c r="C927" i="14"/>
  <c r="C928" i="14"/>
  <c r="C929" i="14"/>
  <c r="C930" i="14"/>
  <c r="C931" i="14"/>
  <c r="C932" i="14"/>
  <c r="C933" i="14"/>
  <c r="C934" i="14"/>
  <c r="C935" i="14"/>
  <c r="C936" i="14"/>
  <c r="C937" i="14"/>
  <c r="C938" i="14"/>
  <c r="C939" i="14"/>
  <c r="C940" i="14"/>
  <c r="C941" i="14"/>
  <c r="C942" i="14"/>
  <c r="C943" i="14"/>
  <c r="C944" i="14"/>
  <c r="C945" i="14"/>
  <c r="C946" i="14"/>
  <c r="C947" i="14"/>
  <c r="C948" i="14"/>
  <c r="C949" i="14"/>
  <c r="C950" i="14"/>
  <c r="C951" i="14"/>
  <c r="C952" i="14"/>
  <c r="C953" i="14"/>
  <c r="C954" i="14"/>
  <c r="C955" i="14"/>
  <c r="C956" i="14"/>
  <c r="C957" i="14"/>
  <c r="C958" i="14"/>
  <c r="C959" i="14"/>
  <c r="C960" i="14"/>
  <c r="C961" i="14"/>
  <c r="C962" i="14"/>
  <c r="C963" i="14"/>
  <c r="C964" i="14"/>
  <c r="C965" i="14"/>
  <c r="C966" i="14"/>
  <c r="C967" i="14"/>
  <c r="C968" i="14"/>
  <c r="C969" i="14"/>
  <c r="C970" i="14"/>
  <c r="C971" i="14"/>
  <c r="C972" i="14"/>
  <c r="C973" i="14"/>
  <c r="C974" i="14"/>
  <c r="C975" i="14"/>
  <c r="C976" i="14"/>
  <c r="C977" i="14"/>
  <c r="C978" i="14"/>
  <c r="C979" i="14"/>
  <c r="C980" i="14"/>
  <c r="C981" i="14"/>
  <c r="C982" i="14"/>
  <c r="C983" i="14"/>
  <c r="C984" i="14"/>
  <c r="C985" i="14"/>
  <c r="C986" i="14"/>
  <c r="C987" i="14"/>
  <c r="C988" i="14"/>
  <c r="C989" i="14"/>
  <c r="C990" i="14"/>
  <c r="C991" i="14"/>
  <c r="C992" i="14"/>
  <c r="C993" i="14"/>
  <c r="C994" i="14"/>
  <c r="C995" i="14"/>
  <c r="C996"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C1045" i="14"/>
  <c r="C1046" i="14"/>
  <c r="C1047" i="14"/>
  <c r="C1048" i="14"/>
  <c r="C1049" i="14"/>
  <c r="C1050" i="14"/>
  <c r="C1051" i="14"/>
  <c r="C1052" i="14"/>
  <c r="C1053" i="14"/>
  <c r="C1054" i="14"/>
  <c r="C1055" i="14"/>
  <c r="C1056" i="14"/>
  <c r="C1057" i="14"/>
  <c r="C1058" i="14"/>
  <c r="C1059" i="14"/>
  <c r="C1060" i="14"/>
  <c r="C1061" i="14"/>
  <c r="C1062" i="14"/>
  <c r="C1063" i="14"/>
  <c r="C1064" i="14"/>
  <c r="C1065" i="14"/>
  <c r="C1066" i="14"/>
  <c r="C1067" i="14"/>
  <c r="C1068" i="14"/>
  <c r="C1069" i="14"/>
  <c r="C1070" i="14"/>
  <c r="C1071" i="14"/>
  <c r="C1072" i="14"/>
  <c r="C1073" i="14"/>
  <c r="C1074" i="14"/>
  <c r="C1075" i="14"/>
  <c r="C1076" i="14"/>
  <c r="C1077" i="14"/>
  <c r="C1078" i="14"/>
  <c r="C1079" i="14"/>
  <c r="C1080" i="14"/>
  <c r="C1081" i="14"/>
  <c r="C1082" i="14"/>
  <c r="C1083" i="14"/>
  <c r="C1084" i="14"/>
  <c r="C1085" i="14"/>
  <c r="C1086" i="14"/>
  <c r="C1087" i="14"/>
  <c r="C1088" i="14"/>
  <c r="C1089" i="14"/>
  <c r="C1090" i="14"/>
  <c r="C1091" i="14"/>
  <c r="C1092" i="14"/>
  <c r="C1093" i="14"/>
  <c r="C1094" i="14"/>
  <c r="C1095" i="14"/>
  <c r="C1096" i="14"/>
  <c r="C1097" i="14"/>
  <c r="C1098" i="14"/>
  <c r="C1099" i="14"/>
  <c r="C1100" i="14"/>
  <c r="C1101" i="14"/>
  <c r="C1102" i="14"/>
  <c r="C1103" i="14"/>
  <c r="C1104" i="14"/>
  <c r="C1105" i="14"/>
  <c r="C1106" i="14"/>
  <c r="C1107" i="14"/>
  <c r="C1108" i="14"/>
  <c r="C1109" i="14"/>
  <c r="C1110" i="14"/>
  <c r="C1111" i="14"/>
  <c r="C1112" i="14"/>
  <c r="C1113" i="14"/>
  <c r="C1114" i="14"/>
  <c r="C1115" i="14"/>
  <c r="C1116" i="14"/>
  <c r="C1117" i="14"/>
  <c r="C1118" i="14"/>
  <c r="C1119" i="14"/>
  <c r="C1120" i="14"/>
  <c r="C1121" i="14"/>
  <c r="C1122" i="14"/>
  <c r="C1123" i="14"/>
  <c r="C1124" i="14"/>
  <c r="C1125" i="14"/>
  <c r="C1126" i="14"/>
  <c r="C1127" i="14"/>
  <c r="C1128" i="14"/>
  <c r="C1129" i="14"/>
  <c r="C1130" i="14"/>
  <c r="C1131" i="14"/>
  <c r="C1132" i="14"/>
  <c r="C1133" i="14"/>
  <c r="C1134" i="14"/>
  <c r="C1135" i="14"/>
  <c r="C1136" i="14"/>
  <c r="C1137" i="14"/>
  <c r="C1138" i="14"/>
  <c r="C1139" i="14"/>
  <c r="C1140" i="14"/>
  <c r="C1141" i="14"/>
  <c r="C1142" i="14"/>
  <c r="C1143" i="14"/>
  <c r="C1144" i="14"/>
  <c r="C1145" i="14"/>
  <c r="C1146" i="14"/>
  <c r="C1147" i="14"/>
  <c r="C1148" i="14"/>
  <c r="C1149" i="14"/>
  <c r="C1150" i="14"/>
  <c r="C1151" i="14"/>
  <c r="C1152" i="14"/>
  <c r="C1153" i="14"/>
  <c r="C1154" i="14"/>
  <c r="C1155" i="14"/>
  <c r="C1156" i="14"/>
  <c r="C1157" i="14"/>
  <c r="C1158" i="14"/>
  <c r="C1159" i="14"/>
  <c r="C1160" i="14"/>
  <c r="C1161" i="14"/>
  <c r="C1162" i="14"/>
  <c r="C1163" i="14"/>
  <c r="C1164" i="14"/>
  <c r="C1165" i="14"/>
  <c r="C1166" i="14"/>
  <c r="C1167" i="14"/>
  <c r="C1168" i="14"/>
  <c r="C1169" i="14"/>
  <c r="C1170" i="14"/>
  <c r="C1171" i="14"/>
  <c r="C1172" i="14"/>
  <c r="C1173" i="14"/>
  <c r="C1174" i="14"/>
  <c r="C1175" i="14"/>
  <c r="C1176" i="14"/>
  <c r="C1177" i="14"/>
  <c r="C1178" i="14"/>
  <c r="C1179" i="14"/>
  <c r="C1180" i="14"/>
  <c r="C1181" i="14"/>
  <c r="C1182" i="14"/>
  <c r="C1183" i="14"/>
  <c r="C1184" i="14"/>
  <c r="C1185" i="14"/>
  <c r="C1186" i="14"/>
  <c r="C1187" i="14"/>
  <c r="C1188" i="14"/>
  <c r="C1189" i="14"/>
  <c r="C1190" i="14"/>
  <c r="C1191" i="14"/>
  <c r="C1192" i="14"/>
  <c r="C1193" i="14"/>
  <c r="C1194" i="14"/>
  <c r="C1195" i="14"/>
  <c r="C1196" i="14"/>
  <c r="C1197" i="14"/>
  <c r="C1198" i="14"/>
  <c r="C1199" i="14"/>
  <c r="C1200" i="14"/>
  <c r="C1201" i="14"/>
  <c r="C1202" i="14"/>
  <c r="C1203" i="14"/>
  <c r="C1204" i="14"/>
  <c r="C1205" i="14"/>
  <c r="C1206" i="14"/>
  <c r="C1207" i="14"/>
  <c r="C1208" i="14"/>
  <c r="C1209" i="14"/>
  <c r="C1210" i="14"/>
  <c r="C1211" i="14"/>
  <c r="C1212" i="14"/>
  <c r="C1213" i="14"/>
  <c r="C1214" i="14"/>
  <c r="C1215" i="14"/>
  <c r="C1216" i="14"/>
  <c r="C1217" i="14"/>
  <c r="C1218" i="14"/>
  <c r="C1219" i="14"/>
  <c r="C1220" i="14"/>
  <c r="C1221" i="14"/>
  <c r="C1222" i="14"/>
  <c r="C1223" i="14"/>
  <c r="C1224" i="14"/>
  <c r="C1225" i="14"/>
  <c r="C1226" i="14"/>
  <c r="C1227" i="14"/>
  <c r="C1228" i="14"/>
  <c r="C1229" i="14"/>
  <c r="C1230" i="14"/>
  <c r="C1231" i="14"/>
  <c r="C1232" i="14"/>
  <c r="C1233" i="14"/>
  <c r="C1234" i="14"/>
  <c r="C1235" i="14"/>
  <c r="C1236" i="14"/>
  <c r="C1237" i="14"/>
  <c r="C1238" i="14"/>
  <c r="C1239" i="14"/>
  <c r="C1240" i="14"/>
  <c r="C1241" i="14"/>
  <c r="C1242" i="14"/>
  <c r="C1243" i="14"/>
  <c r="C1244" i="14"/>
  <c r="C1245" i="14"/>
  <c r="C1246" i="14"/>
  <c r="C1247" i="14"/>
  <c r="C1248" i="14"/>
  <c r="C1249" i="14"/>
  <c r="C1250" i="14"/>
  <c r="C1251" i="14"/>
  <c r="C1252" i="14"/>
  <c r="C1253" i="14"/>
  <c r="C1254" i="14"/>
  <c r="C1255" i="14"/>
  <c r="C1256" i="14"/>
  <c r="C1257" i="14"/>
  <c r="C1258" i="14"/>
  <c r="C1259" i="14"/>
  <c r="C1260" i="14"/>
  <c r="C1261" i="14"/>
  <c r="C1262" i="14"/>
  <c r="C1263" i="14"/>
  <c r="C1264" i="14"/>
  <c r="C1265" i="14"/>
  <c r="C1266" i="14"/>
  <c r="C1267" i="14"/>
  <c r="C1268" i="14"/>
  <c r="C1269" i="14"/>
  <c r="C1270" i="14"/>
  <c r="C1271" i="14"/>
  <c r="C1272" i="14"/>
  <c r="C1273" i="14"/>
  <c r="C1274" i="14"/>
  <c r="C1275" i="14"/>
  <c r="C1276" i="14"/>
  <c r="C1277" i="14"/>
  <c r="C1278" i="14"/>
  <c r="C1279" i="14"/>
  <c r="C1280" i="14"/>
  <c r="C1281" i="14"/>
  <c r="C1282" i="14"/>
  <c r="C1283" i="14"/>
  <c r="C1284" i="14"/>
  <c r="C1285" i="14"/>
  <c r="C1286" i="14"/>
  <c r="C1287" i="14"/>
  <c r="C1288" i="14"/>
  <c r="C1289" i="14"/>
  <c r="C1290" i="14"/>
  <c r="C1291" i="14"/>
  <c r="C1292" i="14"/>
  <c r="C1293" i="14"/>
  <c r="C1294" i="14"/>
  <c r="C1295" i="14"/>
  <c r="C1296" i="14"/>
  <c r="C1297" i="14"/>
  <c r="C1298" i="14"/>
  <c r="C1299" i="14"/>
  <c r="C1300" i="14"/>
  <c r="C1301" i="14"/>
  <c r="C1302" i="14"/>
  <c r="C1303" i="14"/>
  <c r="C1304" i="14"/>
  <c r="C1305" i="14"/>
  <c r="C1306" i="14"/>
  <c r="C1307" i="14"/>
  <c r="C1308" i="14"/>
  <c r="C1309" i="14"/>
  <c r="C1310" i="14"/>
  <c r="C1311" i="14"/>
  <c r="C1312" i="14"/>
  <c r="C1313" i="14"/>
  <c r="C1314" i="14"/>
  <c r="C1315" i="14"/>
  <c r="C1316" i="14"/>
  <c r="C1317" i="14"/>
  <c r="C1318" i="14"/>
  <c r="C1319" i="14"/>
  <c r="C1320" i="14"/>
  <c r="C1321" i="14"/>
  <c r="C1322" i="14"/>
  <c r="C1323" i="14"/>
  <c r="C1324" i="14"/>
  <c r="C1325" i="14"/>
  <c r="C1326" i="14"/>
  <c r="C1327" i="14"/>
  <c r="C1328" i="14"/>
  <c r="C1329" i="14"/>
  <c r="C1330" i="14"/>
  <c r="C1331" i="14"/>
  <c r="C1332" i="14"/>
  <c r="C1333" i="14"/>
  <c r="C1334" i="14"/>
  <c r="C1335" i="14"/>
  <c r="C1336" i="14"/>
  <c r="C1337" i="14"/>
  <c r="C1338" i="14"/>
  <c r="C1339" i="14"/>
  <c r="C1340" i="14"/>
  <c r="C1341" i="14"/>
  <c r="C1342" i="14"/>
  <c r="C1343" i="14"/>
  <c r="C1344" i="14"/>
  <c r="C1345" i="14"/>
  <c r="C1346" i="14"/>
  <c r="C1347" i="14"/>
  <c r="C1348" i="14"/>
  <c r="C1349" i="14"/>
  <c r="C1350" i="14"/>
  <c r="C1351" i="14"/>
  <c r="C1352" i="14"/>
  <c r="C1353" i="14"/>
  <c r="C1354" i="14"/>
  <c r="C1355" i="14"/>
  <c r="C1356" i="14"/>
  <c r="C1357" i="14"/>
  <c r="C1358" i="14"/>
  <c r="C1359" i="14"/>
  <c r="C1360" i="14"/>
  <c r="C1361" i="14"/>
  <c r="C1362" i="14"/>
  <c r="C1363" i="14"/>
  <c r="C1364" i="14"/>
  <c r="C1365" i="14"/>
  <c r="C1366" i="14"/>
  <c r="C1367" i="14"/>
  <c r="C1368" i="14"/>
  <c r="C1369" i="14"/>
  <c r="C1370" i="14"/>
  <c r="C1371" i="14"/>
  <c r="C1372" i="14"/>
  <c r="C1373" i="14"/>
  <c r="C1374" i="14"/>
  <c r="C1375" i="14"/>
  <c r="C1376" i="14"/>
  <c r="C1377" i="14"/>
  <c r="C1378" i="14"/>
  <c r="C1379" i="14"/>
  <c r="C1380" i="14"/>
  <c r="C1381" i="14"/>
  <c r="C1382" i="14"/>
  <c r="C1383" i="14"/>
  <c r="C1384" i="14"/>
  <c r="C1385" i="14"/>
  <c r="C1386" i="14"/>
  <c r="C1387" i="14"/>
  <c r="C1388" i="14"/>
  <c r="C1389" i="14"/>
  <c r="C1390" i="14"/>
  <c r="C1391" i="14"/>
  <c r="C1392" i="14"/>
  <c r="C1393" i="14"/>
  <c r="C1394" i="14"/>
  <c r="C1395" i="14"/>
  <c r="C1396" i="14"/>
  <c r="C1397" i="14"/>
  <c r="C1398" i="14"/>
  <c r="C1399" i="14"/>
  <c r="C1400" i="14"/>
  <c r="C1401" i="14"/>
  <c r="C1402" i="14"/>
  <c r="C1403" i="14"/>
  <c r="C1404" i="14"/>
  <c r="C1405" i="14"/>
  <c r="C1406" i="14"/>
  <c r="C1407" i="14"/>
  <c r="C1408" i="14"/>
  <c r="C1409" i="14"/>
  <c r="C1410" i="14"/>
  <c r="C1411" i="14"/>
  <c r="C1412" i="14"/>
  <c r="C1413" i="14"/>
  <c r="C1414" i="14"/>
  <c r="C1415" i="14"/>
  <c r="C1416" i="14"/>
  <c r="C1417" i="14"/>
  <c r="C1418" i="14"/>
  <c r="C1419" i="14"/>
  <c r="C1420" i="14"/>
  <c r="C1421" i="14"/>
  <c r="C1422" i="14"/>
  <c r="C1423" i="14"/>
  <c r="C1424" i="14"/>
  <c r="C1425" i="14"/>
  <c r="C1426" i="14"/>
  <c r="C1427" i="14"/>
  <c r="C1428" i="14"/>
  <c r="C1429" i="14"/>
  <c r="C1430" i="14"/>
  <c r="C1431" i="14"/>
  <c r="C1432" i="14"/>
  <c r="C1433" i="14"/>
  <c r="C1434" i="14"/>
  <c r="C1435" i="14"/>
  <c r="C1436" i="14"/>
  <c r="C1437" i="14"/>
  <c r="C1438" i="14"/>
  <c r="C1439" i="14"/>
  <c r="C1440" i="14"/>
  <c r="C1441" i="14"/>
  <c r="C1442" i="14"/>
  <c r="C1443" i="14"/>
  <c r="C1444" i="14"/>
  <c r="C1445" i="14"/>
  <c r="C1446" i="14"/>
  <c r="C1447" i="14"/>
  <c r="C1448" i="14"/>
  <c r="C1449" i="14"/>
  <c r="C1450" i="14"/>
  <c r="C1451" i="14"/>
  <c r="C1452" i="14"/>
  <c r="C1453" i="14"/>
  <c r="C1454" i="14"/>
  <c r="C1455" i="14"/>
  <c r="C1456" i="14"/>
  <c r="C1457" i="14"/>
  <c r="C1458" i="14"/>
  <c r="C1459" i="14"/>
  <c r="C1460" i="14"/>
  <c r="C1461" i="14"/>
  <c r="C1462" i="14"/>
  <c r="C1463" i="14"/>
  <c r="C1464" i="14"/>
  <c r="C1465" i="14"/>
  <c r="C1466" i="14"/>
  <c r="C1467" i="14"/>
  <c r="C1468" i="14"/>
  <c r="C1469" i="14"/>
  <c r="C1470" i="14"/>
  <c r="C1471" i="14"/>
  <c r="C1472" i="14"/>
  <c r="C1473" i="14"/>
  <c r="C1474" i="14"/>
  <c r="C1475" i="14"/>
  <c r="C1476" i="14"/>
  <c r="C1477" i="14"/>
  <c r="C1478" i="14"/>
  <c r="C1479" i="14"/>
  <c r="C1480" i="14"/>
  <c r="C1481" i="14"/>
  <c r="C1482" i="14"/>
  <c r="C1483" i="14"/>
  <c r="C1484" i="14"/>
  <c r="C1485" i="14"/>
  <c r="C1486" i="14"/>
  <c r="C1487" i="14"/>
  <c r="C1488" i="14"/>
  <c r="C1489" i="14"/>
  <c r="C1490" i="14"/>
  <c r="C1491" i="14"/>
  <c r="C1492" i="14"/>
  <c r="C1493" i="14"/>
  <c r="C1494" i="14"/>
  <c r="C1495" i="14"/>
  <c r="C1496" i="14"/>
  <c r="C1497" i="14"/>
  <c r="C1498" i="14"/>
  <c r="C1499" i="14"/>
  <c r="C1500" i="14"/>
  <c r="C1501" i="14"/>
  <c r="C1502" i="14"/>
  <c r="C1503" i="14"/>
  <c r="C1504" i="14"/>
  <c r="C1505" i="14"/>
  <c r="C1506" i="14"/>
  <c r="C1507" i="14"/>
  <c r="C1508" i="14"/>
  <c r="C1509" i="14"/>
  <c r="C1510" i="14"/>
  <c r="C1511" i="14"/>
  <c r="C1512" i="14"/>
  <c r="C1513" i="14"/>
  <c r="C1514" i="14"/>
  <c r="C1515" i="14"/>
  <c r="C1516" i="14"/>
  <c r="C1517" i="14"/>
  <c r="C1518" i="14"/>
  <c r="C1519" i="14"/>
  <c r="C1520" i="14"/>
  <c r="C1521" i="14"/>
  <c r="C1522" i="14"/>
  <c r="C1523" i="14"/>
  <c r="C1524" i="14"/>
  <c r="C1525" i="14"/>
  <c r="C1526" i="14"/>
  <c r="C1527" i="14"/>
  <c r="C1528" i="14"/>
  <c r="C1529" i="14"/>
  <c r="C1530" i="14"/>
  <c r="C1531" i="14"/>
  <c r="C1532" i="14"/>
  <c r="C1533" i="14"/>
  <c r="C1534" i="14"/>
  <c r="C1535" i="14"/>
  <c r="C1536" i="14"/>
  <c r="C1537" i="14"/>
  <c r="C1538" i="14"/>
  <c r="C1539" i="14"/>
  <c r="C1540" i="14"/>
  <c r="C1541" i="14"/>
  <c r="C1542" i="14"/>
  <c r="C1543" i="14"/>
  <c r="C1544" i="14"/>
  <c r="C1545" i="14"/>
  <c r="C1546" i="14"/>
  <c r="C1547" i="14"/>
  <c r="C1548" i="14"/>
  <c r="C1549" i="14"/>
  <c r="C1550" i="14"/>
  <c r="C1551" i="14"/>
  <c r="C1552" i="14"/>
  <c r="C1553" i="14"/>
  <c r="C1554" i="14"/>
  <c r="C1555" i="14"/>
  <c r="C1556" i="14"/>
  <c r="C1557" i="14"/>
  <c r="C1558" i="14"/>
  <c r="C1559" i="14"/>
  <c r="C1560" i="14"/>
  <c r="C1561" i="14"/>
  <c r="C1562" i="14"/>
  <c r="C1563" i="14"/>
  <c r="C1564" i="14"/>
  <c r="C1565" i="14"/>
  <c r="C1566" i="14"/>
  <c r="C1567" i="14"/>
  <c r="C1568" i="14"/>
  <c r="C1569" i="14"/>
  <c r="C1570" i="14"/>
  <c r="C1571" i="14"/>
  <c r="C1572" i="14"/>
  <c r="C1573" i="14"/>
  <c r="C1574" i="14"/>
  <c r="C1575" i="14"/>
  <c r="C1576" i="14"/>
  <c r="C1577" i="14"/>
  <c r="C1578" i="14"/>
  <c r="C1579" i="14"/>
  <c r="C1580" i="14"/>
  <c r="C1581" i="14"/>
  <c r="C1582" i="14"/>
  <c r="C1583" i="14"/>
  <c r="C1584" i="14"/>
  <c r="C1585" i="14"/>
  <c r="C1586" i="14"/>
  <c r="C1587" i="14"/>
  <c r="C1588" i="14"/>
  <c r="C1589" i="14"/>
  <c r="C1590" i="14"/>
  <c r="C1591" i="14"/>
  <c r="C1592" i="14"/>
  <c r="C1593" i="14"/>
  <c r="C1594" i="14"/>
  <c r="C1595" i="14"/>
  <c r="C1596" i="14"/>
  <c r="C1597" i="14"/>
  <c r="C1598" i="14"/>
  <c r="C1599" i="14"/>
  <c r="C1600" i="14"/>
  <c r="C1601" i="14"/>
  <c r="C1602" i="14"/>
  <c r="C1603" i="14"/>
  <c r="C1604" i="14"/>
  <c r="C1605" i="14"/>
  <c r="C1606" i="14"/>
  <c r="C1607" i="14"/>
  <c r="C1608" i="14"/>
  <c r="C1609" i="14"/>
  <c r="C1610" i="14"/>
  <c r="C1611" i="14"/>
  <c r="C1612" i="14"/>
  <c r="C1613" i="14"/>
  <c r="C1614" i="14"/>
  <c r="C1615" i="14"/>
  <c r="C1616" i="14"/>
  <c r="C1617" i="14"/>
  <c r="C1618" i="14"/>
  <c r="C1619" i="14"/>
  <c r="C1620" i="14"/>
  <c r="C1621" i="14"/>
  <c r="C1622" i="14"/>
  <c r="C1623" i="14"/>
  <c r="C1624" i="14"/>
  <c r="C1625" i="14"/>
  <c r="C1626" i="14"/>
  <c r="C1627" i="14"/>
  <c r="C1628" i="14"/>
  <c r="C1629" i="14"/>
  <c r="C1630" i="14"/>
  <c r="C1631" i="14"/>
  <c r="C1632" i="14"/>
  <c r="C1633" i="14"/>
  <c r="C1634" i="14"/>
  <c r="C1635" i="14"/>
  <c r="C1636" i="14"/>
  <c r="C1637" i="14"/>
  <c r="C1638" i="14"/>
  <c r="C1639" i="14"/>
  <c r="C1640" i="14"/>
  <c r="C1641" i="14"/>
  <c r="C1642" i="14"/>
  <c r="C1643" i="14"/>
  <c r="C1644" i="14"/>
  <c r="C1645" i="14"/>
  <c r="C1646" i="14"/>
  <c r="C1647" i="14"/>
  <c r="C1648" i="14"/>
  <c r="C1649" i="14"/>
  <c r="C1650" i="14"/>
  <c r="C1651" i="14"/>
  <c r="C1652" i="14"/>
  <c r="C1653" i="14"/>
  <c r="C1654" i="14"/>
  <c r="C1655" i="14"/>
  <c r="C1656" i="14"/>
  <c r="C1657" i="14"/>
  <c r="C1658" i="14"/>
  <c r="C1659" i="14"/>
  <c r="C1660" i="14"/>
  <c r="C1661" i="14"/>
  <c r="C1662" i="14"/>
  <c r="C1663" i="14"/>
  <c r="C1664" i="14"/>
  <c r="C1665" i="14"/>
  <c r="C1666" i="14"/>
  <c r="C1667" i="14"/>
  <c r="C1668" i="14"/>
  <c r="C1669" i="14"/>
  <c r="C1670" i="14"/>
  <c r="C1671" i="14"/>
  <c r="C1672" i="14"/>
  <c r="C1673" i="14"/>
  <c r="C1674" i="14"/>
  <c r="C1675" i="14"/>
  <c r="C1676" i="14"/>
  <c r="C1677" i="14"/>
  <c r="C1678" i="14"/>
  <c r="C1679" i="14"/>
  <c r="C1680" i="14"/>
  <c r="C1681" i="14"/>
  <c r="C1682" i="14"/>
  <c r="C1683" i="14"/>
  <c r="C1684" i="14"/>
  <c r="C1685" i="14"/>
  <c r="C1686" i="14"/>
  <c r="C1687" i="14"/>
  <c r="C1688" i="14"/>
  <c r="C1689" i="14"/>
  <c r="C1690" i="14"/>
  <c r="C1691" i="14"/>
  <c r="C1692" i="14"/>
  <c r="C1693" i="14"/>
  <c r="C1694" i="14"/>
  <c r="C1695" i="14"/>
  <c r="C1696" i="14"/>
  <c r="C1697" i="14"/>
  <c r="C1698" i="14"/>
  <c r="C1699" i="14"/>
  <c r="C1700" i="14"/>
  <c r="C1701" i="14"/>
  <c r="C1702" i="14"/>
  <c r="C1703" i="14"/>
  <c r="C1704" i="14"/>
  <c r="C1705" i="14"/>
  <c r="C1706" i="14"/>
  <c r="C1707" i="14"/>
  <c r="C1708" i="14"/>
  <c r="C1709" i="14"/>
  <c r="C1710" i="14"/>
  <c r="C1711" i="14"/>
  <c r="C1712" i="14"/>
  <c r="C1713" i="14"/>
  <c r="C1714" i="14"/>
  <c r="C1715" i="14"/>
  <c r="C1716" i="14"/>
  <c r="C1717" i="14"/>
  <c r="C1718" i="14"/>
  <c r="C1719" i="14"/>
  <c r="C1720" i="14"/>
  <c r="C1721" i="14"/>
  <c r="C1722" i="14"/>
  <c r="C1723" i="14"/>
  <c r="C1724" i="14"/>
  <c r="C1725" i="14"/>
  <c r="C1726" i="14"/>
  <c r="C1727" i="14"/>
  <c r="C1728" i="14"/>
  <c r="C1729" i="14"/>
  <c r="C1730" i="14"/>
  <c r="C1731" i="14"/>
  <c r="C1732" i="14"/>
  <c r="C1733" i="14"/>
  <c r="C1734" i="14"/>
  <c r="C1735" i="14"/>
  <c r="C1736" i="14"/>
  <c r="C1737" i="14"/>
  <c r="C1738" i="14"/>
  <c r="C1739" i="14"/>
  <c r="C1740" i="14"/>
  <c r="C1741" i="14"/>
  <c r="C1742" i="14"/>
  <c r="C1743" i="14"/>
  <c r="C1744" i="14"/>
  <c r="C1745" i="14"/>
  <c r="C1746" i="14"/>
  <c r="C1747" i="14"/>
  <c r="C1748" i="14"/>
  <c r="C1749" i="14"/>
  <c r="C1750" i="14"/>
  <c r="C1751" i="14"/>
  <c r="C1752" i="14"/>
  <c r="C1753" i="14"/>
  <c r="C1754" i="14"/>
  <c r="C1755" i="14"/>
  <c r="C1756" i="14"/>
  <c r="C1757" i="14"/>
  <c r="C1758" i="14"/>
  <c r="C1759" i="14"/>
  <c r="C1760" i="14"/>
  <c r="C1761" i="14"/>
  <c r="C1762" i="14"/>
  <c r="C1763" i="14"/>
  <c r="C1764" i="14"/>
  <c r="C1765" i="14"/>
  <c r="C1766" i="14"/>
  <c r="C1767" i="14"/>
  <c r="C1768" i="14"/>
  <c r="C1769" i="14"/>
  <c r="C1770" i="14"/>
  <c r="C1771" i="14"/>
  <c r="C1772" i="14"/>
  <c r="C1773" i="14"/>
  <c r="C1774" i="14"/>
  <c r="C1775" i="14"/>
  <c r="C1776" i="14"/>
  <c r="C1777" i="14"/>
  <c r="C1778" i="14"/>
  <c r="C1779" i="14"/>
  <c r="C1780" i="14"/>
  <c r="C1781" i="14"/>
  <c r="C1782" i="14"/>
  <c r="C1783" i="14"/>
  <c r="C1784" i="14"/>
  <c r="C1785" i="14"/>
  <c r="C1786" i="14"/>
  <c r="C1787" i="14"/>
  <c r="C1788" i="14"/>
  <c r="C1789" i="14"/>
  <c r="C1790" i="14"/>
  <c r="C1791" i="14"/>
  <c r="C1792" i="14"/>
  <c r="C1793" i="14"/>
  <c r="C1794" i="14"/>
  <c r="C1795" i="14"/>
  <c r="C1796" i="14"/>
  <c r="C1797" i="14"/>
  <c r="C1798" i="14"/>
  <c r="C1799" i="14"/>
  <c r="C1800" i="14"/>
  <c r="C1801" i="14"/>
  <c r="C1802" i="14"/>
  <c r="C1803" i="14"/>
  <c r="C1804" i="14"/>
  <c r="C1805" i="14"/>
  <c r="C1806" i="14"/>
  <c r="C1807" i="14"/>
  <c r="C1808" i="14"/>
  <c r="C1809" i="14"/>
  <c r="C1810" i="14"/>
  <c r="C1811" i="14"/>
  <c r="C1812" i="14"/>
  <c r="C1813" i="14"/>
  <c r="C1814" i="14"/>
  <c r="C1815" i="14"/>
  <c r="C1816" i="14"/>
  <c r="C1817" i="14"/>
  <c r="C1818" i="14"/>
  <c r="C1819" i="14"/>
  <c r="C1820" i="14"/>
  <c r="C1821" i="14"/>
  <c r="C1822" i="14"/>
  <c r="C1823" i="14"/>
  <c r="C1824" i="14"/>
  <c r="C1825" i="14"/>
  <c r="C1826" i="14"/>
  <c r="C1827" i="14"/>
  <c r="C1828" i="14"/>
  <c r="C1829" i="14"/>
  <c r="C1830" i="14"/>
  <c r="C1831" i="14"/>
  <c r="C1832" i="14"/>
  <c r="C1833" i="14"/>
  <c r="C1834" i="14"/>
  <c r="C1835" i="14"/>
  <c r="C1836" i="14"/>
  <c r="C1837" i="14"/>
  <c r="C1838" i="14"/>
  <c r="C1839" i="14"/>
  <c r="C1840" i="14"/>
  <c r="C1841" i="14"/>
  <c r="C1842" i="14"/>
  <c r="C1843" i="14"/>
  <c r="C1844" i="14"/>
  <c r="C1845" i="14"/>
  <c r="C1846" i="14"/>
  <c r="C1847" i="14"/>
  <c r="C1848" i="14"/>
  <c r="C1849" i="14"/>
  <c r="C1850" i="14"/>
  <c r="C1851" i="14"/>
  <c r="C1852" i="14"/>
  <c r="C1853" i="14"/>
  <c r="C1854" i="14"/>
  <c r="C1855" i="14"/>
  <c r="C1856" i="14"/>
  <c r="C1857" i="14"/>
  <c r="C1858" i="14"/>
  <c r="C1859" i="14"/>
  <c r="C1860" i="14"/>
  <c r="C1861" i="14"/>
  <c r="C1862" i="14"/>
  <c r="C1863" i="14"/>
  <c r="C1864" i="14"/>
  <c r="C1865" i="14"/>
  <c r="C1866" i="14"/>
  <c r="C1867" i="14"/>
  <c r="C1868" i="14"/>
  <c r="C1869" i="14"/>
  <c r="C1870" i="14"/>
  <c r="C1871" i="14"/>
  <c r="C1872" i="14"/>
  <c r="C1873" i="14"/>
  <c r="C1874" i="14"/>
  <c r="C1875" i="14"/>
  <c r="C1876" i="14"/>
  <c r="C1877" i="14"/>
  <c r="C1878" i="14"/>
  <c r="C1879" i="14"/>
  <c r="C1880" i="14"/>
  <c r="C1881" i="14"/>
  <c r="C1882" i="14"/>
  <c r="C1883" i="14"/>
  <c r="C1884" i="14"/>
  <c r="C1885" i="14"/>
  <c r="C1886" i="14"/>
  <c r="C1887" i="14"/>
  <c r="C1888" i="14"/>
  <c r="C1889" i="14"/>
  <c r="C1890" i="14"/>
  <c r="C1891" i="14"/>
  <c r="C1892" i="14"/>
  <c r="C1893" i="14"/>
  <c r="C1894" i="14"/>
  <c r="C1895" i="14"/>
  <c r="C1896" i="14"/>
  <c r="C1897" i="14"/>
  <c r="C1898" i="14"/>
  <c r="C1899" i="14"/>
  <c r="C1900" i="14"/>
  <c r="C1901" i="14"/>
  <c r="C1902" i="14"/>
  <c r="C1903" i="14"/>
  <c r="C1904" i="14"/>
  <c r="C1905" i="14"/>
  <c r="C1906" i="14"/>
  <c r="C1907" i="14"/>
  <c r="C1908" i="14"/>
  <c r="C1909" i="14"/>
  <c r="C1910" i="14"/>
  <c r="C1911" i="14"/>
  <c r="C1912" i="14"/>
  <c r="C1913" i="14"/>
  <c r="C1914" i="14"/>
  <c r="C1915" i="14"/>
  <c r="C1916" i="14"/>
  <c r="C1917" i="14"/>
  <c r="C1918" i="14"/>
  <c r="C1919" i="14"/>
  <c r="C1920" i="14"/>
  <c r="C1921" i="14"/>
  <c r="C1922" i="14"/>
  <c r="C1923" i="14"/>
  <c r="C1924" i="14"/>
  <c r="C1925" i="14"/>
  <c r="C1926" i="14"/>
  <c r="C1927" i="14"/>
  <c r="C1928" i="14"/>
  <c r="C1929" i="14"/>
  <c r="C1930" i="14"/>
  <c r="C1931" i="14"/>
  <c r="C1932" i="14"/>
  <c r="C1933" i="14"/>
  <c r="C1934" i="14"/>
  <c r="C1935" i="14"/>
  <c r="C1936" i="14"/>
  <c r="C1937" i="14"/>
  <c r="C1938" i="14"/>
  <c r="C1939" i="14"/>
  <c r="C1940" i="14"/>
  <c r="C1941" i="14"/>
  <c r="C1942" i="14"/>
  <c r="C1943" i="14"/>
  <c r="C1944" i="14"/>
  <c r="C1945" i="14"/>
  <c r="C1946" i="14"/>
  <c r="C1947" i="14"/>
  <c r="C1948" i="14"/>
  <c r="C1949" i="14"/>
  <c r="C1950" i="14"/>
  <c r="C1951" i="14"/>
  <c r="C1952" i="14"/>
  <c r="C1953" i="14"/>
  <c r="C1954" i="14"/>
  <c r="C1955" i="14"/>
  <c r="C1956" i="14"/>
  <c r="C1957" i="14"/>
  <c r="C1958" i="14"/>
  <c r="C1959" i="14"/>
  <c r="C1960" i="14"/>
  <c r="C1961" i="14"/>
  <c r="C1962" i="14"/>
  <c r="C1963" i="14"/>
  <c r="C1964" i="14"/>
  <c r="C1965" i="14"/>
  <c r="C1966" i="14"/>
  <c r="C1967" i="14"/>
  <c r="C1968" i="14"/>
  <c r="C1969" i="14"/>
  <c r="C1970" i="14"/>
  <c r="C1971" i="14"/>
  <c r="C1972" i="14"/>
  <c r="C1973" i="14"/>
  <c r="C1974" i="14"/>
  <c r="C1975" i="14"/>
  <c r="C1976" i="14"/>
  <c r="C1977" i="14"/>
  <c r="C1978" i="14"/>
  <c r="C1979" i="14"/>
  <c r="C1980" i="14"/>
  <c r="C1981" i="14"/>
  <c r="C1982" i="14"/>
  <c r="C1983" i="14"/>
  <c r="C1984" i="14"/>
  <c r="C1985" i="14"/>
  <c r="C1986" i="14"/>
  <c r="C1987" i="14"/>
  <c r="C1988" i="14"/>
  <c r="C1989" i="14"/>
  <c r="C1990" i="14"/>
  <c r="C1991" i="14"/>
  <c r="C1992" i="14"/>
  <c r="C1993" i="14"/>
  <c r="C1994" i="14"/>
  <c r="C1995" i="14"/>
  <c r="C1996" i="14"/>
  <c r="C1997" i="14"/>
  <c r="C1998" i="14"/>
  <c r="C1999" i="14"/>
  <c r="C2000" i="14"/>
  <c r="C2001" i="14"/>
  <c r="C2002" i="14"/>
  <c r="C2003" i="14"/>
  <c r="C2004" i="14"/>
  <c r="C2005" i="14"/>
  <c r="C2006" i="14"/>
  <c r="C2007" i="14"/>
  <c r="C2008" i="14"/>
  <c r="C2009" i="14"/>
  <c r="C2010" i="14"/>
  <c r="C2011" i="14"/>
  <c r="C2012" i="14"/>
  <c r="C2013" i="14"/>
  <c r="C2014" i="14"/>
  <c r="C2015" i="14"/>
  <c r="C2016" i="14"/>
  <c r="C2017" i="14"/>
  <c r="C2018" i="14"/>
  <c r="C2019" i="14"/>
  <c r="C2020" i="14"/>
  <c r="C2021" i="14"/>
  <c r="C2022" i="14"/>
  <c r="C2023" i="14"/>
  <c r="C2024" i="14"/>
  <c r="C2025" i="14"/>
  <c r="C2026" i="14"/>
  <c r="C2027" i="14"/>
  <c r="C2028" i="14"/>
  <c r="C2029" i="14"/>
  <c r="C2030" i="14"/>
  <c r="C2031" i="14"/>
  <c r="C2032" i="14"/>
  <c r="C2033" i="14"/>
  <c r="C2034" i="14"/>
  <c r="C2035" i="14"/>
  <c r="C2036" i="14"/>
  <c r="C2037" i="14"/>
  <c r="C2038" i="14"/>
  <c r="C2039" i="14"/>
  <c r="C2040" i="14"/>
  <c r="C2041" i="14"/>
  <c r="C2042" i="14"/>
  <c r="C2043" i="14"/>
  <c r="C2044" i="14"/>
  <c r="C2045" i="14"/>
  <c r="C2046" i="14"/>
  <c r="C2047" i="14"/>
  <c r="C2048" i="14"/>
  <c r="C2049" i="14"/>
  <c r="C2050" i="14"/>
  <c r="C2051" i="14"/>
  <c r="C2052" i="14"/>
  <c r="C2053" i="14"/>
  <c r="C2054" i="14"/>
  <c r="C2055" i="14"/>
  <c r="C2056" i="14"/>
  <c r="C2057" i="14"/>
  <c r="C2058" i="14"/>
  <c r="C2059" i="14"/>
  <c r="C2060" i="14"/>
  <c r="C2061" i="14"/>
  <c r="C2062" i="14"/>
  <c r="C2063" i="14"/>
  <c r="C2064" i="14"/>
  <c r="C2065" i="14"/>
  <c r="C2066" i="14"/>
  <c r="C2067" i="14"/>
  <c r="C2068" i="14"/>
  <c r="C2069" i="14"/>
  <c r="C2070" i="14"/>
  <c r="C2071" i="14"/>
  <c r="C2072" i="14"/>
  <c r="C2073" i="14"/>
  <c r="C2074" i="14"/>
  <c r="C2075" i="14"/>
  <c r="C2076" i="14"/>
  <c r="C2077" i="14"/>
  <c r="C2078" i="14"/>
  <c r="C2079" i="14"/>
  <c r="C2080" i="14"/>
  <c r="C2081" i="14"/>
  <c r="C2082" i="14"/>
  <c r="C2083" i="14"/>
  <c r="C2084" i="14"/>
  <c r="C2085" i="14"/>
  <c r="C2086" i="14"/>
  <c r="C2087" i="14"/>
  <c r="C2088" i="14"/>
  <c r="C2089" i="14"/>
  <c r="C2090" i="14"/>
  <c r="C2091" i="14"/>
  <c r="C2092" i="14"/>
  <c r="C2093" i="14"/>
  <c r="C2094" i="14"/>
  <c r="C2095" i="14"/>
  <c r="C2096" i="14"/>
  <c r="C2097" i="14"/>
  <c r="C2098" i="14"/>
  <c r="C2099" i="14"/>
  <c r="C2100" i="14"/>
  <c r="C2101" i="14"/>
  <c r="C2102" i="14"/>
  <c r="C2103" i="14"/>
  <c r="C2104" i="14"/>
  <c r="C2105" i="14"/>
  <c r="C2106" i="14"/>
  <c r="C2107" i="14"/>
  <c r="C2108" i="14"/>
  <c r="C2109" i="14"/>
  <c r="C2110" i="14"/>
  <c r="C2111" i="14"/>
  <c r="C2112" i="14"/>
  <c r="C2113" i="14"/>
  <c r="C2114" i="14"/>
  <c r="C2115" i="14"/>
  <c r="C2116" i="14"/>
  <c r="C2117" i="14"/>
  <c r="C2118" i="14"/>
  <c r="C2119" i="14"/>
  <c r="C2120" i="14"/>
  <c r="C2121" i="14"/>
  <c r="C2122" i="14"/>
  <c r="C2123" i="14"/>
  <c r="C2124" i="14"/>
  <c r="C2125" i="14"/>
  <c r="C2126" i="14"/>
  <c r="C2127" i="14"/>
  <c r="C2128" i="14"/>
  <c r="C2129" i="14"/>
  <c r="C2130" i="14"/>
  <c r="C2131" i="14"/>
  <c r="C2132" i="14"/>
  <c r="C2133" i="14"/>
  <c r="C2134" i="14"/>
  <c r="C2135" i="14"/>
  <c r="C2136" i="14"/>
  <c r="C2137" i="14"/>
  <c r="C2138" i="14"/>
  <c r="C2139" i="14"/>
  <c r="C2140" i="14"/>
  <c r="C2141" i="14"/>
  <c r="C2142" i="14"/>
  <c r="C2143" i="14"/>
  <c r="C2144" i="14"/>
  <c r="C2145" i="14"/>
  <c r="C2146" i="14"/>
  <c r="C2147" i="14"/>
  <c r="C2148" i="14"/>
  <c r="C2149" i="14"/>
  <c r="C2150" i="14"/>
  <c r="C2151" i="14"/>
  <c r="C2152" i="14"/>
  <c r="C2153" i="14"/>
  <c r="C2154" i="14"/>
  <c r="C2155" i="14"/>
  <c r="C2156" i="14"/>
  <c r="C2157" i="14"/>
  <c r="C2158" i="14"/>
  <c r="C2159" i="14"/>
  <c r="C2160" i="14"/>
  <c r="C2161" i="14"/>
  <c r="C2162" i="14"/>
  <c r="C2163" i="14"/>
  <c r="C2164" i="14"/>
  <c r="C2165" i="14"/>
  <c r="C2166" i="14"/>
  <c r="C2167" i="14"/>
  <c r="C2168" i="14"/>
  <c r="C2169" i="14"/>
  <c r="C2170" i="14"/>
  <c r="C2171" i="14"/>
  <c r="C2172" i="14"/>
  <c r="C2173" i="14"/>
  <c r="C2174" i="14"/>
  <c r="C2175" i="14"/>
  <c r="C2176" i="14"/>
  <c r="C2177" i="14"/>
  <c r="C2178" i="14"/>
  <c r="C2179" i="14"/>
  <c r="C2180" i="14"/>
  <c r="C2181" i="14"/>
  <c r="C2182" i="14"/>
  <c r="C2183" i="14"/>
  <c r="C2184" i="14"/>
  <c r="C2185" i="14"/>
  <c r="C2186" i="14"/>
  <c r="C2187" i="14"/>
  <c r="C2188" i="14"/>
  <c r="C2189" i="14"/>
  <c r="C2190" i="14"/>
  <c r="C2191" i="14"/>
  <c r="C2192" i="14"/>
  <c r="C2193" i="14"/>
  <c r="C2194" i="14"/>
  <c r="C2195" i="14"/>
  <c r="C2196" i="14"/>
  <c r="C2197" i="14"/>
  <c r="C2198" i="14"/>
  <c r="C2199" i="14"/>
  <c r="C2200" i="14"/>
  <c r="C2201" i="14"/>
  <c r="C2202" i="14"/>
  <c r="C2203" i="14"/>
  <c r="C2204" i="14"/>
  <c r="C2205" i="14"/>
  <c r="C2206" i="14"/>
  <c r="C2207" i="14"/>
  <c r="C2208" i="14"/>
  <c r="C2209" i="14"/>
  <c r="C2210" i="14"/>
  <c r="C2211" i="14"/>
  <c r="C2212" i="14"/>
  <c r="C2213" i="14"/>
  <c r="C2214" i="14"/>
  <c r="C2215" i="14"/>
  <c r="C2216" i="14"/>
  <c r="C2217" i="14"/>
  <c r="C2218" i="14"/>
  <c r="C2219" i="14"/>
  <c r="C2220" i="14"/>
  <c r="C2221" i="14"/>
  <c r="C2222" i="14"/>
  <c r="C2223" i="14"/>
  <c r="C2224" i="14"/>
  <c r="C2225" i="14"/>
  <c r="C2226" i="14"/>
  <c r="C2227" i="14"/>
  <c r="C2228" i="14"/>
  <c r="C2229" i="14"/>
  <c r="C2230" i="14"/>
  <c r="C2231" i="14"/>
  <c r="C2232" i="14"/>
  <c r="C2233" i="14"/>
  <c r="C2234" i="14"/>
  <c r="C2235" i="14"/>
  <c r="C2236" i="14"/>
  <c r="C2237" i="14"/>
  <c r="C2238" i="14"/>
  <c r="C2239" i="14"/>
  <c r="C2240" i="14"/>
  <c r="C2241" i="14"/>
  <c r="C2242" i="14"/>
  <c r="C2243" i="14"/>
  <c r="C2244" i="14"/>
  <c r="C2245" i="14"/>
  <c r="C2246" i="14"/>
  <c r="C2247" i="14"/>
  <c r="C2248" i="14"/>
  <c r="C2249" i="14"/>
  <c r="C2250" i="14"/>
  <c r="C2251" i="14"/>
  <c r="C2252" i="14"/>
  <c r="C2253" i="14"/>
  <c r="C2254" i="14"/>
  <c r="C2255" i="14"/>
  <c r="C2256" i="14"/>
  <c r="C2257" i="14"/>
  <c r="C2258" i="14"/>
  <c r="C2259" i="14"/>
  <c r="C2260" i="14"/>
  <c r="C2261" i="14"/>
  <c r="C2262" i="14"/>
  <c r="C2263" i="14"/>
  <c r="C2264" i="14"/>
  <c r="C2265" i="14"/>
  <c r="C2266" i="14"/>
  <c r="C2267" i="14"/>
  <c r="C2268" i="14"/>
  <c r="C2269" i="14"/>
  <c r="C2270" i="14"/>
  <c r="C2271" i="14"/>
  <c r="C2272" i="14"/>
  <c r="C2273" i="14"/>
  <c r="C2274" i="14"/>
  <c r="C2275" i="14"/>
  <c r="C2276" i="14"/>
  <c r="C2277" i="14"/>
  <c r="C2278" i="14"/>
  <c r="C2279" i="14"/>
  <c r="C2280" i="14"/>
  <c r="C2281" i="14"/>
  <c r="C2282" i="14"/>
  <c r="C2283" i="14"/>
  <c r="C2284" i="14"/>
  <c r="C2285" i="14"/>
  <c r="C2286" i="14"/>
  <c r="C2287" i="14"/>
  <c r="C2288" i="14"/>
  <c r="C2289" i="14"/>
  <c r="C2290" i="14"/>
  <c r="C2291" i="14"/>
  <c r="C2292" i="14"/>
  <c r="C2293" i="14"/>
  <c r="C2294" i="14"/>
  <c r="C2295" i="14"/>
  <c r="C2296" i="14"/>
  <c r="C2297" i="14"/>
  <c r="C2298" i="14"/>
  <c r="C2299" i="14"/>
  <c r="C2300" i="14"/>
  <c r="C2301" i="14"/>
  <c r="C2302" i="14"/>
  <c r="C2303" i="14"/>
  <c r="C2304" i="14"/>
  <c r="C2305" i="14"/>
  <c r="C2306" i="14"/>
  <c r="C2307" i="14"/>
  <c r="C2308" i="14"/>
  <c r="C2309" i="14"/>
  <c r="C2310" i="14"/>
  <c r="C2311" i="14"/>
  <c r="C2312" i="14"/>
  <c r="C2313" i="14"/>
  <c r="C2314" i="14"/>
  <c r="C2315" i="14"/>
  <c r="C2316" i="14"/>
  <c r="C2317" i="14"/>
  <c r="C2318" i="14"/>
  <c r="C2319" i="14"/>
  <c r="C2320" i="14"/>
  <c r="C2321" i="14"/>
  <c r="C2322" i="14"/>
  <c r="C2323" i="14"/>
  <c r="C2324" i="14"/>
  <c r="C2325" i="14"/>
  <c r="C2326" i="14"/>
  <c r="C2327" i="14"/>
  <c r="C2328" i="14"/>
  <c r="C2329" i="14"/>
  <c r="C2330" i="14"/>
  <c r="C2331" i="14"/>
  <c r="C2332" i="14"/>
  <c r="C2333" i="14"/>
  <c r="C2334" i="14"/>
  <c r="C2335" i="14"/>
  <c r="C2336" i="14"/>
  <c r="C2" i="14"/>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603" i="14"/>
  <c r="B604" i="14"/>
  <c r="B605" i="14"/>
  <c r="B606" i="14"/>
  <c r="B607" i="14"/>
  <c r="B608" i="14"/>
  <c r="B609" i="14"/>
  <c r="B610" i="14"/>
  <c r="B611" i="14"/>
  <c r="B612" i="14"/>
  <c r="B613" i="14"/>
  <c r="B614" i="14"/>
  <c r="B615" i="14"/>
  <c r="B616" i="14"/>
  <c r="B617" i="14"/>
  <c r="B618" i="14"/>
  <c r="B619" i="14"/>
  <c r="B620" i="14"/>
  <c r="B621" i="14"/>
  <c r="B622" i="14"/>
  <c r="B623" i="14"/>
  <c r="B624" i="14"/>
  <c r="B625" i="14"/>
  <c r="B626" i="14"/>
  <c r="B627" i="14"/>
  <c r="B628" i="14"/>
  <c r="B629" i="14"/>
  <c r="B630" i="14"/>
  <c r="B631" i="14"/>
  <c r="B632" i="14"/>
  <c r="B633" i="14"/>
  <c r="B634" i="14"/>
  <c r="B635" i="14"/>
  <c r="B636" i="14"/>
  <c r="B637" i="14"/>
  <c r="B638" i="14"/>
  <c r="B639" i="14"/>
  <c r="B640" i="14"/>
  <c r="B641" i="14"/>
  <c r="B642" i="14"/>
  <c r="B643" i="14"/>
  <c r="B644" i="14"/>
  <c r="B645" i="14"/>
  <c r="B646" i="14"/>
  <c r="B647" i="14"/>
  <c r="B648" i="14"/>
  <c r="B649" i="14"/>
  <c r="B650" i="14"/>
  <c r="B651" i="14"/>
  <c r="B652" i="14"/>
  <c r="B653" i="14"/>
  <c r="B654" i="14"/>
  <c r="B655" i="14"/>
  <c r="B656" i="14"/>
  <c r="B657" i="14"/>
  <c r="B658" i="14"/>
  <c r="B659" i="14"/>
  <c r="B660" i="14"/>
  <c r="B661" i="14"/>
  <c r="B662" i="14"/>
  <c r="B663" i="14"/>
  <c r="B664" i="14"/>
  <c r="B665" i="14"/>
  <c r="B666" i="14"/>
  <c r="B667" i="14"/>
  <c r="B668" i="14"/>
  <c r="B669" i="14"/>
  <c r="B670" i="14"/>
  <c r="B671" i="14"/>
  <c r="B672" i="14"/>
  <c r="B673" i="14"/>
  <c r="B674" i="14"/>
  <c r="B675" i="14"/>
  <c r="B676" i="14"/>
  <c r="B677" i="14"/>
  <c r="B678" i="14"/>
  <c r="B679" i="14"/>
  <c r="B680" i="14"/>
  <c r="B681" i="14"/>
  <c r="B682" i="14"/>
  <c r="B683" i="14"/>
  <c r="B684" i="14"/>
  <c r="B685" i="14"/>
  <c r="B686" i="14"/>
  <c r="B687" i="14"/>
  <c r="B688" i="14"/>
  <c r="B689" i="14"/>
  <c r="B690" i="14"/>
  <c r="B691" i="14"/>
  <c r="B692" i="14"/>
  <c r="B693" i="14"/>
  <c r="B694" i="14"/>
  <c r="B695" i="14"/>
  <c r="B696" i="14"/>
  <c r="B697" i="14"/>
  <c r="B698" i="14"/>
  <c r="B699" i="14"/>
  <c r="B700" i="14"/>
  <c r="B701" i="14"/>
  <c r="B702" i="14"/>
  <c r="B703" i="14"/>
  <c r="B704" i="14"/>
  <c r="B705" i="14"/>
  <c r="B706" i="14"/>
  <c r="B707" i="14"/>
  <c r="B708" i="14"/>
  <c r="B709" i="14"/>
  <c r="B710" i="14"/>
  <c r="B711" i="14"/>
  <c r="B712" i="14"/>
  <c r="B713" i="14"/>
  <c r="B714" i="14"/>
  <c r="B715" i="14"/>
  <c r="B716" i="14"/>
  <c r="B717" i="14"/>
  <c r="B718" i="14"/>
  <c r="B719" i="14"/>
  <c r="B720" i="14"/>
  <c r="B721" i="14"/>
  <c r="B722" i="14"/>
  <c r="B723" i="14"/>
  <c r="B724" i="14"/>
  <c r="B725" i="14"/>
  <c r="B726" i="14"/>
  <c r="B727" i="14"/>
  <c r="B728" i="14"/>
  <c r="B729" i="14"/>
  <c r="B730" i="14"/>
  <c r="B731" i="14"/>
  <c r="B732" i="14"/>
  <c r="B733" i="14"/>
  <c r="B734" i="14"/>
  <c r="B735" i="14"/>
  <c r="B736" i="14"/>
  <c r="B737" i="14"/>
  <c r="B738" i="14"/>
  <c r="B739" i="14"/>
  <c r="B740" i="14"/>
  <c r="B741" i="14"/>
  <c r="B742" i="14"/>
  <c r="B743" i="14"/>
  <c r="B744" i="14"/>
  <c r="B745" i="14"/>
  <c r="B746" i="14"/>
  <c r="B747" i="14"/>
  <c r="B748" i="14"/>
  <c r="B749" i="14"/>
  <c r="B750" i="14"/>
  <c r="B751" i="14"/>
  <c r="B752" i="14"/>
  <c r="B753" i="14"/>
  <c r="B754" i="14"/>
  <c r="B755" i="14"/>
  <c r="B756" i="14"/>
  <c r="B757" i="14"/>
  <c r="B758" i="14"/>
  <c r="B759" i="14"/>
  <c r="B760" i="14"/>
  <c r="B761" i="14"/>
  <c r="B762" i="14"/>
  <c r="B763" i="14"/>
  <c r="B764" i="14"/>
  <c r="B765" i="14"/>
  <c r="B766" i="14"/>
  <c r="B767" i="14"/>
  <c r="B768" i="14"/>
  <c r="B769" i="14"/>
  <c r="B770" i="14"/>
  <c r="B771" i="14"/>
  <c r="B772" i="14"/>
  <c r="B773" i="14"/>
  <c r="B774" i="14"/>
  <c r="B775" i="14"/>
  <c r="B776" i="14"/>
  <c r="B777" i="14"/>
  <c r="B778" i="14"/>
  <c r="B779" i="14"/>
  <c r="B780" i="14"/>
  <c r="B781" i="14"/>
  <c r="B782" i="14"/>
  <c r="B783" i="14"/>
  <c r="B784" i="14"/>
  <c r="B785" i="14"/>
  <c r="B786" i="14"/>
  <c r="B787" i="14"/>
  <c r="B788" i="14"/>
  <c r="B789" i="14"/>
  <c r="B790" i="14"/>
  <c r="B791" i="14"/>
  <c r="B792" i="14"/>
  <c r="B793" i="14"/>
  <c r="B794" i="14"/>
  <c r="B795" i="14"/>
  <c r="B796" i="14"/>
  <c r="B797" i="14"/>
  <c r="B798" i="14"/>
  <c r="B799" i="14"/>
  <c r="B800" i="14"/>
  <c r="B801" i="14"/>
  <c r="B802" i="14"/>
  <c r="B803" i="14"/>
  <c r="B804" i="14"/>
  <c r="B805" i="14"/>
  <c r="B806" i="14"/>
  <c r="B807" i="14"/>
  <c r="B808" i="14"/>
  <c r="B809" i="14"/>
  <c r="B810" i="14"/>
  <c r="B811" i="14"/>
  <c r="B812" i="14"/>
  <c r="B813" i="14"/>
  <c r="B814" i="14"/>
  <c r="B815" i="14"/>
  <c r="B816" i="14"/>
  <c r="B817" i="14"/>
  <c r="B818" i="14"/>
  <c r="B819" i="14"/>
  <c r="B820" i="14"/>
  <c r="B821" i="14"/>
  <c r="B822" i="14"/>
  <c r="B823" i="14"/>
  <c r="B824" i="14"/>
  <c r="B825" i="14"/>
  <c r="B826" i="14"/>
  <c r="B827" i="14"/>
  <c r="B828" i="14"/>
  <c r="B829" i="14"/>
  <c r="B830" i="14"/>
  <c r="B831" i="14"/>
  <c r="B832" i="14"/>
  <c r="B833" i="14"/>
  <c r="B834" i="14"/>
  <c r="B835" i="14"/>
  <c r="B836" i="14"/>
  <c r="B837" i="14"/>
  <c r="B838" i="14"/>
  <c r="B839" i="14"/>
  <c r="B840" i="14"/>
  <c r="B841" i="14"/>
  <c r="B842" i="14"/>
  <c r="B843" i="14"/>
  <c r="B844" i="14"/>
  <c r="B845" i="14"/>
  <c r="B846" i="14"/>
  <c r="B847" i="14"/>
  <c r="B848" i="14"/>
  <c r="B849" i="14"/>
  <c r="B850" i="14"/>
  <c r="B851" i="14"/>
  <c r="B852" i="14"/>
  <c r="B853" i="14"/>
  <c r="B854" i="14"/>
  <c r="B855" i="14"/>
  <c r="B856" i="14"/>
  <c r="B857" i="14"/>
  <c r="B858" i="14"/>
  <c r="B859" i="14"/>
  <c r="B860" i="14"/>
  <c r="B861" i="14"/>
  <c r="B862" i="14"/>
  <c r="B863" i="14"/>
  <c r="B864" i="14"/>
  <c r="B865" i="14"/>
  <c r="B866" i="14"/>
  <c r="B867" i="14"/>
  <c r="B868" i="14"/>
  <c r="B869" i="14"/>
  <c r="B870" i="14"/>
  <c r="B871" i="14"/>
  <c r="B872" i="14"/>
  <c r="B873" i="14"/>
  <c r="B874" i="14"/>
  <c r="B875" i="14"/>
  <c r="B876" i="14"/>
  <c r="B877" i="14"/>
  <c r="B878" i="14"/>
  <c r="B879" i="14"/>
  <c r="B880" i="14"/>
  <c r="B881" i="14"/>
  <c r="B882" i="14"/>
  <c r="B883" i="14"/>
  <c r="B884" i="14"/>
  <c r="B885" i="14"/>
  <c r="B886" i="14"/>
  <c r="B887" i="14"/>
  <c r="B888" i="14"/>
  <c r="B889" i="14"/>
  <c r="B890" i="14"/>
  <c r="B891" i="14"/>
  <c r="B892" i="14"/>
  <c r="B893" i="14"/>
  <c r="B894" i="14"/>
  <c r="B895" i="14"/>
  <c r="B896" i="14"/>
  <c r="B897" i="14"/>
  <c r="B898" i="14"/>
  <c r="B899" i="14"/>
  <c r="B900" i="14"/>
  <c r="B901" i="14"/>
  <c r="B902" i="14"/>
  <c r="B903" i="14"/>
  <c r="B904" i="14"/>
  <c r="B905" i="14"/>
  <c r="B906" i="14"/>
  <c r="B907" i="14"/>
  <c r="B908" i="14"/>
  <c r="B909" i="14"/>
  <c r="B910" i="14"/>
  <c r="B911" i="14"/>
  <c r="B912" i="14"/>
  <c r="B913" i="14"/>
  <c r="B914" i="14"/>
  <c r="B915" i="14"/>
  <c r="B916" i="14"/>
  <c r="B917" i="14"/>
  <c r="B918" i="14"/>
  <c r="B919" i="14"/>
  <c r="B920" i="14"/>
  <c r="B921" i="14"/>
  <c r="B922" i="14"/>
  <c r="B923" i="14"/>
  <c r="B924" i="14"/>
  <c r="B925" i="14"/>
  <c r="B926" i="14"/>
  <c r="B927" i="14"/>
  <c r="B928" i="14"/>
  <c r="B929" i="14"/>
  <c r="B930" i="14"/>
  <c r="B931" i="14"/>
  <c r="B932" i="14"/>
  <c r="B933" i="14"/>
  <c r="B934" i="14"/>
  <c r="B935" i="14"/>
  <c r="B936" i="14"/>
  <c r="B937" i="14"/>
  <c r="B938" i="14"/>
  <c r="B939" i="14"/>
  <c r="B940" i="14"/>
  <c r="B941" i="14"/>
  <c r="B942" i="14"/>
  <c r="B943" i="14"/>
  <c r="B944" i="14"/>
  <c r="B945" i="14"/>
  <c r="B946" i="14"/>
  <c r="B947" i="14"/>
  <c r="B948" i="14"/>
  <c r="B949" i="14"/>
  <c r="B950" i="14"/>
  <c r="B951" i="14"/>
  <c r="B952" i="14"/>
  <c r="B953" i="14"/>
  <c r="B954" i="14"/>
  <c r="B955" i="14"/>
  <c r="B956" i="14"/>
  <c r="B957" i="14"/>
  <c r="B958" i="14"/>
  <c r="B959" i="14"/>
  <c r="B960" i="14"/>
  <c r="B961" i="14"/>
  <c r="B962" i="14"/>
  <c r="B963" i="14"/>
  <c r="B964" i="14"/>
  <c r="B965" i="14"/>
  <c r="B966" i="14"/>
  <c r="B967" i="14"/>
  <c r="B968" i="14"/>
  <c r="B969" i="14"/>
  <c r="B970" i="14"/>
  <c r="B971" i="14"/>
  <c r="B972" i="14"/>
  <c r="B973" i="14"/>
  <c r="B974" i="14"/>
  <c r="B975" i="14"/>
  <c r="B976" i="14"/>
  <c r="B977" i="14"/>
  <c r="B978" i="14"/>
  <c r="B979" i="14"/>
  <c r="B980" i="14"/>
  <c r="B981" i="14"/>
  <c r="B982" i="14"/>
  <c r="B983" i="14"/>
  <c r="B984" i="14"/>
  <c r="B985" i="14"/>
  <c r="B986" i="14"/>
  <c r="B987" i="14"/>
  <c r="B988" i="14"/>
  <c r="B989" i="14"/>
  <c r="B990" i="14"/>
  <c r="B991" i="14"/>
  <c r="B992" i="14"/>
  <c r="B993" i="14"/>
  <c r="B994" i="14"/>
  <c r="B995" i="14"/>
  <c r="B996" i="14"/>
  <c r="B997" i="14"/>
  <c r="B998" i="14"/>
  <c r="B999" i="14"/>
  <c r="B1000" i="14"/>
  <c r="B1001" i="14"/>
  <c r="B1002" i="14"/>
  <c r="B1003" i="14"/>
  <c r="B1004" i="14"/>
  <c r="B1005" i="14"/>
  <c r="B1006" i="14"/>
  <c r="B1007" i="14"/>
  <c r="B1008" i="14"/>
  <c r="B1009" i="14"/>
  <c r="B1010" i="14"/>
  <c r="B1011" i="14"/>
  <c r="B1012" i="14"/>
  <c r="B1013" i="14"/>
  <c r="B1014" i="14"/>
  <c r="B1015" i="14"/>
  <c r="B1016" i="14"/>
  <c r="B1017" i="14"/>
  <c r="B1018" i="14"/>
  <c r="B1019" i="14"/>
  <c r="B1020" i="14"/>
  <c r="B1021" i="14"/>
  <c r="B1022" i="14"/>
  <c r="B1023" i="14"/>
  <c r="B1024" i="14"/>
  <c r="B1025" i="14"/>
  <c r="B1026" i="14"/>
  <c r="B1027" i="14"/>
  <c r="B1028" i="14"/>
  <c r="B1029" i="14"/>
  <c r="B1030" i="14"/>
  <c r="B1031" i="14"/>
  <c r="B1032" i="14"/>
  <c r="B1033" i="14"/>
  <c r="B1034" i="14"/>
  <c r="B1035" i="14"/>
  <c r="B1036" i="14"/>
  <c r="B1037" i="14"/>
  <c r="B1038" i="14"/>
  <c r="B1039" i="14"/>
  <c r="B1040" i="14"/>
  <c r="B1041" i="14"/>
  <c r="B1042" i="14"/>
  <c r="B1043" i="14"/>
  <c r="B1044" i="14"/>
  <c r="B1045" i="14"/>
  <c r="B1046" i="14"/>
  <c r="B1047" i="14"/>
  <c r="B1048" i="14"/>
  <c r="B1049" i="14"/>
  <c r="B1050" i="14"/>
  <c r="B1051" i="14"/>
  <c r="B1052" i="14"/>
  <c r="B1053" i="14"/>
  <c r="B1054" i="14"/>
  <c r="B1055" i="14"/>
  <c r="B1056" i="14"/>
  <c r="B1057" i="14"/>
  <c r="B1058" i="14"/>
  <c r="B1059" i="14"/>
  <c r="B1060" i="14"/>
  <c r="B1061" i="14"/>
  <c r="B1062" i="14"/>
  <c r="B1063" i="14"/>
  <c r="B1064" i="14"/>
  <c r="B1065" i="14"/>
  <c r="B1066" i="14"/>
  <c r="B1067" i="14"/>
  <c r="B1068" i="14"/>
  <c r="B1069" i="14"/>
  <c r="B1070" i="14"/>
  <c r="B1071" i="14"/>
  <c r="B1072" i="14"/>
  <c r="B1073" i="14"/>
  <c r="B1074" i="14"/>
  <c r="B1075" i="14"/>
  <c r="B1076" i="14"/>
  <c r="B1077" i="14"/>
  <c r="B1078" i="14"/>
  <c r="B1079" i="14"/>
  <c r="B1080" i="14"/>
  <c r="B1081" i="14"/>
  <c r="B1082" i="14"/>
  <c r="B1083" i="14"/>
  <c r="B1084" i="14"/>
  <c r="B1085" i="14"/>
  <c r="B1086" i="14"/>
  <c r="B1087" i="14"/>
  <c r="B1088" i="14"/>
  <c r="B1089" i="14"/>
  <c r="B1090" i="14"/>
  <c r="B1091" i="14"/>
  <c r="B1092" i="14"/>
  <c r="B1093" i="14"/>
  <c r="B1094" i="14"/>
  <c r="B1095" i="14"/>
  <c r="B1096" i="14"/>
  <c r="B1097" i="14"/>
  <c r="B1098" i="14"/>
  <c r="B1099" i="14"/>
  <c r="B1100" i="14"/>
  <c r="B1101" i="14"/>
  <c r="B1102" i="14"/>
  <c r="B1103" i="14"/>
  <c r="B1104" i="14"/>
  <c r="B1105" i="14"/>
  <c r="B1106" i="14"/>
  <c r="B1107" i="14"/>
  <c r="B1108" i="14"/>
  <c r="B1109" i="14"/>
  <c r="B1110" i="14"/>
  <c r="B1111" i="14"/>
  <c r="B1112" i="14"/>
  <c r="B1113" i="14"/>
  <c r="B1114" i="14"/>
  <c r="B1115" i="14"/>
  <c r="B1116" i="14"/>
  <c r="B1117" i="14"/>
  <c r="B1118" i="14"/>
  <c r="B1119" i="14"/>
  <c r="B1120" i="14"/>
  <c r="B1121" i="14"/>
  <c r="B1122" i="14"/>
  <c r="B1123" i="14"/>
  <c r="B1124" i="14"/>
  <c r="B1125" i="14"/>
  <c r="B1126" i="14"/>
  <c r="B1127" i="14"/>
  <c r="B1128" i="14"/>
  <c r="B1129" i="14"/>
  <c r="B1130" i="14"/>
  <c r="B1131" i="14"/>
  <c r="B1132" i="14"/>
  <c r="B1133" i="14"/>
  <c r="B1134" i="14"/>
  <c r="B1135" i="14"/>
  <c r="B1136" i="14"/>
  <c r="B1137" i="14"/>
  <c r="B1138" i="14"/>
  <c r="B1139" i="14"/>
  <c r="B1140" i="14"/>
  <c r="B1141" i="14"/>
  <c r="B1142" i="14"/>
  <c r="B1143" i="14"/>
  <c r="B1144" i="14"/>
  <c r="B1145" i="14"/>
  <c r="B1146" i="14"/>
  <c r="B1147" i="14"/>
  <c r="B1148" i="14"/>
  <c r="B1149" i="14"/>
  <c r="B1150" i="14"/>
  <c r="B1151" i="14"/>
  <c r="B1152" i="14"/>
  <c r="B1153" i="14"/>
  <c r="B1154" i="14"/>
  <c r="B1155" i="14"/>
  <c r="B1156" i="14"/>
  <c r="B1157" i="14"/>
  <c r="B1158" i="14"/>
  <c r="B1159" i="14"/>
  <c r="B1160" i="14"/>
  <c r="B1161" i="14"/>
  <c r="B1162" i="14"/>
  <c r="B1163" i="14"/>
  <c r="B1164" i="14"/>
  <c r="B1165" i="14"/>
  <c r="B1166" i="14"/>
  <c r="B1167" i="14"/>
  <c r="B1168" i="14"/>
  <c r="B1169" i="14"/>
  <c r="B1170" i="14"/>
  <c r="B1171" i="14"/>
  <c r="B1172" i="14"/>
  <c r="B1173" i="14"/>
  <c r="B1174" i="14"/>
  <c r="B1175" i="14"/>
  <c r="B1176" i="14"/>
  <c r="B1177" i="14"/>
  <c r="B1178" i="14"/>
  <c r="B1179" i="14"/>
  <c r="B1180" i="14"/>
  <c r="B1181" i="14"/>
  <c r="B1182" i="14"/>
  <c r="B1183" i="14"/>
  <c r="B1184" i="14"/>
  <c r="B1185" i="14"/>
  <c r="B1186" i="14"/>
  <c r="B1187" i="14"/>
  <c r="B1188" i="14"/>
  <c r="B1189" i="14"/>
  <c r="B1190" i="14"/>
  <c r="B1191" i="14"/>
  <c r="B1192" i="14"/>
  <c r="B1193" i="14"/>
  <c r="B1194" i="14"/>
  <c r="B1195" i="14"/>
  <c r="B1196" i="14"/>
  <c r="B1197" i="14"/>
  <c r="B1198" i="14"/>
  <c r="B1199" i="14"/>
  <c r="B1200" i="14"/>
  <c r="B1201" i="14"/>
  <c r="B1202" i="14"/>
  <c r="B1203" i="14"/>
  <c r="B1204" i="14"/>
  <c r="B1205" i="14"/>
  <c r="B1206" i="14"/>
  <c r="B1207" i="14"/>
  <c r="B1208" i="14"/>
  <c r="B1209" i="14"/>
  <c r="B1210" i="14"/>
  <c r="B1211" i="14"/>
  <c r="B1212" i="14"/>
  <c r="B1213" i="14"/>
  <c r="B1214" i="14"/>
  <c r="B1215" i="14"/>
  <c r="B1216" i="14"/>
  <c r="B1217" i="14"/>
  <c r="B1218" i="14"/>
  <c r="B1219" i="14"/>
  <c r="B1220" i="14"/>
  <c r="B1221" i="14"/>
  <c r="B1222" i="14"/>
  <c r="B1223" i="14"/>
  <c r="B1224" i="14"/>
  <c r="B1225" i="14"/>
  <c r="B1226" i="14"/>
  <c r="B1227" i="14"/>
  <c r="B1228" i="14"/>
  <c r="B1229" i="14"/>
  <c r="B1230" i="14"/>
  <c r="B1231" i="14"/>
  <c r="B1232" i="14"/>
  <c r="B1233" i="14"/>
  <c r="B1234" i="14"/>
  <c r="B1235" i="14"/>
  <c r="B1236" i="14"/>
  <c r="B1237" i="14"/>
  <c r="B1238" i="14"/>
  <c r="B1239" i="14"/>
  <c r="B1240" i="14"/>
  <c r="B1241" i="14"/>
  <c r="B1242" i="14"/>
  <c r="B1243" i="14"/>
  <c r="B1244" i="14"/>
  <c r="B1245" i="14"/>
  <c r="B1246" i="14"/>
  <c r="B1247" i="14"/>
  <c r="B1248" i="14"/>
  <c r="B1249" i="14"/>
  <c r="B1250" i="14"/>
  <c r="B1251" i="14"/>
  <c r="B1252" i="14"/>
  <c r="B1253" i="14"/>
  <c r="B1254" i="14"/>
  <c r="B1255" i="14"/>
  <c r="B1256" i="14"/>
  <c r="B1257" i="14"/>
  <c r="B1258" i="14"/>
  <c r="B1259" i="14"/>
  <c r="B1260" i="14"/>
  <c r="B1261" i="14"/>
  <c r="B1262" i="14"/>
  <c r="B1263" i="14"/>
  <c r="B1264" i="14"/>
  <c r="B1265" i="14"/>
  <c r="B1266" i="14"/>
  <c r="B1267" i="14"/>
  <c r="B1268" i="14"/>
  <c r="B1269" i="14"/>
  <c r="B1270" i="14"/>
  <c r="B1271" i="14"/>
  <c r="B1272" i="14"/>
  <c r="B1273" i="14"/>
  <c r="B1274" i="14"/>
  <c r="B1275" i="14"/>
  <c r="B1276" i="14"/>
  <c r="B1277" i="14"/>
  <c r="B1278" i="14"/>
  <c r="B1279" i="14"/>
  <c r="B1280" i="14"/>
  <c r="B1281" i="14"/>
  <c r="B1282" i="14"/>
  <c r="B1283" i="14"/>
  <c r="B1284" i="14"/>
  <c r="B1285" i="14"/>
  <c r="B1286" i="14"/>
  <c r="B1287" i="14"/>
  <c r="B1288" i="14"/>
  <c r="B1289" i="14"/>
  <c r="B1290" i="14"/>
  <c r="B1291" i="14"/>
  <c r="B1292" i="14"/>
  <c r="B1293" i="14"/>
  <c r="B1294" i="14"/>
  <c r="B1295" i="14"/>
  <c r="B1296" i="14"/>
  <c r="B1297" i="14"/>
  <c r="B1298" i="14"/>
  <c r="B1299" i="14"/>
  <c r="B1300" i="14"/>
  <c r="B1301" i="14"/>
  <c r="B1302" i="14"/>
  <c r="B1303" i="14"/>
  <c r="B1304" i="14"/>
  <c r="B1305" i="14"/>
  <c r="B1306" i="14"/>
  <c r="B1307" i="14"/>
  <c r="B1308" i="14"/>
  <c r="B1309" i="14"/>
  <c r="B1310" i="14"/>
  <c r="B1311" i="14"/>
  <c r="B1312" i="14"/>
  <c r="B1313" i="14"/>
  <c r="B1314" i="14"/>
  <c r="B1315" i="14"/>
  <c r="B1316" i="14"/>
  <c r="B1317" i="14"/>
  <c r="B1318" i="14"/>
  <c r="B1319" i="14"/>
  <c r="B1320" i="14"/>
  <c r="B1321" i="14"/>
  <c r="B1322" i="14"/>
  <c r="B1323" i="14"/>
  <c r="B1324" i="14"/>
  <c r="B1325" i="14"/>
  <c r="B1326" i="14"/>
  <c r="B1327" i="14"/>
  <c r="B1328" i="14"/>
  <c r="B1329" i="14"/>
  <c r="B1330" i="14"/>
  <c r="B1331" i="14"/>
  <c r="B1332" i="14"/>
  <c r="B1333" i="14"/>
  <c r="B1334" i="14"/>
  <c r="B1335" i="14"/>
  <c r="B1336" i="14"/>
  <c r="B1337" i="14"/>
  <c r="B1338" i="14"/>
  <c r="B1339" i="14"/>
  <c r="B1340" i="14"/>
  <c r="B1341" i="14"/>
  <c r="B1342" i="14"/>
  <c r="B1343" i="14"/>
  <c r="B1344" i="14"/>
  <c r="B1345" i="14"/>
  <c r="B1346" i="14"/>
  <c r="B1347" i="14"/>
  <c r="B1348" i="14"/>
  <c r="B1349" i="14"/>
  <c r="B1350" i="14"/>
  <c r="B1351" i="14"/>
  <c r="B1352" i="14"/>
  <c r="B1353" i="14"/>
  <c r="B1354" i="14"/>
  <c r="B1355" i="14"/>
  <c r="B1356" i="14"/>
  <c r="B1357" i="14"/>
  <c r="B1358" i="14"/>
  <c r="B1359" i="14"/>
  <c r="B1360" i="14"/>
  <c r="B1361" i="14"/>
  <c r="B1362" i="14"/>
  <c r="B1363" i="14"/>
  <c r="B1364" i="14"/>
  <c r="B1365" i="14"/>
  <c r="B1366" i="14"/>
  <c r="B1367" i="14"/>
  <c r="B1368" i="14"/>
  <c r="B1369" i="14"/>
  <c r="B1370" i="14"/>
  <c r="B1371" i="14"/>
  <c r="B1372" i="14"/>
  <c r="B1373" i="14"/>
  <c r="B1374" i="14"/>
  <c r="B1375" i="14"/>
  <c r="B1376" i="14"/>
  <c r="B1377" i="14"/>
  <c r="B1378" i="14"/>
  <c r="B1379" i="14"/>
  <c r="B1380" i="14"/>
  <c r="B1381" i="14"/>
  <c r="B1382" i="14"/>
  <c r="B1383" i="14"/>
  <c r="B1384" i="14"/>
  <c r="B1385" i="14"/>
  <c r="B1386" i="14"/>
  <c r="B1387" i="14"/>
  <c r="B1388" i="14"/>
  <c r="B1389" i="14"/>
  <c r="B1390" i="14"/>
  <c r="B1391" i="14"/>
  <c r="B1392" i="14"/>
  <c r="B1393" i="14"/>
  <c r="B1394" i="14"/>
  <c r="B1395" i="14"/>
  <c r="B1396" i="14"/>
  <c r="B1397" i="14"/>
  <c r="B1398" i="14"/>
  <c r="B1399" i="14"/>
  <c r="B1400" i="14"/>
  <c r="B1401" i="14"/>
  <c r="B1402" i="14"/>
  <c r="B1403" i="14"/>
  <c r="B1404" i="14"/>
  <c r="B1405" i="14"/>
  <c r="B1406" i="14"/>
  <c r="B1407" i="14"/>
  <c r="B1408" i="14"/>
  <c r="B1409" i="14"/>
  <c r="B1410" i="14"/>
  <c r="B1411" i="14"/>
  <c r="B1412" i="14"/>
  <c r="B1413" i="14"/>
  <c r="B1414" i="14"/>
  <c r="B1415" i="14"/>
  <c r="B1416" i="14"/>
  <c r="B1417" i="14"/>
  <c r="B1418" i="14"/>
  <c r="B1419" i="14"/>
  <c r="B1420" i="14"/>
  <c r="B1421" i="14"/>
  <c r="B1422" i="14"/>
  <c r="B1423" i="14"/>
  <c r="B1424" i="14"/>
  <c r="B1425" i="14"/>
  <c r="B1426" i="14"/>
  <c r="B1427" i="14"/>
  <c r="B1428" i="14"/>
  <c r="B1429" i="14"/>
  <c r="B1430" i="14"/>
  <c r="B1431" i="14"/>
  <c r="B1432" i="14"/>
  <c r="B1433" i="14"/>
  <c r="B1434" i="14"/>
  <c r="B1435" i="14"/>
  <c r="B1436" i="14"/>
  <c r="B1437" i="14"/>
  <c r="B1438" i="14"/>
  <c r="B1439" i="14"/>
  <c r="B1440" i="14"/>
  <c r="B1441" i="14"/>
  <c r="B1442" i="14"/>
  <c r="B1443" i="14"/>
  <c r="B1444" i="14"/>
  <c r="B1445" i="14"/>
  <c r="B1446" i="14"/>
  <c r="B1447" i="14"/>
  <c r="B1448" i="14"/>
  <c r="B1449" i="14"/>
  <c r="B1450" i="14"/>
  <c r="B1451" i="14"/>
  <c r="B1452" i="14"/>
  <c r="B1453" i="14"/>
  <c r="B1454" i="14"/>
  <c r="B1455" i="14"/>
  <c r="B1456" i="14"/>
  <c r="B1457" i="14"/>
  <c r="B1458" i="14"/>
  <c r="B1459" i="14"/>
  <c r="B1460" i="14"/>
  <c r="B1461" i="14"/>
  <c r="B1462" i="14"/>
  <c r="B1463" i="14"/>
  <c r="B1464" i="14"/>
  <c r="B1465" i="14"/>
  <c r="B1466" i="14"/>
  <c r="B1467" i="14"/>
  <c r="B1468" i="14"/>
  <c r="B1469" i="14"/>
  <c r="B1470" i="14"/>
  <c r="B1471" i="14"/>
  <c r="B1472" i="14"/>
  <c r="B1473" i="14"/>
  <c r="B1474" i="14"/>
  <c r="B1475" i="14"/>
  <c r="B1476" i="14"/>
  <c r="B1477" i="14"/>
  <c r="B1478" i="14"/>
  <c r="B1479" i="14"/>
  <c r="B1480" i="14"/>
  <c r="B1481" i="14"/>
  <c r="B1482" i="14"/>
  <c r="B1483" i="14"/>
  <c r="B1484" i="14"/>
  <c r="B1485" i="14"/>
  <c r="B1486" i="14"/>
  <c r="B1487" i="14"/>
  <c r="B1488" i="14"/>
  <c r="B1489" i="14"/>
  <c r="B1490" i="14"/>
  <c r="B1491" i="14"/>
  <c r="B1492" i="14"/>
  <c r="B1493" i="14"/>
  <c r="B1494" i="14"/>
  <c r="B1495" i="14"/>
  <c r="B1496" i="14"/>
  <c r="B1497" i="14"/>
  <c r="B1498" i="14"/>
  <c r="B1499" i="14"/>
  <c r="B1500" i="14"/>
  <c r="B1501" i="14"/>
  <c r="B1502" i="14"/>
  <c r="B1503" i="14"/>
  <c r="B1504" i="14"/>
  <c r="B1505" i="14"/>
  <c r="B1506" i="14"/>
  <c r="B1507" i="14"/>
  <c r="B1508" i="14"/>
  <c r="B1509" i="14"/>
  <c r="B1510" i="14"/>
  <c r="B1511" i="14"/>
  <c r="B1512" i="14"/>
  <c r="B1513" i="14"/>
  <c r="B1514" i="14"/>
  <c r="B1515" i="14"/>
  <c r="B1516" i="14"/>
  <c r="B1517" i="14"/>
  <c r="B1518" i="14"/>
  <c r="B1519" i="14"/>
  <c r="B1520" i="14"/>
  <c r="B1521" i="14"/>
  <c r="B1522" i="14"/>
  <c r="B1523" i="14"/>
  <c r="B1524" i="14"/>
  <c r="B1525" i="14"/>
  <c r="B1526" i="14"/>
  <c r="B1527" i="14"/>
  <c r="B1528" i="14"/>
  <c r="B1529" i="14"/>
  <c r="B1530" i="14"/>
  <c r="B1531" i="14"/>
  <c r="B1532" i="14"/>
  <c r="B1533" i="14"/>
  <c r="B1534" i="14"/>
  <c r="B1535" i="14"/>
  <c r="B1536" i="14"/>
  <c r="B1537" i="14"/>
  <c r="B1538" i="14"/>
  <c r="B1539" i="14"/>
  <c r="B1540" i="14"/>
  <c r="B1541" i="14"/>
  <c r="B1542" i="14"/>
  <c r="B1543" i="14"/>
  <c r="B1544" i="14"/>
  <c r="B1545" i="14"/>
  <c r="B1546" i="14"/>
  <c r="B1547" i="14"/>
  <c r="B1548" i="14"/>
  <c r="B1549" i="14"/>
  <c r="B1550" i="14"/>
  <c r="B1551" i="14"/>
  <c r="B1552" i="14"/>
  <c r="B1553" i="14"/>
  <c r="B1554" i="14"/>
  <c r="B1555" i="14"/>
  <c r="B1556" i="14"/>
  <c r="B1557" i="14"/>
  <c r="B1558" i="14"/>
  <c r="B1559" i="14"/>
  <c r="B1560" i="14"/>
  <c r="B1561" i="14"/>
  <c r="B1562" i="14"/>
  <c r="B1563" i="14"/>
  <c r="B1564" i="14"/>
  <c r="B1565" i="14"/>
  <c r="B1566" i="14"/>
  <c r="B1567" i="14"/>
  <c r="B1568" i="14"/>
  <c r="B1569" i="14"/>
  <c r="B1570" i="14"/>
  <c r="B1571" i="14"/>
  <c r="B1572" i="14"/>
  <c r="B1573" i="14"/>
  <c r="B1574" i="14"/>
  <c r="B1575" i="14"/>
  <c r="B1576" i="14"/>
  <c r="B1577" i="14"/>
  <c r="B1578" i="14"/>
  <c r="B1579" i="14"/>
  <c r="B1580" i="14"/>
  <c r="B1581" i="14"/>
  <c r="B1582" i="14"/>
  <c r="B1583" i="14"/>
  <c r="B1584" i="14"/>
  <c r="B1585" i="14"/>
  <c r="B1586" i="14"/>
  <c r="B1587" i="14"/>
  <c r="B1588" i="14"/>
  <c r="B1589" i="14"/>
  <c r="B1590" i="14"/>
  <c r="B1591" i="14"/>
  <c r="B1592" i="14"/>
  <c r="B1593" i="14"/>
  <c r="B1594" i="14"/>
  <c r="B1595" i="14"/>
  <c r="B1596" i="14"/>
  <c r="B1597" i="14"/>
  <c r="B1598" i="14"/>
  <c r="B1599" i="14"/>
  <c r="B1600" i="14"/>
  <c r="B1601" i="14"/>
  <c r="B1602" i="14"/>
  <c r="B1603" i="14"/>
  <c r="B1604" i="14"/>
  <c r="B1605" i="14"/>
  <c r="B1606" i="14"/>
  <c r="B1607" i="14"/>
  <c r="B1608" i="14"/>
  <c r="B1609" i="14"/>
  <c r="B1610" i="14"/>
  <c r="B1611" i="14"/>
  <c r="B1612" i="14"/>
  <c r="B1613" i="14"/>
  <c r="B1614" i="14"/>
  <c r="B1615" i="14"/>
  <c r="B1616" i="14"/>
  <c r="B1617" i="14"/>
  <c r="B1618" i="14"/>
  <c r="B1619" i="14"/>
  <c r="B1620" i="14"/>
  <c r="B1621" i="14"/>
  <c r="B1622" i="14"/>
  <c r="B1623" i="14"/>
  <c r="B1624" i="14"/>
  <c r="B1625" i="14"/>
  <c r="B1626" i="14"/>
  <c r="B1627" i="14"/>
  <c r="B1628" i="14"/>
  <c r="B1629" i="14"/>
  <c r="B1630" i="14"/>
  <c r="B1631" i="14"/>
  <c r="B1632" i="14"/>
  <c r="B1633" i="14"/>
  <c r="B1634" i="14"/>
  <c r="B1635" i="14"/>
  <c r="B1636" i="14"/>
  <c r="B1637" i="14"/>
  <c r="B1638" i="14"/>
  <c r="B1639" i="14"/>
  <c r="B1640" i="14"/>
  <c r="B1641" i="14"/>
  <c r="B1642" i="14"/>
  <c r="B1643" i="14"/>
  <c r="B1644" i="14"/>
  <c r="B1645" i="14"/>
  <c r="B1646" i="14"/>
  <c r="B1647" i="14"/>
  <c r="B1648" i="14"/>
  <c r="B1649" i="14"/>
  <c r="B1650" i="14"/>
  <c r="B1651" i="14"/>
  <c r="B1652" i="14"/>
  <c r="B1653" i="14"/>
  <c r="B1654" i="14"/>
  <c r="B1655" i="14"/>
  <c r="B1656" i="14"/>
  <c r="B1657" i="14"/>
  <c r="B1658" i="14"/>
  <c r="B1659" i="14"/>
  <c r="B1660" i="14"/>
  <c r="B1661" i="14"/>
  <c r="B1662" i="14"/>
  <c r="B1663" i="14"/>
  <c r="B1664" i="14"/>
  <c r="B1665" i="14"/>
  <c r="B1666" i="14"/>
  <c r="B1667" i="14"/>
  <c r="B1668" i="14"/>
  <c r="B1669" i="14"/>
  <c r="B1670" i="14"/>
  <c r="B1671" i="14"/>
  <c r="B1672" i="14"/>
  <c r="B1673" i="14"/>
  <c r="B1674" i="14"/>
  <c r="B1675" i="14"/>
  <c r="B1676" i="14"/>
  <c r="B1677" i="14"/>
  <c r="B1678" i="14"/>
  <c r="B1679" i="14"/>
  <c r="B1680" i="14"/>
  <c r="B1681" i="14"/>
  <c r="B1682" i="14"/>
  <c r="B1683" i="14"/>
  <c r="B1684" i="14"/>
  <c r="B1685" i="14"/>
  <c r="B1686" i="14"/>
  <c r="B1687" i="14"/>
  <c r="B1688" i="14"/>
  <c r="B1689" i="14"/>
  <c r="B1690" i="14"/>
  <c r="B1691" i="14"/>
  <c r="B1692" i="14"/>
  <c r="B1693" i="14"/>
  <c r="B1694" i="14"/>
  <c r="B1695" i="14"/>
  <c r="B1696" i="14"/>
  <c r="B1697" i="14"/>
  <c r="B1698" i="14"/>
  <c r="B1699" i="14"/>
  <c r="B1700" i="14"/>
  <c r="B1701" i="14"/>
  <c r="B1702" i="14"/>
  <c r="B1703" i="14"/>
  <c r="B1704" i="14"/>
  <c r="B1705" i="14"/>
  <c r="B1706" i="14"/>
  <c r="B1707" i="14"/>
  <c r="B1708" i="14"/>
  <c r="B1709" i="14"/>
  <c r="B1710" i="14"/>
  <c r="B1711" i="14"/>
  <c r="B1712" i="14"/>
  <c r="B1713" i="14"/>
  <c r="B1714" i="14"/>
  <c r="B1715" i="14"/>
  <c r="B1716" i="14"/>
  <c r="B1717" i="14"/>
  <c r="B1718" i="14"/>
  <c r="B1719" i="14"/>
  <c r="B1720" i="14"/>
  <c r="B1721" i="14"/>
  <c r="B1722" i="14"/>
  <c r="B1723" i="14"/>
  <c r="B1724" i="14"/>
  <c r="B1725" i="14"/>
  <c r="B1726" i="14"/>
  <c r="B1727" i="14"/>
  <c r="B1728" i="14"/>
  <c r="B1729" i="14"/>
  <c r="B1730" i="14"/>
  <c r="B1731" i="14"/>
  <c r="B1732" i="14"/>
  <c r="B1733" i="14"/>
  <c r="B1734" i="14"/>
  <c r="B1735" i="14"/>
  <c r="B1736" i="14"/>
  <c r="B1737" i="14"/>
  <c r="B1738" i="14"/>
  <c r="B1739" i="14"/>
  <c r="B1740" i="14"/>
  <c r="B1741" i="14"/>
  <c r="B1742" i="14"/>
  <c r="B1743" i="14"/>
  <c r="B1744" i="14"/>
  <c r="B1745" i="14"/>
  <c r="B1746" i="14"/>
  <c r="B1747" i="14"/>
  <c r="B1748" i="14"/>
  <c r="B1749" i="14"/>
  <c r="B1750" i="14"/>
  <c r="B1751" i="14"/>
  <c r="B1752" i="14"/>
  <c r="B1753" i="14"/>
  <c r="B1754" i="14"/>
  <c r="B1755" i="14"/>
  <c r="B1756" i="14"/>
  <c r="B1757" i="14"/>
  <c r="B1758" i="14"/>
  <c r="B1759" i="14"/>
  <c r="B1760" i="14"/>
  <c r="B1761" i="14"/>
  <c r="B1762" i="14"/>
  <c r="B1763" i="14"/>
  <c r="B1764" i="14"/>
  <c r="B1765" i="14"/>
  <c r="B1766" i="14"/>
  <c r="B1767" i="14"/>
  <c r="B1768" i="14"/>
  <c r="B1769" i="14"/>
  <c r="B1770" i="14"/>
  <c r="B1771" i="14"/>
  <c r="B1772" i="14"/>
  <c r="B1773" i="14"/>
  <c r="B1774" i="14"/>
  <c r="B1775" i="14"/>
  <c r="B1776" i="14"/>
  <c r="B1777" i="14"/>
  <c r="B1778" i="14"/>
  <c r="B1779" i="14"/>
  <c r="B1780" i="14"/>
  <c r="B1781" i="14"/>
  <c r="B1782" i="14"/>
  <c r="B1783" i="14"/>
  <c r="B1784" i="14"/>
  <c r="B1785" i="14"/>
  <c r="B1786" i="14"/>
  <c r="B1787" i="14"/>
  <c r="B1788" i="14"/>
  <c r="B1789" i="14"/>
  <c r="B1790" i="14"/>
  <c r="B1791" i="14"/>
  <c r="B1792" i="14"/>
  <c r="B1793" i="14"/>
  <c r="B1794" i="14"/>
  <c r="B1795" i="14"/>
  <c r="B1796" i="14"/>
  <c r="B1797" i="14"/>
  <c r="B1798" i="14"/>
  <c r="B1799" i="14"/>
  <c r="B1800" i="14"/>
  <c r="B1801" i="14"/>
  <c r="B1802" i="14"/>
  <c r="B1803" i="14"/>
  <c r="B1804" i="14"/>
  <c r="B1805" i="14"/>
  <c r="B1806" i="14"/>
  <c r="B1807" i="14"/>
  <c r="B1808" i="14"/>
  <c r="B1809" i="14"/>
  <c r="B1810" i="14"/>
  <c r="B1811" i="14"/>
  <c r="B1812" i="14"/>
  <c r="B1813" i="14"/>
  <c r="B1814" i="14"/>
  <c r="B1815" i="14"/>
  <c r="B1816" i="14"/>
  <c r="B1817" i="14"/>
  <c r="B1818" i="14"/>
  <c r="B1819" i="14"/>
  <c r="B1820" i="14"/>
  <c r="B1821" i="14"/>
  <c r="B1822" i="14"/>
  <c r="B1823" i="14"/>
  <c r="B1824" i="14"/>
  <c r="B1825" i="14"/>
  <c r="B1826" i="14"/>
  <c r="B1827" i="14"/>
  <c r="B1828" i="14"/>
  <c r="B1829" i="14"/>
  <c r="B1830" i="14"/>
  <c r="B1831" i="14"/>
  <c r="B1832" i="14"/>
  <c r="B1833" i="14"/>
  <c r="B1834" i="14"/>
  <c r="B1835" i="14"/>
  <c r="B1836" i="14"/>
  <c r="B1837" i="14"/>
  <c r="B1838" i="14"/>
  <c r="B1839" i="14"/>
  <c r="B1840" i="14"/>
  <c r="B1841" i="14"/>
  <c r="B1842" i="14"/>
  <c r="B1843" i="14"/>
  <c r="B1844" i="14"/>
  <c r="B1845" i="14"/>
  <c r="B1846" i="14"/>
  <c r="B1847" i="14"/>
  <c r="B1848" i="14"/>
  <c r="B1849" i="14"/>
  <c r="B1850" i="14"/>
  <c r="B1851" i="14"/>
  <c r="B1852" i="14"/>
  <c r="B1853" i="14"/>
  <c r="B1854" i="14"/>
  <c r="B1855" i="14"/>
  <c r="B1856" i="14"/>
  <c r="B1857" i="14"/>
  <c r="B1858" i="14"/>
  <c r="B1859" i="14"/>
  <c r="B1860" i="14"/>
  <c r="B1861" i="14"/>
  <c r="B1862" i="14"/>
  <c r="B1863" i="14"/>
  <c r="B1864" i="14"/>
  <c r="B1865" i="14"/>
  <c r="B1866" i="14"/>
  <c r="B1867" i="14"/>
  <c r="B1868" i="14"/>
  <c r="B1869" i="14"/>
  <c r="B1870" i="14"/>
  <c r="B1871" i="14"/>
  <c r="B1872" i="14"/>
  <c r="B1873" i="14"/>
  <c r="B1874" i="14"/>
  <c r="B1875" i="14"/>
  <c r="B1876" i="14"/>
  <c r="B1877" i="14"/>
  <c r="B1878" i="14"/>
  <c r="B1879" i="14"/>
  <c r="B1880" i="14"/>
  <c r="B1881" i="14"/>
  <c r="B1882" i="14"/>
  <c r="B1883" i="14"/>
  <c r="B1884" i="14"/>
  <c r="B1885" i="14"/>
  <c r="B1886" i="14"/>
  <c r="B1887" i="14"/>
  <c r="B1888" i="14"/>
  <c r="B1889" i="14"/>
  <c r="B1890" i="14"/>
  <c r="B1891" i="14"/>
  <c r="B1892" i="14"/>
  <c r="B1893" i="14"/>
  <c r="B1894" i="14"/>
  <c r="B1895" i="14"/>
  <c r="B1896" i="14"/>
  <c r="B1897" i="14"/>
  <c r="B1898" i="14"/>
  <c r="B1899" i="14"/>
  <c r="B1900" i="14"/>
  <c r="B1901" i="14"/>
  <c r="B1902" i="14"/>
  <c r="B1903" i="14"/>
  <c r="B1904" i="14"/>
  <c r="B1905" i="14"/>
  <c r="B1906" i="14"/>
  <c r="B1907" i="14"/>
  <c r="B1908" i="14"/>
  <c r="B1909" i="14"/>
  <c r="B1910" i="14"/>
  <c r="B1911" i="14"/>
  <c r="B1912" i="14"/>
  <c r="B1913" i="14"/>
  <c r="B1914" i="14"/>
  <c r="B1915" i="14"/>
  <c r="B1916" i="14"/>
  <c r="B1917" i="14"/>
  <c r="B1918" i="14"/>
  <c r="B1919" i="14"/>
  <c r="B1920" i="14"/>
  <c r="B1921" i="14"/>
  <c r="B1922" i="14"/>
  <c r="B1923" i="14"/>
  <c r="B1924" i="14"/>
  <c r="B1925" i="14"/>
  <c r="B1926" i="14"/>
  <c r="B1927" i="14"/>
  <c r="B1928" i="14"/>
  <c r="B1929" i="14"/>
  <c r="B1930" i="14"/>
  <c r="B1931" i="14"/>
  <c r="B1932" i="14"/>
  <c r="B1933" i="14"/>
  <c r="B1934" i="14"/>
  <c r="B1935" i="14"/>
  <c r="B1936" i="14"/>
  <c r="B1937" i="14"/>
  <c r="B1938" i="14"/>
  <c r="B1939" i="14"/>
  <c r="B1940" i="14"/>
  <c r="B1941" i="14"/>
  <c r="B1942" i="14"/>
  <c r="B1943" i="14"/>
  <c r="B1944" i="14"/>
  <c r="B1945" i="14"/>
  <c r="B1946" i="14"/>
  <c r="B1947" i="14"/>
  <c r="B1948" i="14"/>
  <c r="B1949" i="14"/>
  <c r="B1950" i="14"/>
  <c r="B1951" i="14"/>
  <c r="B1952" i="14"/>
  <c r="B1953" i="14"/>
  <c r="B1954" i="14"/>
  <c r="B1955" i="14"/>
  <c r="B1956" i="14"/>
  <c r="B1957" i="14"/>
  <c r="B1958" i="14"/>
  <c r="B1959" i="14"/>
  <c r="B1960" i="14"/>
  <c r="B1961" i="14"/>
  <c r="B1962" i="14"/>
  <c r="B1963" i="14"/>
  <c r="B1964" i="14"/>
  <c r="B1965" i="14"/>
  <c r="B1966" i="14"/>
  <c r="B1967" i="14"/>
  <c r="B1968" i="14"/>
  <c r="B1969" i="14"/>
  <c r="B1970" i="14"/>
  <c r="B1971" i="14"/>
  <c r="B1972" i="14"/>
  <c r="B1973" i="14"/>
  <c r="B1974" i="14"/>
  <c r="B1975" i="14"/>
  <c r="B1976" i="14"/>
  <c r="B1977" i="14"/>
  <c r="B1978" i="14"/>
  <c r="B1979" i="14"/>
  <c r="B1980" i="14"/>
  <c r="B1981" i="14"/>
  <c r="B1982" i="14"/>
  <c r="B1983" i="14"/>
  <c r="B1984" i="14"/>
  <c r="B1985" i="14"/>
  <c r="B1986" i="14"/>
  <c r="B1987" i="14"/>
  <c r="B1988" i="14"/>
  <c r="B1989" i="14"/>
  <c r="B1990" i="14"/>
  <c r="B1991" i="14"/>
  <c r="B1992" i="14"/>
  <c r="B1993" i="14"/>
  <c r="B1994" i="14"/>
  <c r="B1995" i="14"/>
  <c r="B1996" i="14"/>
  <c r="B1997" i="14"/>
  <c r="B1998" i="14"/>
  <c r="B1999" i="14"/>
  <c r="B2000" i="14"/>
  <c r="B2001" i="14"/>
  <c r="B2002" i="14"/>
  <c r="B2003" i="14"/>
  <c r="B2004" i="14"/>
  <c r="B2005" i="14"/>
  <c r="B2006" i="14"/>
  <c r="B2007" i="14"/>
  <c r="B2008" i="14"/>
  <c r="B2009" i="14"/>
  <c r="B2010" i="14"/>
  <c r="B2011" i="14"/>
  <c r="B2012" i="14"/>
  <c r="B2013" i="14"/>
  <c r="B2014" i="14"/>
  <c r="B2015" i="14"/>
  <c r="B2016" i="14"/>
  <c r="B2017" i="14"/>
  <c r="B2018" i="14"/>
  <c r="B2019" i="14"/>
  <c r="B2020" i="14"/>
  <c r="B2021" i="14"/>
  <c r="B2022" i="14"/>
  <c r="B2023" i="14"/>
  <c r="B2024" i="14"/>
  <c r="B2025" i="14"/>
  <c r="B2026" i="14"/>
  <c r="B2027" i="14"/>
  <c r="B2028" i="14"/>
  <c r="B2029" i="14"/>
  <c r="B2030" i="14"/>
  <c r="B2031" i="14"/>
  <c r="B2032" i="14"/>
  <c r="B2033" i="14"/>
  <c r="B2034" i="14"/>
  <c r="B2035" i="14"/>
  <c r="B2036" i="14"/>
  <c r="B2037" i="14"/>
  <c r="B2038" i="14"/>
  <c r="B2039" i="14"/>
  <c r="B2040" i="14"/>
  <c r="B2041" i="14"/>
  <c r="B2042" i="14"/>
  <c r="B2043" i="14"/>
  <c r="B2044" i="14"/>
  <c r="B2045" i="14"/>
  <c r="B2046" i="14"/>
  <c r="B2047" i="14"/>
  <c r="B2048" i="14"/>
  <c r="B2049" i="14"/>
  <c r="B2050" i="14"/>
  <c r="B2051" i="14"/>
  <c r="B2052" i="14"/>
  <c r="B2053" i="14"/>
  <c r="B2054" i="14"/>
  <c r="B2055" i="14"/>
  <c r="B2056" i="14"/>
  <c r="B2057" i="14"/>
  <c r="B2058" i="14"/>
  <c r="B2059" i="14"/>
  <c r="B2060" i="14"/>
  <c r="B2061" i="14"/>
  <c r="B2062" i="14"/>
  <c r="B2063" i="14"/>
  <c r="B2064" i="14"/>
  <c r="B2065" i="14"/>
  <c r="B2066" i="14"/>
  <c r="B2067" i="14"/>
  <c r="B2068" i="14"/>
  <c r="B2069" i="14"/>
  <c r="B2070" i="14"/>
  <c r="B2071" i="14"/>
  <c r="B2072" i="14"/>
  <c r="B2073" i="14"/>
  <c r="B2074" i="14"/>
  <c r="B2075" i="14"/>
  <c r="B2076" i="14"/>
  <c r="B2077" i="14"/>
  <c r="B2078" i="14"/>
  <c r="B2079" i="14"/>
  <c r="B2080" i="14"/>
  <c r="B2081" i="14"/>
  <c r="B2082" i="14"/>
  <c r="B2083" i="14"/>
  <c r="B2084" i="14"/>
  <c r="B2085" i="14"/>
  <c r="B2086" i="14"/>
  <c r="B2087" i="14"/>
  <c r="B2088" i="14"/>
  <c r="B2089" i="14"/>
  <c r="B2090" i="14"/>
  <c r="B2091" i="14"/>
  <c r="B2092" i="14"/>
  <c r="B2093" i="14"/>
  <c r="B2094" i="14"/>
  <c r="B2095" i="14"/>
  <c r="B2096" i="14"/>
  <c r="B2097" i="14"/>
  <c r="B2098" i="14"/>
  <c r="B2099" i="14"/>
  <c r="B2100" i="14"/>
  <c r="B2101" i="14"/>
  <c r="B2102" i="14"/>
  <c r="B2103" i="14"/>
  <c r="B2104" i="14"/>
  <c r="B2105" i="14"/>
  <c r="B2106" i="14"/>
  <c r="B2107" i="14"/>
  <c r="B2108" i="14"/>
  <c r="B2109" i="14"/>
  <c r="B2110" i="14"/>
  <c r="B2111" i="14"/>
  <c r="B2112" i="14"/>
  <c r="B2113" i="14"/>
  <c r="B2114" i="14"/>
  <c r="B2115" i="14"/>
  <c r="B2116" i="14"/>
  <c r="B2117" i="14"/>
  <c r="B2118" i="14"/>
  <c r="B2119" i="14"/>
  <c r="B2120" i="14"/>
  <c r="B2121" i="14"/>
  <c r="B2122" i="14"/>
  <c r="B2123" i="14"/>
  <c r="B2124" i="14"/>
  <c r="B2125" i="14"/>
  <c r="B2126" i="14"/>
  <c r="B2127" i="14"/>
  <c r="B2128" i="14"/>
  <c r="B2129" i="14"/>
  <c r="B2130" i="14"/>
  <c r="B2131" i="14"/>
  <c r="B2132" i="14"/>
  <c r="B2133" i="14"/>
  <c r="B2134" i="14"/>
  <c r="B2135" i="14"/>
  <c r="B2136" i="14"/>
  <c r="B2137" i="14"/>
  <c r="B2138" i="14"/>
  <c r="B2139" i="14"/>
  <c r="B2140" i="14"/>
  <c r="B2141" i="14"/>
  <c r="B2142" i="14"/>
  <c r="B2143" i="14"/>
  <c r="B2144" i="14"/>
  <c r="B2145" i="14"/>
  <c r="B2146" i="14"/>
  <c r="B2147" i="14"/>
  <c r="B2148" i="14"/>
  <c r="B2149" i="14"/>
  <c r="B2150" i="14"/>
  <c r="B2151" i="14"/>
  <c r="B2152" i="14"/>
  <c r="B2153" i="14"/>
  <c r="B2154" i="14"/>
  <c r="B2155" i="14"/>
  <c r="B2156" i="14"/>
  <c r="B2157" i="14"/>
  <c r="B2158" i="14"/>
  <c r="B2159" i="14"/>
  <c r="B2160" i="14"/>
  <c r="B2161" i="14"/>
  <c r="B2162" i="14"/>
  <c r="B2163" i="14"/>
  <c r="B2164" i="14"/>
  <c r="B2165" i="14"/>
  <c r="B2166" i="14"/>
  <c r="B2167" i="14"/>
  <c r="B2168" i="14"/>
  <c r="B2169" i="14"/>
  <c r="B2170" i="14"/>
  <c r="B2171" i="14"/>
  <c r="B2172" i="14"/>
  <c r="B2173" i="14"/>
  <c r="B2174" i="14"/>
  <c r="B2175" i="14"/>
  <c r="B2176" i="14"/>
  <c r="B2177" i="14"/>
  <c r="B2178" i="14"/>
  <c r="B2179" i="14"/>
  <c r="B2180" i="14"/>
  <c r="B2181" i="14"/>
  <c r="B2182" i="14"/>
  <c r="B2183" i="14"/>
  <c r="B2184" i="14"/>
  <c r="B2185" i="14"/>
  <c r="B2186" i="14"/>
  <c r="B2187" i="14"/>
  <c r="B2188" i="14"/>
  <c r="B2189" i="14"/>
  <c r="B2190" i="14"/>
  <c r="B2191" i="14"/>
  <c r="B2192" i="14"/>
  <c r="B2193" i="14"/>
  <c r="B2194" i="14"/>
  <c r="B2195" i="14"/>
  <c r="B2196" i="14"/>
  <c r="B2197" i="14"/>
  <c r="B2198" i="14"/>
  <c r="B2199" i="14"/>
  <c r="B2200" i="14"/>
  <c r="B2201" i="14"/>
  <c r="B2202" i="14"/>
  <c r="B2203" i="14"/>
  <c r="B2204" i="14"/>
  <c r="B2205" i="14"/>
  <c r="B2206" i="14"/>
  <c r="B2207" i="14"/>
  <c r="B2208" i="14"/>
  <c r="B2209" i="14"/>
  <c r="B2210" i="14"/>
  <c r="B2211" i="14"/>
  <c r="B2212" i="14"/>
  <c r="B2213" i="14"/>
  <c r="B2214" i="14"/>
  <c r="B2215" i="14"/>
  <c r="B2216" i="14"/>
  <c r="B2217" i="14"/>
  <c r="B2218" i="14"/>
  <c r="B2219" i="14"/>
  <c r="B2220" i="14"/>
  <c r="B2221" i="14"/>
  <c r="B2222" i="14"/>
  <c r="B2223" i="14"/>
  <c r="B2224" i="14"/>
  <c r="B2225" i="14"/>
  <c r="B2226" i="14"/>
  <c r="B2227" i="14"/>
  <c r="B2228" i="14"/>
  <c r="B2229" i="14"/>
  <c r="B2230" i="14"/>
  <c r="B2231" i="14"/>
  <c r="B2232" i="14"/>
  <c r="B2233" i="14"/>
  <c r="B2234" i="14"/>
  <c r="B2235" i="14"/>
  <c r="B2236" i="14"/>
  <c r="B2237" i="14"/>
  <c r="B2238" i="14"/>
  <c r="B2239" i="14"/>
  <c r="B2240" i="14"/>
  <c r="B2241" i="14"/>
  <c r="B2242" i="14"/>
  <c r="B2243" i="14"/>
  <c r="B2244" i="14"/>
  <c r="B2245" i="14"/>
  <c r="B2246" i="14"/>
  <c r="B2247" i="14"/>
  <c r="B2248" i="14"/>
  <c r="B2249" i="14"/>
  <c r="B2250" i="14"/>
  <c r="B2251" i="14"/>
  <c r="B2252" i="14"/>
  <c r="B2253" i="14"/>
  <c r="B2254" i="14"/>
  <c r="B2255" i="14"/>
  <c r="B2256" i="14"/>
  <c r="B2257" i="14"/>
  <c r="B2258" i="14"/>
  <c r="B2259" i="14"/>
  <c r="B2260" i="14"/>
  <c r="B2261" i="14"/>
  <c r="B2262" i="14"/>
  <c r="B2263" i="14"/>
  <c r="B2264" i="14"/>
  <c r="B2265" i="14"/>
  <c r="B2266" i="14"/>
  <c r="B2267" i="14"/>
  <c r="B2268" i="14"/>
  <c r="B2269" i="14"/>
  <c r="B2270" i="14"/>
  <c r="B2271" i="14"/>
  <c r="B2272" i="14"/>
  <c r="B2273" i="14"/>
  <c r="B2274" i="14"/>
  <c r="B2275" i="14"/>
  <c r="B2276" i="14"/>
  <c r="B2277" i="14"/>
  <c r="B2278" i="14"/>
  <c r="B2279" i="14"/>
  <c r="B2280" i="14"/>
  <c r="B2281" i="14"/>
  <c r="B2282" i="14"/>
  <c r="B2283" i="14"/>
  <c r="B2284" i="14"/>
  <c r="B2285" i="14"/>
  <c r="B2286" i="14"/>
  <c r="B2287" i="14"/>
  <c r="B2288" i="14"/>
  <c r="B2289" i="14"/>
  <c r="B2290" i="14"/>
  <c r="B2291" i="14"/>
  <c r="B2292" i="14"/>
  <c r="B2293" i="14"/>
  <c r="B2294" i="14"/>
  <c r="B2295" i="14"/>
  <c r="B2296" i="14"/>
  <c r="B2297" i="14"/>
  <c r="B2298" i="14"/>
  <c r="B2299" i="14"/>
  <c r="B2300" i="14"/>
  <c r="B2301" i="14"/>
  <c r="B2302" i="14"/>
  <c r="B2303" i="14"/>
  <c r="B2304" i="14"/>
  <c r="B2305" i="14"/>
  <c r="B2306" i="14"/>
  <c r="B2307" i="14"/>
  <c r="B2308" i="14"/>
  <c r="B2309" i="14"/>
  <c r="B2310" i="14"/>
  <c r="B2311" i="14"/>
  <c r="B2312" i="14"/>
  <c r="B2313" i="14"/>
  <c r="B2314" i="14"/>
  <c r="B2315" i="14"/>
  <c r="B2316" i="14"/>
  <c r="B2317" i="14"/>
  <c r="B2318" i="14"/>
  <c r="B2319" i="14"/>
  <c r="B2320" i="14"/>
  <c r="B2321" i="14"/>
  <c r="B2322" i="14"/>
  <c r="B2323" i="14"/>
  <c r="B2324" i="14"/>
  <c r="B2325" i="14"/>
  <c r="B2326" i="14"/>
  <c r="B2327" i="14"/>
  <c r="B2328" i="14"/>
  <c r="B2329" i="14"/>
  <c r="B2330" i="14"/>
  <c r="B2331" i="14"/>
  <c r="B2332" i="14"/>
  <c r="B2333" i="14"/>
  <c r="B2334" i="14"/>
  <c r="B2335" i="14"/>
  <c r="B2336" i="14"/>
  <c r="B2" i="14"/>
</calcChain>
</file>

<file path=xl/sharedStrings.xml><?xml version="1.0" encoding="utf-8"?>
<sst xmlns="http://schemas.openxmlformats.org/spreadsheetml/2006/main" count="49217" uniqueCount="8395">
  <si>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</si>
  <si>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</si>
  <si>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</si>
  <si>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</si>
  <si>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</si>
  <si>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</si>
  <si>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</si>
  <si>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</si>
  <si>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</si>
  <si>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</si>
  <si>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</si>
  <si>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</si>
  <si>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</si>
  <si>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</si>
  <si>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</si>
  <si>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</si>
  <si>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</si>
  <si>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</si>
  <si>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</si>
  <si>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</si>
  <si>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</si>
  <si>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</si>
  <si>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</si>
  <si>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</si>
  <si>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</si>
  <si>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</si>
  <si>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</si>
  <si>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</si>
  <si>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</si>
  <si>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</si>
  <si>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</si>
  <si>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</si>
  <si>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</si>
  <si>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</si>
  <si>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</si>
  <si>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</si>
  <si>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</si>
  <si>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</si>
  <si>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</si>
  <si>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</si>
  <si>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</si>
  <si>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</si>
  <si>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</si>
  <si>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</si>
  <si>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</si>
  <si>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</si>
  <si>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</si>
  <si>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</si>
  <si>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</si>
  <si>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</si>
  <si>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</si>
  <si>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</si>
  <si>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</si>
  <si>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</si>
  <si>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</si>
  <si>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</si>
  <si>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</si>
  <si>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</si>
  <si>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</si>
  <si>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</si>
  <si>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</si>
  <si>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</si>
  <si>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</si>
  <si>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</si>
  <si>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</si>
  <si>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</si>
  <si>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</si>
  <si>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</si>
  <si>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</si>
  <si>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</si>
  <si>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</si>
  <si>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</si>
  <si>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</si>
  <si>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</si>
  <si>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</si>
  <si>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</si>
  <si>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</si>
  <si>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</si>
  <si>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</si>
  <si>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</si>
  <si>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</si>
  <si>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</si>
  <si>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</si>
  <si>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</si>
  <si>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</si>
  <si>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</si>
  <si>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</si>
  <si>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</si>
  <si>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</si>
  <si>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</si>
  <si>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</si>
  <si>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</si>
  <si>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</si>
  <si>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</si>
  <si>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</si>
  <si>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</si>
  <si>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</si>
  <si>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</si>
  <si>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</si>
  <si>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</si>
  <si>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</si>
  <si>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</si>
  <si>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</si>
  <si>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</si>
  <si>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</si>
  <si>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</si>
  <si>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</si>
  <si>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</si>
  <si>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</si>
  <si>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</si>
  <si>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</si>
  <si>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</si>
  <si>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</si>
  <si>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</si>
  <si>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</si>
  <si>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</si>
  <si>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</si>
  <si>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</si>
  <si>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</si>
  <si>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</si>
  <si>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</si>
  <si>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</si>
  <si>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</si>
  <si>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</si>
  <si>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</si>
  <si>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</si>
  <si>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</si>
  <si>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</si>
  <si>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</si>
  <si>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</si>
  <si>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</si>
  <si>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</si>
  <si>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</si>
  <si>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</si>
  <si>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</si>
  <si>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</si>
  <si>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</si>
  <si>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</si>
  <si>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</si>
  <si>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</si>
  <si>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</si>
  <si>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</si>
  <si>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</si>
  <si>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</si>
  <si>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</si>
  <si>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</si>
  <si>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</si>
  <si>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</si>
  <si>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</si>
  <si>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</si>
  <si>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</si>
  <si>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</si>
  <si>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</si>
  <si>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</si>
  <si>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</si>
  <si>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</si>
  <si>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</si>
  <si>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</si>
  <si>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</si>
  <si>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</si>
  <si>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</si>
  <si>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</si>
  <si>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</si>
  <si>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</si>
  <si>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</si>
  <si>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</si>
  <si>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</si>
  <si>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</si>
  <si>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</si>
  <si>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</si>
  <si>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</si>
  <si>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</si>
  <si>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</si>
  <si>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</si>
  <si>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</si>
  <si>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</si>
  <si>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</si>
  <si>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</si>
  <si>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</si>
  <si>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</si>
  <si>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</si>
  <si>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</si>
  <si>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</si>
  <si>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</si>
  <si>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</si>
  <si>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</si>
  <si>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</si>
  <si>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</si>
  <si>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</si>
  <si>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</si>
  <si>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</si>
  <si>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</si>
  <si>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</si>
  <si>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</si>
  <si>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</si>
  <si>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</si>
  <si>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</si>
  <si>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</si>
  <si>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</si>
  <si>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</si>
  <si>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</si>
  <si>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</si>
  <si>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</si>
  <si>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</si>
  <si>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</si>
  <si>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</si>
  <si>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</si>
  <si>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</si>
  <si>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</si>
  <si>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</si>
  <si>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</si>
  <si>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</si>
  <si>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</si>
  <si>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</si>
  <si>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</si>
  <si>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</si>
  <si>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</si>
  <si>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</si>
  <si>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</si>
  <si>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</si>
  <si>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</si>
  <si>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</si>
  <si>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</si>
  <si>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</si>
  <si>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</si>
  <si>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</si>
  <si>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</si>
  <si>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</si>
  <si>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</si>
  <si>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</si>
  <si>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</si>
  <si>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</si>
  <si>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</si>
  <si>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</si>
  <si>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</si>
  <si>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</si>
  <si>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</si>
  <si>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</si>
  <si>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</si>
  <si>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</si>
  <si>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</si>
  <si>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</si>
  <si>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</si>
  <si>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</si>
  <si>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</si>
  <si>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</si>
  <si>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</si>
  <si>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</si>
  <si>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</si>
  <si>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</si>
  <si>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</si>
  <si>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</si>
  <si>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</si>
  <si>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</si>
  <si>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</si>
  <si>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</si>
  <si>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</si>
  <si>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</si>
  <si>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</si>
  <si>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</si>
  <si>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</si>
  <si>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</si>
  <si>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</si>
  <si>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</si>
  <si>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</si>
  <si>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</si>
  <si>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</si>
  <si>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</si>
  <si>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</si>
  <si>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</si>
  <si>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</si>
  <si>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</si>
  <si>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</si>
  <si>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</si>
  <si>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</si>
  <si>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</si>
  <si>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</si>
  <si>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</si>
  <si>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</si>
  <si>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</si>
  <si>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</si>
  <si>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</si>
  <si>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</si>
  <si>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</si>
  <si>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</si>
  <si>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</si>
  <si>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</si>
  <si>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</si>
  <si>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</si>
  <si>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</si>
  <si>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</si>
  <si>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</si>
  <si>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</si>
  <si>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</si>
  <si>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</si>
  <si>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</si>
  <si>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</si>
  <si>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</si>
  <si>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</si>
  <si>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</si>
  <si>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</si>
  <si>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</si>
  <si>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</si>
  <si>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</si>
  <si>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</si>
  <si>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</si>
  <si>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</si>
  <si>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</si>
  <si>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</si>
  <si>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</si>
  <si>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</si>
  <si>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</si>
  <si>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</si>
  <si>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</si>
  <si>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</si>
  <si>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</si>
  <si>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</si>
  <si>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</si>
  <si>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</si>
  <si>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</si>
  <si>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</si>
  <si>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</si>
  <si>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</si>
  <si>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</si>
  <si>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</si>
  <si>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</si>
  <si>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</si>
  <si>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</si>
  <si>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</si>
  <si>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</si>
  <si>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</si>
  <si>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</si>
  <si>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</si>
  <si>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</si>
  <si>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</si>
  <si>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</si>
  <si>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</si>
  <si>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</si>
  <si>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</si>
  <si>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</si>
  <si>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</si>
  <si>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</si>
  <si>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</si>
  <si>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</si>
  <si>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</si>
  <si>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</si>
  <si>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</si>
  <si>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</si>
  <si>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</si>
  <si>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</si>
  <si>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</si>
  <si>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</si>
  <si>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</si>
  <si>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</si>
  <si>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</si>
  <si>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</si>
  <si>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</si>
  <si>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</si>
  <si>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</si>
  <si>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</si>
  <si>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</si>
  <si>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</si>
  <si>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</si>
  <si>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</si>
  <si>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</si>
  <si>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</si>
  <si>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</si>
  <si>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</si>
  <si>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</si>
  <si>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</si>
  <si>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</si>
  <si>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</si>
  <si>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</si>
  <si>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</si>
  <si>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</si>
  <si>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</si>
  <si>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</si>
  <si>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</si>
  <si>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</si>
  <si>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</si>
  <si>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</si>
  <si>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</si>
  <si>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</si>
  <si>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</si>
  <si>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</si>
  <si>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</si>
  <si>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</si>
  <si>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</si>
  <si>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</si>
  <si>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</si>
  <si>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</si>
  <si>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</si>
  <si>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</si>
  <si>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</si>
  <si>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</si>
  <si>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</si>
  <si>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</si>
  <si>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</si>
  <si>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</si>
  <si>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</si>
  <si>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</si>
  <si>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</si>
  <si>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</si>
  <si>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</si>
  <si>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</si>
  <si>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</si>
  <si>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</si>
  <si>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</si>
  <si>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</si>
  <si>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</si>
  <si>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</si>
  <si>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</si>
  <si>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</si>
  <si>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</si>
  <si>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</si>
  <si>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</si>
  <si>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</si>
  <si>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</si>
  <si>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</si>
  <si>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</si>
  <si>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</si>
  <si>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</si>
  <si>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</si>
  <si>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</si>
  <si>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</si>
  <si>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</si>
  <si>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</si>
  <si>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</si>
  <si>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</si>
  <si>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</si>
  <si>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</si>
  <si>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</si>
  <si>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</si>
  <si>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</si>
  <si>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</si>
  <si>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</si>
  <si>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</si>
  <si>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</si>
  <si>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</si>
  <si>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</si>
  <si>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</si>
  <si>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</si>
  <si>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</si>
  <si>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</si>
  <si>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</si>
  <si>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</si>
  <si>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</si>
  <si>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</si>
  <si>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</si>
  <si>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</si>
  <si>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</si>
  <si>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</si>
  <si>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</si>
  <si>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</si>
  <si>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</si>
  <si>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</si>
  <si>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</si>
  <si>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</si>
  <si>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</si>
  <si>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</si>
  <si>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</si>
  <si>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</si>
  <si>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</si>
  <si>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</si>
  <si>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</si>
  <si>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</si>
  <si>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</si>
  <si>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</si>
  <si>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</si>
  <si>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</si>
  <si>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</si>
  <si>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</si>
  <si>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</si>
  <si>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</si>
  <si>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</si>
  <si>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</si>
  <si>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</si>
  <si>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</si>
  <si>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</si>
  <si>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</si>
  <si>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</si>
  <si>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</si>
  <si>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</si>
  <si>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</si>
  <si>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</si>
  <si>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</si>
  <si>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</si>
  <si>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</si>
  <si>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</si>
  <si>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</si>
  <si>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</si>
  <si>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</si>
  <si>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</si>
  <si>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</si>
  <si>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</si>
  <si>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</si>
  <si>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</si>
  <si>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</si>
  <si>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</si>
  <si>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</si>
  <si>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</si>
  <si>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</si>
  <si>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</si>
  <si>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</si>
  <si>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</si>
  <si>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</si>
  <si>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</si>
  <si>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</si>
  <si>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</si>
  <si>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</si>
  <si>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</si>
  <si>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</si>
  <si>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</si>
  <si>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</si>
  <si>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</si>
  <si>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</si>
  <si>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</si>
  <si>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</si>
  <si>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</si>
  <si>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</si>
  <si>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</si>
  <si>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</si>
  <si>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</si>
  <si>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</si>
  <si>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</si>
  <si>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</si>
  <si>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</si>
  <si>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</si>
  <si>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</si>
  <si>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</si>
  <si>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</si>
  <si>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</si>
  <si>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</si>
  <si>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</si>
  <si>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</si>
  <si>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</si>
  <si>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</si>
  <si>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</si>
  <si>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</si>
  <si>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</si>
  <si>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</si>
  <si>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</si>
  <si>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</si>
  <si>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</si>
  <si>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</si>
  <si>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</si>
  <si>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</si>
  <si>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</si>
  <si>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</si>
  <si>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</si>
  <si>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</si>
  <si>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</si>
  <si>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</si>
  <si>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</si>
  <si>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</si>
  <si>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</si>
  <si>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</si>
  <si>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</si>
  <si>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</si>
  <si>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</si>
  <si>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</si>
  <si>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</si>
  <si>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</si>
  <si>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</si>
  <si>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</si>
  <si>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</si>
  <si>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</si>
  <si>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</si>
  <si>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</si>
  <si>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</si>
  <si>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</si>
  <si>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</si>
  <si>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</si>
  <si>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</si>
  <si>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</si>
  <si>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</si>
  <si>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</si>
  <si>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</si>
  <si>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</si>
  <si>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</si>
  <si>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</si>
  <si>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</si>
  <si>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</si>
  <si>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</si>
  <si>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</si>
  <si>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</si>
  <si>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</si>
  <si>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</si>
  <si>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</si>
  <si>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</si>
  <si>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</si>
  <si>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</si>
  <si>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</si>
  <si>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</si>
  <si>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</si>
  <si>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</si>
  <si>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</si>
  <si>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</si>
  <si>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</si>
  <si>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</si>
  <si>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</si>
  <si>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</si>
  <si>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</si>
  <si>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</si>
  <si>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</si>
  <si>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</si>
  <si>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</si>
  <si>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</si>
  <si>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</si>
  <si>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</si>
  <si>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</si>
  <si>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</si>
  <si>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</si>
  <si>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</si>
  <si>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</si>
  <si>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</si>
  <si>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</si>
  <si>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</si>
  <si>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</si>
  <si>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</si>
  <si>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</si>
  <si>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</si>
  <si>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</si>
  <si>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</si>
  <si>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</si>
  <si>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</si>
  <si>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</si>
  <si>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</si>
  <si>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</si>
  <si>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</si>
  <si>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</si>
  <si>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</si>
  <si>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</si>
  <si>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</si>
  <si>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</si>
  <si>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</si>
  <si>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</si>
  <si>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</si>
  <si>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</si>
  <si>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</si>
  <si>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</si>
  <si>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</si>
  <si>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</si>
  <si>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</si>
  <si>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</si>
  <si>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</si>
  <si>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</si>
  <si>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</si>
  <si>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</si>
  <si>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</si>
  <si>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</si>
  <si>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</si>
  <si>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</si>
  <si>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</si>
  <si>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</si>
  <si>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</si>
  <si>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</si>
  <si>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</si>
  <si>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</si>
  <si>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</si>
  <si>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</si>
  <si>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</si>
  <si>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</si>
  <si>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</si>
  <si>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</si>
  <si>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</si>
  <si>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</si>
  <si>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</si>
  <si>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</si>
  <si>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</si>
  <si>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</si>
  <si>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</si>
  <si>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</si>
  <si>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</si>
  <si>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</si>
  <si>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</si>
  <si>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</si>
  <si>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</si>
  <si>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</si>
  <si>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</si>
  <si>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</si>
  <si>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</si>
  <si>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</si>
  <si>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</si>
  <si>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</si>
  <si>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</si>
  <si>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</si>
  <si>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</si>
  <si>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</si>
  <si>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</si>
  <si>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</si>
  <si>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</si>
  <si>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</si>
  <si>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</si>
  <si>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</si>
  <si>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</si>
  <si>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</si>
  <si>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</si>
  <si>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</si>
  <si>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</si>
  <si>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</si>
  <si>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</si>
  <si>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</si>
  <si>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</si>
  <si>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</si>
  <si>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</si>
  <si>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</si>
  <si>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</si>
  <si>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</si>
  <si>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</si>
  <si>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</si>
  <si>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</si>
  <si>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</si>
  <si>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</si>
  <si>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</si>
  <si>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</si>
  <si>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</si>
  <si>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</si>
  <si>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</si>
  <si>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</si>
  <si>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</si>
  <si>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</si>
  <si>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</si>
  <si>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</si>
  <si>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</si>
  <si>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</si>
  <si>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</si>
  <si>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</si>
  <si>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</si>
  <si>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</si>
  <si>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</si>
  <si>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</si>
  <si>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</si>
  <si>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</si>
  <si>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</si>
  <si>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</si>
  <si>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</si>
  <si>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</si>
  <si>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</si>
  <si>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</si>
  <si>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</si>
  <si>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</si>
  <si>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</si>
  <si>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</si>
  <si>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</si>
  <si>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</si>
  <si>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</si>
  <si>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</si>
  <si>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</si>
  <si>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</si>
  <si>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</si>
  <si>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</si>
  <si>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</si>
  <si>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</si>
  <si>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</si>
  <si>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</si>
  <si>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</si>
  <si>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</si>
  <si>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</si>
  <si>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</si>
  <si>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</si>
  <si>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</si>
  <si>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</si>
  <si>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</si>
  <si>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</si>
  <si>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</si>
  <si>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</si>
  <si>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</si>
  <si>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</si>
  <si>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</si>
  <si>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</si>
  <si>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</si>
  <si>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</si>
  <si>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</si>
  <si>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</si>
  <si>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</si>
  <si>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</si>
  <si>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</si>
  <si>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</si>
  <si>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</si>
  <si>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</si>
  <si>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</si>
  <si>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</si>
  <si>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</si>
  <si>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</si>
  <si>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</si>
  <si>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</si>
  <si>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</si>
  <si>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</si>
  <si>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</si>
  <si>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</si>
  <si>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</si>
  <si>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</si>
  <si>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</si>
  <si>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</si>
  <si>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</si>
  <si>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</si>
  <si>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</si>
  <si>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</si>
  <si>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</si>
  <si>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</si>
  <si>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</si>
  <si>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</si>
  <si>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</si>
  <si>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</si>
  <si>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</si>
  <si>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</si>
  <si>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</si>
  <si>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</si>
  <si>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</si>
  <si>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</si>
  <si>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</si>
  <si>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</si>
  <si>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</si>
  <si>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</si>
  <si>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</si>
  <si>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</si>
  <si>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</si>
  <si>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</si>
  <si>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</si>
  <si>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</si>
  <si>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</si>
  <si>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</si>
  <si>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</si>
  <si>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</si>
  <si>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</si>
  <si>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</si>
  <si>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</si>
  <si>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</si>
  <si>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</si>
  <si>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</si>
  <si>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</si>
  <si>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</si>
  <si>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</si>
  <si>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</si>
  <si>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</si>
  <si>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</si>
  <si>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</si>
  <si>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</si>
  <si>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</si>
  <si>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</si>
  <si>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</si>
  <si>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</si>
  <si>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</si>
  <si>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</si>
  <si>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</si>
  <si>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</si>
  <si>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</si>
  <si>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</si>
  <si>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</si>
  <si>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</si>
  <si>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</si>
  <si>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</si>
  <si>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</si>
  <si>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</si>
  <si>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</si>
  <si>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</si>
  <si>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</si>
  <si>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</si>
  <si>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</si>
  <si>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</si>
  <si>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</si>
  <si>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</si>
  <si>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</si>
  <si>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</si>
  <si>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</si>
  <si>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</si>
  <si>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</si>
  <si>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</si>
  <si>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</si>
  <si>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</si>
  <si>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</si>
  <si>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</si>
  <si>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</si>
  <si>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</si>
  <si>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</si>
  <si>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</si>
  <si>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</si>
  <si>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</si>
  <si>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</si>
  <si>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</si>
  <si>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</si>
  <si>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</si>
  <si>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</si>
  <si>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</si>
  <si>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</si>
  <si>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</si>
  <si>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</si>
  <si>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</si>
  <si>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</si>
  <si>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</si>
  <si>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</si>
  <si>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</si>
  <si>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</si>
  <si>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</si>
  <si>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</si>
  <si>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</si>
  <si>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</si>
  <si>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</si>
  <si>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</si>
  <si>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</si>
  <si>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</si>
  <si>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</si>
  <si>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</si>
  <si>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</si>
  <si>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</si>
  <si>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</si>
  <si>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</si>
  <si>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</si>
  <si>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</si>
  <si>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</si>
  <si>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</si>
  <si>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</si>
  <si>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</si>
  <si>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</si>
  <si>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</si>
  <si>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</si>
  <si>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</si>
  <si>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</si>
  <si>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</si>
  <si>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</si>
  <si>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</si>
  <si>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</si>
  <si>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</si>
  <si>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</si>
  <si>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</si>
  <si>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</si>
  <si>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</si>
  <si>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</si>
  <si>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</si>
  <si>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</si>
  <si>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</si>
  <si>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</si>
  <si>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</si>
  <si>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</si>
  <si>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</si>
  <si>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</si>
  <si>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</si>
  <si>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</si>
  <si>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</si>
  <si>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</si>
  <si>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</si>
  <si>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</si>
  <si>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</si>
  <si>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</si>
  <si>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</si>
  <si>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</si>
  <si>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</si>
  <si>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</si>
  <si>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</si>
  <si>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</si>
  <si>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</si>
  <si>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</si>
  <si>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</si>
  <si>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</si>
  <si>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</si>
  <si>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</si>
  <si>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</si>
  <si>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</si>
  <si>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</si>
  <si>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</si>
  <si>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</si>
  <si>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</si>
  <si>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</si>
  <si>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</si>
  <si>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</si>
  <si>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</si>
  <si>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</si>
  <si>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</si>
  <si>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</si>
  <si>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</si>
  <si>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</si>
  <si>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</si>
  <si>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</si>
  <si>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</si>
  <si>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</si>
  <si>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</si>
  <si>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</si>
  <si>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</si>
  <si>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</si>
  <si>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</si>
  <si>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</si>
  <si>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</si>
  <si>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</si>
  <si>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</si>
  <si>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</si>
  <si>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</si>
  <si>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</si>
  <si>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</si>
  <si>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</si>
  <si>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</si>
  <si>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</si>
  <si>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</si>
  <si>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</si>
  <si>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</si>
  <si>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</si>
  <si>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</si>
  <si>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</si>
  <si>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</si>
  <si>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</si>
  <si>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</si>
  <si>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</si>
  <si>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</si>
  <si>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</si>
  <si>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</si>
  <si>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</si>
  <si>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</si>
  <si>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</si>
  <si>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</si>
  <si>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</si>
  <si>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</si>
  <si>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</si>
  <si>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</si>
  <si>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</si>
  <si>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</si>
  <si>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</si>
  <si>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</si>
  <si>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</si>
  <si>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</si>
  <si>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</si>
  <si>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</si>
  <si>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</si>
  <si>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</si>
  <si>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</si>
  <si>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</si>
  <si>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</si>
  <si>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</si>
  <si>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</si>
  <si>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</si>
  <si>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</si>
  <si>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</si>
  <si>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</si>
  <si>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</si>
  <si>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</si>
  <si>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</si>
  <si>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</si>
  <si>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</si>
  <si>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</si>
  <si>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</si>
  <si>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</si>
  <si>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</si>
  <si>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</si>
  <si>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</si>
  <si>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</si>
  <si>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</si>
  <si>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</si>
  <si>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</si>
  <si>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</si>
  <si>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</si>
  <si>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</si>
  <si>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</si>
  <si>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</si>
  <si>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</si>
  <si>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</si>
  <si>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</si>
  <si>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</si>
  <si>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</si>
  <si>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</si>
  <si>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</si>
  <si>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</si>
  <si>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</si>
  <si>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</si>
  <si>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</si>
  <si>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</si>
  <si>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</si>
  <si>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</si>
  <si>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</si>
  <si>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</si>
  <si>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</si>
  <si>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</si>
  <si>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</si>
  <si>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</si>
  <si>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</si>
  <si>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</si>
  <si>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</si>
  <si>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</si>
  <si>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</si>
  <si>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</si>
  <si>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</si>
  <si>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</si>
  <si>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</si>
  <si>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</si>
  <si>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</si>
  <si>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</si>
  <si>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</si>
  <si>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</si>
  <si>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</si>
  <si>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</si>
  <si>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</si>
  <si>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</si>
  <si>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</si>
  <si>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</si>
  <si>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</si>
  <si>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</si>
  <si>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</si>
  <si>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</si>
  <si>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</si>
  <si>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</si>
  <si>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</si>
  <si>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</si>
  <si>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</si>
  <si>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</si>
  <si>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</si>
  <si>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</si>
  <si>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</si>
  <si>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</si>
  <si>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</si>
  <si>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</si>
  <si>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</si>
  <si>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</si>
  <si>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</si>
  <si>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</si>
  <si>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</si>
  <si>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</si>
  <si>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</si>
  <si>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</si>
  <si>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</si>
  <si>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</si>
  <si>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</si>
  <si>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</si>
  <si>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</si>
  <si>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</si>
  <si>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</si>
  <si>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</si>
  <si>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</si>
  <si>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</si>
  <si>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</si>
  <si>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</si>
  <si>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</si>
  <si>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</si>
  <si>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</si>
  <si>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</si>
  <si>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</si>
  <si>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</si>
  <si>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</si>
  <si>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</si>
  <si>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</si>
  <si>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</si>
  <si>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</si>
  <si>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</si>
  <si>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</si>
  <si>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</si>
  <si>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</si>
  <si>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</si>
  <si>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</si>
  <si>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</si>
  <si>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</si>
  <si>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</si>
  <si>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</si>
  <si>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</si>
  <si>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</si>
  <si>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</si>
  <si>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</si>
  <si>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</si>
  <si>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</si>
  <si>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</si>
  <si>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</si>
  <si>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</si>
  <si>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</si>
  <si>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</si>
  <si>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</si>
  <si>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</si>
  <si>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</si>
  <si>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</si>
  <si>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</si>
  <si>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</si>
  <si>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</si>
  <si>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</si>
  <si>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</si>
  <si>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</si>
  <si>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</si>
  <si>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</si>
  <si>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</si>
  <si>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</si>
  <si>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</si>
  <si>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</si>
  <si>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</si>
  <si>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</si>
  <si>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</si>
  <si>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</si>
  <si>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</si>
  <si>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</si>
  <si>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</si>
  <si>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</si>
  <si>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</si>
  <si>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</si>
  <si>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</si>
  <si>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</si>
  <si>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</si>
  <si>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</si>
  <si>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</si>
  <si>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</si>
  <si>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</si>
  <si>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</si>
  <si>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</si>
  <si>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</si>
  <si>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</si>
  <si>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</si>
  <si>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</si>
  <si>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</si>
  <si>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</si>
  <si>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</si>
  <si>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</si>
  <si>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</si>
  <si>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</si>
  <si>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</si>
  <si>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</si>
  <si>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</si>
  <si>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</si>
  <si>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</si>
  <si>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</si>
  <si>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</si>
  <si>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</si>
  <si>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</si>
  <si>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</si>
  <si>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</si>
  <si>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</si>
  <si>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</si>
  <si>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</si>
  <si>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</si>
  <si>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</si>
  <si>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</si>
  <si>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</si>
  <si>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</si>
  <si>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</si>
  <si>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</si>
  <si>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</si>
  <si>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</si>
  <si>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</si>
  <si>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</si>
  <si>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</si>
  <si>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</si>
  <si>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</si>
  <si>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</si>
  <si>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</si>
  <si>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</si>
  <si>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</si>
  <si>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</si>
  <si>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</si>
  <si>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</si>
  <si>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</si>
  <si>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</si>
  <si>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</si>
  <si>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</si>
  <si>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</si>
  <si>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</si>
  <si>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</si>
  <si>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</si>
  <si>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</si>
  <si>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</si>
  <si>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</si>
  <si>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</si>
  <si>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</si>
  <si>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</si>
  <si>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</si>
  <si>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</si>
  <si>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</si>
  <si>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</si>
  <si>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</si>
  <si>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</si>
  <si>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</si>
  <si>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</si>
  <si>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</si>
  <si>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</si>
  <si>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</si>
  <si>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</si>
  <si>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</si>
  <si>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</si>
  <si>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</si>
  <si>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</si>
  <si>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</si>
  <si>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</si>
  <si>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</si>
  <si>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</si>
  <si>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</si>
  <si>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</si>
  <si>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</si>
  <si>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</si>
  <si>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</si>
  <si>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</si>
  <si>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</si>
  <si>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</si>
  <si>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</si>
  <si>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</si>
  <si>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</si>
  <si>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</si>
  <si>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</si>
  <si>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</si>
  <si>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</si>
  <si>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</si>
  <si>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</si>
  <si>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</si>
  <si>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</si>
  <si>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</si>
  <si>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</si>
  <si>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</si>
  <si>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</si>
  <si>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</si>
  <si>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</si>
  <si>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</si>
  <si>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</si>
  <si>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</si>
  <si>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</si>
  <si>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</si>
  <si>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</si>
  <si>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</si>
  <si>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</si>
  <si>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</si>
  <si>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</si>
  <si>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</si>
  <si>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</si>
  <si>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</si>
  <si>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</si>
  <si>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</si>
  <si>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</si>
  <si>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</si>
  <si>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</si>
  <si>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</si>
  <si>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</si>
  <si>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</si>
  <si>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</si>
  <si>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</si>
  <si>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</si>
  <si>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</si>
  <si>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</si>
  <si>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</si>
  <si>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</si>
  <si>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</si>
  <si>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</si>
  <si>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</si>
  <si>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</si>
  <si>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</si>
  <si>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</si>
  <si>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</si>
  <si>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</si>
  <si>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</si>
  <si>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</si>
  <si>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</si>
  <si>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</si>
  <si>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</si>
  <si>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</si>
  <si>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</si>
  <si>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</si>
  <si>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</si>
  <si>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</si>
  <si>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</si>
  <si>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</si>
  <si>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</si>
  <si>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</si>
  <si>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</si>
  <si>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</si>
  <si>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</si>
  <si>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</si>
  <si>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</si>
  <si>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</si>
  <si>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</si>
  <si>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</si>
  <si>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</si>
  <si>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</si>
  <si>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</si>
  <si>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</si>
  <si>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</si>
  <si>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</si>
  <si>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</si>
  <si>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</si>
  <si>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</si>
  <si>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</si>
  <si>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</si>
  <si>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</si>
  <si>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</si>
  <si>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</si>
  <si>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</si>
  <si>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</si>
  <si>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</si>
  <si>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</si>
  <si>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</si>
  <si>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</si>
  <si>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</si>
  <si>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</si>
  <si>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</si>
  <si>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</si>
  <si>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</si>
  <si>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</si>
  <si>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</si>
  <si>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</si>
  <si>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</si>
  <si>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</si>
  <si>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</si>
  <si>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</si>
  <si>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</si>
  <si>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</si>
  <si>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</si>
  <si>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</si>
  <si>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</si>
  <si>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</si>
  <si>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</si>
  <si>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</si>
  <si>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</si>
  <si>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</si>
  <si>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</si>
  <si>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</si>
  <si>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</si>
  <si>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</si>
  <si>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</si>
  <si>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</si>
  <si>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</si>
  <si>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</si>
  <si>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</si>
  <si>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</si>
  <si>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</si>
  <si>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</si>
  <si>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</si>
  <si>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</si>
  <si>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</si>
  <si>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</si>
  <si>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</si>
  <si>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</si>
  <si>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</si>
  <si>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</si>
  <si>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</si>
  <si>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</si>
  <si>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</si>
  <si>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</si>
  <si>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</si>
  <si>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</si>
  <si>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</si>
  <si>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</si>
  <si>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</si>
  <si>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</si>
  <si>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</si>
  <si>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</si>
  <si>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</si>
  <si>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</si>
  <si>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</si>
  <si>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</si>
  <si>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</si>
  <si>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</si>
  <si>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</si>
  <si>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</si>
  <si>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</si>
  <si>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</si>
  <si>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</si>
  <si>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</si>
  <si>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</si>
  <si>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</si>
  <si>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</si>
  <si>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</si>
  <si>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</si>
  <si>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</si>
  <si>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</si>
  <si>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</si>
  <si>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</si>
  <si>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</si>
  <si>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</si>
  <si>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</si>
  <si>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</si>
  <si>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</si>
  <si>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</si>
  <si>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</si>
  <si>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</si>
  <si>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</si>
  <si>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</si>
  <si>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</si>
  <si>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</si>
  <si>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</si>
  <si>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</si>
  <si>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</si>
  <si>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</si>
  <si>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</si>
  <si>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</si>
  <si>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</si>
  <si>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</si>
  <si>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</si>
  <si>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</si>
  <si>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</si>
  <si>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</si>
  <si>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</si>
  <si>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</si>
  <si>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</si>
  <si>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</si>
  <si>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</si>
  <si>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</si>
  <si>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</si>
  <si>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</si>
  <si>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</si>
  <si>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</si>
  <si>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</si>
  <si>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</si>
  <si>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</si>
  <si>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</si>
  <si>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</si>
  <si>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</si>
  <si>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</si>
  <si>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</si>
  <si>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</si>
  <si>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</si>
  <si>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</si>
  <si>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</si>
  <si>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</si>
  <si>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</si>
  <si>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</si>
  <si>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</si>
  <si>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</si>
  <si>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</si>
  <si>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</si>
  <si>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</si>
  <si>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</si>
  <si>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</si>
  <si>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</si>
  <si>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</si>
  <si>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</si>
  <si>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</si>
  <si>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</si>
  <si>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</si>
  <si>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</si>
  <si>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</si>
  <si>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</si>
  <si>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</si>
  <si>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</si>
  <si>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</si>
  <si>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</si>
  <si>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</si>
  <si>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</si>
  <si>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</si>
  <si>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</si>
  <si>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</si>
  <si>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</si>
  <si>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</si>
  <si>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</si>
  <si>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</si>
  <si>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</si>
  <si>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</si>
  <si>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</si>
  <si>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</si>
  <si>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</si>
  <si>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</si>
  <si>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</si>
  <si>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</si>
  <si>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</si>
  <si>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</si>
  <si>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</si>
  <si>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</si>
  <si>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</si>
  <si>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</si>
  <si>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</si>
  <si>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</si>
  <si>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</si>
  <si>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</si>
  <si>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</si>
  <si>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</si>
  <si>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</si>
  <si>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</si>
  <si>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</si>
  <si>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</si>
  <si>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</si>
  <si>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</si>
  <si>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</si>
  <si>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</si>
  <si>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</si>
  <si>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</si>
  <si>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</si>
  <si>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</si>
  <si>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</si>
  <si>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</si>
  <si>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</si>
  <si>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</si>
  <si>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</si>
  <si>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</si>
  <si>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</si>
  <si>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</si>
  <si>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</si>
  <si>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</si>
  <si>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</si>
  <si>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</si>
  <si>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</si>
  <si>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</si>
  <si>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</si>
  <si>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</si>
  <si>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</si>
  <si>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</si>
  <si>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</si>
  <si>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</si>
  <si>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</si>
  <si>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</si>
  <si>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</si>
  <si>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</si>
  <si>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</si>
  <si>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</si>
  <si>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</si>
  <si>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</si>
  <si>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</si>
  <si>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</si>
  <si>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</si>
  <si>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</si>
  <si>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</si>
  <si>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</si>
  <si>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</si>
  <si>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</si>
  <si>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</si>
  <si>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</si>
  <si>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</si>
  <si>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</si>
  <si>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</si>
  <si>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</si>
  <si>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</si>
  <si>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</si>
  <si>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</si>
  <si>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</si>
  <si>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</si>
  <si>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</si>
  <si>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</si>
  <si>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</si>
  <si>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</si>
  <si>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</si>
  <si>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</si>
  <si>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</si>
  <si>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</si>
  <si>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</si>
  <si>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</si>
  <si>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</si>
  <si>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</si>
  <si>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</si>
  <si>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</si>
  <si>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</si>
  <si>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</si>
  <si>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</si>
  <si>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</si>
  <si>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</si>
  <si>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</si>
  <si>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</si>
  <si>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</si>
  <si>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</si>
  <si>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</si>
  <si>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</si>
  <si>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</si>
  <si>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</si>
  <si>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</si>
  <si>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</si>
  <si>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</si>
  <si>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</si>
  <si>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</si>
  <si>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</si>
  <si>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</si>
  <si>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</si>
  <si>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</si>
  <si>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</si>
  <si>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</si>
  <si>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</si>
  <si>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</si>
  <si>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</si>
  <si>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</si>
  <si>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</si>
  <si>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</si>
  <si>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</si>
  <si>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</si>
  <si>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</si>
  <si>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</si>
  <si>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</si>
  <si>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</si>
  <si>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</si>
  <si>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</si>
  <si>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</si>
  <si>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</si>
  <si>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</si>
  <si>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</si>
  <si>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</si>
  <si>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</si>
  <si>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</si>
  <si>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</si>
  <si>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</si>
  <si>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</si>
  <si>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</si>
  <si>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</si>
  <si>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</si>
  <si>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</si>
  <si>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</si>
  <si>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</si>
  <si>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</si>
  <si>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</si>
  <si>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</si>
  <si>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</si>
  <si>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</si>
  <si>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</si>
  <si>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</si>
  <si>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</si>
  <si>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</si>
  <si>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</si>
  <si>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</si>
  <si>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</si>
  <si>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</si>
  <si>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</si>
  <si>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</si>
  <si>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</si>
  <si>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</si>
  <si>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</si>
  <si>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</si>
  <si>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</si>
  <si>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</si>
  <si>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</si>
  <si>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</si>
  <si>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</si>
  <si>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</si>
  <si>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</si>
  <si>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</si>
  <si>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</si>
  <si>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</si>
  <si>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</si>
  <si>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</si>
  <si>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</si>
  <si>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</si>
  <si>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</si>
  <si>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</si>
  <si>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</si>
  <si>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</si>
  <si>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</si>
  <si>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</si>
  <si>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</si>
  <si>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</si>
  <si>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</si>
  <si>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</si>
  <si>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</si>
  <si>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</si>
  <si>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</si>
  <si>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</si>
  <si>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</si>
  <si>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</si>
  <si>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</si>
  <si>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</si>
  <si>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</si>
  <si>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</si>
  <si>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</si>
  <si>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</si>
  <si>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</si>
  <si>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</si>
  <si>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</si>
  <si>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</si>
  <si>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</si>
  <si>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</si>
  <si>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</si>
  <si>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</si>
  <si>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</si>
  <si>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</si>
  <si>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</si>
  <si>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</si>
  <si>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</si>
  <si>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</si>
  <si>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</si>
  <si>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</si>
  <si>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</si>
  <si>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</si>
  <si>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</si>
  <si>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</si>
  <si>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</si>
  <si>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</si>
  <si>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</si>
  <si>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</si>
  <si>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</si>
  <si>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</si>
  <si>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</si>
  <si>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</si>
  <si>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</si>
  <si>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</si>
  <si>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</si>
  <si>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</si>
  <si>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</si>
  <si>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</si>
  <si>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</si>
  <si>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</si>
  <si>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</si>
  <si>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</si>
  <si>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</si>
  <si>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</si>
  <si>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</si>
  <si>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</si>
  <si>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</si>
  <si>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</si>
  <si>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</si>
  <si>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</si>
  <si>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</si>
  <si>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</si>
  <si>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</si>
  <si>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</si>
  <si>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</si>
  <si>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</si>
  <si>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</si>
  <si>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</si>
  <si>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</si>
  <si>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</si>
  <si>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</si>
  <si>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</si>
  <si>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</si>
  <si>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</si>
  <si>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</si>
  <si>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</si>
  <si>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</si>
  <si>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</si>
  <si>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</si>
  <si>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</si>
  <si>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</si>
  <si>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</si>
  <si>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</si>
  <si>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</si>
  <si>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</si>
  <si>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</si>
  <si>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</si>
  <si>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</si>
  <si>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</si>
  <si>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</si>
  <si>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</si>
  <si>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</si>
  <si>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</si>
  <si>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</si>
  <si>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</si>
  <si>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</si>
  <si>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</si>
  <si>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</si>
  <si>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</si>
  <si>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</si>
  <si>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</si>
  <si>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</si>
  <si>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</si>
  <si>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</si>
  <si>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</si>
  <si>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</si>
  <si>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</si>
  <si>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</si>
  <si>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</si>
  <si>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</si>
  <si>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</si>
  <si>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</si>
  <si>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</si>
  <si>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</si>
  <si>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</si>
  <si>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</si>
  <si>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</si>
  <si>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</si>
  <si>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</si>
  <si>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</si>
  <si>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</si>
  <si>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</si>
  <si>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</si>
  <si>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</si>
  <si>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</si>
  <si>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</si>
  <si>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</si>
  <si>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</si>
  <si>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</si>
  <si>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</si>
  <si>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</si>
  <si>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</si>
  <si>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</si>
  <si>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</si>
  <si>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</si>
  <si>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</si>
  <si>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</si>
  <si>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</si>
  <si>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</si>
  <si>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</si>
  <si>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</si>
  <si>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</si>
  <si>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</si>
  <si>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</si>
  <si>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</si>
  <si>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</si>
  <si>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</si>
  <si>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</si>
  <si>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</si>
  <si>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</si>
  <si>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</si>
  <si>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</si>
  <si>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</si>
  <si>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</si>
  <si>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</si>
  <si>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</si>
  <si>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</si>
  <si>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</si>
  <si>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</si>
  <si>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</si>
  <si>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</si>
  <si>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</si>
  <si>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</si>
  <si>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</si>
  <si>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</si>
  <si>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</si>
  <si>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</si>
  <si>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</si>
  <si>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</si>
  <si>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</si>
  <si>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</si>
  <si>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</si>
  <si>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</si>
  <si>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</si>
  <si>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</si>
  <si>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</si>
  <si>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</si>
  <si>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</si>
  <si>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</si>
  <si>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</si>
  <si>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</si>
  <si>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</si>
  <si>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</si>
  <si>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</si>
  <si>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</si>
  <si>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</si>
  <si>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</si>
  <si>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</si>
  <si>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</si>
  <si>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</si>
  <si>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</si>
  <si>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</si>
  <si>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</si>
  <si>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</si>
  <si>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</si>
  <si>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</si>
  <si>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</si>
  <si>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</si>
  <si>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</si>
  <si>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</si>
  <si>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</si>
  <si>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</si>
  <si>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</si>
  <si>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</si>
  <si>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</si>
  <si>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</si>
  <si>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</si>
  <si>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</si>
  <si>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</si>
  <si>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</si>
  <si>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</si>
  <si>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</si>
  <si>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</si>
  <si>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</si>
  <si>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</si>
  <si>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</si>
  <si>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</si>
  <si>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</si>
  <si>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</si>
  <si>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</si>
  <si>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</si>
  <si>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</si>
  <si>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</si>
  <si>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</si>
  <si>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</si>
  <si>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</si>
  <si>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</si>
  <si>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</si>
  <si>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</si>
  <si>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</si>
  <si>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</si>
  <si>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</si>
  <si>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</si>
  <si>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</si>
  <si>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</si>
  <si>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</si>
  <si>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</si>
  <si>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</si>
  <si>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</si>
  <si>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</si>
  <si>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</si>
  <si>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</si>
  <si>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</si>
  <si>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</si>
  <si>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</si>
  <si>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</si>
  <si>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</si>
  <si>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</si>
  <si>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</si>
  <si>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</si>
  <si>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</si>
  <si>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</si>
  <si>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</si>
  <si>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</si>
  <si>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</si>
  <si>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</si>
  <si>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</si>
  <si>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</si>
  <si>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</si>
  <si>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</si>
  <si>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</si>
  <si>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</si>
  <si>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</si>
  <si>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</si>
  <si>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</si>
  <si>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</si>
  <si>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</si>
  <si>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</si>
  <si>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</si>
  <si>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</si>
  <si>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</si>
  <si>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</si>
  <si>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</si>
  <si>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</si>
  <si>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</si>
  <si>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</si>
  <si>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</si>
  <si>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</si>
  <si>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</si>
  <si>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</si>
  <si>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</si>
  <si>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</si>
  <si>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</si>
  <si>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</si>
  <si>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</si>
  <si>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</si>
  <si>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</si>
  <si>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</si>
  <si>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</si>
  <si>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</si>
  <si>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</si>
  <si>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</si>
  <si>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</si>
  <si>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</si>
  <si>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</si>
  <si>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</si>
  <si>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</si>
  <si>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</si>
  <si>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</si>
  <si>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</si>
  <si>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</si>
  <si>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</si>
  <si>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</si>
  <si>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</si>
  <si>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</si>
  <si>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</si>
  <si>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</si>
  <si>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</si>
  <si>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</si>
  <si>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</si>
  <si>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</si>
  <si>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</si>
  <si>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</si>
  <si>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</si>
  <si>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</si>
  <si>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</si>
  <si>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</si>
  <si>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</si>
  <si>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</si>
  <si>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</si>
  <si>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</si>
  <si>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</si>
  <si>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</si>
  <si>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</si>
  <si>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</si>
  <si>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</si>
  <si>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</si>
  <si>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</si>
  <si>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</si>
  <si>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</si>
  <si>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</si>
  <si>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</si>
  <si>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</si>
  <si>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</si>
  <si>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</si>
  <si>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</si>
  <si>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</si>
  <si>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</si>
  <si>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</si>
  <si>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</si>
  <si>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</si>
  <si>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</si>
  <si>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</si>
  <si>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</si>
  <si>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</si>
  <si>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</si>
  <si>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</si>
  <si>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</si>
  <si>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</si>
  <si>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</si>
  <si>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</si>
  <si>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</si>
  <si>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</si>
  <si>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</si>
  <si>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</si>
  <si>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</si>
  <si>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</si>
  <si>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</si>
  <si>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</si>
  <si>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</si>
  <si>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</si>
  <si>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</si>
  <si>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</si>
  <si>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</si>
  <si>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</si>
  <si>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</si>
  <si>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</si>
  <si>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</si>
  <si>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</si>
  <si>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</si>
  <si>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</si>
  <si>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</si>
  <si>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</si>
  <si>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</si>
  <si>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</si>
  <si>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</si>
  <si>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</si>
  <si>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</si>
  <si>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</si>
  <si>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</si>
  <si>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</si>
  <si>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</si>
  <si>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</si>
  <si>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</si>
  <si>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</si>
  <si>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</si>
  <si>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</si>
  <si>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</si>
  <si>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</si>
  <si>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</si>
  <si>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</si>
  <si>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</si>
  <si>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</si>
  <si>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</si>
  <si>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</si>
  <si>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</si>
  <si>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</si>
  <si>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</si>
  <si>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</si>
  <si>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</si>
  <si>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</si>
  <si>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</si>
  <si>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</si>
  <si>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</si>
  <si>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</si>
  <si>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</si>
  <si>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</si>
  <si>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</si>
  <si>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</si>
  <si>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</si>
  <si>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</si>
  <si>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</si>
  <si>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</si>
  <si>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</si>
  <si>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</si>
  <si>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</si>
  <si>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</si>
  <si>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</si>
  <si>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</si>
  <si>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</si>
  <si>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</si>
  <si>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</si>
  <si>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</si>
  <si>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</si>
  <si>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</si>
  <si>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</si>
  <si>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</si>
  <si>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</si>
  <si>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</si>
  <si>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</si>
  <si>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</si>
  <si>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</si>
  <si>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</si>
  <si>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</si>
  <si>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</si>
  <si>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</si>
  <si>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</si>
  <si>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</si>
  <si>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</si>
  <si>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</si>
  <si>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</si>
  <si>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</si>
  <si>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</si>
  <si>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</si>
  <si>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</si>
  <si>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</si>
  <si>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</si>
  <si>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</si>
  <si>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</si>
  <si>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</si>
  <si>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</si>
  <si>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</si>
  <si>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</si>
  <si>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</si>
  <si>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</si>
  <si>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</si>
  <si>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</si>
  <si>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</si>
  <si>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</si>
  <si>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</si>
  <si>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</si>
  <si>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</si>
  <si>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</si>
  <si>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</si>
  <si>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</si>
  <si>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</si>
  <si>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</si>
  <si>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</si>
  <si>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</si>
  <si>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</si>
  <si>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</si>
  <si>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</si>
  <si>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</si>
  <si>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</si>
  <si>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</si>
  <si>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</si>
  <si>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</si>
  <si>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</si>
  <si>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</si>
  <si>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</si>
  <si>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</si>
  <si>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</si>
  <si>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</si>
  <si>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</si>
  <si>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</si>
  <si>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</si>
  <si>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</si>
  <si>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</si>
  <si>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</si>
  <si>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</si>
  <si>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</si>
  <si>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</si>
  <si>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</si>
  <si>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</si>
  <si>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</si>
  <si>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</si>
  <si>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</si>
  <si>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</si>
  <si>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</si>
  <si>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</si>
  <si>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</si>
  <si>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</si>
  <si>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</si>
  <si>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</si>
  <si>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</si>
  <si>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</si>
  <si>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</si>
  <si>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</si>
  <si>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</si>
  <si>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</si>
  <si>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</si>
  <si>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</si>
  <si>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</si>
  <si>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</si>
  <si>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</si>
  <si>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</si>
  <si>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</si>
  <si>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</si>
  <si>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</si>
  <si>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</si>
  <si>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</si>
  <si>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</si>
  <si>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</si>
  <si>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</si>
  <si>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</si>
  <si>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</si>
  <si>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</si>
  <si>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</si>
  <si>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</si>
  <si>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</si>
  <si>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</si>
  <si>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</si>
  <si>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</si>
  <si>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</si>
  <si>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</si>
  <si>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</si>
  <si>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</si>
  <si>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</si>
  <si>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</si>
  <si>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</si>
  <si>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</si>
  <si>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</si>
  <si>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</si>
  <si>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</si>
  <si>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</si>
  <si>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</si>
  <si>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</si>
  <si>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</si>
  <si>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</si>
  <si>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</si>
  <si>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</si>
  <si>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</si>
  <si>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</si>
  <si>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</si>
  <si>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</si>
  <si>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</si>
  <si>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</si>
  <si>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</si>
  <si>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</si>
  <si>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</si>
  <si>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</si>
  <si>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</si>
  <si>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</si>
  <si>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</si>
  <si>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</si>
  <si>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</si>
  <si>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</si>
  <si>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</si>
  <si>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</si>
  <si>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</si>
  <si>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</si>
  <si>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</si>
  <si>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</si>
  <si>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</si>
  <si>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</si>
  <si>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</si>
  <si>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</si>
  <si>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</si>
  <si>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</si>
  <si>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</si>
  <si>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</si>
  <si>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</si>
  <si>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</si>
  <si>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</si>
  <si>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</si>
  <si>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</si>
  <si>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</si>
  <si>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</si>
  <si>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</si>
  <si>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</si>
  <si>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</si>
  <si>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</si>
  <si>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</si>
  <si>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</si>
  <si>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</si>
  <si>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</si>
  <si>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</si>
  <si>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</si>
  <si>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</si>
  <si>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</si>
  <si>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</si>
  <si>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</si>
  <si>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</si>
  <si>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</si>
  <si>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</si>
  <si>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</si>
  <si>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</si>
  <si>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</si>
  <si>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</si>
  <si>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</si>
  <si>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</si>
  <si>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</si>
  <si>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</si>
  <si>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</si>
  <si>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</si>
  <si>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</si>
  <si>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</si>
  <si>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</si>
  <si>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</si>
  <si>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</si>
  <si>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</si>
  <si>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</si>
  <si>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</si>
  <si>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</si>
  <si>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</si>
  <si>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</si>
  <si>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</si>
  <si>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</si>
  <si>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</si>
  <si>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</si>
  <si>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</si>
  <si>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</si>
  <si>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</si>
  <si>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</si>
  <si>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</si>
  <si>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</si>
  <si>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</si>
  <si>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</si>
  <si>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</si>
  <si>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</si>
  <si>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</si>
  <si>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</si>
  <si>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</si>
  <si>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</si>
  <si>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</si>
  <si>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</si>
  <si>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</si>
  <si>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</si>
  <si>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</si>
  <si>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</si>
  <si>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</si>
  <si>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</si>
  <si>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</si>
  <si>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</si>
  <si>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</si>
  <si>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</si>
  <si>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</si>
  <si>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</si>
  <si>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</si>
  <si>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</si>
  <si>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</si>
  <si>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</si>
  <si>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</si>
  <si>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</si>
  <si>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</si>
  <si>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</si>
  <si>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</si>
  <si>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</si>
  <si>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</si>
  <si>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</si>
  <si>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</si>
  <si>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</si>
  <si>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</si>
  <si>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</si>
  <si>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</si>
  <si>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</si>
  <si>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</si>
  <si>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</si>
  <si>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</si>
  <si>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</si>
  <si>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</si>
  <si>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</si>
  <si>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</si>
  <si>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</si>
  <si>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</si>
  <si>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</si>
  <si>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</si>
  <si>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</si>
  <si>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</si>
  <si>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</si>
  <si>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</si>
  <si>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</si>
  <si>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</si>
  <si>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</si>
  <si>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</si>
  <si>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</si>
  <si>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</si>
  <si>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</si>
  <si>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</si>
  <si>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</si>
  <si>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</si>
  <si>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</si>
  <si>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</si>
  <si>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</si>
  <si>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</si>
  <si>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</si>
  <si>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</si>
  <si>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</si>
  <si>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</si>
  <si>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</si>
  <si>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</si>
  <si>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</si>
  <si>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</si>
  <si>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</si>
  <si>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</si>
  <si>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</si>
  <si>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</si>
  <si>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</si>
  <si>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</si>
  <si>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</si>
  <si>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</si>
  <si>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</si>
  <si>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</si>
  <si>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</si>
  <si>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</si>
  <si>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</si>
  <si>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</si>
  <si>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</si>
  <si>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</si>
  <si>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</si>
  <si>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</si>
  <si>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</si>
  <si>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</si>
  <si>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</si>
  <si>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</si>
  <si>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</si>
  <si>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</si>
  <si>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</si>
  <si>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</si>
  <si>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</si>
  <si>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</si>
  <si>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</si>
  <si>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</si>
  <si>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</si>
  <si>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</si>
  <si>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</si>
  <si>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</si>
  <si>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</si>
  <si>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</si>
  <si>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</si>
  <si>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</si>
  <si>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</si>
  <si>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</si>
  <si>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</si>
  <si>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</si>
  <si>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</si>
  <si>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</si>
  <si>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</si>
  <si>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</si>
  <si>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</si>
  <si>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</si>
  <si>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</si>
  <si>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</si>
  <si>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</si>
  <si>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</si>
  <si>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</si>
  <si>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</si>
  <si>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</si>
  <si>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</si>
  <si>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</si>
  <si>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</si>
  <si>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</si>
  <si>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</si>
  <si>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</si>
  <si>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</si>
  <si>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</si>
  <si>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</si>
  <si>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</si>
  <si>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</si>
  <si>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</si>
  <si>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</si>
  <si>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</si>
  <si>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</si>
  <si>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</si>
  <si>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</si>
  <si>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</si>
  <si>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</si>
  <si>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</si>
  <si>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</si>
  <si>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</si>
  <si>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</si>
  <si>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</si>
  <si>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</si>
  <si>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</si>
  <si>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</si>
  <si>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</si>
  <si>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</si>
  <si>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</si>
  <si>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</si>
  <si>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</si>
  <si>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</si>
  <si>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</si>
  <si>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</si>
  <si>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</si>
  <si>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</si>
  <si>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</si>
  <si>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</si>
  <si>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</si>
  <si>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</si>
  <si>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</si>
  <si>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</si>
  <si>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</si>
  <si>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</si>
  <si>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</si>
  <si>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</si>
  <si>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</si>
  <si>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</si>
  <si>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</si>
  <si>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</si>
  <si>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</si>
  <si>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</si>
  <si>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</si>
  <si>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</si>
  <si>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</si>
  <si>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</si>
  <si>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</si>
  <si>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</si>
  <si>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</si>
  <si>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</si>
  <si>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</si>
  <si>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</si>
  <si>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</si>
  <si>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</si>
  <si>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</si>
  <si>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</si>
  <si>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</si>
  <si>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</si>
  <si>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</si>
  <si>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</si>
  <si>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</si>
  <si>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</si>
  <si>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</si>
  <si>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</si>
  <si>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</si>
  <si>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</si>
  <si>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</si>
  <si>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</si>
  <si>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</si>
  <si>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</si>
  <si>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</si>
  <si>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</si>
  <si>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</si>
  <si>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</si>
  <si>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</si>
  <si>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</si>
  <si>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</si>
  <si>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</si>
  <si>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</si>
  <si>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</si>
  <si>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</si>
  <si>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</si>
  <si>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</si>
  <si>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</si>
  <si>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</si>
  <si>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</si>
  <si>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</si>
  <si>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</si>
  <si>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</si>
  <si>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</si>
  <si>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</si>
  <si>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</si>
  <si>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</si>
  <si>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</si>
  <si>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</si>
  <si>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</si>
  <si>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</si>
  <si>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</si>
  <si>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</si>
  <si>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</si>
  <si>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</si>
  <si>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</si>
  <si>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</si>
  <si>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</si>
  <si>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</si>
  <si>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</si>
  <si>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</si>
  <si>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</si>
  <si>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</si>
  <si>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</si>
  <si>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</si>
  <si>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</si>
  <si>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</si>
  <si>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</si>
  <si>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</si>
  <si>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</si>
  <si>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</si>
  <si>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</si>
  <si>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</si>
  <si>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</si>
  <si>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</si>
  <si>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</si>
  <si>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</si>
  <si>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</si>
  <si>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</si>
  <si>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</si>
  <si>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</si>
  <si>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</si>
  <si>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</si>
  <si>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</si>
  <si>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</si>
  <si>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</si>
  <si>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</si>
  <si>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</si>
  <si>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</si>
  <si>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</si>
  <si>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</si>
  <si>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</si>
  <si>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</si>
  <si>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</si>
  <si>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</si>
  <si>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</si>
  <si>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</si>
  <si>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</si>
  <si>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</si>
  <si>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</si>
  <si>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</si>
  <si>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</si>
  <si>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</si>
  <si>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</si>
  <si>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</si>
  <si>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</si>
  <si>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</si>
  <si>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</si>
  <si>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</si>
  <si>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</si>
  <si>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</si>
  <si>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</si>
  <si>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</si>
  <si>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</si>
  <si>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</si>
  <si>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</si>
  <si>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</si>
  <si>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</si>
  <si>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</si>
  <si>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</si>
  <si>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</si>
  <si>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</si>
  <si>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</si>
  <si>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</si>
  <si>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</si>
  <si>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</si>
  <si>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</si>
  <si>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</si>
  <si>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</si>
  <si>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</si>
  <si>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</si>
  <si>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</si>
  <si>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</si>
  <si>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</si>
  <si>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</si>
  <si>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</si>
  <si>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</si>
  <si>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</si>
  <si>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</si>
  <si>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</si>
  <si>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</si>
  <si>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</si>
  <si>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</si>
  <si>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</si>
  <si>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</si>
  <si>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</si>
  <si>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</si>
  <si>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</si>
  <si>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</si>
  <si>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</si>
  <si>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</si>
  <si>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</si>
  <si>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</si>
  <si>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</si>
  <si>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</si>
  <si>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</si>
  <si>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</si>
  <si>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</si>
  <si>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</si>
  <si>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</si>
  <si>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</si>
  <si>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</si>
  <si>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</si>
  <si>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</si>
  <si>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</si>
  <si>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</si>
  <si>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</si>
  <si>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</si>
  <si>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</si>
  <si>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</si>
  <si>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</si>
  <si>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</si>
  <si>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</si>
  <si>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</si>
  <si>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</si>
  <si>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</si>
  <si>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</si>
  <si>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</si>
  <si>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</si>
  <si>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</si>
  <si>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</si>
  <si>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</si>
  <si>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</si>
  <si>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</si>
  <si>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</si>
  <si>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</si>
  <si>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</si>
  <si>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</si>
  <si>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</si>
  <si>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</si>
  <si>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</si>
  <si>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</si>
  <si>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</si>
  <si>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</si>
  <si>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</si>
  <si>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</si>
  <si>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</si>
  <si>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</si>
  <si>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</si>
  <si>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</si>
  <si>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</si>
  <si>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</si>
  <si>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</si>
  <si>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</si>
  <si>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</si>
  <si>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</si>
  <si>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</si>
  <si>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</si>
  <si>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</si>
  <si>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</si>
  <si>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</si>
  <si>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</si>
  <si>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</si>
  <si>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</si>
  <si>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</si>
  <si>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</si>
  <si>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</si>
  <si>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</si>
  <si>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</si>
  <si>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</si>
  <si>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</si>
  <si>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</si>
  <si>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</si>
  <si>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</si>
  <si>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</si>
  <si>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</si>
  <si>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</si>
  <si>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</si>
  <si>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</si>
  <si>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</si>
  <si>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</si>
  <si>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</si>
  <si>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</si>
  <si>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</si>
  <si>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</si>
  <si>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</si>
  <si>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</si>
  <si>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</si>
  <si>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</si>
  <si>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</si>
  <si>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</si>
  <si>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</si>
  <si>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</si>
  <si>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</si>
  <si>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</si>
  <si>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</si>
  <si>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</si>
  <si>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</si>
  <si>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</si>
  <si>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</si>
  <si>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</si>
  <si>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</si>
  <si>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</si>
  <si>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</si>
  <si>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</si>
  <si>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</si>
  <si>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</si>
  <si>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</si>
  <si>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</si>
  <si>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</si>
  <si>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</si>
  <si>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</si>
  <si>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</si>
  <si>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</si>
  <si>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</si>
  <si>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</si>
  <si>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</si>
  <si>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</si>
  <si>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</si>
  <si>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</si>
  <si>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</si>
  <si>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</si>
  <si>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</si>
  <si>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</si>
  <si>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</si>
  <si>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</si>
  <si>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</si>
  <si>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</si>
  <si>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</si>
  <si>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</si>
  <si>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</si>
  <si>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</si>
  <si>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</si>
  <si>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</si>
  <si>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</si>
  <si>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</si>
  <si>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</si>
  <si>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</si>
  <si>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</si>
  <si>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</si>
  <si>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</si>
  <si>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</si>
  <si>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</si>
  <si>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</si>
  <si>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</si>
  <si>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</si>
  <si>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</si>
  <si>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</si>
  <si>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</si>
  <si>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</si>
  <si>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</si>
  <si>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</si>
  <si>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</si>
  <si>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</si>
  <si>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</si>
  <si>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</si>
  <si>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</si>
  <si>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</si>
  <si>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</si>
  <si>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</si>
  <si>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</si>
  <si>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</si>
  <si>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</si>
  <si>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</si>
  <si>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</si>
  <si>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</si>
  <si>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</si>
  <si>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</si>
  <si>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</si>
  <si>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</si>
  <si>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</si>
  <si>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</si>
  <si>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</si>
  <si>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</si>
  <si>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</si>
  <si>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</si>
  <si>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</si>
  <si>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</si>
  <si>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</si>
  <si>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</si>
  <si>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</si>
  <si>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</si>
  <si>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</si>
  <si>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</si>
  <si>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</si>
  <si>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</si>
  <si>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</si>
  <si>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</si>
  <si>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</si>
  <si>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</si>
  <si>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</si>
  <si>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</si>
  <si>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</si>
  <si>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</si>
  <si>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</si>
  <si>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</si>
  <si>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</si>
  <si>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</si>
  <si>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</si>
  <si>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</si>
  <si>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</si>
  <si>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</si>
  <si>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</si>
  <si>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</si>
  <si>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</si>
  <si>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</si>
  <si>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</si>
  <si>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</si>
  <si>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</si>
  <si>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</si>
  <si>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</si>
  <si>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</si>
  <si>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</si>
  <si>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</si>
  <si>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</si>
  <si>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</si>
  <si>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</si>
  <si>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</si>
  <si>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</si>
  <si>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</si>
  <si>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</si>
  <si>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</si>
  <si>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</si>
  <si>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</si>
  <si>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</si>
  <si>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</si>
  <si>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</si>
  <si>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</si>
  <si>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</si>
  <si>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</si>
  <si>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</si>
  <si>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</si>
  <si>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</si>
  <si>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</si>
  <si>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</si>
  <si>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</si>
  <si>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</si>
  <si>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</si>
  <si>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</si>
  <si>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</si>
  <si>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</si>
  <si>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</si>
  <si>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</si>
  <si>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</si>
  <si>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</si>
  <si>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</si>
  <si>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</si>
  <si>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</si>
  <si>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</si>
  <si>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</si>
  <si>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</si>
  <si>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</si>
  <si>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</si>
  <si>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</si>
  <si>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</si>
  <si>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</si>
  <si>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</si>
  <si>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</si>
  <si>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</si>
  <si>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</si>
  <si>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</si>
  <si>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</si>
  <si>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</si>
  <si>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</si>
  <si>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</si>
  <si>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</si>
  <si>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</si>
  <si>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</si>
  <si>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</si>
  <si>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</si>
  <si>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</si>
  <si>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</si>
  <si>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</si>
  <si>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</si>
  <si>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</si>
  <si>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</si>
  <si>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</si>
  <si>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</si>
  <si>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</si>
  <si>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</si>
  <si>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</si>
  <si>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</si>
  <si>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</si>
  <si>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</si>
  <si>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</si>
  <si>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</si>
  <si>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</si>
  <si>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</si>
  <si>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</si>
  <si>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</si>
  <si>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</si>
  <si>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</si>
  <si>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</si>
  <si>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</si>
  <si>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</si>
  <si>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</si>
  <si>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</si>
  <si>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</si>
  <si>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</si>
  <si>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</si>
  <si>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</si>
  <si>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</si>
  <si>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</si>
  <si>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</si>
  <si>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</si>
  <si>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</si>
  <si>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</si>
  <si>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</si>
  <si>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</si>
  <si>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</si>
  <si>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</si>
  <si>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</si>
  <si>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</si>
  <si>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</si>
  <si>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</si>
  <si>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</si>
  <si>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</si>
  <si>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</si>
  <si>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</si>
  <si>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</si>
  <si>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</si>
  <si>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</si>
  <si>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</si>
  <si>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</si>
  <si>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</si>
  <si>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</si>
  <si>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</si>
  <si>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</si>
  <si>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</si>
  <si>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</si>
  <si>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</si>
  <si>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</si>
  <si>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</si>
  <si>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</si>
  <si>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</si>
  <si>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</si>
  <si>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</si>
  <si>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</si>
  <si>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</si>
  <si>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</si>
  <si>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</si>
  <si>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</si>
  <si>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</si>
  <si>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</si>
  <si>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</si>
  <si>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</si>
  <si>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</si>
  <si>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</si>
  <si>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</si>
  <si>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</si>
  <si>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</si>
  <si>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</si>
  <si>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</si>
  <si>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</si>
  <si>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</si>
  <si>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</si>
  <si>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</si>
  <si>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</si>
  <si>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</si>
  <si>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</si>
  <si>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</si>
  <si>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</si>
  <si>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</si>
  <si>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</si>
  <si>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</si>
  <si>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</si>
  <si>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</si>
  <si>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</si>
  <si>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</si>
  <si>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</si>
  <si>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</si>
  <si>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</si>
  <si>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</si>
  <si>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</si>
  <si>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</si>
  <si>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</si>
  <si>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</si>
  <si>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</si>
  <si>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</si>
  <si>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</si>
  <si>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</si>
  <si>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</si>
  <si>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</si>
  <si>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</si>
  <si>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</si>
  <si>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</si>
  <si>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</si>
  <si>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</si>
  <si>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</si>
  <si>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</si>
  <si>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</si>
  <si>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</si>
  <si>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</si>
  <si>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</si>
  <si>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</si>
  <si>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</si>
  <si>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</si>
  <si>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</si>
  <si>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</si>
  <si>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</si>
  <si>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</si>
  <si>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</si>
  <si>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</si>
  <si>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</si>
  <si>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</si>
  <si>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</si>
  <si>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</si>
  <si>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</si>
  <si>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</si>
  <si>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</si>
  <si>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</si>
  <si>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</si>
  <si>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</si>
  <si>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</si>
  <si>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</si>
  <si>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</si>
  <si>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</si>
  <si>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</si>
  <si>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</si>
  <si>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</si>
  <si>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</si>
  <si>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</si>
  <si>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</si>
  <si>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</si>
  <si>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</si>
  <si>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</si>
  <si>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</si>
  <si>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</si>
  <si>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</si>
  <si>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</si>
  <si>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</si>
  <si>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</si>
  <si>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</si>
  <si>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</si>
  <si>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</si>
  <si>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</si>
  <si>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</si>
  <si>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</si>
  <si>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</si>
  <si>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</si>
  <si>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</si>
  <si>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</si>
  <si>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</si>
  <si>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</si>
  <si>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</si>
  <si>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</si>
  <si>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</si>
  <si>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</si>
  <si>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</si>
  <si>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</si>
  <si>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</si>
  <si>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</si>
  <si>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</si>
  <si>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</si>
  <si>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</si>
  <si>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</si>
  <si>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</si>
  <si>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</si>
  <si>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</si>
  <si>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</si>
  <si>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</si>
  <si>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</si>
  <si>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</si>
  <si>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</si>
  <si>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</si>
  <si>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</si>
  <si>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</si>
  <si>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</si>
  <si>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</si>
  <si>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</si>
  <si>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</si>
  <si>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</si>
  <si>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</si>
  <si>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</si>
  <si>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</si>
  <si>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</si>
  <si>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</si>
  <si>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</si>
  <si>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</si>
  <si>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</si>
  <si>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</si>
  <si>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</si>
  <si>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</si>
  <si>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</si>
  <si>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</si>
  <si>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</si>
  <si>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</si>
  <si>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</si>
  <si>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</si>
  <si>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</si>
  <si>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</si>
  <si>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</si>
  <si>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</si>
  <si>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</si>
  <si>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</si>
  <si>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</si>
  <si>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</si>
  <si>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</si>
  <si>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</si>
  <si>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</si>
  <si>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</si>
  <si>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</si>
  <si>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</si>
  <si>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</si>
  <si>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</si>
  <si>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</si>
  <si>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</si>
  <si>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</si>
  <si>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</si>
  <si>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</si>
  <si>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</si>
  <si>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</si>
  <si>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</si>
  <si>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</si>
  <si>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</si>
  <si>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</si>
  <si>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</si>
  <si>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</si>
  <si>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</si>
  <si>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</si>
  <si>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</si>
  <si>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</si>
  <si>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</si>
  <si>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</si>
  <si>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</si>
  <si>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</si>
  <si>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</si>
  <si>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</si>
  <si>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</si>
  <si>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</si>
  <si>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</si>
  <si>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</si>
  <si>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</si>
  <si>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</si>
  <si>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</si>
  <si>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</si>
  <si>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</si>
  <si>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</si>
  <si>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</si>
  <si>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</si>
  <si>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</si>
  <si>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</si>
  <si>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</si>
  <si>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</si>
  <si>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</si>
  <si>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</si>
  <si>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</si>
  <si>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</si>
  <si>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</si>
  <si>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</si>
  <si>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</si>
  <si>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</si>
  <si>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</si>
  <si>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</si>
  <si>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</si>
  <si>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</si>
  <si>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</si>
  <si>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</si>
  <si>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</si>
  <si>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</si>
  <si>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</si>
  <si>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</si>
  <si>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</si>
  <si>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</si>
  <si>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</si>
  <si>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</si>
  <si>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</si>
  <si>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</si>
  <si>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</si>
  <si>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</si>
  <si>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</si>
  <si>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</si>
  <si>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</si>
  <si>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</si>
  <si>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</si>
  <si>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</si>
  <si>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</si>
  <si>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</si>
  <si>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</si>
  <si>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</si>
  <si>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</si>
  <si>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</si>
  <si>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</si>
  <si>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</si>
  <si>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</si>
  <si>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</si>
  <si>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</si>
  <si>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</si>
  <si>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</si>
  <si>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</si>
  <si>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</si>
  <si>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</si>
  <si>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</si>
  <si>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</si>
  <si>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</si>
  <si>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</si>
  <si>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</si>
  <si>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</si>
  <si>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</si>
  <si>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</si>
  <si>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</si>
  <si>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</si>
  <si>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</si>
  <si>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</si>
  <si>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</si>
  <si>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</si>
  <si>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</si>
  <si>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</si>
  <si>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</si>
  <si>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</si>
  <si>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</si>
  <si>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</si>
  <si>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</si>
  <si>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</si>
  <si>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</si>
  <si>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</si>
  <si>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</si>
  <si>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</si>
  <si>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</si>
  <si>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</si>
  <si>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</si>
  <si>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</si>
  <si>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</si>
  <si>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</si>
  <si>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</si>
  <si>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</si>
  <si>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</si>
  <si>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</si>
  <si>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</si>
  <si>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</si>
  <si>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</si>
  <si>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</si>
  <si>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</si>
  <si>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</si>
  <si>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</si>
  <si>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</si>
  <si>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</si>
  <si>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</si>
  <si>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</si>
  <si>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</si>
  <si>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</si>
  <si>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</si>
  <si>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</si>
  <si>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</si>
  <si>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</si>
  <si>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</si>
  <si>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</si>
  <si>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</si>
  <si>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</si>
  <si>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</si>
  <si>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</si>
  <si>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</si>
  <si>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</si>
  <si>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</si>
  <si>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</si>
  <si>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</si>
  <si>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</si>
  <si>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</si>
  <si>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</si>
  <si>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</si>
  <si>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</si>
  <si>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</si>
  <si>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</si>
  <si>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</si>
  <si>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</si>
  <si>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</si>
  <si>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</si>
  <si>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</si>
  <si>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</si>
  <si>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</si>
  <si>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</si>
  <si>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</si>
  <si>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</si>
  <si>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</si>
  <si>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</si>
  <si>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</si>
  <si>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</si>
  <si>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</si>
  <si>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</si>
  <si>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</si>
  <si>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</si>
  <si>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</si>
  <si>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</si>
  <si>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</si>
  <si>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</si>
  <si>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</si>
  <si>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</si>
  <si>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</si>
  <si>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</si>
  <si>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</si>
  <si>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</si>
  <si>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</si>
  <si>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</si>
  <si>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</si>
  <si>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</si>
  <si>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</si>
  <si>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</si>
  <si>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</si>
  <si>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</si>
  <si>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</si>
  <si>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</si>
  <si>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</si>
  <si>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</si>
  <si>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</si>
  <si>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</si>
  <si>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</si>
  <si>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</si>
  <si>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</si>
  <si>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</si>
  <si>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</si>
  <si>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</si>
  <si>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</si>
  <si>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</si>
  <si>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</si>
  <si>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</si>
  <si>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</si>
  <si>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</si>
  <si>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</si>
  <si>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</si>
  <si>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</si>
  <si>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</si>
  <si>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</si>
  <si>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</si>
  <si>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</si>
  <si>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</si>
  <si>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</si>
  <si>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</si>
  <si>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</si>
  <si>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</si>
  <si>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</si>
  <si>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</si>
  <si>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</si>
  <si>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</si>
  <si>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</si>
  <si>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</si>
  <si>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</si>
  <si>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</si>
  <si>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</si>
  <si>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</si>
  <si>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</si>
  <si>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</si>
  <si>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</si>
  <si>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</si>
  <si>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</si>
  <si>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</si>
  <si>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</si>
  <si>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</si>
  <si>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</si>
  <si>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</si>
  <si>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</si>
  <si>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</si>
  <si>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</si>
  <si>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</si>
  <si>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</si>
  <si>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</si>
  <si>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</si>
  <si>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</si>
  <si>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</si>
  <si>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</si>
  <si>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</si>
  <si>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</si>
  <si>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</si>
  <si>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</si>
  <si>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</si>
  <si>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</si>
  <si>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</si>
  <si>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</si>
  <si>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</si>
  <si>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</si>
  <si>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</si>
  <si>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</si>
  <si>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</si>
  <si>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</si>
  <si>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</si>
  <si>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</si>
  <si>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</si>
  <si>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</si>
  <si>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</si>
  <si>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</si>
  <si>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</si>
  <si>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</si>
  <si>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</si>
  <si>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</si>
  <si>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</si>
  <si>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</si>
  <si>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</si>
  <si>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</si>
  <si>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</si>
  <si>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</si>
  <si>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</si>
  <si>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</si>
  <si>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</si>
  <si>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</si>
  <si>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</si>
  <si>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</si>
  <si>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</si>
  <si>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</si>
  <si>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</si>
  <si>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</si>
  <si>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</si>
  <si>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</si>
  <si>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</si>
  <si>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</si>
  <si>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</si>
  <si>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</si>
  <si>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</si>
  <si>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</si>
  <si>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</si>
  <si>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</si>
  <si>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</si>
  <si>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</si>
  <si>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</si>
  <si>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</si>
  <si>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</si>
  <si>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</si>
  <si>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</si>
  <si>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</si>
  <si>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</si>
  <si>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</si>
  <si>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</si>
  <si>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</si>
  <si>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</si>
  <si>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</si>
  <si>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</si>
  <si>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</si>
  <si>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</si>
  <si>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</si>
  <si>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</si>
  <si>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</si>
  <si>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</si>
  <si>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</si>
  <si>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</si>
  <si>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</si>
  <si>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</si>
  <si>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</si>
  <si>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</si>
  <si>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</si>
  <si>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</si>
  <si>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</si>
  <si>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</si>
  <si>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</si>
  <si>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</si>
  <si>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</si>
  <si>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</si>
  <si>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</si>
  <si>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</si>
  <si>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</si>
  <si>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</si>
  <si>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</si>
  <si>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</si>
  <si>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</si>
  <si>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</si>
  <si>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</si>
  <si>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</si>
  <si>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</si>
  <si>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</si>
  <si>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</si>
  <si>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</si>
  <si>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</si>
  <si>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</si>
  <si>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</si>
  <si>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</si>
  <si>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</si>
  <si>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</si>
  <si>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</si>
  <si>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</si>
  <si>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</si>
  <si>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</si>
  <si>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</si>
  <si>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</si>
  <si>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</si>
  <si>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</si>
  <si>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</si>
  <si>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</si>
  <si>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</si>
  <si>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</si>
  <si>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</si>
  <si>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</si>
  <si>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</si>
  <si>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</si>
  <si>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</si>
  <si>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</si>
  <si>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</si>
  <si>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</si>
  <si>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</si>
  <si>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</si>
  <si>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</si>
  <si>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</si>
  <si>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</si>
  <si>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</si>
  <si>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</si>
  <si>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</si>
  <si>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</si>
  <si>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</si>
  <si>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</si>
  <si>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</si>
  <si>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</si>
  <si>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</si>
  <si>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</si>
  <si>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</si>
  <si>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</si>
  <si>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</si>
  <si>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</si>
  <si>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</si>
  <si>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</si>
  <si>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</si>
  <si>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</si>
  <si>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</si>
  <si>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</si>
  <si>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</si>
  <si>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</si>
  <si>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</si>
  <si>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</si>
  <si>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</si>
  <si>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</si>
  <si>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</si>
  <si>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</si>
  <si>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</si>
  <si>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</si>
  <si>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</si>
  <si>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</si>
  <si>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</si>
  <si>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</si>
  <si>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</si>
  <si>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</si>
  <si>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</si>
  <si>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</si>
  <si>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</si>
  <si>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</si>
  <si>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</si>
  <si>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</si>
  <si>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</si>
  <si>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</si>
  <si>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</si>
  <si>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</si>
  <si>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</si>
  <si>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</si>
  <si>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</si>
  <si>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</si>
  <si>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</si>
  <si>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</si>
  <si>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</si>
  <si>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</si>
  <si>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</si>
  <si>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</si>
  <si>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</si>
  <si>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</si>
  <si>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</si>
  <si>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</si>
  <si>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</si>
  <si>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</si>
  <si>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</si>
  <si>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</si>
  <si>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</si>
  <si>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</si>
  <si>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</si>
  <si>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</si>
  <si>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</si>
  <si>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</si>
  <si>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</si>
  <si>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</si>
  <si>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</si>
  <si>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</si>
  <si>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</si>
  <si>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</si>
  <si>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</si>
  <si>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</si>
  <si>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</si>
  <si>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</si>
  <si>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</si>
  <si>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</si>
  <si>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</si>
  <si>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</si>
  <si>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</si>
  <si>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</si>
  <si>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</si>
  <si>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</si>
  <si>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</si>
  <si>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</si>
  <si>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</si>
  <si>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</si>
  <si>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</si>
  <si>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</si>
  <si>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</si>
  <si>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</si>
  <si>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</si>
  <si>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</si>
  <si>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</si>
  <si>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</si>
  <si>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</si>
  <si>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</si>
  <si>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</si>
  <si>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</si>
  <si>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</si>
  <si>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</si>
  <si>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</si>
  <si>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</si>
  <si>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</si>
  <si>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</si>
  <si>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</si>
  <si>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</si>
  <si>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</si>
  <si>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</si>
  <si>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</si>
  <si>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</si>
  <si>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</si>
  <si>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</si>
  <si>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</si>
  <si>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</si>
  <si>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</si>
  <si>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</si>
  <si>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</si>
  <si>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</si>
  <si>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</si>
  <si>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</si>
  <si>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</si>
  <si>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</si>
  <si>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</si>
  <si>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</si>
  <si>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</si>
  <si>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</si>
  <si>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</si>
  <si>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</si>
  <si>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</si>
  <si>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</si>
  <si>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</si>
  <si>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</si>
  <si>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</si>
  <si>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</si>
  <si>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</si>
  <si>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</si>
  <si>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</si>
  <si>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</si>
  <si>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</si>
  <si>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</si>
  <si>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</si>
  <si>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</si>
  <si>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</si>
  <si>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</si>
  <si>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</si>
  <si>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</si>
  <si>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</si>
  <si>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</si>
  <si>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</si>
  <si>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</si>
  <si>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</si>
  <si>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</si>
  <si>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</si>
  <si>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</si>
  <si>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</si>
  <si>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</si>
  <si>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</si>
  <si>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</si>
  <si>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</si>
  <si>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</si>
  <si>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</si>
  <si>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</si>
  <si>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</si>
  <si>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</si>
  <si>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</si>
  <si>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</si>
  <si>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</si>
  <si>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</si>
  <si>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</si>
  <si>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</si>
  <si>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</si>
  <si>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</si>
  <si>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</si>
  <si>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</si>
  <si>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</si>
  <si>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</si>
  <si>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</si>
  <si>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</si>
  <si>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</si>
  <si>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</si>
  <si>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</si>
  <si>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</si>
  <si>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</si>
  <si>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</si>
  <si>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</si>
  <si>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</si>
  <si>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</si>
  <si>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</si>
  <si>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</si>
  <si>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</si>
  <si>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</si>
  <si>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</si>
  <si>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</si>
  <si>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</si>
  <si>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</si>
  <si>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</si>
  <si>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</si>
  <si>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</si>
  <si>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</si>
  <si>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</si>
  <si>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</si>
  <si>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</si>
  <si>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</si>
  <si>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</si>
  <si>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</si>
  <si>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</si>
  <si>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</si>
  <si>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</si>
  <si>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</si>
  <si>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</si>
  <si>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</si>
  <si>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</si>
  <si>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</si>
  <si>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</si>
  <si>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</si>
  <si>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</si>
  <si>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</si>
  <si>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</si>
  <si>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</si>
  <si>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</si>
  <si>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</si>
  <si>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</si>
  <si>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</si>
  <si>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</si>
  <si>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</si>
  <si>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</si>
  <si>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</si>
  <si>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</si>
  <si>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</si>
  <si>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</si>
  <si>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</si>
  <si>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</si>
  <si>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</si>
  <si>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</si>
  <si>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</si>
  <si>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</si>
  <si>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</si>
  <si>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</si>
  <si>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</si>
  <si>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</si>
  <si>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</si>
  <si>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</si>
  <si>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</si>
  <si>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</si>
  <si>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</si>
  <si>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</si>
  <si>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</si>
  <si>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</si>
  <si>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</si>
  <si>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</si>
  <si>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</si>
  <si>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</si>
  <si>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</si>
  <si>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</si>
  <si>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</si>
  <si>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</si>
  <si>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</si>
  <si>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</si>
  <si>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</si>
  <si>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</si>
  <si>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</si>
  <si>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</si>
  <si>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</si>
  <si>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</si>
  <si>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</si>
  <si>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</si>
  <si>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</si>
  <si>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</si>
  <si>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</si>
  <si>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</si>
  <si>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</si>
  <si>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</si>
  <si>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</si>
  <si>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</si>
  <si>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</si>
  <si>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</si>
  <si>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</si>
  <si>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</si>
  <si>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</si>
  <si>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</si>
  <si>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</si>
  <si>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</si>
  <si>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</si>
  <si>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</si>
  <si>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</si>
  <si>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</si>
  <si>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</si>
  <si>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</si>
  <si>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</si>
  <si>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</si>
  <si>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</si>
  <si>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</si>
  <si>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</si>
  <si>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</si>
  <si>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</si>
  <si>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</si>
  <si>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</si>
  <si>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</si>
  <si>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</si>
  <si>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</si>
  <si>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</si>
  <si>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</si>
  <si>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</si>
  <si>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</si>
  <si>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</si>
  <si>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</si>
  <si>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</si>
  <si>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</si>
  <si>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</si>
  <si>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</si>
  <si>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</si>
  <si>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</si>
  <si>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</si>
  <si>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</si>
  <si>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</si>
  <si>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</si>
  <si>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</si>
  <si>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</si>
  <si>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</si>
  <si>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</si>
  <si>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</si>
  <si>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</si>
  <si>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</si>
  <si>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</si>
  <si>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</si>
  <si>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</si>
  <si>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</si>
  <si>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</si>
  <si>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</si>
  <si>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</si>
  <si>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</si>
  <si>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</si>
  <si>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</si>
  <si>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</si>
  <si>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</si>
  <si>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</si>
  <si>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</si>
  <si>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</si>
  <si>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</si>
  <si>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</si>
  <si>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</si>
  <si>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</si>
  <si>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</si>
  <si>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</si>
  <si>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</si>
  <si>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</si>
  <si>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</si>
  <si>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</si>
  <si>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</si>
  <si>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</si>
  <si>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</si>
  <si>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</si>
  <si>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</si>
  <si>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</si>
  <si>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</si>
  <si>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</si>
  <si>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</si>
  <si>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</si>
  <si>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</si>
  <si>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</si>
  <si>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</si>
  <si>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</si>
  <si>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</si>
  <si>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</si>
  <si>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</si>
  <si>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</si>
  <si>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</si>
  <si>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</si>
  <si>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</si>
  <si>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</si>
  <si>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</si>
  <si>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</si>
  <si>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</si>
  <si>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</si>
  <si>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</si>
  <si>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</si>
  <si>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</si>
  <si>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</si>
  <si>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</si>
  <si>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</si>
  <si>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</si>
  <si>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</si>
  <si>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</si>
  <si>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</si>
  <si>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</si>
  <si>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</si>
  <si>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</si>
  <si>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</si>
  <si>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</si>
  <si>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</si>
  <si>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</si>
  <si>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</si>
  <si>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</si>
  <si>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</si>
  <si>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</si>
  <si>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</si>
  <si>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</si>
  <si>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</si>
  <si>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</si>
  <si>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</si>
  <si>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</si>
  <si>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</si>
  <si>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</si>
  <si>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</si>
  <si>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</si>
  <si>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</si>
  <si>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</si>
  <si>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</si>
  <si>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</si>
  <si>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</si>
  <si>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</si>
  <si>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</si>
  <si>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</si>
  <si>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</si>
  <si>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</si>
  <si>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</si>
  <si>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</si>
  <si>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</si>
  <si>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</si>
  <si>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</si>
  <si>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</si>
  <si>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</si>
  <si>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</si>
  <si>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</si>
  <si>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</si>
  <si>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</si>
  <si>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</si>
  <si>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</si>
  <si>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</si>
  <si>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</si>
  <si>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</si>
  <si>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</si>
  <si>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</si>
  <si>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</si>
  <si>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</si>
  <si>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</si>
  <si>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</si>
  <si>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</si>
  <si>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</si>
  <si>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</si>
  <si>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</si>
  <si>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</si>
  <si>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</si>
  <si>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</si>
  <si>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</si>
  <si>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</si>
  <si>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</si>
  <si>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</si>
  <si>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</si>
  <si>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</si>
  <si>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</si>
  <si>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</si>
  <si>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</si>
  <si>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</si>
  <si>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</si>
  <si>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</si>
  <si>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</si>
  <si>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</si>
  <si>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</si>
  <si>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</si>
  <si>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</si>
  <si>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</si>
  <si>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</si>
  <si>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</si>
  <si>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</si>
  <si>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</si>
  <si>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</si>
  <si>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</si>
  <si>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</si>
  <si>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</si>
  <si>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</si>
  <si>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</si>
  <si>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</si>
  <si>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</si>
  <si>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</si>
  <si>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</si>
  <si>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</si>
  <si>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</si>
  <si>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</si>
  <si>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</si>
  <si>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</si>
  <si>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</si>
  <si>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</si>
  <si>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</si>
  <si>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</si>
  <si>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</si>
  <si>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</si>
  <si>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</si>
  <si>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</si>
  <si>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</si>
  <si>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</si>
  <si>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</si>
  <si>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</si>
  <si>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</si>
  <si>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</si>
  <si>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</si>
  <si>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</si>
  <si>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</si>
  <si>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</si>
  <si>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</si>
  <si>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</si>
  <si>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</si>
  <si>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</si>
  <si>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</si>
  <si>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</si>
  <si>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</si>
  <si>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</si>
  <si>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</si>
  <si>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</si>
  <si>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</si>
  <si>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</si>
  <si>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</si>
  <si>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</si>
  <si>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</si>
  <si>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</si>
  <si>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</si>
  <si>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</si>
  <si>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</si>
  <si>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</si>
  <si>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</si>
  <si>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</si>
  <si>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</si>
  <si>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</si>
  <si>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</si>
  <si>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</si>
  <si>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</si>
  <si>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</si>
  <si>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</si>
  <si>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</si>
  <si>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</si>
  <si>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</si>
  <si>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</si>
  <si>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</si>
  <si>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</si>
  <si>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</si>
  <si>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</si>
  <si>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</si>
  <si>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</si>
  <si>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</si>
  <si>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</si>
  <si>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</si>
  <si>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</si>
  <si>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</si>
  <si>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</si>
  <si>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</si>
  <si>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</si>
  <si>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</si>
  <si>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</si>
  <si>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</si>
  <si>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</si>
  <si>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</si>
  <si>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</si>
  <si>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</si>
  <si>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</si>
  <si>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</si>
  <si>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</si>
  <si>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</si>
  <si>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</si>
  <si>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</si>
  <si>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</si>
  <si>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</si>
  <si>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</si>
  <si>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</si>
  <si>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</si>
  <si>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</si>
  <si>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</si>
  <si>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</si>
  <si>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</si>
  <si>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</si>
  <si>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</si>
  <si>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</si>
  <si>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</si>
  <si>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</si>
  <si>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</si>
  <si>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</si>
  <si>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</si>
  <si>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</si>
  <si>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</si>
  <si>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</si>
  <si>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</si>
  <si>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</si>
  <si>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</si>
  <si>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</si>
  <si>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</si>
  <si>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</si>
  <si>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</si>
  <si>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</si>
  <si>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</si>
  <si>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</si>
  <si>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</si>
  <si>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</si>
  <si>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</si>
  <si>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</si>
  <si>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</si>
  <si>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</si>
  <si>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</si>
  <si>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</si>
  <si>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</si>
  <si>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</si>
  <si>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</si>
  <si>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</si>
  <si>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</si>
  <si>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</si>
  <si>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</si>
  <si>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</si>
  <si>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</si>
  <si>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</si>
  <si>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</si>
  <si>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</si>
  <si>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</si>
  <si>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</si>
  <si>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</si>
  <si>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</si>
  <si>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</si>
  <si>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</si>
  <si>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</si>
  <si>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</si>
  <si>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</si>
  <si>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</si>
  <si>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</si>
  <si>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</si>
  <si>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</si>
  <si>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</si>
  <si>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</si>
  <si>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</si>
  <si>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</si>
  <si>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</si>
  <si>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</si>
  <si>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</si>
  <si>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</si>
  <si>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</si>
  <si>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</si>
  <si>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</si>
  <si>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</si>
  <si>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</si>
  <si>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</si>
  <si>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</si>
  <si>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</si>
  <si>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</si>
  <si>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</si>
  <si>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</si>
  <si>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</si>
  <si>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</si>
  <si>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</si>
  <si>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</si>
  <si>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</si>
  <si>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</si>
  <si>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</si>
  <si>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</si>
  <si>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</si>
  <si>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</si>
  <si>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</si>
  <si>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</si>
  <si>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</si>
  <si>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</si>
  <si>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</si>
  <si>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</si>
  <si>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</si>
  <si>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</si>
  <si>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</si>
  <si>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</si>
  <si>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</si>
  <si>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</si>
  <si>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</si>
  <si>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</si>
  <si>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</si>
  <si>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</si>
  <si>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</si>
  <si>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</si>
  <si>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</si>
  <si>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</si>
  <si>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</si>
  <si>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</si>
  <si>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</si>
  <si>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</si>
  <si>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</si>
  <si>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</si>
  <si>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</si>
  <si>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</si>
  <si>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</si>
  <si>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</si>
  <si>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</si>
  <si>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</si>
  <si>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</si>
  <si>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</si>
  <si>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</si>
  <si>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</si>
  <si>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</si>
  <si>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</si>
  <si>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</si>
  <si>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</si>
  <si>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</si>
  <si>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</si>
  <si>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</si>
  <si>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</si>
  <si>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</si>
  <si>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</si>
  <si>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</si>
  <si>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</si>
  <si>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</si>
  <si>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</si>
  <si>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</si>
  <si>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</si>
  <si>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</si>
  <si>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</si>
  <si>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</si>
  <si>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</si>
  <si>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</si>
  <si>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</si>
  <si>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</si>
  <si>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</si>
  <si>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</si>
  <si>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</si>
  <si>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</si>
  <si>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</si>
  <si>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</si>
  <si>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</si>
  <si>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</si>
  <si>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</si>
  <si>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</si>
  <si>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</si>
  <si>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</si>
  <si>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</si>
  <si>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</si>
  <si>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</si>
  <si>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</si>
  <si>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</si>
  <si>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</si>
  <si>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</si>
  <si>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</si>
  <si>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</si>
  <si>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</si>
  <si>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</si>
  <si>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</si>
  <si>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</si>
  <si>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</si>
  <si>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</si>
  <si>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</si>
  <si>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</si>
  <si>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</si>
  <si>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</si>
  <si>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</si>
  <si>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</si>
  <si>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</si>
  <si>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</si>
  <si>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</si>
  <si>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</si>
  <si>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</si>
  <si>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</si>
  <si>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</si>
  <si>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</si>
  <si>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</si>
  <si>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</si>
  <si>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</si>
  <si>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</si>
  <si>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</si>
  <si>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</si>
  <si>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</si>
  <si>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</si>
  <si>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</si>
  <si>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</si>
  <si>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</si>
  <si>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</si>
  <si>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</si>
  <si>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</si>
  <si>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</si>
  <si>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</si>
  <si>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</si>
  <si>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</si>
  <si>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</si>
  <si>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</si>
  <si>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</si>
  <si>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</si>
  <si>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</si>
  <si>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</si>
  <si>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</si>
  <si>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</si>
  <si>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</si>
  <si>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</si>
  <si>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</si>
  <si>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</si>
  <si>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</si>
  <si>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</si>
  <si>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</si>
  <si>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</si>
  <si>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</si>
  <si>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</si>
  <si>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</si>
  <si>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</si>
  <si>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</si>
  <si>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</si>
  <si>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</si>
  <si>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</si>
  <si>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</si>
  <si>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</si>
  <si>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</si>
  <si>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</si>
  <si>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</si>
  <si>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</si>
  <si>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</si>
  <si>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</si>
  <si>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</si>
  <si>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</si>
  <si>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</si>
  <si>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</si>
  <si>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</si>
  <si>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</si>
  <si>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</si>
  <si>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</si>
  <si>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</si>
  <si>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</si>
  <si>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</si>
  <si>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</si>
  <si>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</si>
  <si>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</si>
  <si>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</si>
  <si>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</si>
  <si>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</si>
  <si>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</si>
  <si>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</si>
  <si>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</si>
  <si>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</si>
  <si>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</si>
  <si>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</si>
  <si>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</si>
  <si>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</si>
  <si>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</si>
  <si>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</si>
  <si>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</si>
  <si>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</si>
  <si>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</si>
  <si>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</si>
  <si>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</si>
  <si>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</si>
  <si>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</si>
  <si>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</si>
  <si>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</si>
  <si>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</si>
  <si>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</si>
  <si>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</si>
  <si>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</si>
  <si>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</si>
  <si>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</si>
  <si>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</si>
  <si>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</si>
  <si>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</si>
  <si>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</si>
  <si>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</si>
  <si>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</si>
  <si>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</si>
  <si>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</si>
  <si>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</si>
  <si>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</si>
  <si>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</si>
  <si>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</si>
  <si>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</si>
  <si>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</si>
  <si>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</si>
  <si>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</si>
  <si>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</si>
  <si>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</si>
  <si>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</si>
  <si>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</si>
  <si>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</si>
  <si>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</si>
  <si>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</si>
  <si>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</si>
  <si>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</si>
  <si>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</si>
  <si>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</si>
  <si>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</si>
  <si>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</si>
  <si>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</si>
  <si>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</si>
  <si>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</si>
  <si>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</si>
  <si>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</si>
  <si>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</si>
  <si>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</si>
  <si>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</si>
  <si>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</si>
  <si>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</si>
  <si>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</si>
  <si>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</si>
  <si>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</si>
  <si>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</si>
  <si>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</si>
  <si>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</si>
  <si>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</si>
  <si>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</si>
  <si>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</si>
  <si>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</si>
  <si>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</si>
  <si>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</si>
  <si>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</si>
  <si>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</si>
  <si>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</si>
  <si>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</si>
  <si>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</si>
  <si>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</si>
  <si>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</si>
  <si>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</si>
  <si>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</si>
  <si>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</si>
  <si>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</si>
  <si>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</si>
  <si>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</si>
  <si>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</si>
  <si>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</si>
  <si>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</si>
  <si>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</si>
  <si>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</si>
  <si>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</si>
  <si>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</si>
  <si>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</si>
  <si>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</si>
  <si>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</si>
  <si>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</si>
  <si>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</si>
  <si>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</si>
  <si>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</si>
  <si>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</si>
  <si>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</si>
  <si>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</si>
  <si>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</si>
  <si>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</si>
  <si>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</si>
  <si>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</si>
  <si>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</si>
  <si>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</si>
  <si>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</si>
  <si>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</si>
  <si>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</si>
  <si>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</si>
  <si>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</si>
  <si>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</si>
  <si>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</si>
  <si>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</si>
  <si>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</si>
  <si>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</si>
  <si>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</si>
  <si>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</si>
  <si>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</si>
  <si>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</si>
  <si>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</si>
  <si>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</si>
  <si>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</si>
  <si>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</si>
  <si>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</si>
  <si>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</si>
  <si>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</si>
  <si>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</si>
  <si>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</si>
  <si>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</si>
  <si>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</si>
  <si>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</si>
  <si>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</si>
  <si>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</si>
  <si>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</si>
  <si>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</si>
  <si>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</si>
  <si>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</si>
  <si>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</si>
  <si>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</si>
  <si>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</si>
  <si>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</si>
  <si>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</si>
  <si>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</si>
  <si>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</si>
  <si>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</si>
  <si>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</si>
  <si>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</si>
  <si>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</si>
  <si>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</si>
  <si>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</si>
  <si>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</si>
  <si>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</si>
  <si>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</si>
  <si>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</si>
  <si>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</si>
  <si>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</si>
  <si>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</si>
  <si>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</si>
  <si>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</si>
  <si>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</si>
  <si>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</si>
  <si>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</si>
  <si>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</si>
  <si>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</si>
  <si>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</si>
  <si>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</si>
  <si>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</si>
  <si>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</si>
  <si>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</si>
  <si>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</si>
  <si>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</si>
  <si>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</si>
  <si>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</si>
  <si>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</si>
  <si>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</si>
  <si>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</si>
  <si>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</si>
  <si>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</si>
  <si>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</si>
  <si>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</si>
  <si>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</si>
  <si>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</si>
  <si>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</si>
  <si>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</si>
  <si>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</si>
  <si>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</si>
  <si>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</si>
  <si>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</si>
  <si>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</si>
  <si>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</si>
  <si>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</si>
  <si>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</si>
  <si>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</si>
  <si>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</si>
  <si>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</si>
  <si>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</si>
  <si>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</si>
  <si>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</si>
  <si>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</si>
  <si>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</si>
  <si>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</si>
  <si>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</si>
  <si>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</si>
  <si>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</si>
  <si>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</si>
  <si>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</si>
  <si>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</si>
  <si>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</si>
  <si>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</si>
  <si>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</si>
  <si>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</si>
  <si>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</si>
  <si>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</si>
  <si>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</si>
  <si>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</si>
  <si>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</si>
  <si>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</si>
  <si>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</si>
  <si>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</si>
  <si>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</si>
  <si>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</si>
  <si>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</si>
  <si>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</si>
  <si>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</si>
  <si>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</si>
  <si>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</si>
  <si>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</si>
  <si>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</si>
  <si>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</si>
  <si>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</si>
  <si>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</si>
  <si>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</si>
  <si>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</si>
  <si>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</si>
  <si>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</si>
  <si>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</si>
  <si>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</si>
  <si>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</si>
  <si>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</si>
  <si>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</si>
  <si>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</si>
  <si>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</si>
  <si>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</si>
  <si>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</si>
  <si>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</si>
  <si>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</si>
  <si>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</si>
  <si>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</si>
  <si>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</si>
  <si>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</si>
  <si>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</si>
  <si>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</si>
  <si>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</si>
  <si>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</si>
  <si>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</si>
  <si>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</si>
  <si>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</si>
  <si>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</si>
  <si>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</si>
  <si>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</si>
  <si>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</si>
  <si>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</si>
  <si>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</si>
  <si>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</si>
  <si>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</si>
  <si>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</si>
  <si>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</si>
  <si>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</si>
  <si>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</si>
  <si>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</si>
  <si>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</si>
  <si>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</si>
  <si>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</si>
  <si>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</si>
  <si>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</si>
  <si>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</si>
  <si>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</si>
  <si>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</si>
  <si>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</si>
  <si>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</si>
  <si>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</si>
  <si>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</si>
  <si>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</si>
  <si>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</si>
  <si>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</si>
  <si>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</si>
  <si>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</si>
  <si>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</si>
  <si>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</si>
  <si>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</si>
  <si>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</si>
  <si>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</si>
  <si>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</si>
  <si>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</si>
  <si>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</si>
  <si>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</si>
  <si>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</si>
  <si>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</si>
  <si>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</si>
  <si>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</si>
  <si>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</si>
  <si>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</si>
  <si>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</si>
  <si>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</si>
  <si>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</si>
  <si>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</si>
  <si>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</si>
  <si>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Check for the number of missing values marked with '?' in each column of the “Medical Examinations” Table and "Hospitalization Details" Table.</t>
  </si>
  <si>
    <t>Fill in the missing values of ‘month’ with Sep and ‘year’ with its average rounded to the nearest integer.</t>
  </si>
  <si>
    <t>Determine the most frequently occurring values in the ‘smoker’, 'Hospital tier' and 'City tier' columns, and fill in the missing values accordingly.</t>
  </si>
  <si>
    <t>Unknown</t>
  </si>
  <si>
    <t>If any 'State ID' values are missing, consider filling them with 'Unknown' or using another appropriate strategy.</t>
  </si>
  <si>
    <t>Missing values renamed as :Unknown</t>
  </si>
  <si>
    <t>Data Transformation</t>
  </si>
  <si>
    <t>Split the ‘names’ column in the “Customer Names” Table into 3 meaningful columns: ‘Title’, ‘First Name’, and ‘Last Name’</t>
  </si>
  <si>
    <t>Title</t>
  </si>
  <si>
    <t>First Name</t>
  </si>
  <si>
    <t>Last Name</t>
  </si>
  <si>
    <t>Month updated in Col:C  of Hospitalisation sheet and Year is 1982 (Highlighted in Yellow colour)</t>
  </si>
  <si>
    <t>Mr.</t>
  </si>
  <si>
    <t>Ms.</t>
  </si>
  <si>
    <t>Mrs.</t>
  </si>
  <si>
    <t>Kelly</t>
  </si>
  <si>
    <t>Matthew D</t>
  </si>
  <si>
    <t>Phil</t>
  </si>
  <si>
    <t>Kelsey</t>
  </si>
  <si>
    <t>Kristyn</t>
  </si>
  <si>
    <t>Russell B.</t>
  </si>
  <si>
    <t>Scott</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</si>
  <si>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</si>
  <si>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</si>
  <si>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</si>
  <si>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</si>
  <si>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</si>
  <si>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</si>
  <si>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</si>
  <si>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</si>
  <si>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</si>
  <si>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</si>
  <si>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</si>
  <si>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</si>
  <si>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</si>
  <si>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</si>
  <si>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</si>
  <si>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</si>
  <si>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</si>
  <si>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</si>
  <si>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</si>
  <si>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</si>
  <si>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</si>
  <si>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</si>
  <si>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</si>
  <si>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</si>
  <si>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</si>
  <si>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</si>
  <si>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</si>
  <si>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</si>
  <si>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</si>
  <si>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</si>
  <si>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</si>
  <si>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</si>
  <si>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</si>
  <si>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</si>
  <si>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Spencer</t>
  </si>
  <si>
    <t>Eric W</t>
  </si>
  <si>
    <t>Brianna L</t>
  </si>
  <si>
    <t>Thomas J.</t>
  </si>
  <si>
    <t>Melissa L</t>
  </si>
  <si>
    <t>Flavio</t>
  </si>
  <si>
    <t>Ryan</t>
  </si>
  <si>
    <t>Anthony J.</t>
  </si>
  <si>
    <t>Alex</t>
  </si>
  <si>
    <t>Andrew B</t>
  </si>
  <si>
    <t>Dara E</t>
  </si>
  <si>
    <t>Inna</t>
  </si>
  <si>
    <t>Ari</t>
  </si>
  <si>
    <t>Lindsey</t>
  </si>
  <si>
    <t>Kenny</t>
  </si>
  <si>
    <t>Louise</t>
  </si>
  <si>
    <t>Cameron</t>
  </si>
  <si>
    <t>Katie T.</t>
  </si>
  <si>
    <t>Casey</t>
  </si>
  <si>
    <t>Bryson C.</t>
  </si>
  <si>
    <t>Megan</t>
  </si>
  <si>
    <t>Daniel</t>
  </si>
  <si>
    <t>Steven M.</t>
  </si>
  <si>
    <t>Jenna L.</t>
  </si>
  <si>
    <t>Freeman</t>
  </si>
  <si>
    <t>Jeff</t>
  </si>
  <si>
    <t>Elenilton V. Sr.</t>
  </si>
  <si>
    <t>Maurya</t>
  </si>
  <si>
    <t>Samantha C</t>
  </si>
  <si>
    <t>Bethany A</t>
  </si>
  <si>
    <t>Yves</t>
  </si>
  <si>
    <t>Danielle</t>
  </si>
  <si>
    <t>Julia</t>
  </si>
  <si>
    <t>Joshua</t>
  </si>
  <si>
    <t>Jennifer</t>
  </si>
  <si>
    <t>Gwen M.</t>
  </si>
  <si>
    <t>Patrick</t>
  </si>
  <si>
    <t>Kate</t>
  </si>
  <si>
    <t>Kevin</t>
  </si>
  <si>
    <t>Stephen II</t>
  </si>
  <si>
    <t>Philip</t>
  </si>
  <si>
    <t>Brett A</t>
  </si>
  <si>
    <t>Rebecca</t>
  </si>
  <si>
    <t>Kelley</t>
  </si>
  <si>
    <t>Abigail K</t>
  </si>
  <si>
    <t>Hope</t>
  </si>
  <si>
    <t>Elyse M.</t>
  </si>
  <si>
    <t>Nicholas</t>
  </si>
  <si>
    <t>Thomas</t>
  </si>
  <si>
    <t>Pamela J.</t>
  </si>
  <si>
    <t>Jessica</t>
  </si>
  <si>
    <t>Ron N</t>
  </si>
  <si>
    <t>Brian</t>
  </si>
  <si>
    <t>Sari</t>
  </si>
  <si>
    <t>Robert M.</t>
  </si>
  <si>
    <t>Ricardo</t>
  </si>
  <si>
    <t>Gedion</t>
  </si>
  <si>
    <t>Mark</t>
  </si>
  <si>
    <t>Gamini P.</t>
  </si>
  <si>
    <t>Emily J</t>
  </si>
  <si>
    <t>Amanda</t>
  </si>
  <si>
    <t>Knox</t>
  </si>
  <si>
    <t>Yianna</t>
  </si>
  <si>
    <t>Roberta</t>
  </si>
  <si>
    <t>Benjamin P.</t>
  </si>
  <si>
    <t>Craig</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</si>
  <si>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</si>
  <si>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</si>
  <si>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</si>
  <si>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</si>
  <si>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</si>
  <si>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</si>
  <si>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</si>
  <si>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</si>
  <si>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</si>
  <si>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</si>
  <si>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</si>
  <si>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</si>
  <si>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</si>
  <si>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</si>
  <si>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</si>
  <si>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</si>
  <si>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</si>
  <si>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</si>
  <si>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</si>
  <si>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</si>
  <si>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</si>
  <si>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</si>
  <si>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</si>
  <si>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</si>
  <si>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</si>
  <si>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</si>
  <si>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</si>
  <si>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</si>
  <si>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</si>
  <si>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</si>
  <si>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</si>
  <si>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</si>
  <si>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</si>
  <si>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</si>
  <si>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</si>
  <si>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Paul</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</si>
  <si>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</si>
  <si>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</si>
  <si>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</si>
  <si>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</si>
  <si>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</si>
  <si>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</si>
  <si>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</si>
  <si>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</si>
  <si>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</si>
  <si>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</si>
  <si>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</si>
  <si>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</si>
  <si>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</si>
  <si>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</si>
  <si>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</si>
  <si>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</si>
  <si>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</si>
  <si>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</si>
  <si>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</si>
  <si>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</si>
  <si>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</si>
  <si>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</si>
  <si>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</si>
  <si>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</si>
  <si>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</si>
  <si>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</si>
  <si>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</si>
  <si>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</si>
  <si>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</si>
  <si>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</si>
  <si>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</si>
  <si>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</si>
  <si>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</si>
  <si>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</si>
  <si>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</si>
  <si>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</si>
  <si>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</si>
  <si>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</si>
  <si>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</si>
  <si>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</si>
  <si>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</si>
  <si>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</si>
  <si>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</si>
  <si>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</si>
  <si>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</si>
  <si>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</si>
  <si>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</si>
  <si>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</si>
  <si>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</si>
  <si>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</si>
  <si>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</si>
  <si>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</si>
  <si>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</si>
  <si>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</si>
  <si>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</si>
  <si>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</si>
  <si>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</si>
  <si>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</si>
  <si>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</si>
  <si>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</si>
  <si>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</si>
  <si>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</si>
  <si>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</si>
  <si>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</si>
  <si>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</si>
  <si>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Andrew</t>
  </si>
  <si>
    <t>Anders J</t>
  </si>
  <si>
    <t>Sean</t>
  </si>
  <si>
    <t>Brian M.</t>
  </si>
  <si>
    <t>Susannah</t>
  </si>
  <si>
    <t>Randy</t>
  </si>
  <si>
    <t>Leslie</t>
  </si>
  <si>
    <t>Brittany L.</t>
  </si>
  <si>
    <t>Cassie J.</t>
  </si>
  <si>
    <t>Peter W</t>
  </si>
  <si>
    <t>Douglas</t>
  </si>
  <si>
    <t>Dan</t>
  </si>
  <si>
    <t>Dan M.</t>
  </si>
  <si>
    <t>Eric L.</t>
  </si>
  <si>
    <t>Les J</t>
  </si>
  <si>
    <t>Stephanie</t>
  </si>
  <si>
    <t>Melissa Y</t>
  </si>
  <si>
    <t>Ashley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</si>
  <si>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</si>
  <si>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</si>
  <si>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</si>
  <si>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</si>
  <si>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</si>
  <si>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</si>
  <si>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</si>
  <si>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</si>
  <si>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</si>
  <si>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</si>
  <si>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</si>
  <si>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</si>
  <si>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</si>
  <si>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</si>
  <si>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</si>
  <si>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</si>
  <si>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</si>
  <si>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</si>
  <si>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</si>
  <si>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</si>
  <si>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</si>
  <si>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</si>
  <si>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</si>
  <si>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</si>
  <si>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</si>
  <si>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</si>
  <si>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</si>
  <si>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</si>
  <si>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</si>
  <si>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</si>
  <si>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</si>
  <si>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</si>
  <si>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Lee</t>
  </si>
  <si>
    <t>Erik T.</t>
  </si>
  <si>
    <t>Rod W</t>
  </si>
  <si>
    <t>Joey</t>
  </si>
  <si>
    <t>Hillary L.</t>
  </si>
  <si>
    <t>Eric J</t>
  </si>
  <si>
    <t>Nicolas</t>
  </si>
  <si>
    <t>Marcel</t>
  </si>
  <si>
    <t>Ashley N</t>
  </si>
  <si>
    <t>Evan D</t>
  </si>
  <si>
    <t>Krisana</t>
  </si>
  <si>
    <t>Kyle</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</si>
  <si>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</si>
  <si>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</si>
  <si>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</si>
  <si>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</si>
  <si>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</si>
  <si>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</si>
  <si>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</si>
  <si>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</si>
  <si>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</si>
  <si>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</si>
  <si>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</si>
  <si>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</si>
  <si>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</si>
  <si>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</si>
  <si>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</si>
  <si>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</si>
  <si>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</si>
  <si>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</si>
  <si>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</si>
  <si>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</si>
  <si>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Anthony</t>
  </si>
  <si>
    <t>Yu</t>
  </si>
  <si>
    <t>Caleb N</t>
  </si>
  <si>
    <t>Angela R</t>
  </si>
  <si>
    <t>Keith J</t>
  </si>
  <si>
    <t>Emma</t>
  </si>
  <si>
    <t>Nathan A</t>
  </si>
  <si>
    <t>Kathryn</t>
  </si>
  <si>
    <t>Elizabeth H.</t>
  </si>
  <si>
    <t>Cheryl A</t>
  </si>
  <si>
    <t>Kimberly A</t>
  </si>
  <si>
    <t>Cynthia</t>
  </si>
  <si>
    <t>Bruce</t>
  </si>
  <si>
    <t>Allison</t>
  </si>
  <si>
    <t>Gabriela</t>
  </si>
  <si>
    <t>Sharon</t>
  </si>
  <si>
    <t>Jason A</t>
  </si>
  <si>
    <t>Chelsey C.</t>
  </si>
  <si>
    <t>Devon A.</t>
  </si>
  <si>
    <t>Joni L</t>
  </si>
  <si>
    <t>Colin</t>
  </si>
  <si>
    <t>Rachael</t>
  </si>
  <si>
    <t>Maricela</t>
  </si>
  <si>
    <t>Marie</t>
  </si>
  <si>
    <t>Frank</t>
  </si>
  <si>
    <t>Jeffry</t>
  </si>
  <si>
    <t>Mike</t>
  </si>
  <si>
    <t>Rick</t>
  </si>
  <si>
    <t>Pierre-Michel</t>
  </si>
  <si>
    <t>Brian L.</t>
  </si>
  <si>
    <t>Morgan M.</t>
  </si>
  <si>
    <t>Caroline</t>
  </si>
  <si>
    <t>Drew T.</t>
  </si>
  <si>
    <t>Austin W</t>
  </si>
  <si>
    <t>Berenice</t>
  </si>
  <si>
    <t>Kenneth A</t>
  </si>
  <si>
    <t>Miguel</t>
  </si>
  <si>
    <t>Hadley T.</t>
  </si>
  <si>
    <t>Taylor</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</si>
  <si>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</si>
  <si>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</si>
  <si>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</si>
  <si>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</si>
  <si>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</si>
  <si>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</si>
  <si>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</si>
  <si>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</si>
  <si>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</si>
  <si>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</si>
  <si>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</si>
  <si>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</si>
  <si>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</si>
  <si>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</si>
  <si>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</si>
  <si>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</si>
  <si>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</si>
  <si>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</si>
  <si>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</si>
  <si>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</si>
  <si>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</si>
  <si>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</si>
  <si>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</si>
  <si>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</si>
  <si>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</si>
  <si>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</si>
  <si>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</si>
  <si>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</si>
  <si>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</si>
  <si>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</si>
  <si>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</si>
  <si>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</si>
  <si>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</si>
  <si>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</si>
  <si>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</si>
  <si>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</si>
  <si>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</si>
  <si>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</si>
  <si>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</si>
  <si>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</si>
  <si>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</si>
  <si>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</si>
  <si>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</si>
  <si>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</si>
  <si>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</si>
  <si>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</si>
  <si>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</si>
  <si>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</si>
  <si>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</si>
  <si>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</si>
  <si>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</si>
  <si>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</si>
  <si>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</si>
  <si>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</si>
  <si>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</si>
  <si>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</si>
  <si>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</si>
  <si>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</si>
  <si>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</si>
  <si>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</si>
  <si>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</si>
  <si>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</si>
  <si>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</si>
  <si>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Wilson</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</si>
  <si>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</si>
  <si>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</si>
  <si>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</si>
  <si>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</si>
  <si>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</si>
  <si>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</si>
  <si>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</si>
  <si>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</si>
  <si>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</si>
  <si>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</si>
  <si>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</si>
  <si>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</si>
  <si>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</si>
  <si>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</si>
  <si>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</si>
  <si>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</si>
  <si>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</si>
  <si>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</si>
  <si>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</si>
  <si>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</si>
  <si>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</si>
  <si>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</si>
  <si>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</si>
  <si>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</si>
  <si>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</si>
  <si>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</si>
  <si>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</si>
  <si>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</si>
  <si>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</si>
  <si>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</si>
  <si>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</si>
  <si>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</si>
  <si>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</si>
  <si>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</si>
  <si>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</si>
  <si>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</si>
  <si>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</si>
  <si>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</si>
  <si>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</si>
  <si>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Brady</t>
  </si>
  <si>
    <t>Kameko</t>
  </si>
  <si>
    <t>Jeremy A</t>
  </si>
  <si>
    <t>Sabine</t>
  </si>
  <si>
    <t>Joseph</t>
  </si>
  <si>
    <t>Karolyn A</t>
  </si>
  <si>
    <t>Anita L.</t>
  </si>
  <si>
    <t>Laura E.</t>
  </si>
  <si>
    <t>Ashley E</t>
  </si>
  <si>
    <t>Dan R.</t>
  </si>
  <si>
    <t>Katie</t>
  </si>
  <si>
    <t>Cathryn</t>
  </si>
  <si>
    <t>Shauna</t>
  </si>
  <si>
    <t>Terence</t>
  </si>
  <si>
    <t>Marisol</t>
  </si>
  <si>
    <t>Lindsay</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</si>
  <si>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</si>
  <si>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</si>
  <si>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</si>
  <si>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</si>
  <si>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</si>
  <si>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</si>
  <si>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</si>
  <si>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</si>
  <si>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</si>
  <si>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</si>
  <si>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</si>
  <si>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</si>
  <si>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</si>
  <si>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</si>
  <si>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</si>
  <si>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</si>
  <si>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</si>
  <si>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</si>
  <si>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</si>
  <si>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</si>
  <si>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</si>
  <si>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</si>
  <si>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</si>
  <si>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</si>
  <si>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</si>
  <si>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</si>
  <si>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</si>
  <si>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</si>
  <si>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</si>
  <si>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</si>
  <si>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</si>
  <si>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</si>
  <si>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</si>
  <si>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</si>
  <si>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</si>
  <si>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</si>
  <si>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</si>
  <si>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Lacey</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</si>
  <si>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</si>
  <si>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</si>
  <si>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</si>
  <si>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</si>
  <si>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</si>
  <si>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</si>
  <si>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</si>
  <si>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</si>
  <si>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</si>
  <si>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</si>
  <si>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</si>
  <si>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</si>
  <si>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</si>
  <si>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</si>
  <si>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</si>
  <si>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</si>
  <si>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</si>
  <si>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</si>
  <si>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</si>
  <si>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</si>
  <si>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</si>
  <si>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</si>
  <si>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</si>
  <si>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</si>
  <si>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</si>
  <si>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</si>
  <si>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</si>
  <si>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</si>
  <si>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</si>
  <si>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</si>
  <si>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</si>
  <si>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</si>
  <si>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</si>
  <si>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</si>
  <si>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</si>
  <si>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</si>
  <si>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</si>
  <si>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</si>
  <si>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</si>
  <si>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</si>
  <si>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</si>
  <si>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</si>
  <si>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</si>
  <si>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</si>
  <si>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</si>
  <si>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</si>
  <si>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</si>
  <si>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</si>
  <si>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</si>
  <si>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</si>
  <si>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</si>
  <si>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</si>
  <si>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</si>
  <si>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</si>
  <si>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</si>
  <si>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</si>
  <si>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</si>
  <si>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</si>
  <si>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</si>
  <si>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</si>
  <si>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</si>
  <si>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</si>
  <si>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</si>
  <si>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</si>
  <si>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</si>
  <si>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</si>
  <si>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</si>
  <si>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</si>
  <si>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</si>
  <si>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</si>
  <si>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</si>
  <si>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</si>
  <si>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</si>
  <si>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</si>
  <si>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</si>
  <si>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</si>
  <si>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</si>
  <si>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</si>
  <si>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</si>
  <si>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</si>
  <si>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</si>
  <si>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</si>
  <si>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</si>
  <si>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</si>
  <si>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Alexander</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</si>
  <si>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</si>
  <si>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</si>
  <si>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</si>
  <si>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</si>
  <si>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</si>
  <si>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</si>
  <si>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</si>
  <si>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</si>
  <si>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</si>
  <si>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</si>
  <si>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</si>
  <si>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</si>
  <si>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</si>
  <si>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</si>
  <si>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</si>
  <si>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</si>
  <si>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</si>
  <si>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</si>
  <si>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</si>
  <si>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</si>
  <si>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</si>
  <si>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</si>
  <si>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</si>
  <si>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</si>
  <si>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</si>
  <si>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</si>
  <si>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</si>
  <si>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</si>
  <si>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</si>
  <si>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</si>
  <si>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</si>
  <si>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</si>
  <si>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</si>
  <si>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</si>
  <si>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</si>
  <si>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</si>
  <si>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</si>
  <si>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</si>
  <si>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</si>
  <si>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</si>
  <si>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</si>
  <si>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</si>
  <si>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</si>
  <si>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</si>
  <si>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</si>
  <si>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</si>
  <si>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</si>
  <si>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</si>
  <si>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</si>
  <si>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</si>
  <si>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</si>
  <si>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</si>
  <si>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</si>
  <si>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</si>
  <si>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</si>
  <si>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</si>
  <si>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</si>
  <si>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</si>
  <si>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</si>
  <si>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</si>
  <si>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</si>
  <si>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</si>
  <si>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</si>
  <si>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</si>
  <si>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</si>
  <si>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</si>
  <si>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</si>
  <si>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</si>
  <si>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</si>
  <si>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</si>
  <si>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</si>
  <si>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</si>
  <si>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</si>
  <si>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</si>
  <si>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</si>
  <si>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</si>
  <si>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</si>
  <si>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</si>
  <si>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</si>
  <si>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</si>
  <si>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</si>
  <si>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</si>
  <si>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</si>
  <si>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</si>
  <si>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Rich</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</si>
  <si>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</si>
  <si>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</si>
  <si>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</si>
  <si>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</si>
  <si>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</si>
  <si>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</si>
  <si>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</si>
  <si>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</si>
  <si>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</si>
  <si>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</si>
  <si>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</si>
  <si>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</si>
  <si>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</si>
  <si>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</si>
  <si>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</si>
  <si>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</si>
  <si>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</si>
  <si>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</si>
  <si>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</si>
  <si>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</si>
  <si>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</si>
  <si>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</si>
  <si>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</si>
  <si>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</si>
  <si>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</si>
  <si>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</si>
  <si>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</si>
  <si>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</si>
  <si>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</si>
  <si>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</si>
  <si>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</si>
  <si>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</si>
  <si>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</si>
  <si>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</si>
  <si>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</si>
  <si>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</si>
  <si>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</si>
  <si>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</si>
  <si>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</si>
  <si>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</si>
  <si>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</si>
  <si>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</si>
  <si>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</si>
  <si>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</si>
  <si>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</si>
  <si>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</si>
  <si>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</si>
  <si>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</si>
  <si>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</si>
  <si>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</si>
  <si>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</si>
  <si>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 Sr.</t>
  </si>
  <si>
    <t>Rhonda</t>
  </si>
  <si>
    <t>Miles J.</t>
  </si>
  <si>
    <t>Justyna I.</t>
  </si>
  <si>
    <t>Lucille</t>
  </si>
  <si>
    <t>April</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</si>
  <si>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</si>
  <si>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</si>
  <si>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</si>
  <si>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</si>
  <si>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</si>
  <si>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</si>
  <si>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</si>
  <si>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</si>
  <si>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</si>
  <si>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</si>
  <si>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</si>
  <si>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</si>
  <si>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</si>
  <si>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</si>
  <si>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</si>
  <si>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</si>
  <si>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</si>
  <si>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</si>
  <si>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</si>
  <si>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</si>
  <si>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</si>
  <si>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</si>
  <si>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</si>
  <si>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</si>
  <si>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</si>
  <si>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</si>
  <si>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</si>
  <si>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</si>
  <si>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</si>
  <si>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Chandler</t>
  </si>
  <si>
    <t>Silvana M.</t>
  </si>
  <si>
    <t>Natty</t>
  </si>
  <si>
    <t>Nicholas T</t>
  </si>
  <si>
    <t>Antony G</t>
  </si>
  <si>
    <t>Cassandra</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</si>
  <si>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</si>
  <si>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</si>
  <si>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</si>
  <si>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</si>
  <si>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</si>
  <si>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</si>
  <si>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</si>
  <si>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</si>
  <si>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</si>
  <si>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</si>
  <si>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</si>
  <si>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</si>
  <si>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</si>
  <si>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</si>
  <si>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</si>
  <si>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</si>
  <si>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Bettina</t>
  </si>
  <si>
    <t>Holli</t>
  </si>
  <si>
    <t>Heather C</t>
  </si>
  <si>
    <t>Thomas J</t>
  </si>
  <si>
    <t>Graham</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</si>
  <si>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</si>
  <si>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</si>
  <si>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</si>
  <si>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</si>
  <si>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</si>
  <si>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</si>
  <si>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</si>
  <si>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</si>
  <si>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</si>
  <si>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</si>
  <si>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</si>
  <si>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</si>
  <si>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</si>
  <si>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</si>
  <si>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</si>
  <si>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</si>
  <si>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</si>
  <si>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</si>
  <si>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</si>
  <si>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</si>
  <si>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</si>
  <si>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</si>
  <si>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</si>
  <si>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</si>
  <si>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</si>
  <si>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</si>
  <si>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</si>
  <si>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</si>
  <si>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</si>
  <si>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</si>
  <si>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</si>
  <si>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</si>
  <si>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</si>
  <si>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</si>
  <si>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</si>
  <si>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</si>
  <si>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</si>
  <si>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</si>
  <si>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</si>
  <si>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</si>
  <si>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</si>
  <si>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</si>
  <si>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</si>
  <si>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</si>
  <si>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</si>
  <si>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</si>
  <si>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</si>
  <si>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</si>
  <si>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</si>
  <si>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</si>
  <si>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</si>
  <si>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</si>
  <si>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</si>
  <si>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</si>
  <si>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</si>
  <si>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</si>
  <si>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</si>
  <si>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</si>
  <si>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</si>
  <si>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Yazmin</t>
  </si>
  <si>
    <t>Florian</t>
  </si>
  <si>
    <t>Karen L</t>
  </si>
  <si>
    <t>Claire</t>
  </si>
  <si>
    <t>Lynn M.</t>
  </si>
  <si>
    <t>Candice</t>
  </si>
  <si>
    <t>Jennifer D</t>
  </si>
  <si>
    <t>Devon R.</t>
  </si>
  <si>
    <t>Elena</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</si>
  <si>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</si>
  <si>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</si>
  <si>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</si>
  <si>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</si>
  <si>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</si>
  <si>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</si>
  <si>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</si>
  <si>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</si>
  <si>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</si>
  <si>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</si>
  <si>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</si>
  <si>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</si>
  <si>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</si>
  <si>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</si>
  <si>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</si>
  <si>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</si>
  <si>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</si>
  <si>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</si>
  <si>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</si>
  <si>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</si>
  <si>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</si>
  <si>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</si>
  <si>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</si>
  <si>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</si>
  <si>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</si>
  <si>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</si>
  <si>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</si>
  <si>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</si>
  <si>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</si>
  <si>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</si>
  <si>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</si>
  <si>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</si>
  <si>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</si>
  <si>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</si>
  <si>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</si>
  <si>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</si>
  <si>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</si>
  <si>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</si>
  <si>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</si>
  <si>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</si>
  <si>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</si>
  <si>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</si>
  <si>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</si>
  <si>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</si>
  <si>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</si>
  <si>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</si>
  <si>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</si>
  <si>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</si>
  <si>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</si>
  <si>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</si>
  <si>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</si>
  <si>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</si>
  <si>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</si>
  <si>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</si>
  <si>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</si>
  <si>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</si>
  <si>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</si>
  <si>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</si>
  <si>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</si>
  <si>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</si>
  <si>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</si>
  <si>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</si>
  <si>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</si>
  <si>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</si>
  <si>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</si>
  <si>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</si>
  <si>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</si>
  <si>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</si>
  <si>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</si>
  <si>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</si>
  <si>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</si>
  <si>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</si>
  <si>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</si>
  <si>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</si>
  <si>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</si>
  <si>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</si>
  <si>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</si>
  <si>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Jacob</t>
  </si>
  <si>
    <t>Daniel S</t>
  </si>
  <si>
    <t>Marc C.</t>
  </si>
  <si>
    <t>Mark S</t>
  </si>
  <si>
    <t>Dara</t>
  </si>
  <si>
    <t>Rachelle R</t>
  </si>
  <si>
    <t>Brenda J</t>
  </si>
  <si>
    <t>Sylvain</t>
  </si>
  <si>
    <t>Kaitlin M</t>
  </si>
  <si>
    <t>William R.</t>
  </si>
  <si>
    <t>Veronica</t>
  </si>
  <si>
    <t>Warren</t>
  </si>
  <si>
    <t>Daniela</t>
  </si>
  <si>
    <t>Deirdre A</t>
  </si>
  <si>
    <t>Mathias</t>
  </si>
  <si>
    <t>Kurt</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</si>
  <si>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</si>
  <si>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</si>
  <si>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</si>
  <si>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</si>
  <si>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</si>
  <si>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</si>
  <si>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</si>
  <si>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</si>
  <si>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</si>
  <si>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</si>
  <si>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</si>
  <si>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</si>
  <si>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</si>
  <si>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</si>
  <si>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</si>
  <si>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</si>
  <si>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</si>
  <si>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Sarah M</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</si>
  <si>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</si>
  <si>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</si>
  <si>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</si>
  <si>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</si>
  <si>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</si>
  <si>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</si>
  <si>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</si>
  <si>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</si>
  <si>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</si>
  <si>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</si>
  <si>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</si>
  <si>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</si>
  <si>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</si>
  <si>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</si>
  <si>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</si>
  <si>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</si>
  <si>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</si>
  <si>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</si>
  <si>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</si>
  <si>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</si>
  <si>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</si>
  <si>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</si>
  <si>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</si>
  <si>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</si>
  <si>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</si>
  <si>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</si>
  <si>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</si>
  <si>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</si>
  <si>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</si>
  <si>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</si>
  <si>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</si>
  <si>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</si>
  <si>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</si>
  <si>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</si>
  <si>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</si>
  <si>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</si>
  <si>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</si>
  <si>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</si>
  <si>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</si>
  <si>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</si>
  <si>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</si>
  <si>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</si>
  <si>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</si>
  <si>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</si>
  <si>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</si>
  <si>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</si>
  <si>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</si>
  <si>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</si>
  <si>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</si>
  <si>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</si>
  <si>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</si>
  <si>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</si>
  <si>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</si>
  <si>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</si>
  <si>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</si>
  <si>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</si>
  <si>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</si>
  <si>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</si>
  <si>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</si>
  <si>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</si>
  <si>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</si>
  <si>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</si>
  <si>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</si>
  <si>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</si>
  <si>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</si>
  <si>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</si>
  <si>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</si>
  <si>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</si>
  <si>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</si>
  <si>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</si>
  <si>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Jan</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</si>
  <si>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</si>
  <si>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</si>
  <si>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</si>
  <si>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</si>
  <si>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</si>
  <si>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</si>
  <si>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</si>
  <si>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</si>
  <si>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</si>
  <si>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</si>
  <si>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</si>
  <si>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</si>
  <si>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</si>
  <si>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</si>
  <si>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</si>
  <si>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</si>
  <si>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</si>
  <si>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Gennaro</t>
  </si>
  <si>
    <t>Terry</t>
  </si>
  <si>
    <t>Patrick J</t>
  </si>
  <si>
    <t>Keara</t>
  </si>
  <si>
    <t>Katena</t>
  </si>
  <si>
    <t>Bean K.</t>
  </si>
  <si>
    <t>Jan-Patrick</t>
  </si>
  <si>
    <t>Jesse J</t>
  </si>
  <si>
    <t>Lindsey M</t>
  </si>
  <si>
    <t>Marguerite K.</t>
  </si>
  <si>
    <t>Travis</t>
  </si>
  <si>
    <t>Ricky</t>
  </si>
  <si>
    <t>Colleen L.</t>
  </si>
  <si>
    <t>Charlie A</t>
  </si>
  <si>
    <t>Lauren C</t>
  </si>
  <si>
    <t>Erik R</t>
  </si>
  <si>
    <t>Thomas A</t>
  </si>
  <si>
    <t>Jean-Marc</t>
  </si>
  <si>
    <t>Kerry L</t>
  </si>
  <si>
    <t>Ulrich</t>
  </si>
  <si>
    <t>Justin P</t>
  </si>
  <si>
    <t>Hannah E.</t>
  </si>
  <si>
    <t>Joseph P</t>
  </si>
  <si>
    <t>Gina M</t>
  </si>
  <si>
    <t>Shantel C.</t>
  </si>
  <si>
    <t>Jessica R</t>
  </si>
  <si>
    <t>Robyn</t>
  </si>
  <si>
    <t>Jessica F.</t>
  </si>
  <si>
    <t>Kelly A</t>
  </si>
  <si>
    <t>Brooke E</t>
  </si>
  <si>
    <t>Katelyn E.</t>
  </si>
  <si>
    <t>Eoghan</t>
  </si>
  <si>
    <t>Pamela W</t>
  </si>
  <si>
    <t>Lindsey M.</t>
  </si>
  <si>
    <t>Kassie</t>
  </si>
  <si>
    <t>Ruben Dario</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</si>
  <si>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</si>
  <si>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</si>
  <si>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</si>
  <si>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</si>
  <si>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</si>
  <si>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</si>
  <si>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</si>
  <si>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</si>
  <si>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</si>
  <si>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</si>
  <si>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</si>
  <si>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</si>
  <si>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</si>
  <si>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</si>
  <si>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</si>
  <si>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</si>
  <si>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</si>
  <si>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</si>
  <si>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</si>
  <si>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</si>
  <si>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</si>
  <si>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</si>
  <si>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</si>
  <si>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</si>
  <si>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</si>
  <si>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</si>
  <si>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</si>
  <si>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</si>
  <si>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</si>
  <si>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</si>
  <si>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</si>
  <si>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</si>
  <si>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</si>
  <si>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</si>
  <si>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</si>
  <si>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</si>
  <si>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</si>
  <si>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</si>
  <si>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</si>
  <si>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</si>
  <si>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</si>
  <si>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</si>
  <si>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</si>
  <si>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</si>
  <si>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</si>
  <si>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</si>
  <si>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</si>
  <si>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</si>
  <si>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</si>
  <si>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</si>
  <si>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</si>
  <si>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</si>
  <si>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 Sr.</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</si>
  <si>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</si>
  <si>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</si>
  <si>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</si>
  <si>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</si>
  <si>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</si>
  <si>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</si>
  <si>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</si>
  <si>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</si>
  <si>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</si>
  <si>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</si>
  <si>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</si>
  <si>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</si>
  <si>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</si>
  <si>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</si>
  <si>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</si>
  <si>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</si>
  <si>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</si>
  <si>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</si>
  <si>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</si>
  <si>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</si>
  <si>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</si>
  <si>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</si>
  <si>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</si>
  <si>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</si>
  <si>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</si>
  <si>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</si>
  <si>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</si>
  <si>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</si>
  <si>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</si>
  <si>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</si>
  <si>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</si>
  <si>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</si>
  <si>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</si>
  <si>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</si>
  <si>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</si>
  <si>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</si>
  <si>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</si>
  <si>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</si>
  <si>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</si>
  <si>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</si>
  <si>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</si>
  <si>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</si>
  <si>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</si>
  <si>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</si>
  <si>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</si>
  <si>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</si>
  <si>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</si>
  <si>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</si>
  <si>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</si>
  <si>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</si>
  <si>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</si>
  <si>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</si>
  <si>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</si>
  <si>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</si>
  <si>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</si>
  <si>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</si>
  <si>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</si>
  <si>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</si>
  <si>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</si>
  <si>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</si>
  <si>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</si>
  <si>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</si>
  <si>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</si>
  <si>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</si>
  <si>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</si>
  <si>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</si>
  <si>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</si>
  <si>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</si>
  <si>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</si>
  <si>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</si>
  <si>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</si>
  <si>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</si>
  <si>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</si>
  <si>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</si>
  <si>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</si>
  <si>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</si>
  <si>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</si>
  <si>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</si>
  <si>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</si>
  <si>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</si>
  <si>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</si>
  <si>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</si>
  <si>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</si>
  <si>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</si>
  <si>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</si>
  <si>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</si>
  <si>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</si>
  <si>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</si>
  <si>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</si>
  <si>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</si>
  <si>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</si>
  <si>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</si>
  <si>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</si>
  <si>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</si>
  <si>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</si>
  <si>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</si>
  <si>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</si>
  <si>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</si>
  <si>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</si>
  <si>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</si>
  <si>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</si>
  <si>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</si>
  <si>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</si>
  <si>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</si>
  <si>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</si>
  <si>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</si>
  <si>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</si>
  <si>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</si>
  <si>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</si>
  <si>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</si>
  <si>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</si>
  <si>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</si>
  <si>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</si>
  <si>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</si>
  <si>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</si>
  <si>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</si>
  <si>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</si>
  <si>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</si>
  <si>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</si>
  <si>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</si>
  <si>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</si>
  <si>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</si>
  <si>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</si>
  <si>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</si>
  <si>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</si>
  <si>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</si>
  <si>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</si>
  <si>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Andrew W.</t>
  </si>
  <si>
    <t>Randall</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</si>
  <si>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</si>
  <si>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</si>
  <si>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</si>
  <si>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</si>
  <si>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</si>
  <si>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</si>
  <si>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</si>
  <si>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</si>
  <si>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</si>
  <si>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</si>
  <si>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</si>
  <si>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</si>
  <si>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</si>
  <si>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</si>
  <si>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</si>
  <si>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</si>
  <si>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</si>
  <si>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</si>
  <si>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</si>
  <si>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</si>
  <si>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</si>
  <si>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</si>
  <si>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</si>
  <si>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</si>
  <si>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</si>
  <si>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</si>
  <si>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</si>
  <si>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</si>
  <si>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</si>
  <si>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</si>
  <si>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</si>
  <si>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</si>
  <si>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</si>
  <si>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</si>
  <si>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</si>
  <si>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</si>
  <si>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</si>
  <si>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</si>
  <si>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</si>
  <si>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</si>
  <si>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</si>
  <si>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</si>
  <si>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</si>
  <si>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</si>
  <si>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</si>
  <si>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</si>
  <si>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</si>
  <si>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</si>
  <si>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</si>
  <si>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</si>
  <si>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</si>
  <si>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</si>
  <si>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</si>
  <si>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</si>
  <si>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</si>
  <si>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</si>
  <si>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</si>
  <si>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</si>
  <si>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</si>
  <si>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</si>
  <si>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</si>
  <si>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</si>
  <si>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</si>
  <si>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</si>
  <si>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</si>
  <si>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</si>
  <si>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</si>
  <si>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</si>
  <si>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</si>
  <si>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</si>
  <si>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</si>
  <si>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</si>
  <si>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</si>
  <si>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</si>
  <si>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</si>
  <si>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</si>
  <si>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</si>
  <si>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</si>
  <si>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</si>
  <si>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</si>
  <si>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</si>
  <si>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</si>
  <si>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</si>
  <si>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</si>
  <si>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</si>
  <si>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</si>
  <si>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</si>
  <si>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</si>
  <si>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</si>
  <si>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</si>
  <si>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</si>
  <si>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</si>
  <si>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</si>
  <si>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</si>
  <si>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</si>
  <si>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</si>
  <si>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</si>
  <si>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</si>
  <si>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</si>
  <si>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</si>
  <si>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</si>
  <si>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</si>
  <si>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</si>
  <si>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</si>
  <si>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</si>
  <si>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</si>
  <si>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</si>
  <si>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</si>
  <si>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</si>
  <si>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</si>
  <si>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</si>
  <si>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</si>
  <si>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</si>
  <si>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</si>
  <si>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</si>
  <si>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</si>
  <si>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</si>
  <si>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</si>
  <si>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</si>
  <si>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</si>
  <si>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</si>
  <si>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</si>
  <si>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</si>
  <si>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</si>
  <si>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</si>
  <si>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</si>
  <si>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</si>
  <si>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</si>
  <si>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</si>
  <si>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</si>
  <si>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</si>
  <si>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</si>
  <si>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</si>
  <si>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</si>
  <si>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</si>
  <si>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</si>
  <si>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</si>
  <si>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</si>
  <si>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</si>
  <si>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</si>
  <si>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</si>
  <si>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</si>
  <si>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</si>
  <si>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</si>
  <si>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</si>
  <si>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</si>
  <si>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</si>
  <si>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</si>
  <si>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</si>
  <si>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</si>
  <si>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</si>
  <si>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</si>
  <si>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</si>
  <si>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</si>
  <si>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</si>
  <si>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</si>
  <si>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Michael P.</t>
  </si>
  <si>
    <t>Russell M</t>
  </si>
  <si>
    <t>Martin</t>
  </si>
  <si>
    <t>Miles</t>
  </si>
  <si>
    <t>Brock J</t>
  </si>
  <si>
    <t>Stephen F.</t>
  </si>
  <si>
    <t>Missy</t>
  </si>
  <si>
    <t>Lauren M</t>
  </si>
  <si>
    <t>Apolo U.</t>
  </si>
  <si>
    <t>Alfons</t>
  </si>
  <si>
    <t>Amber</t>
  </si>
  <si>
    <t>Leah C.</t>
  </si>
  <si>
    <t>Lilia</t>
  </si>
  <si>
    <t>Danny</t>
  </si>
  <si>
    <t>Satomi</t>
  </si>
  <si>
    <t>Peter T II</t>
  </si>
  <si>
    <t>Manuel</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</si>
  <si>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</si>
  <si>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</si>
  <si>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</si>
  <si>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</si>
  <si>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</si>
  <si>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</si>
  <si>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</si>
  <si>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</si>
  <si>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</si>
  <si>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</si>
  <si>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</si>
  <si>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</si>
  <si>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</si>
  <si>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</si>
  <si>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</si>
  <si>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</si>
  <si>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</si>
  <si>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</si>
  <si>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</si>
  <si>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</si>
  <si>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</si>
  <si>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</si>
  <si>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</si>
  <si>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</si>
  <si>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</si>
  <si>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</si>
  <si>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</si>
  <si>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</si>
  <si>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</si>
  <si>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</si>
  <si>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</si>
  <si>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</si>
  <si>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</si>
  <si>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</si>
  <si>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</si>
  <si>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</si>
  <si>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</si>
  <si>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</si>
  <si>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</si>
  <si>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</si>
  <si>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</si>
  <si>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</si>
  <si>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</si>
  <si>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</si>
  <si>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</si>
  <si>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</si>
  <si>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</si>
  <si>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</si>
  <si>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</si>
  <si>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</si>
  <si>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Duncan</t>
  </si>
  <si>
    <t>Louis C.</t>
  </si>
  <si>
    <t>Ildiko M.</t>
  </si>
  <si>
    <t>Melinda E.</t>
  </si>
  <si>
    <t>Ashley M</t>
  </si>
  <si>
    <t>Sean P.</t>
  </si>
  <si>
    <t>Emily G</t>
  </si>
  <si>
    <t>Danilo</t>
  </si>
  <si>
    <t>Mikko</t>
  </si>
  <si>
    <t>Paula C.</t>
  </si>
  <si>
    <t>Kirsten N.</t>
  </si>
  <si>
    <t>Christy</t>
  </si>
  <si>
    <t>Jingjing</t>
  </si>
  <si>
    <t>Morgan</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</si>
  <si>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</si>
  <si>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</si>
  <si>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</si>
  <si>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</si>
  <si>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</si>
  <si>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</si>
  <si>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</si>
  <si>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</si>
  <si>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</si>
  <si>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</si>
  <si>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</si>
  <si>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</si>
  <si>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</si>
  <si>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</si>
  <si>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</si>
  <si>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</si>
  <si>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</si>
  <si>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</si>
  <si>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</si>
  <si>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</si>
  <si>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</si>
  <si>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</si>
  <si>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</si>
  <si>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</si>
  <si>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</si>
  <si>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</si>
  <si>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</si>
  <si>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</si>
  <si>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</si>
  <si>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</si>
  <si>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</si>
  <si>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</si>
  <si>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</si>
  <si>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</si>
  <si>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</si>
  <si>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</si>
  <si>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</si>
  <si>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</si>
  <si>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</si>
  <si>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</si>
  <si>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</si>
  <si>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</si>
  <si>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</si>
  <si>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</si>
  <si>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</si>
  <si>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</si>
  <si>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</si>
  <si>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</si>
  <si>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</si>
  <si>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</si>
  <si>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</si>
  <si>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</si>
  <si>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Marshall</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</si>
  <si>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</si>
  <si>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</si>
  <si>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</si>
  <si>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</si>
  <si>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</si>
  <si>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</si>
  <si>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</si>
  <si>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</si>
  <si>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</si>
  <si>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</si>
  <si>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</si>
  <si>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</si>
  <si>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</si>
  <si>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</si>
  <si>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</si>
  <si>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</si>
  <si>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</si>
  <si>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</si>
  <si>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</si>
  <si>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</si>
  <si>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</si>
  <si>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</si>
  <si>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</si>
  <si>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</si>
  <si>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</si>
  <si>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</si>
  <si>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</si>
  <si>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</si>
  <si>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</si>
  <si>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</si>
  <si>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</si>
  <si>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</si>
  <si>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</si>
  <si>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</si>
  <si>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</si>
  <si>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</si>
  <si>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</si>
  <si>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</si>
  <si>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</si>
  <si>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</si>
  <si>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</si>
  <si>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</si>
  <si>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Connor</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</si>
  <si>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</si>
  <si>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</si>
  <si>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</si>
  <si>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</si>
  <si>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</si>
  <si>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</si>
  <si>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</si>
  <si>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</si>
  <si>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</si>
  <si>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</si>
  <si>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</si>
  <si>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</si>
  <si>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</si>
  <si>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</si>
  <si>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</si>
  <si>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</si>
  <si>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</si>
  <si>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</si>
  <si>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</si>
  <si>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</si>
  <si>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</si>
  <si>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</si>
  <si>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</si>
  <si>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</si>
  <si>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</si>
  <si>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</si>
  <si>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</si>
  <si>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</si>
  <si>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</si>
  <si>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</si>
  <si>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</si>
  <si>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</si>
  <si>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</si>
  <si>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</si>
  <si>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</si>
  <si>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</si>
  <si>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</si>
  <si>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</si>
  <si>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</si>
  <si>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</si>
  <si>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</si>
  <si>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</si>
  <si>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</si>
  <si>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</si>
  <si>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</si>
  <si>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</si>
  <si>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</si>
  <si>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</si>
  <si>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</si>
  <si>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</si>
  <si>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</si>
  <si>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Flannery</t>
  </si>
  <si>
    <t>John T</t>
  </si>
  <si>
    <t>Candice M</t>
  </si>
  <si>
    <t>Theodore A.</t>
  </si>
  <si>
    <t>Lindy</t>
  </si>
  <si>
    <t>Holly</t>
  </si>
  <si>
    <t>Meghan K</t>
  </si>
  <si>
    <t>Fred</t>
  </si>
  <si>
    <t>Sebastian</t>
  </si>
  <si>
    <t>Susan E</t>
  </si>
  <si>
    <t>Katy</t>
  </si>
  <si>
    <t>Juan D. Sr.</t>
  </si>
  <si>
    <t>Evan P</t>
  </si>
  <si>
    <t>Aaron K</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</si>
  <si>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</si>
  <si>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</si>
  <si>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</si>
  <si>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</si>
  <si>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</si>
  <si>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</si>
  <si>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</si>
  <si>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</si>
  <si>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</si>
  <si>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</si>
  <si>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</si>
  <si>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</si>
  <si>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</si>
  <si>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</si>
  <si>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</si>
  <si>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</si>
  <si>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</si>
  <si>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</si>
  <si>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</si>
  <si>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</si>
  <si>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</si>
  <si>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</si>
  <si>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</si>
  <si>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</si>
  <si>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</si>
  <si>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</si>
  <si>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</si>
  <si>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</si>
  <si>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</si>
  <si>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</si>
  <si>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</si>
  <si>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</si>
  <si>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</si>
  <si>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</si>
  <si>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</si>
  <si>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</si>
  <si>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</si>
  <si>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</si>
  <si>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</si>
  <si>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</si>
  <si>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</si>
  <si>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</si>
  <si>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</si>
  <si>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</si>
  <si>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</si>
  <si>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</si>
  <si>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</si>
  <si>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</si>
  <si>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</si>
  <si>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</si>
  <si>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</si>
  <si>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</si>
  <si>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</si>
  <si>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</si>
  <si>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</si>
  <si>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</si>
  <si>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</si>
  <si>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</si>
  <si>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</si>
  <si>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</si>
  <si>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</si>
  <si>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</si>
  <si>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</si>
  <si>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</si>
  <si>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</si>
  <si>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</si>
  <si>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</si>
  <si>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</si>
  <si>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Turner</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</si>
  <si>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</si>
  <si>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</si>
  <si>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</si>
  <si>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</si>
  <si>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</si>
  <si>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</si>
  <si>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</si>
  <si>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</si>
  <si>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</si>
  <si>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</si>
  <si>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</si>
  <si>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</si>
  <si>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</si>
  <si>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</si>
  <si>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</si>
  <si>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</si>
  <si>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</si>
  <si>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</si>
  <si>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</si>
  <si>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</si>
  <si>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</si>
  <si>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</si>
  <si>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</si>
  <si>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</si>
  <si>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</si>
  <si>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</si>
  <si>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</si>
  <si>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</si>
  <si>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</si>
  <si>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</si>
  <si>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</si>
  <si>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</si>
  <si>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</si>
  <si>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</si>
  <si>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</si>
  <si>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</si>
  <si>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</si>
  <si>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</si>
  <si>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</si>
  <si>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</si>
  <si>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</si>
  <si>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</si>
  <si>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</si>
  <si>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</si>
  <si>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</si>
  <si>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</si>
  <si>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</si>
  <si>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</si>
  <si>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</si>
  <si>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</si>
  <si>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</si>
  <si>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</si>
  <si>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</si>
  <si>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</si>
  <si>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</si>
  <si>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</si>
  <si>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</si>
  <si>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</si>
  <si>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</si>
  <si>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</si>
  <si>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</si>
  <si>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</si>
  <si>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</si>
  <si>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</si>
  <si>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</si>
  <si>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</si>
  <si>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</si>
  <si>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</si>
  <si>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</si>
  <si>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</si>
  <si>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</si>
  <si>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</si>
  <si>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</si>
  <si>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</si>
  <si>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</si>
  <si>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</si>
  <si>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</si>
  <si>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</si>
  <si>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</si>
  <si>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</si>
  <si>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</si>
  <si>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</si>
  <si>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</si>
  <si>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</si>
  <si>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</si>
  <si>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</si>
  <si>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</si>
  <si>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</si>
  <si>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</si>
  <si>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</si>
  <si>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</si>
  <si>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</si>
  <si>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</si>
  <si>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</si>
  <si>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</si>
  <si>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</si>
  <si>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</si>
  <si>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</si>
  <si>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</si>
  <si>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</si>
  <si>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</si>
  <si>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</si>
  <si>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</si>
  <si>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</si>
  <si>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</si>
  <si>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</si>
  <si>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</si>
  <si>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</si>
  <si>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</si>
  <si>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</si>
  <si>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</si>
  <si>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</si>
  <si>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</si>
  <si>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</si>
  <si>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</si>
  <si>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</si>
  <si>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</si>
  <si>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</si>
  <si>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</si>
  <si>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</si>
  <si>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</si>
  <si>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</si>
  <si>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</si>
  <si>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</si>
  <si>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</si>
  <si>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</si>
  <si>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</si>
  <si>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</si>
  <si>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</si>
  <si>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</si>
  <si>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</si>
  <si>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</si>
  <si>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</si>
  <si>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</si>
  <si>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</si>
  <si>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</si>
  <si>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</si>
  <si>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</si>
  <si>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</si>
  <si>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</si>
  <si>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</si>
  <si>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</si>
  <si>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</si>
  <si>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</si>
  <si>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</si>
  <si>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</si>
  <si>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</si>
  <si>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</si>
  <si>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</si>
  <si>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</si>
  <si>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</si>
  <si>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</si>
  <si>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</si>
  <si>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</si>
  <si>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</si>
  <si>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</si>
  <si>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</si>
  <si>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</si>
  <si>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</si>
  <si>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</si>
  <si>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</si>
  <si>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</si>
  <si>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</si>
  <si>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</si>
  <si>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</si>
  <si>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</si>
  <si>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</si>
  <si>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</si>
  <si>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</si>
  <si>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</si>
  <si>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</si>
  <si>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</si>
  <si>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</si>
  <si>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</si>
  <si>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</si>
  <si>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</si>
  <si>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</si>
  <si>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</si>
  <si>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</si>
  <si>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</si>
  <si>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</si>
  <si>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</si>
  <si>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</si>
  <si>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</si>
  <si>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</si>
  <si>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</si>
  <si>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</si>
  <si>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</si>
  <si>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</si>
  <si>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</si>
  <si>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</si>
  <si>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</si>
  <si>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</si>
  <si>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</si>
  <si>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</si>
  <si>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</si>
  <si>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</si>
  <si>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</si>
  <si>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</si>
  <si>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</si>
  <si>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</si>
  <si>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</si>
  <si>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</si>
  <si>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</si>
  <si>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</si>
  <si>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</si>
  <si>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</si>
  <si>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</si>
  <si>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</si>
  <si>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</si>
  <si>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</si>
  <si>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</si>
  <si>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</si>
  <si>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</si>
  <si>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</si>
  <si>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</si>
  <si>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</si>
  <si>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</si>
  <si>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</si>
  <si>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</si>
  <si>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</si>
  <si>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</si>
  <si>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</si>
  <si>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</si>
  <si>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</si>
  <si>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</si>
  <si>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</si>
  <si>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</si>
  <si>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</si>
  <si>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</si>
  <si>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</si>
  <si>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</si>
  <si>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</si>
  <si>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</si>
  <si>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</si>
  <si>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</si>
  <si>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</si>
  <si>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</si>
  <si>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</si>
  <si>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</si>
  <si>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</si>
  <si>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</si>
  <si>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</si>
  <si>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</si>
  <si>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</si>
  <si>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</si>
  <si>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</si>
  <si>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</si>
  <si>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</si>
  <si>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</si>
  <si>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</si>
  <si>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</si>
  <si>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</si>
  <si>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</si>
  <si>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</si>
  <si>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</si>
  <si>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</si>
  <si>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</si>
  <si>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</si>
  <si>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</si>
  <si>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</si>
  <si>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</si>
  <si>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</si>
  <si>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</si>
  <si>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</si>
  <si>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</si>
  <si>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</si>
  <si>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</si>
  <si>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</si>
  <si>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</si>
  <si>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</si>
  <si>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</si>
  <si>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</si>
  <si>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</si>
  <si>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</si>
  <si>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</si>
  <si>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</si>
  <si>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</si>
  <si>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</si>
  <si>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</si>
  <si>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</si>
  <si>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</si>
  <si>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</si>
  <si>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</si>
  <si>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</si>
  <si>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</si>
  <si>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</si>
  <si>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</si>
  <si>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</si>
  <si>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</si>
  <si>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</si>
  <si>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</si>
  <si>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</si>
  <si>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</si>
  <si>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</si>
  <si>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</si>
  <si>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</si>
  <si>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</si>
  <si>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</si>
  <si>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</si>
  <si>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</si>
  <si>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</si>
  <si>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</si>
  <si>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</si>
  <si>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</si>
  <si>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</si>
  <si>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</si>
  <si>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</si>
  <si>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</si>
  <si>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</si>
  <si>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</si>
  <si>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</si>
  <si>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</si>
  <si>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</si>
  <si>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</si>
  <si>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</si>
  <si>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</si>
  <si>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</si>
  <si>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</si>
  <si>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</si>
  <si>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</si>
  <si>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</si>
  <si>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</si>
  <si>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</si>
  <si>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</si>
  <si>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</si>
  <si>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</si>
  <si>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</si>
  <si>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</si>
  <si>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</si>
  <si>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</si>
  <si>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</si>
  <si>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</si>
  <si>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</si>
  <si>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</si>
  <si>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</si>
  <si>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</si>
  <si>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</si>
  <si>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</si>
  <si>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</si>
  <si>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</si>
  <si>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</si>
  <si>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</si>
  <si>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</si>
  <si>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</si>
  <si>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</si>
  <si>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</si>
  <si>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</si>
  <si>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</si>
  <si>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</si>
  <si>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</si>
  <si>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</si>
  <si>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</si>
  <si>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</si>
  <si>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</si>
  <si>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</si>
  <si>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</si>
  <si>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</si>
  <si>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</si>
  <si>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</si>
  <si>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</si>
  <si>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</si>
  <si>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</si>
  <si>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</si>
  <si>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</si>
  <si>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</si>
  <si>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</si>
  <si>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</si>
  <si>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</si>
  <si>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</si>
  <si>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</si>
  <si>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</si>
  <si>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</si>
  <si>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</si>
  <si>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</si>
  <si>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</si>
  <si>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</si>
  <si>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</si>
  <si>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</si>
  <si>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</si>
  <si>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</si>
  <si>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</si>
  <si>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</si>
  <si>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</si>
  <si>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</si>
  <si>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</si>
  <si>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</si>
  <si>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</si>
  <si>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</si>
  <si>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</si>
  <si>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</si>
  <si>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</si>
  <si>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</si>
  <si>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</si>
  <si>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</si>
  <si>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</si>
  <si>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</si>
  <si>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</si>
  <si>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</si>
  <si>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</si>
  <si>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</si>
  <si>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</si>
  <si>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</si>
  <si>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</si>
  <si>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</si>
  <si>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</si>
  <si>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</si>
  <si>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</si>
  <si>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</si>
  <si>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</si>
  <si>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</si>
  <si>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</si>
  <si>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</si>
  <si>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</si>
  <si>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</si>
  <si>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</si>
  <si>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</si>
  <si>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</si>
  <si>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</si>
  <si>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</si>
  <si>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</si>
  <si>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</si>
  <si>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</si>
  <si>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</si>
  <si>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</si>
  <si>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</si>
  <si>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</si>
  <si>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</si>
  <si>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</si>
  <si>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</si>
  <si>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</si>
  <si>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</si>
  <si>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</si>
  <si>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</si>
  <si>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</si>
  <si>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</si>
  <si>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</si>
  <si>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</si>
  <si>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</si>
  <si>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</si>
  <si>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</si>
  <si>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</si>
  <si>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</si>
  <si>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</si>
  <si>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</si>
  <si>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</si>
  <si>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</si>
  <si>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</si>
  <si>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</si>
  <si>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</si>
  <si>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</si>
  <si>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</si>
  <si>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</si>
  <si>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</si>
  <si>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</si>
  <si>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</si>
  <si>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</si>
  <si>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</si>
  <si>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</si>
  <si>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</si>
  <si>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</si>
  <si>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</si>
  <si>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</si>
  <si>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</si>
  <si>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</si>
  <si>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</si>
  <si>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</si>
  <si>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</si>
  <si>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</si>
  <si>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</si>
  <si>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</si>
  <si>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</si>
  <si>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</si>
  <si>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</si>
  <si>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</si>
  <si>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</si>
  <si>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</si>
  <si>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</si>
  <si>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</si>
  <si>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</si>
  <si>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</si>
  <si>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</si>
  <si>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</si>
  <si>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</si>
  <si>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</si>
  <si>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</si>
  <si>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</si>
  <si>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</si>
  <si>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</si>
  <si>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</si>
  <si>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</si>
  <si>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</si>
  <si>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</si>
  <si>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</si>
  <si>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</si>
  <si>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</si>
  <si>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</si>
  <si>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</si>
  <si>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</si>
  <si>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</si>
  <si>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</si>
  <si>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</si>
  <si>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</si>
  <si>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</si>
  <si>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</si>
  <si>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</si>
  <si>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</si>
  <si>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</si>
  <si>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</si>
  <si>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</si>
  <si>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</si>
  <si>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</si>
  <si>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</si>
  <si>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</si>
  <si>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</si>
  <si>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</si>
  <si>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</si>
  <si>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</si>
  <si>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</si>
  <si>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</si>
  <si>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</si>
  <si>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</si>
  <si>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</si>
  <si>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</si>
  <si>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</si>
  <si>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</si>
  <si>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</si>
  <si>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</si>
  <si>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</si>
  <si>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</si>
  <si>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</si>
  <si>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</si>
  <si>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</si>
  <si>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</si>
  <si>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</si>
  <si>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</si>
  <si>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</si>
  <si>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</si>
  <si>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</si>
  <si>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</si>
  <si>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</si>
  <si>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</si>
  <si>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</si>
  <si>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</si>
  <si>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</si>
  <si>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</si>
  <si>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</si>
  <si>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</si>
  <si>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</si>
  <si>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</si>
  <si>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</si>
  <si>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</si>
  <si>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</si>
  <si>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</si>
  <si>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</si>
  <si>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</si>
  <si>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</si>
  <si>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</si>
  <si>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</si>
  <si>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</si>
  <si>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</si>
  <si>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</si>
  <si>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</si>
  <si>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</si>
  <si>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</si>
  <si>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</si>
  <si>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</si>
  <si>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</si>
  <si>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</si>
  <si>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</si>
  <si>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</si>
  <si>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</si>
  <si>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</si>
  <si>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</si>
  <si>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</si>
  <si>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</si>
  <si>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</si>
  <si>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</si>
  <si>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</si>
  <si>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</si>
  <si>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</si>
  <si>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</si>
  <si>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</si>
  <si>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</si>
  <si>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</si>
  <si>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</si>
  <si>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</si>
  <si>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</si>
  <si>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</si>
  <si>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</si>
  <si>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</si>
  <si>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</si>
  <si>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</si>
  <si>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</si>
  <si>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</si>
  <si>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</si>
  <si>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</si>
  <si>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</si>
  <si>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</si>
  <si>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</si>
  <si>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</si>
  <si>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</si>
  <si>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</si>
  <si>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</si>
  <si>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</si>
  <si>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</si>
  <si>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</si>
  <si>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</si>
  <si>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</si>
  <si>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</si>
  <si>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</si>
  <si>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</si>
  <si>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</si>
  <si>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</si>
  <si>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</si>
  <si>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</si>
  <si>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</si>
  <si>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</si>
  <si>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</si>
  <si>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</si>
  <si>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</si>
  <si>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</si>
  <si>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</si>
  <si>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</si>
  <si>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</si>
  <si>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</si>
  <si>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</si>
  <si>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</si>
  <si>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</si>
  <si>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</si>
  <si>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</si>
  <si>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</si>
  <si>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</si>
  <si>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</si>
  <si>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</si>
  <si>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</si>
  <si>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</si>
  <si>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</si>
  <si>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</si>
  <si>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</si>
  <si>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</si>
  <si>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</si>
  <si>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</si>
  <si>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</si>
  <si>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</si>
  <si>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</si>
  <si>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</si>
  <si>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</si>
  <si>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</si>
  <si>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</si>
  <si>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</si>
  <si>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</si>
  <si>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</si>
  <si>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</si>
  <si>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</si>
  <si>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</si>
  <si>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</si>
  <si>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</si>
  <si>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</si>
  <si>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</si>
  <si>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</si>
  <si>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</si>
  <si>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</si>
  <si>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</si>
  <si>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</si>
  <si>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</si>
  <si>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</si>
  <si>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</si>
  <si>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</si>
  <si>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</si>
  <si>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</si>
  <si>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</si>
  <si>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</si>
  <si>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</si>
  <si>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</si>
  <si>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</si>
  <si>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</si>
  <si>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</si>
  <si>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</si>
  <si>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</si>
  <si>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</si>
  <si>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</si>
  <si>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</si>
  <si>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</si>
  <si>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</si>
  <si>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</si>
  <si>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</si>
  <si>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</si>
  <si>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</si>
  <si>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</si>
  <si>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</si>
  <si>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</si>
  <si>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</si>
  <si>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</si>
  <si>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</si>
  <si>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</si>
  <si>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</si>
  <si>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</si>
  <si>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</si>
  <si>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</si>
  <si>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</si>
  <si>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</si>
  <si>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</si>
  <si>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</si>
  <si>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</si>
  <si>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</si>
  <si>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</si>
  <si>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</si>
  <si>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</si>
  <si>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</si>
  <si>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</si>
  <si>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</si>
  <si>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</si>
  <si>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</si>
  <si>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</si>
  <si>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</si>
  <si>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</si>
  <si>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</si>
  <si>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</si>
  <si>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</si>
  <si>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</si>
  <si>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</si>
  <si>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</si>
  <si>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</si>
  <si>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</si>
  <si>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</si>
  <si>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</si>
  <si>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</si>
  <si>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</si>
  <si>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</si>
  <si>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</si>
  <si>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</si>
  <si>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</si>
  <si>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</si>
  <si>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</si>
  <si>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</si>
  <si>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</si>
  <si>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</si>
  <si>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</si>
  <si>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</si>
  <si>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</si>
  <si>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</si>
  <si>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</si>
  <si>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</si>
  <si>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</si>
  <si>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</si>
  <si>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</si>
  <si>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</si>
  <si>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</si>
  <si>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</si>
  <si>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</si>
  <si>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</si>
  <si>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</si>
  <si>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</si>
  <si>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</si>
  <si>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</si>
  <si>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</si>
  <si>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</si>
  <si>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</si>
  <si>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</si>
  <si>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</si>
  <si>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</si>
  <si>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</si>
  <si>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</si>
  <si>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</si>
  <si>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</si>
  <si>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</si>
  <si>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</si>
  <si>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</si>
  <si>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</si>
  <si>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</si>
  <si>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</si>
  <si>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</si>
  <si>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</si>
  <si>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</si>
  <si>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</si>
  <si>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</si>
  <si>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</si>
  <si>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</si>
  <si>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</si>
  <si>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</si>
  <si>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</si>
  <si>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</si>
  <si>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</si>
  <si>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</si>
  <si>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</si>
  <si>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</si>
  <si>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</si>
  <si>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</si>
  <si>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</si>
  <si>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</si>
  <si>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</si>
  <si>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</si>
  <si>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</si>
  <si>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</si>
  <si>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</si>
  <si>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</si>
  <si>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</si>
  <si>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</si>
  <si>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</si>
  <si>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</si>
  <si>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</si>
  <si>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</si>
  <si>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</si>
  <si>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</si>
  <si>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</si>
  <si>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</si>
  <si>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</si>
  <si>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</si>
  <si>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</si>
  <si>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</si>
  <si>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</si>
  <si>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</si>
  <si>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</si>
  <si>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</si>
  <si>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</si>
  <si>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</si>
  <si>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</si>
  <si>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</si>
  <si>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</si>
  <si>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</si>
  <si>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</si>
  <si>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</si>
  <si>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</si>
  <si>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</si>
  <si>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</si>
  <si>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</si>
  <si>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</si>
  <si>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</si>
  <si>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</si>
  <si>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</si>
  <si>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</si>
  <si>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</si>
  <si>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</si>
  <si>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</si>
  <si>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</si>
  <si>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</si>
  <si>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</si>
  <si>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</si>
  <si>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</si>
  <si>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</si>
  <si>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</si>
  <si>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</si>
  <si>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</si>
  <si>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</si>
  <si>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</si>
  <si>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</si>
  <si>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</si>
  <si>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</si>
  <si>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</si>
  <si>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</si>
  <si>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</si>
  <si>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</si>
  <si>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</si>
  <si>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</si>
  <si>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</si>
  <si>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</si>
  <si>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</si>
  <si>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</si>
  <si>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</si>
  <si>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</si>
  <si>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</si>
  <si>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</si>
  <si>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</si>
  <si>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</si>
  <si>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</si>
  <si>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</si>
  <si>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</si>
  <si>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</si>
  <si>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</si>
  <si>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</si>
  <si>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</si>
  <si>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</si>
  <si>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</si>
  <si>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</si>
  <si>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</si>
  <si>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</si>
  <si>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</si>
  <si>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</si>
  <si>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</si>
  <si>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</si>
  <si>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</si>
  <si>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</si>
  <si>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</si>
  <si>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</si>
  <si>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</si>
  <si>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</si>
  <si>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</si>
  <si>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</si>
  <si>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</si>
  <si>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</si>
  <si>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</si>
  <si>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</si>
  <si>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</si>
  <si>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</si>
  <si>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</si>
  <si>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</si>
  <si>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</si>
  <si>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</si>
  <si>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</si>
  <si>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</si>
  <si>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</si>
  <si>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</si>
  <si>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</si>
  <si>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</si>
  <si>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</si>
  <si>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</si>
  <si>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</si>
  <si>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</si>
  <si>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</si>
  <si>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</si>
  <si>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</si>
  <si>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</si>
  <si>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</si>
  <si>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</si>
  <si>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</si>
  <si>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</si>
  <si>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</si>
  <si>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</si>
  <si>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</si>
  <si>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</si>
  <si>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</si>
  <si>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</si>
  <si>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</si>
  <si>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</si>
  <si>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</si>
  <si>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</si>
  <si>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</si>
  <si>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</si>
  <si>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</si>
  <si>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</si>
  <si>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</si>
  <si>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</si>
  <si>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</si>
  <si>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</si>
  <si>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</si>
  <si>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</si>
  <si>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</si>
  <si>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</si>
  <si>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</si>
  <si>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</si>
  <si>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</si>
  <si>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</si>
  <si>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</si>
  <si>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</si>
  <si>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</si>
  <si>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</si>
  <si>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</si>
  <si>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</si>
  <si>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</si>
  <si>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</si>
  <si>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</si>
  <si>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</si>
  <si>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</si>
  <si>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</si>
  <si>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</si>
  <si>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</si>
  <si>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</si>
  <si>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</si>
  <si>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</si>
  <si>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</si>
  <si>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</si>
  <si>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</si>
  <si>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</si>
  <si>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</si>
  <si>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</si>
  <si>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</si>
  <si>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</si>
  <si>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</si>
  <si>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</si>
  <si>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</si>
  <si>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</si>
  <si>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</si>
  <si>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</si>
  <si>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</si>
  <si>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</si>
  <si>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</si>
  <si>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</si>
  <si>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</si>
  <si>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</si>
  <si>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</si>
  <si>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</si>
  <si>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</si>
  <si>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</si>
  <si>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</si>
  <si>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</si>
  <si>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</si>
  <si>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</si>
  <si>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</si>
  <si>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</si>
  <si>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</si>
  <si>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</si>
  <si>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</si>
  <si>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</si>
  <si>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</si>
  <si>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</si>
  <si>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</si>
  <si>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</si>
  <si>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</si>
  <si>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</si>
  <si>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</si>
  <si>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</si>
  <si>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</si>
  <si>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</si>
  <si>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</si>
  <si>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</si>
  <si>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</si>
  <si>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</si>
  <si>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</si>
  <si>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</si>
  <si>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</si>
  <si>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</si>
  <si>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</si>
  <si>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</si>
  <si>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</si>
  <si>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</si>
  <si>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</si>
  <si>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</si>
  <si>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</si>
  <si>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</si>
  <si>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</si>
  <si>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</si>
  <si>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</si>
  <si>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</si>
  <si>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</si>
  <si>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</si>
  <si>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</si>
  <si>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</si>
  <si>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</si>
  <si>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</si>
  <si>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</si>
  <si>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</si>
  <si>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</si>
  <si>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</si>
  <si>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</si>
  <si>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</si>
  <si>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</si>
  <si>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</si>
  <si>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</si>
  <si>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</si>
  <si>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</si>
  <si>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</si>
  <si>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</si>
  <si>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</si>
  <si>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</si>
  <si>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</si>
  <si>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</si>
  <si>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</si>
  <si>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</si>
  <si>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</si>
  <si>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</si>
  <si>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</si>
  <si>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</si>
  <si>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</si>
  <si>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</si>
  <si>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</si>
  <si>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</si>
  <si>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</si>
  <si>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</si>
  <si>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</si>
  <si>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</si>
  <si>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</si>
  <si>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</si>
  <si>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</si>
  <si>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</si>
  <si>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</si>
  <si>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</si>
  <si>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</si>
  <si>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</si>
  <si>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</si>
  <si>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</si>
  <si>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</si>
  <si>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</si>
  <si>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</si>
  <si>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</si>
  <si>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</si>
  <si>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</si>
  <si>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</si>
  <si>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</si>
  <si>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</si>
  <si>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</si>
  <si>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</si>
  <si>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</si>
  <si>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</si>
  <si>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</si>
  <si>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</si>
  <si>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</si>
  <si>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</si>
  <si>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</si>
  <si>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</si>
  <si>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</si>
  <si>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</si>
  <si>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</si>
  <si>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</si>
  <si>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</si>
  <si>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</si>
  <si>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</si>
  <si>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</si>
  <si>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</si>
  <si>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</si>
  <si>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</si>
  <si>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</si>
  <si>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</si>
  <si>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</si>
  <si>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</si>
  <si>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</si>
  <si>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</si>
  <si>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</si>
  <si>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</si>
  <si>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</si>
  <si>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</si>
  <si>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</si>
  <si>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</si>
  <si>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</si>
  <si>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</si>
  <si>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</si>
  <si>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</si>
  <si>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</si>
  <si>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</si>
  <si>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</si>
  <si>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</si>
  <si>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</si>
  <si>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</si>
  <si>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</si>
  <si>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</si>
  <si>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</si>
  <si>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</si>
  <si>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</si>
  <si>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</si>
  <si>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</si>
  <si>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</si>
  <si>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</si>
  <si>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</si>
  <si>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</si>
  <si>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</si>
  <si>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</si>
  <si>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</si>
  <si>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</si>
  <si>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</si>
  <si>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</si>
  <si>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</si>
  <si>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</si>
  <si>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</si>
  <si>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</si>
  <si>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</si>
  <si>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</si>
  <si>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</si>
  <si>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</si>
  <si>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</si>
  <si>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</si>
  <si>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</si>
  <si>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</si>
  <si>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</si>
  <si>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</si>
  <si>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</si>
  <si>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</si>
  <si>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</si>
  <si>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</si>
  <si>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</si>
  <si>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</si>
  <si>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</si>
  <si>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</si>
  <si>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</si>
  <si>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</si>
  <si>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</si>
  <si>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</si>
  <si>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</si>
  <si>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</si>
  <si>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</si>
  <si>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</si>
  <si>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</si>
  <si>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</si>
  <si>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</si>
  <si>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</si>
  <si>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</si>
  <si>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</si>
  <si>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</si>
  <si>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</si>
  <si>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</si>
  <si>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</si>
  <si>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</si>
  <si>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</si>
  <si>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</si>
  <si>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</si>
  <si>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</si>
  <si>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</si>
  <si>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</si>
  <si>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</si>
  <si>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</si>
  <si>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</si>
  <si>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</si>
  <si>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</si>
  <si>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</si>
  <si>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</si>
  <si>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</si>
  <si>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</si>
  <si>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</si>
  <si>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</si>
  <si>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</si>
  <si>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</si>
  <si>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</si>
  <si>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</si>
  <si>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</si>
  <si>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</si>
  <si>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</si>
  <si>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</si>
  <si>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</si>
  <si>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</si>
  <si>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</si>
  <si>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</si>
  <si>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</si>
  <si>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</si>
  <si>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</si>
  <si>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</si>
  <si>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</si>
  <si>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</si>
  <si>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</si>
  <si>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</si>
  <si>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</si>
  <si>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</si>
  <si>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</si>
  <si>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</si>
  <si>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</si>
  <si>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</si>
  <si>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</si>
  <si>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</si>
  <si>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</si>
  <si>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</si>
  <si>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</si>
  <si>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</si>
  <si>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</si>
  <si>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</si>
  <si>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</si>
  <si>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</si>
  <si>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</si>
  <si>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</si>
  <si>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</si>
  <si>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</si>
  <si>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</si>
  <si>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</si>
  <si>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</si>
  <si>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</si>
  <si>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</si>
  <si>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</si>
  <si>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</si>
  <si>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</si>
  <si>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</si>
  <si>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</si>
  <si>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</si>
  <si>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</si>
  <si>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</si>
  <si>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</si>
  <si>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</si>
  <si>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</si>
  <si>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</si>
  <si>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</si>
  <si>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</si>
  <si>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</si>
  <si>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</si>
  <si>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</si>
  <si>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</si>
  <si>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</si>
  <si>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</si>
  <si>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</si>
  <si>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</si>
  <si>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</si>
  <si>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</si>
  <si>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</si>
  <si>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</si>
  <si>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</si>
  <si>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</si>
  <si>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</si>
  <si>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</si>
  <si>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</si>
  <si>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</si>
  <si>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</si>
  <si>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</si>
  <si>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</si>
  <si>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</si>
  <si>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</si>
  <si>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</si>
  <si>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</si>
  <si>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</si>
  <si>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</si>
  <si>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</si>
  <si>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</si>
  <si>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</si>
  <si>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</si>
  <si>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</si>
  <si>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</si>
  <si>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</si>
  <si>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</si>
  <si>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</si>
  <si>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</si>
  <si>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</si>
  <si>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</si>
  <si>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</si>
  <si>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</si>
  <si>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</si>
  <si>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</si>
  <si>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</si>
  <si>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</si>
  <si>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</si>
  <si>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</si>
  <si>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</si>
  <si>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</si>
  <si>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</si>
  <si>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</si>
  <si>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</si>
  <si>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</si>
  <si>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</si>
  <si>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</si>
  <si>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</si>
  <si>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</si>
  <si>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</si>
  <si>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</si>
  <si>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</si>
  <si>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</si>
  <si>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</si>
  <si>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</si>
  <si>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</si>
  <si>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</si>
  <si>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</si>
  <si>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</si>
  <si>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</si>
  <si>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</si>
  <si>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</si>
  <si>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</si>
  <si>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</si>
  <si>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</si>
  <si>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</si>
  <si>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</si>
  <si>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</si>
  <si>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</si>
  <si>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</si>
  <si>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</si>
  <si>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</si>
  <si>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</si>
  <si>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</si>
  <si>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</si>
  <si>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</si>
  <si>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</si>
  <si>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</si>
  <si>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</si>
  <si>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</si>
  <si>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</si>
  <si>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</si>
  <si>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</si>
  <si>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</si>
  <si>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</si>
  <si>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</si>
  <si>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</si>
  <si>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</si>
  <si>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</si>
  <si>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</si>
  <si>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</si>
  <si>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</si>
  <si>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</si>
  <si>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</si>
  <si>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</si>
  <si>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</si>
  <si>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</si>
  <si>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</si>
  <si>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</si>
  <si>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</si>
  <si>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</si>
  <si>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</si>
  <si>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</si>
  <si>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</si>
  <si>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</si>
  <si>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</si>
  <si>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</si>
  <si>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</si>
  <si>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</si>
  <si>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</si>
  <si>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</si>
  <si>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</si>
  <si>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</si>
  <si>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</si>
  <si>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</si>
  <si>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</si>
  <si>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</si>
  <si>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</si>
  <si>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</si>
  <si>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</si>
  <si>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</si>
  <si>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</si>
  <si>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</si>
  <si>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</si>
  <si>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</si>
  <si>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</si>
  <si>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</si>
  <si>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</si>
  <si>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</si>
  <si>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</si>
  <si>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</si>
  <si>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</si>
  <si>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</si>
  <si>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</si>
  <si>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</si>
  <si>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</si>
  <si>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</si>
  <si>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</si>
  <si>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</si>
  <si>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</si>
  <si>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</si>
  <si>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</si>
  <si>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</si>
  <si>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</si>
  <si>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</si>
  <si>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</si>
  <si>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</si>
  <si>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</si>
  <si>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</si>
  <si>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</si>
  <si>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</si>
  <si>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</si>
  <si>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</si>
  <si>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</si>
  <si>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</si>
  <si>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</si>
  <si>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</si>
  <si>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</si>
  <si>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</si>
  <si>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</si>
  <si>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</si>
  <si>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</si>
  <si>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</si>
  <si>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</si>
  <si>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</si>
  <si>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</si>
  <si>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</si>
  <si>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</si>
  <si>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</si>
  <si>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</si>
  <si>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</si>
  <si>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</si>
  <si>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</si>
  <si>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</si>
  <si>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</si>
  <si>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</si>
  <si>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</si>
  <si>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</si>
  <si>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</si>
  <si>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</si>
  <si>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</si>
  <si>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</si>
  <si>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</si>
  <si>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</si>
  <si>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</si>
  <si>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</si>
  <si>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</si>
  <si>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</si>
  <si>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</si>
  <si>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</si>
  <si>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</si>
  <si>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</si>
  <si>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</si>
  <si>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</si>
  <si>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</si>
  <si>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</si>
  <si>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</si>
  <si>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</si>
  <si>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</si>
  <si>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</si>
  <si>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</si>
  <si>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</si>
  <si>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</si>
  <si>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</si>
  <si>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</si>
  <si>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</si>
  <si>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</si>
  <si>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</si>
  <si>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</si>
  <si>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</si>
  <si>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</si>
  <si>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</si>
  <si>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</si>
  <si>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</si>
  <si>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</si>
  <si>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</si>
  <si>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</si>
  <si>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</si>
  <si>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</si>
  <si>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</si>
  <si>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</si>
  <si>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</si>
  <si>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</si>
  <si>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</si>
  <si>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</si>
  <si>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</si>
  <si>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</si>
  <si>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</si>
  <si>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</si>
  <si>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</si>
  <si>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</si>
  <si>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</si>
  <si>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</si>
  <si>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</si>
  <si>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</si>
  <si>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</si>
  <si>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</si>
  <si>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</si>
  <si>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</si>
  <si>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</si>
  <si>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</si>
  <si>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</si>
  <si>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</si>
  <si>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</si>
  <si>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</si>
  <si>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</si>
  <si>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</si>
  <si>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</si>
  <si>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</si>
  <si>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</si>
  <si>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</si>
  <si>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</si>
  <si>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</si>
  <si>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</si>
  <si>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</si>
  <si>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</si>
  <si>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</si>
  <si>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</si>
  <si>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</si>
  <si>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</si>
  <si>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</si>
  <si>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</si>
  <si>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</si>
  <si>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</si>
  <si>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</si>
  <si>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</si>
  <si>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</si>
  <si>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</si>
  <si>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</si>
  <si>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</si>
  <si>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</si>
  <si>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</si>
  <si>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</si>
  <si>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</si>
  <si>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</si>
  <si>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</si>
  <si>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</si>
  <si>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</si>
  <si>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</si>
  <si>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</si>
  <si>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</si>
  <si>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</si>
  <si>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</si>
  <si>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</si>
  <si>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</si>
  <si>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</si>
  <si>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</si>
  <si>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</si>
  <si>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</si>
  <si>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</si>
  <si>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</si>
  <si>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</si>
  <si>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</si>
  <si>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</si>
  <si>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</si>
  <si>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</si>
  <si>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</si>
  <si>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</si>
  <si>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</si>
  <si>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</si>
  <si>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</si>
  <si>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</si>
  <si>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</si>
  <si>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</si>
  <si>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</si>
  <si>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</si>
  <si>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</si>
  <si>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</si>
  <si>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</si>
  <si>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</si>
  <si>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</si>
  <si>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</si>
  <si>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</si>
  <si>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</si>
  <si>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</si>
  <si>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</si>
  <si>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</si>
  <si>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</si>
  <si>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</si>
  <si>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</si>
  <si>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</si>
  <si>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</si>
  <si>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</si>
  <si>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</si>
  <si>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</si>
  <si>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</si>
  <si>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</si>
  <si>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</si>
  <si>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</si>
  <si>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</si>
  <si>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</si>
  <si>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</si>
  <si>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</si>
  <si>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</si>
  <si>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</si>
  <si>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</si>
  <si>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</si>
  <si>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</si>
  <si>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</si>
  <si>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</si>
  <si>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</si>
  <si>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</si>
  <si>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</si>
  <si>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</si>
  <si>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</si>
  <si>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</si>
  <si>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</si>
  <si>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</si>
  <si>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</si>
  <si>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</si>
  <si>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</si>
  <si>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</si>
  <si>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</si>
  <si>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</si>
  <si>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</si>
  <si>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</si>
  <si>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</si>
  <si>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</si>
  <si>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</si>
  <si>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</si>
  <si>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</si>
  <si>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</si>
  <si>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</si>
  <si>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</si>
  <si>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</si>
  <si>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</si>
  <si>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</si>
  <si>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</si>
  <si>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</si>
  <si>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</si>
  <si>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</si>
  <si>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</si>
  <si>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</si>
  <si>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</si>
  <si>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</si>
  <si>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</si>
  <si>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</si>
  <si>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</si>
  <si>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</si>
  <si>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</si>
  <si>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</si>
  <si>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</si>
  <si>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</si>
  <si>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</si>
  <si>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</si>
  <si>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</si>
  <si>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</si>
  <si>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</si>
  <si>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</si>
  <si>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</si>
  <si>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</si>
  <si>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</si>
  <si>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</si>
  <si>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</si>
  <si>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</si>
  <si>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</si>
  <si>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</si>
  <si>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</si>
  <si>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</si>
  <si>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</si>
  <si>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</si>
  <si>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</si>
  <si>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</si>
  <si>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</si>
  <si>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</si>
  <si>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</si>
  <si>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</si>
  <si>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</si>
  <si>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</si>
  <si>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</si>
  <si>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</si>
  <si>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</si>
  <si>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</si>
  <si>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</si>
  <si>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</si>
  <si>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</si>
  <si>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</si>
  <si>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</si>
  <si>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</si>
  <si>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</si>
  <si>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</si>
  <si>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</si>
  <si>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</si>
  <si>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</si>
  <si>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</si>
  <si>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</si>
  <si>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</si>
  <si>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</si>
  <si>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</si>
  <si>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</si>
  <si>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</si>
  <si>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</si>
  <si>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</si>
  <si>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</si>
  <si>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</si>
  <si>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</si>
  <si>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</si>
  <si>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</si>
  <si>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</si>
  <si>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</si>
  <si>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</si>
  <si>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</si>
  <si>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</si>
  <si>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</si>
  <si>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</si>
  <si>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</si>
  <si>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</si>
  <si>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</si>
  <si>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</si>
  <si>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</si>
  <si>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</si>
  <si>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</si>
  <si>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</si>
  <si>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</si>
  <si>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</si>
  <si>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</si>
  <si>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</si>
  <si>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</si>
  <si>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</si>
  <si>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</si>
  <si>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</si>
  <si>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</si>
  <si>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</si>
  <si>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</si>
  <si>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</si>
  <si>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</si>
  <si>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</si>
  <si>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</si>
  <si>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</si>
  <si>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</si>
  <si>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</si>
  <si>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</si>
  <si>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</si>
  <si>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</si>
  <si>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</si>
  <si>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</si>
  <si>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</si>
  <si>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</si>
  <si>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</si>
  <si>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</si>
  <si>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</si>
  <si>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</si>
  <si>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</si>
  <si>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</si>
  <si>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</si>
  <si>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</si>
  <si>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</si>
  <si>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</si>
  <si>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</si>
  <si>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</si>
  <si>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</si>
  <si>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</si>
  <si>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</si>
  <si>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</si>
  <si>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</si>
  <si>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</si>
  <si>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</si>
  <si>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</si>
  <si>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</si>
  <si>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</si>
  <si>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</si>
  <si>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</si>
  <si>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</si>
  <si>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</si>
  <si>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</si>
  <si>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</si>
  <si>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</si>
  <si>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</si>
  <si>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</si>
  <si>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</si>
  <si>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</si>
  <si>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</si>
  <si>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</si>
  <si>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</si>
  <si>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</si>
  <si>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</si>
  <si>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</si>
  <si>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</si>
  <si>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</si>
  <si>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</si>
  <si>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</si>
  <si>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</si>
  <si>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</si>
  <si>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</si>
  <si>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</si>
  <si>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</si>
  <si>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</si>
  <si>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</si>
  <si>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</si>
  <si>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</si>
  <si>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</si>
  <si>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</si>
  <si>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</si>
  <si>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</si>
  <si>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</si>
  <si>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</si>
  <si>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</si>
  <si>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</si>
  <si>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</si>
  <si>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</si>
  <si>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</si>
  <si>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</si>
  <si>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</si>
  <si>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</si>
  <si>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</si>
  <si>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</si>
  <si>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</si>
  <si>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</si>
  <si>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</si>
  <si>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</si>
  <si>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</si>
  <si>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</si>
  <si>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</si>
  <si>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</si>
  <si>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</si>
  <si>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</si>
  <si>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</si>
  <si>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</si>
  <si>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</si>
  <si>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</si>
  <si>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</si>
  <si>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</si>
  <si>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</si>
  <si>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</si>
  <si>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</si>
  <si>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</si>
  <si>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</si>
  <si>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</si>
  <si>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</si>
  <si>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</si>
  <si>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</si>
  <si>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</si>
  <si>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</si>
  <si>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</si>
  <si>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</si>
  <si>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</si>
  <si>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</si>
  <si>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</si>
  <si>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</si>
  <si>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</si>
  <si>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</si>
  <si>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</si>
  <si>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</si>
  <si>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</si>
  <si>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</si>
  <si>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</si>
  <si>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</si>
  <si>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</si>
  <si>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</si>
  <si>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</si>
  <si>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</si>
  <si>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</si>
  <si>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</si>
  <si>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</si>
  <si>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</si>
  <si>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</si>
  <si>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</si>
  <si>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</si>
  <si>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</si>
  <si>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</si>
  <si>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</si>
  <si>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</si>
  <si>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</si>
  <si>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</si>
  <si>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</si>
  <si>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</si>
  <si>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</si>
  <si>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</si>
  <si>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</si>
  <si>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</si>
  <si>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</si>
  <si>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</si>
  <si>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</si>
  <si>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</si>
  <si>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</si>
  <si>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</si>
  <si>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</si>
  <si>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</si>
  <si>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</si>
  <si>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</si>
  <si>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</si>
  <si>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</si>
  <si>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</si>
  <si>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</si>
  <si>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</si>
  <si>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</si>
  <si>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</si>
  <si>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Convert the "NumberOfMajorSurgeries" column in the “Medical Examinations” Table to numerical data by replacing non-numeric characters with meaningful numerical values.</t>
  </si>
  <si>
    <t>Check for inconsistencies in the 'Heart Issues' and 'smoker' columns and propose corrective actions if necessary.</t>
  </si>
  <si>
    <t>Create a new column named “Weight Status” that categorizes BMI into different categories</t>
  </si>
  <si>
    <t>yes are replaced by "Yes"</t>
  </si>
  <si>
    <t>Weight Status</t>
  </si>
  <si>
    <t>Obesity</t>
  </si>
  <si>
    <t>Overweight</t>
  </si>
  <si>
    <t>Normal Weight</t>
  </si>
  <si>
    <t>Underweight</t>
  </si>
  <si>
    <t xml:space="preserve">Added new col:C in Medical Examinations sheet (Highlighted with green) </t>
  </si>
  <si>
    <t>Diabetes Status</t>
  </si>
  <si>
    <t>Diabetes</t>
  </si>
  <si>
    <t>Prediabetes</t>
  </si>
  <si>
    <t>Normal</t>
  </si>
  <si>
    <t>Create a new column named “Diabetes Status” and fill it as per the information given below:</t>
  </si>
  <si>
    <t xml:space="preserve">Added new col: E in Medical Examinations sheet (Highlighted with blue) </t>
  </si>
  <si>
    <t>Merge ‘year’, ‘month’ and ‘date’ columns in the “Hospitalization Details” Table into one column named ‘Date of Birth’ and format it in ‘DD-MMM-YYYY’ custom format.</t>
  </si>
  <si>
    <t>Date of Birth</t>
  </si>
  <si>
    <t xml:space="preserve">Added new col: E in Hospitalization Details sheet (Highlighted with Orange) </t>
  </si>
  <si>
    <t>Age</t>
  </si>
  <si>
    <t>Calculate the ‘Age’ of each customer based on their ‘Date of Birth’ and the date of collection of the dataset, which is 8th June 2023.</t>
  </si>
  <si>
    <t xml:space="preserve">Added new col: F in Hospitalization Details sheet (Highlighted with Red) </t>
  </si>
  <si>
    <t>col: H in Hospitalization Details sheet (Highlighted with Green)</t>
  </si>
  <si>
    <t>Format ‘charges’ column as currency ($).</t>
  </si>
  <si>
    <t>Col:C, D and E in Customer Names sheet</t>
  </si>
  <si>
    <t>Smoker:NO, Hospital tier :tier - 2, City tier:tier - 2 (Highlighted in Yellow colour)</t>
  </si>
  <si>
    <t>No major surgery are replaced by numerical value as "0"</t>
  </si>
  <si>
    <t>Data Exploration, Analysis &amp; Visualization:</t>
  </si>
  <si>
    <t>Create a new sheet named “Healthcare", combine all three tables into one, using Customer ID as the common column, utilizing VLOOKUP.</t>
  </si>
  <si>
    <t>Added in the sheet "Healthcare"</t>
  </si>
  <si>
    <t>Retain the following necessary columns: Customer ID, First Name, BMI, HBA1C, Heart Issues, Any Transplants, Cancer history, NumberOfMajorSurgeries, smoker, Weight Status, Diabetes Status, Date of Birth, charges, Hospital tier, City tier, State ID, Age.</t>
  </si>
  <si>
    <t>Analysis using Pie/Donut Chart:</t>
  </si>
  <si>
    <t>Grand Total</t>
  </si>
  <si>
    <t>Count of Customer ID</t>
  </si>
  <si>
    <t>Smoker</t>
  </si>
  <si>
    <t>Cancer History</t>
  </si>
  <si>
    <t>Analysis using Column/Bar Chart:</t>
  </si>
  <si>
    <t>Analysis using Line/Scatter Plot:</t>
  </si>
  <si>
    <t>Dashboard Creation:</t>
  </si>
  <si>
    <t>Sum of NumberOfMajorSurgeries</t>
  </si>
  <si>
    <t>Average of HBA1C</t>
  </si>
  <si>
    <t>Average of charges</t>
  </si>
  <si>
    <t>Wight Status</t>
  </si>
  <si>
    <t>Average of BMI</t>
  </si>
  <si>
    <t>Added in the sheet "Pivot Charts"</t>
  </si>
  <si>
    <t>Added in the sheet "Dashboard"</t>
  </si>
  <si>
    <t>Medical examination table:2 values and Hospitalization Details:15 values (Highlighted in Yellow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</si>
</sst>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09]#,##0.00"/>
    <numFmt numFmtId="166" formatCode="[$-14009]dd/mm/yyyy;@"/>
  </numFmts>
  <fonts count="8">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0"/>
      <color theme="1"/>
      <name val="Arial Unicode MS"/>
    </font>
    <font>
      <b/>
      <sz val="12"/>
      <color theme="1"/>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1">
    <xf numFmtId="0" fontId="0" fillId="0" borderId="0" xfId="0"/>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xf numFmtId="0" fontId="0" fillId="5" borderId="1" xfId="0" applyFill="1" applyBorder="1"/>
    <xf numFmtId="0" fontId="0" fillId="6" borderId="1" xfId="0" applyFill="1" applyBorder="1" applyAlignment="1">
      <alignment horizontal="left" vertical="top"/>
    </xf>
    <xf numFmtId="0" fontId="1" fillId="0" borderId="1" xfId="1" applyBorder="1"/>
    <xf numFmtId="0" fontId="0" fillId="6" borderId="1" xfId="0" applyFill="1" applyBorder="1"/>
    <xf numFmtId="0" fontId="0" fillId="3" borderId="1" xfId="0" applyFill="1" applyBorder="1"/>
    <xf numFmtId="0" fontId="5" fillId="5"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vertical="center" wrapText="1"/>
    </xf>
    <xf numFmtId="0" fontId="3" fillId="3" borderId="1" xfId="0" applyFont="1" applyFill="1" applyBorder="1" applyAlignment="1">
      <alignment horizontal="left" vertical="top"/>
    </xf>
    <xf numFmtId="0" fontId="3" fillId="2" borderId="1" xfId="0" applyFont="1" applyFill="1" applyBorder="1" applyAlignment="1">
      <alignment horizontal="left" vertical="top"/>
    </xf>
    <xf numFmtId="0" fontId="3" fillId="6" borderId="1" xfId="0" applyFont="1" applyFill="1" applyBorder="1" applyAlignment="1">
      <alignment horizontal="left" vertical="top"/>
    </xf>
    <xf numFmtId="0" fontId="0" fillId="0" borderId="1" xfId="0" applyBorder="1" applyAlignment="1">
      <alignment horizontal="left" vertical="top"/>
    </xf>
    <xf numFmtId="0" fontId="2" fillId="3" borderId="1" xfId="0" applyFont="1" applyFill="1" applyBorder="1" applyAlignment="1">
      <alignment horizontal="left" vertical="top"/>
    </xf>
    <xf numFmtId="0" fontId="2" fillId="2" borderId="1" xfId="0" applyFont="1" applyFill="1" applyBorder="1" applyAlignment="1">
      <alignment horizontal="left" vertical="top"/>
    </xf>
    <xf numFmtId="0" fontId="2" fillId="8" borderId="1" xfId="0" applyFont="1" applyFill="1" applyBorder="1" applyAlignment="1">
      <alignment horizontal="left" vertical="top"/>
    </xf>
    <xf numFmtId="165" fontId="2" fillId="6" borderId="1" xfId="0" applyNumberFormat="1" applyFont="1" applyFill="1" applyBorder="1" applyAlignment="1">
      <alignment horizontal="left" vertical="top"/>
    </xf>
    <xf numFmtId="0" fontId="6" fillId="8" borderId="1" xfId="0" applyFont="1" applyFill="1" applyBorder="1" applyAlignment="1">
      <alignment horizontal="left" vertical="top"/>
    </xf>
    <xf numFmtId="165" fontId="0" fillId="6" borderId="1" xfId="0" applyNumberFormat="1" applyFill="1" applyBorder="1" applyAlignment="1">
      <alignment horizontal="left" vertical="top"/>
    </xf>
    <xf numFmtId="0" fontId="0" fillId="5" borderId="1" xfId="0" applyFill="1" applyBorder="1" applyAlignment="1">
      <alignment horizontal="left" vertical="top"/>
    </xf>
    <xf numFmtId="166" fontId="6" fillId="2" borderId="1" xfId="0" applyNumberFormat="1" applyFont="1" applyFill="1" applyBorder="1" applyAlignment="1">
      <alignment horizontal="left" vertical="top"/>
    </xf>
    <xf numFmtId="0" fontId="0" fillId="7" borderId="1" xfId="0" applyFill="1" applyBorder="1" applyAlignment="1">
      <alignment horizontal="left" vertical="top"/>
    </xf>
    <xf numFmtId="165" fontId="0" fillId="7" borderId="1" xfId="0" applyNumberFormat="1" applyFill="1" applyBorder="1" applyAlignment="1">
      <alignment horizontal="left" vertical="top"/>
    </xf>
    <xf numFmtId="166" fontId="0" fillId="7" borderId="1" xfId="0" applyNumberFormat="1" applyFill="1" applyBorder="1" applyAlignment="1">
      <alignment horizontal="left" vertical="top"/>
    </xf>
    <xf numFmtId="0" fontId="0" fillId="9" borderId="0" xfId="0" applyFill="1"/>
    <xf numFmtId="0" fontId="0" fillId="9" borderId="0" xfId="0" applyFill="1" applyAlignment="1">
      <alignment horizontal="left"/>
    </xf>
    <xf numFmtId="0" fontId="0" fillId="10" borderId="0" xfId="0" applyFill="1"/>
    <xf numFmtId="0" fontId="5" fillId="11" borderId="1" xfId="0" applyFont="1" applyFill="1" applyBorder="1" applyAlignment="1">
      <alignment horizontal="left" vertical="top"/>
    </xf>
    <xf numFmtId="164" fontId="7" fillId="11" borderId="1" xfId="0" applyNumberFormat="1" applyFont="1" applyFill="1" applyBorder="1" applyAlignment="1">
      <alignment horizontal="center" vertical="center"/>
    </xf>
    <xf numFmtId="0" fontId="0" fillId="11" borderId="1" xfId="0" applyFont="1" applyFill="1" applyBorder="1" applyAlignment="1">
      <alignment horizontal="left" vertical="top"/>
    </xf>
    <xf numFmtId="0" fontId="0" fillId="11" borderId="0" xfId="0" applyFont="1" applyFill="1"/>
    <xf numFmtId="166" fontId="5" fillId="11" borderId="1" xfId="0" applyNumberFormat="1" applyFont="1" applyFill="1" applyBorder="1" applyAlignment="1">
      <alignment horizontal="left" vertical="top"/>
    </xf>
    <xf numFmtId="166" fontId="0" fillId="0" borderId="0" xfId="0" applyNumberFormat="1"/>
    <xf numFmtId="165" fontId="5" fillId="11" borderId="1" xfId="0" applyNumberFormat="1" applyFont="1" applyFill="1" applyBorder="1" applyAlignment="1">
      <alignment horizontal="left" vertical="top"/>
    </xf>
    <xf numFmtId="165" fontId="0" fillId="0" borderId="0" xfId="0" applyNumberFormat="1"/>
  </cellXfs>
  <cellStyles count="2">
    <cellStyle name="Normal" xfId="0" builtinId="0"/>
    <cellStyle name="Normal 2" xfId="1" xr:uid="{00000000-0005-0000-0000-000001000000}"/>
  </cellStyles>
  <dxfs count="188">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s>
  <tableStyles count="0" defaultTableStyle="TableStyleMedium2" defaultPivotStyle="PivotStyleLight16"/>
  <colors>
    <mruColors>
      <color rgb="FFFF3399"/>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Cancer History Among Smokers vs. Non-Smokers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Charts'!$B$3:$B$4</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1CD-451A-B15A-71BCEAE8346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1CD-451A-B15A-71BCEAE834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Charts'!$B$5:$B$7</c:f>
              <c:numCache>
                <c:formatCode>General</c:formatCode>
                <c:ptCount val="2"/>
                <c:pt idx="0">
                  <c:v>1540</c:v>
                </c:pt>
                <c:pt idx="1">
                  <c:v>404</c:v>
                </c:pt>
              </c:numCache>
            </c:numRef>
          </c:val>
          <c:extLst>
            <c:ext xmlns:c16="http://schemas.microsoft.com/office/drawing/2014/chart" uri="{C3380CC4-5D6E-409C-BE32-E72D297353CC}">
              <c16:uniqueId val="{00000000-1294-4FD3-B1D6-99D5AE4A7280}"/>
            </c:ext>
          </c:extLst>
        </c:ser>
        <c:ser>
          <c:idx val="1"/>
          <c:order val="1"/>
          <c:tx>
            <c:strRef>
              <c:f>'Pivot Charts'!$C$3:$C$4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1CD-451A-B15A-71BCEAE8346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1CD-451A-B15A-71BCEAE834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Charts'!$C$5:$C$7</c:f>
              <c:numCache>
                <c:formatCode>General</c:formatCode>
                <c:ptCount val="2"/>
                <c:pt idx="0">
                  <c:v>307</c:v>
                </c:pt>
                <c:pt idx="1">
                  <c:v>84</c:v>
                </c:pt>
              </c:numCache>
            </c:numRef>
          </c:val>
          <c:extLst>
            <c:ext xmlns:c16="http://schemas.microsoft.com/office/drawing/2014/chart" uri="{C3380CC4-5D6E-409C-BE32-E72D297353CC}">
              <c16:uniqueId val="{00000003-1294-4FD3-B1D6-99D5AE4A728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Charts!PivotTable3</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Sum of NumberOfMajorSurgeries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Charts'!$H$3</c:f>
              <c:strCache>
                <c:ptCount val="1"/>
                <c:pt idx="0">
                  <c:v>Sum of NumberOfMajorSurgeries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074-42A3-9EDF-FA5A92A7DDE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074-42A3-9EDF-FA5A92A7DD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Charts'!$G$4:$G$6</c:f>
              <c:strCache>
                <c:ptCount val="2"/>
                <c:pt idx="0">
                  <c:v>No</c:v>
                </c:pt>
                <c:pt idx="1">
                  <c:v>yes</c:v>
                </c:pt>
              </c:strCache>
            </c:strRef>
          </c:cat>
          <c:val>
            <c:numRef>
              <c:f>'Pivot Charts'!$H$4:$H$6</c:f>
              <c:numCache>
                <c:formatCode>General</c:formatCode>
                <c:ptCount val="2"/>
                <c:pt idx="0">
                  <c:v>1417</c:v>
                </c:pt>
                <c:pt idx="1">
                  <c:v>162</c:v>
                </c:pt>
              </c:numCache>
            </c:numRef>
          </c:val>
          <c:extLst>
            <c:ext xmlns:c16="http://schemas.microsoft.com/office/drawing/2014/chart" uri="{C3380CC4-5D6E-409C-BE32-E72D297353CC}">
              <c16:uniqueId val="{00000000-650B-4D8B-8739-7EE7D76F8124}"/>
            </c:ext>
          </c:extLst>
        </c:ser>
        <c:ser>
          <c:idx val="1"/>
          <c:order val="1"/>
          <c:tx>
            <c:strRef>
              <c:f>'Pivot Charts'!$I$3</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074-42A3-9EDF-FA5A92A7DDE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074-42A3-9EDF-FA5A92A7DD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Charts'!$G$4:$G$6</c:f>
              <c:strCache>
                <c:ptCount val="2"/>
                <c:pt idx="0">
                  <c:v>No</c:v>
                </c:pt>
                <c:pt idx="1">
                  <c:v>yes</c:v>
                </c:pt>
              </c:strCache>
            </c:strRef>
          </c:cat>
          <c:val>
            <c:numRef>
              <c:f>'Pivot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1-650B-4D8B-8739-7EE7D76F812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Charts!PivotTable5</c:name>
    <c:fmtId val="1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solidFill>
                  <a:schemeClr val="tx1"/>
                </a:solidFill>
              </a:rPr>
              <a:t>Charges by Weight Status and Diabetes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7287296069655"/>
          <c:y val="0.24843170430142514"/>
          <c:w val="0.64403018372703413"/>
          <c:h val="0.56356613707310255"/>
        </c:manualLayout>
      </c:layout>
      <c:barChart>
        <c:barDir val="col"/>
        <c:grouping val="clustered"/>
        <c:varyColors val="0"/>
        <c:ser>
          <c:idx val="0"/>
          <c:order val="0"/>
          <c:tx>
            <c:strRef>
              <c:f>'Pivot Charts'!$B$23:$B$24</c:f>
              <c:strCache>
                <c:ptCount val="1"/>
                <c:pt idx="0">
                  <c:v>Diabetes</c:v>
                </c:pt>
              </c:strCache>
            </c:strRef>
          </c:tx>
          <c:spPr>
            <a:solidFill>
              <a:schemeClr val="accent1"/>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Charts'!$B$25:$B$29</c:f>
              <c:numCache>
                <c:formatCode>General</c:formatCode>
                <c:ptCount val="4"/>
                <c:pt idx="0">
                  <c:v>12505.494202898561</c:v>
                </c:pt>
                <c:pt idx="1">
                  <c:v>19102.580228832951</c:v>
                </c:pt>
                <c:pt idx="2">
                  <c:v>13884.317499999999</c:v>
                </c:pt>
                <c:pt idx="3">
                  <c:v>7419.9433333333318</c:v>
                </c:pt>
              </c:numCache>
            </c:numRef>
          </c:val>
          <c:extLst>
            <c:ext xmlns:c16="http://schemas.microsoft.com/office/drawing/2014/chart" uri="{C3380CC4-5D6E-409C-BE32-E72D297353CC}">
              <c16:uniqueId val="{00000000-13CD-4D48-A5B5-D0419A08C37B}"/>
            </c:ext>
          </c:extLst>
        </c:ser>
        <c:ser>
          <c:idx val="1"/>
          <c:order val="1"/>
          <c:tx>
            <c:strRef>
              <c:f>'Pivot Charts'!$C$23:$C$24</c:f>
              <c:strCache>
                <c:ptCount val="1"/>
                <c:pt idx="0">
                  <c:v>Normal</c:v>
                </c:pt>
              </c:strCache>
            </c:strRef>
          </c:tx>
          <c:spPr>
            <a:solidFill>
              <a:schemeClr val="accent2"/>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Charts'!$C$25:$C$29</c:f>
              <c:numCache>
                <c:formatCode>General</c:formatCode>
                <c:ptCount val="4"/>
                <c:pt idx="0">
                  <c:v>7895.0241509433936</c:v>
                </c:pt>
                <c:pt idx="1">
                  <c:v>15138.797251773043</c:v>
                </c:pt>
                <c:pt idx="2">
                  <c:v>10374.281054852314</c:v>
                </c:pt>
                <c:pt idx="3">
                  <c:v>6909.6509756097576</c:v>
                </c:pt>
              </c:numCache>
            </c:numRef>
          </c:val>
          <c:extLst>
            <c:ext xmlns:c16="http://schemas.microsoft.com/office/drawing/2014/chart" uri="{C3380CC4-5D6E-409C-BE32-E72D297353CC}">
              <c16:uniqueId val="{00000001-13CD-4D48-A5B5-D0419A08C37B}"/>
            </c:ext>
          </c:extLst>
        </c:ser>
        <c:ser>
          <c:idx val="2"/>
          <c:order val="2"/>
          <c:tx>
            <c:strRef>
              <c:f>'Pivot Charts'!$D$23:$D$24</c:f>
              <c:strCache>
                <c:ptCount val="1"/>
                <c:pt idx="0">
                  <c:v>Prediabetes</c:v>
                </c:pt>
              </c:strCache>
            </c:strRef>
          </c:tx>
          <c:spPr>
            <a:solidFill>
              <a:schemeClr val="accent3"/>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Charts'!$D$25:$D$29</c:f>
              <c:numCache>
                <c:formatCode>General</c:formatCode>
                <c:ptCount val="4"/>
                <c:pt idx="0">
                  <c:v>10388.144074074071</c:v>
                </c:pt>
                <c:pt idx="1">
                  <c:v>15500.495579399141</c:v>
                </c:pt>
                <c:pt idx="2">
                  <c:v>10006.63316831683</c:v>
                </c:pt>
                <c:pt idx="3">
                  <c:v>5624.4453571428576</c:v>
                </c:pt>
              </c:numCache>
            </c:numRef>
          </c:val>
          <c:extLst>
            <c:ext xmlns:c16="http://schemas.microsoft.com/office/drawing/2014/chart" uri="{C3380CC4-5D6E-409C-BE32-E72D297353CC}">
              <c16:uniqueId val="{00000002-13CD-4D48-A5B5-D0419A08C37B}"/>
            </c:ext>
          </c:extLst>
        </c:ser>
        <c:dLbls>
          <c:showLegendKey val="0"/>
          <c:showVal val="0"/>
          <c:showCatName val="0"/>
          <c:showSerName val="0"/>
          <c:showPercent val="0"/>
          <c:showBubbleSize val="0"/>
        </c:dLbls>
        <c:gapWidth val="267"/>
        <c:overlap val="-43"/>
        <c:axId val="1822276895"/>
        <c:axId val="1853722031"/>
      </c:barChart>
      <c:catAx>
        <c:axId val="182227689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53722031"/>
        <c:crosses val="autoZero"/>
        <c:auto val="1"/>
        <c:lblAlgn val="ctr"/>
        <c:lblOffset val="100"/>
        <c:noMultiLvlLbl val="0"/>
      </c:catAx>
      <c:valAx>
        <c:axId val="18537220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2227689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Average Charges by Hospital Tier and State</a:t>
            </a:r>
          </a:p>
        </c:rich>
      </c:tx>
      <c:layout>
        <c:manualLayout>
          <c:xMode val="edge"/>
          <c:yMode val="edge"/>
          <c:x val="0.13788853399832612"/>
          <c:y val="0.106844336765596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tier - 1</c:v>
          </c:tx>
          <c:spPr>
            <a:solidFill>
              <a:schemeClr val="accent1"/>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33080.952068965496</c:v>
              </c:pt>
              <c:pt idx="1">
                <c:v>26110.939841269828</c:v>
              </c:pt>
              <c:pt idx="2">
                <c:v>31327.658507462682</c:v>
              </c:pt>
              <c:pt idx="3">
                <c:v>13890.572</c:v>
              </c:pt>
              <c:pt idx="4">
                <c:v>21523.52</c:v>
              </c:pt>
              <c:pt idx="5">
                <c:v>39868.616250000006</c:v>
              </c:pt>
              <c:pt idx="6">
                <c:v>34070.595714285715</c:v>
              </c:pt>
              <c:pt idx="7">
                <c:v>33475.82</c:v>
              </c:pt>
              <c:pt idx="8">
                <c:v>27621.609999999997</c:v>
              </c:pt>
              <c:pt idx="9">
                <c:v>0</c:v>
              </c:pt>
              <c:pt idx="10">
                <c:v>0</c:v>
              </c:pt>
              <c:pt idx="11">
                <c:v>0</c:v>
              </c:pt>
              <c:pt idx="12">
                <c:v>18261.7575</c:v>
              </c:pt>
              <c:pt idx="13">
                <c:v>32732.187142857143</c:v>
              </c:pt>
              <c:pt idx="14">
                <c:v>0</c:v>
              </c:pt>
              <c:pt idx="15">
                <c:v>18709.798000000003</c:v>
              </c:pt>
              <c:pt idx="16">
                <c:v>20996.530000000002</c:v>
              </c:pt>
            </c:numLit>
          </c:val>
          <c:extLst>
            <c:ext xmlns:c16="http://schemas.microsoft.com/office/drawing/2014/chart" uri="{C3380CC4-5D6E-409C-BE32-E72D297353CC}">
              <c16:uniqueId val="{00000000-022A-4B5A-AD3E-2C4EA5B18A1B}"/>
            </c:ext>
          </c:extLst>
        </c:ser>
        <c:ser>
          <c:idx val="1"/>
          <c:order val="1"/>
          <c:tx>
            <c:v>tier - 2</c:v>
          </c:tx>
          <c:spPr>
            <a:solidFill>
              <a:schemeClr val="accent2"/>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18995.717295597478</c:v>
              </c:pt>
              <c:pt idx="1">
                <c:v>10331.423067846616</c:v>
              </c:pt>
              <c:pt idx="2">
                <c:v>8436.1582400000079</c:v>
              </c:pt>
              <c:pt idx="3">
                <c:v>2395.17</c:v>
              </c:pt>
              <c:pt idx="4">
                <c:v>15675.543333333329</c:v>
              </c:pt>
              <c:pt idx="5">
                <c:v>16075.963333333331</c:v>
              </c:pt>
              <c:pt idx="6">
                <c:v>11362.91</c:v>
              </c:pt>
              <c:pt idx="7">
                <c:v>10139.193333333335</c:v>
              </c:pt>
              <c:pt idx="8">
                <c:v>8111.7109090909107</c:v>
              </c:pt>
              <c:pt idx="9">
                <c:v>6759.9233333333332</c:v>
              </c:pt>
              <c:pt idx="10">
                <c:v>7663.8965957446826</c:v>
              </c:pt>
              <c:pt idx="11">
                <c:v>10097.010000000002</c:v>
              </c:pt>
              <c:pt idx="12">
                <c:v>13456.041666666666</c:v>
              </c:pt>
              <c:pt idx="13">
                <c:v>10171.341545454545</c:v>
              </c:pt>
              <c:pt idx="14">
                <c:v>6881.7642105263149</c:v>
              </c:pt>
              <c:pt idx="15">
                <c:v>11916.572380952381</c:v>
              </c:pt>
              <c:pt idx="16">
                <c:v>0</c:v>
              </c:pt>
            </c:numLit>
          </c:val>
          <c:extLst>
            <c:ext xmlns:c16="http://schemas.microsoft.com/office/drawing/2014/chart" uri="{C3380CC4-5D6E-409C-BE32-E72D297353CC}">
              <c16:uniqueId val="{00000001-022A-4B5A-AD3E-2C4EA5B18A1B}"/>
            </c:ext>
          </c:extLst>
        </c:ser>
        <c:ser>
          <c:idx val="2"/>
          <c:order val="2"/>
          <c:tx>
            <c:v>tier - 3</c:v>
          </c:tx>
          <c:spPr>
            <a:solidFill>
              <a:schemeClr val="accent3"/>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9249.5999285714297</c:v>
              </c:pt>
              <c:pt idx="1">
                <c:v>10178.676589595372</c:v>
              </c:pt>
              <c:pt idx="2">
                <c:v>6888.4447058823507</c:v>
              </c:pt>
              <c:pt idx="3">
                <c:v>16950.485000000001</c:v>
              </c:pt>
              <c:pt idx="4">
                <c:v>7567.6025</c:v>
              </c:pt>
              <c:pt idx="5">
                <c:v>8129.452954545457</c:v>
              </c:pt>
              <c:pt idx="6">
                <c:v>8666.7661538461525</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pt idx="16">
                <c:v>0</c:v>
              </c:pt>
            </c:numLit>
          </c:val>
          <c:extLst>
            <c:ext xmlns:c16="http://schemas.microsoft.com/office/drawing/2014/chart" uri="{C3380CC4-5D6E-409C-BE32-E72D297353CC}">
              <c16:uniqueId val="{00000002-022A-4B5A-AD3E-2C4EA5B18A1B}"/>
            </c:ext>
          </c:extLst>
        </c:ser>
        <c:dLbls>
          <c:showLegendKey val="0"/>
          <c:showVal val="0"/>
          <c:showCatName val="0"/>
          <c:showSerName val="0"/>
          <c:showPercent val="0"/>
          <c:showBubbleSize val="0"/>
        </c:dLbls>
        <c:gapWidth val="219"/>
        <c:overlap val="-27"/>
        <c:axId val="224168191"/>
        <c:axId val="1853660111"/>
      </c:barChart>
      <c:catAx>
        <c:axId val="22416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60111"/>
        <c:crosses val="autoZero"/>
        <c:auto val="1"/>
        <c:lblAlgn val="ctr"/>
        <c:lblOffset val="100"/>
        <c:noMultiLvlLbl val="0"/>
      </c:catAx>
      <c:valAx>
        <c:axId val="185366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6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Age vs. BMI &amp; HbA1C</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3786818314377369"/>
          <c:w val="0.60828477690288718"/>
          <c:h val="0.65853091280256637"/>
        </c:manualLayout>
      </c:layout>
      <c:lineChart>
        <c:grouping val="standard"/>
        <c:varyColors val="0"/>
        <c:ser>
          <c:idx val="0"/>
          <c:order val="0"/>
          <c:tx>
            <c:strRef>
              <c:f>'Pivot Charts'!$N$3</c:f>
              <c:strCache>
                <c:ptCount val="1"/>
                <c:pt idx="0">
                  <c:v>Average of BMI</c:v>
                </c:pt>
              </c:strCache>
            </c:strRef>
          </c:tx>
          <c:spPr>
            <a:ln w="28575" cap="rnd">
              <a:solidFill>
                <a:schemeClr val="accent1"/>
              </a:solidFill>
              <a:round/>
            </a:ln>
            <a:effectLst/>
          </c:spPr>
          <c:marker>
            <c:symbol val="none"/>
          </c:marker>
          <c:cat>
            <c:strRef>
              <c:f>'Pivot Charts'!$M$4:$M$52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Charts'!$N$4:$N$52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31.03366071428572</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7572-499B-92F5-759095F35D37}"/>
            </c:ext>
          </c:extLst>
        </c:ser>
        <c:ser>
          <c:idx val="1"/>
          <c:order val="1"/>
          <c:tx>
            <c:strRef>
              <c:f>'Pivot Charts'!$O$3</c:f>
              <c:strCache>
                <c:ptCount val="1"/>
                <c:pt idx="0">
                  <c:v>Average of HBA1C</c:v>
                </c:pt>
              </c:strCache>
            </c:strRef>
          </c:tx>
          <c:spPr>
            <a:ln w="28575" cap="rnd">
              <a:solidFill>
                <a:schemeClr val="accent2"/>
              </a:solidFill>
              <a:round/>
            </a:ln>
            <a:effectLst/>
          </c:spPr>
          <c:marker>
            <c:symbol val="none"/>
          </c:marker>
          <c:cat>
            <c:strRef>
              <c:f>'Pivot Charts'!$M$4:$M$52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Charts'!$O$4:$O$52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5.3176785714285701</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7572-499B-92F5-759095F35D37}"/>
            </c:ext>
          </c:extLst>
        </c:ser>
        <c:dLbls>
          <c:showLegendKey val="0"/>
          <c:showVal val="0"/>
          <c:showCatName val="0"/>
          <c:showSerName val="0"/>
          <c:showPercent val="0"/>
          <c:showBubbleSize val="0"/>
        </c:dLbls>
        <c:smooth val="0"/>
        <c:axId val="615327215"/>
        <c:axId val="132220175"/>
      </c:lineChart>
      <c:catAx>
        <c:axId val="61532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20175"/>
        <c:crosses val="autoZero"/>
        <c:auto val="1"/>
        <c:lblAlgn val="ctr"/>
        <c:lblOffset val="100"/>
        <c:noMultiLvlLbl val="0"/>
      </c:catAx>
      <c:valAx>
        <c:axId val="13222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2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Age vs. Healthcare Charges</a:t>
            </a:r>
            <a:endParaRPr lang="en-US" b="1">
              <a:solidFill>
                <a:schemeClr val="tx1"/>
              </a:solidFill>
            </a:endParaRPr>
          </a:p>
        </c:rich>
      </c:tx>
      <c:layout>
        <c:manualLayout>
          <c:xMode val="edge"/>
          <c:yMode val="edge"/>
          <c:x val="0.26050376188591839"/>
          <c:y val="0.145647048356243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Charts'!$T$3</c:f>
              <c:strCache>
                <c:ptCount val="1"/>
                <c:pt idx="0">
                  <c:v>Total</c:v>
                </c:pt>
              </c:strCache>
            </c:strRef>
          </c:tx>
          <c:spPr>
            <a:ln w="28575" cap="rnd">
              <a:solidFill>
                <a:schemeClr val="accent1"/>
              </a:solidFill>
              <a:round/>
            </a:ln>
            <a:effectLst/>
          </c:spPr>
          <c:marker>
            <c:symbol val="none"/>
          </c:marker>
          <c:cat>
            <c:strRef>
              <c:f>'Pivot Charts'!$S$4:$S$52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Charts'!$T$4:$T$52</c:f>
              <c:numCache>
                <c:formatCode>General</c:formatCode>
                <c:ptCount val="48"/>
                <c:pt idx="0">
                  <c:v>6610.9524468085046</c:v>
                </c:pt>
                <c:pt idx="1">
                  <c:v>9676.7031395348858</c:v>
                </c:pt>
                <c:pt idx="2">
                  <c:v>7411.3848275862074</c:v>
                </c:pt>
                <c:pt idx="3">
                  <c:v>5213.3927906976733</c:v>
                </c:pt>
                <c:pt idx="4">
                  <c:v>9805.8032692307697</c:v>
                </c:pt>
                <c:pt idx="5">
                  <c:v>11091.757399999997</c:v>
                </c:pt>
                <c:pt idx="6">
                  <c:v>9765.477173913041</c:v>
                </c:pt>
                <c:pt idx="7">
                  <c:v>9183.5622807017535</c:v>
                </c:pt>
                <c:pt idx="8">
                  <c:v>5918.9727272727287</c:v>
                </c:pt>
                <c:pt idx="9">
                  <c:v>11845.237843137258</c:v>
                </c:pt>
                <c:pt idx="10">
                  <c:v>9217.9816071428595</c:v>
                </c:pt>
                <c:pt idx="11">
                  <c:v>9913.0673584905671</c:v>
                </c:pt>
                <c:pt idx="12">
                  <c:v>13786.890892857144</c:v>
                </c:pt>
                <c:pt idx="13">
                  <c:v>10345.284565217391</c:v>
                </c:pt>
                <c:pt idx="14">
                  <c:v>14696.383400000002</c:v>
                </c:pt>
                <c:pt idx="15">
                  <c:v>11887.952888888889</c:v>
                </c:pt>
                <c:pt idx="16">
                  <c:v>11885.004918032791</c:v>
                </c:pt>
                <c:pt idx="17">
                  <c:v>10813.650249999997</c:v>
                </c:pt>
                <c:pt idx="18">
                  <c:v>12288.67476190476</c:v>
                </c:pt>
                <c:pt idx="19">
                  <c:v>16500.829038461532</c:v>
                </c:pt>
                <c:pt idx="20">
                  <c:v>10218.887499999999</c:v>
                </c:pt>
                <c:pt idx="21">
                  <c:v>14127.259302325579</c:v>
                </c:pt>
                <c:pt idx="22">
                  <c:v>12891.833750000003</c:v>
                </c:pt>
                <c:pt idx="23">
                  <c:v>12027.664807692303</c:v>
                </c:pt>
                <c:pt idx="24">
                  <c:v>13177.88085106383</c:v>
                </c:pt>
                <c:pt idx="25">
                  <c:v>17978.458200000005</c:v>
                </c:pt>
                <c:pt idx="26">
                  <c:v>15157.670588235293</c:v>
                </c:pt>
                <c:pt idx="27">
                  <c:v>15177.907209302328</c:v>
                </c:pt>
                <c:pt idx="28">
                  <c:v>17588.438245614034</c:v>
                </c:pt>
                <c:pt idx="29">
                  <c:v>19262.247450980394</c:v>
                </c:pt>
                <c:pt idx="30">
                  <c:v>15250.069310344832</c:v>
                </c:pt>
                <c:pt idx="31">
                  <c:v>14764.717959183678</c:v>
                </c:pt>
                <c:pt idx="32">
                  <c:v>16205.125172413789</c:v>
                </c:pt>
                <c:pt idx="33">
                  <c:v>17318.501071428571</c:v>
                </c:pt>
                <c:pt idx="34">
                  <c:v>16569.889827586208</c:v>
                </c:pt>
                <c:pt idx="35">
                  <c:v>16028.355094339622</c:v>
                </c:pt>
                <c:pt idx="36">
                  <c:v>17860.058367346948</c:v>
                </c:pt>
                <c:pt idx="37">
                  <c:v>18446.838222222221</c:v>
                </c:pt>
                <c:pt idx="38">
                  <c:v>16999.759583333336</c:v>
                </c:pt>
                <c:pt idx="39">
                  <c:v>15701.894399999999</c:v>
                </c:pt>
                <c:pt idx="40">
                  <c:v>14947.53511627907</c:v>
                </c:pt>
                <c:pt idx="41">
                  <c:v>18163.238571428574</c:v>
                </c:pt>
                <c:pt idx="42">
                  <c:v>20575.594230769224</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E395-4529-945E-0D8A0E82842B}"/>
            </c:ext>
          </c:extLst>
        </c:ser>
        <c:dLbls>
          <c:showLegendKey val="0"/>
          <c:showVal val="0"/>
          <c:showCatName val="0"/>
          <c:showSerName val="0"/>
          <c:showPercent val="0"/>
          <c:showBubbleSize val="0"/>
        </c:dLbls>
        <c:smooth val="0"/>
        <c:axId val="798860063"/>
        <c:axId val="813578799"/>
      </c:lineChart>
      <c:catAx>
        <c:axId val="79886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78799"/>
        <c:crosses val="autoZero"/>
        <c:auto val="1"/>
        <c:lblAlgn val="ctr"/>
        <c:lblOffset val="100"/>
        <c:noMultiLvlLbl val="0"/>
      </c:catAx>
      <c:valAx>
        <c:axId val="81357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6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Charts!PivotTable2</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chemeClr val="tx1"/>
                </a:solidFill>
                <a:latin typeface="+mn-lt"/>
              </a:rPr>
              <a:t>Cancer History Among Smokers vs. Non-Smokers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Charts'!$B$3:$B$4</c:f>
              <c:strCache>
                <c:ptCount val="1"/>
                <c:pt idx="0">
                  <c:v>No</c:v>
                </c:pt>
              </c:strCache>
            </c:strRef>
          </c:tx>
          <c:dPt>
            <c:idx val="0"/>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031-4634-9EED-DC74E773DA20}"/>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031-4634-9EED-DC74E773DA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Charts'!$B$5:$B$7</c:f>
              <c:numCache>
                <c:formatCode>General</c:formatCode>
                <c:ptCount val="2"/>
                <c:pt idx="0">
                  <c:v>1540</c:v>
                </c:pt>
                <c:pt idx="1">
                  <c:v>404</c:v>
                </c:pt>
              </c:numCache>
            </c:numRef>
          </c:val>
          <c:extLst>
            <c:ext xmlns:c16="http://schemas.microsoft.com/office/drawing/2014/chart" uri="{C3380CC4-5D6E-409C-BE32-E72D297353CC}">
              <c16:uniqueId val="{00000004-9031-4634-9EED-DC74E773DA20}"/>
            </c:ext>
          </c:extLst>
        </c:ser>
        <c:ser>
          <c:idx val="1"/>
          <c:order val="1"/>
          <c:tx>
            <c:strRef>
              <c:f>'Pivot Charts'!$C$3:$C$4</c:f>
              <c:strCache>
                <c:ptCount val="1"/>
                <c:pt idx="0">
                  <c:v>Yes</c:v>
                </c:pt>
              </c:strCache>
            </c:strRef>
          </c:tx>
          <c:dPt>
            <c:idx val="0"/>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9031-4634-9EED-DC74E773DA20}"/>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9031-4634-9EED-DC74E773DA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Charts'!$C$5:$C$7</c:f>
              <c:numCache>
                <c:formatCode>General</c:formatCode>
                <c:ptCount val="2"/>
                <c:pt idx="0">
                  <c:v>307</c:v>
                </c:pt>
                <c:pt idx="1">
                  <c:v>84</c:v>
                </c:pt>
              </c:numCache>
            </c:numRef>
          </c:val>
          <c:extLst>
            <c:ext xmlns:c16="http://schemas.microsoft.com/office/drawing/2014/chart" uri="{C3380CC4-5D6E-409C-BE32-E72D297353CC}">
              <c16:uniqueId val="{00000009-9031-4634-9EED-DC74E773DA2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Charts!PivotTable5</c:name>
    <c:fmtId val="2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solidFill>
                  <a:schemeClr val="tx1"/>
                </a:solidFill>
                <a:latin typeface="+mn-lt"/>
              </a:rPr>
              <a:t>Charges by Weight Status and Diabetes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7287296069655"/>
          <c:y val="0.24843170430142514"/>
          <c:w val="0.64403018372703413"/>
          <c:h val="0.56356613707310255"/>
        </c:manualLayout>
      </c:layout>
      <c:barChart>
        <c:barDir val="col"/>
        <c:grouping val="clustered"/>
        <c:varyColors val="0"/>
        <c:ser>
          <c:idx val="0"/>
          <c:order val="0"/>
          <c:tx>
            <c:strRef>
              <c:f>'Pivot Charts'!$B$23:$B$24</c:f>
              <c:strCache>
                <c:ptCount val="1"/>
                <c:pt idx="0">
                  <c:v>Diabetes</c:v>
                </c:pt>
              </c:strCache>
            </c:strRef>
          </c:tx>
          <c:spPr>
            <a:solidFill>
              <a:schemeClr val="accent4">
                <a:shade val="65000"/>
              </a:schemeClr>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Charts'!$B$25:$B$29</c:f>
              <c:numCache>
                <c:formatCode>General</c:formatCode>
                <c:ptCount val="4"/>
                <c:pt idx="0">
                  <c:v>12505.494202898561</c:v>
                </c:pt>
                <c:pt idx="1">
                  <c:v>19102.580228832951</c:v>
                </c:pt>
                <c:pt idx="2">
                  <c:v>13884.317499999999</c:v>
                </c:pt>
                <c:pt idx="3">
                  <c:v>7419.9433333333318</c:v>
                </c:pt>
              </c:numCache>
            </c:numRef>
          </c:val>
          <c:extLst>
            <c:ext xmlns:c16="http://schemas.microsoft.com/office/drawing/2014/chart" uri="{C3380CC4-5D6E-409C-BE32-E72D297353CC}">
              <c16:uniqueId val="{00000000-CBDB-49F7-86E2-ADAF83CEF1B9}"/>
            </c:ext>
          </c:extLst>
        </c:ser>
        <c:ser>
          <c:idx val="1"/>
          <c:order val="1"/>
          <c:tx>
            <c:strRef>
              <c:f>'Pivot Charts'!$C$23:$C$24</c:f>
              <c:strCache>
                <c:ptCount val="1"/>
                <c:pt idx="0">
                  <c:v>Normal</c:v>
                </c:pt>
              </c:strCache>
            </c:strRef>
          </c:tx>
          <c:spPr>
            <a:solidFill>
              <a:schemeClr val="accent4"/>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Charts'!$C$25:$C$29</c:f>
              <c:numCache>
                <c:formatCode>General</c:formatCode>
                <c:ptCount val="4"/>
                <c:pt idx="0">
                  <c:v>7895.0241509433936</c:v>
                </c:pt>
                <c:pt idx="1">
                  <c:v>15138.797251773043</c:v>
                </c:pt>
                <c:pt idx="2">
                  <c:v>10374.281054852314</c:v>
                </c:pt>
                <c:pt idx="3">
                  <c:v>6909.6509756097576</c:v>
                </c:pt>
              </c:numCache>
            </c:numRef>
          </c:val>
          <c:extLst>
            <c:ext xmlns:c16="http://schemas.microsoft.com/office/drawing/2014/chart" uri="{C3380CC4-5D6E-409C-BE32-E72D297353CC}">
              <c16:uniqueId val="{00000001-CBDB-49F7-86E2-ADAF83CEF1B9}"/>
            </c:ext>
          </c:extLst>
        </c:ser>
        <c:ser>
          <c:idx val="2"/>
          <c:order val="2"/>
          <c:tx>
            <c:strRef>
              <c:f>'Pivot Charts'!$D$23:$D$24</c:f>
              <c:strCache>
                <c:ptCount val="1"/>
                <c:pt idx="0">
                  <c:v>Prediabetes</c:v>
                </c:pt>
              </c:strCache>
            </c:strRef>
          </c:tx>
          <c:spPr>
            <a:solidFill>
              <a:schemeClr val="accent4">
                <a:tint val="65000"/>
              </a:schemeClr>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Charts'!$D$25:$D$29</c:f>
              <c:numCache>
                <c:formatCode>General</c:formatCode>
                <c:ptCount val="4"/>
                <c:pt idx="0">
                  <c:v>10388.144074074071</c:v>
                </c:pt>
                <c:pt idx="1">
                  <c:v>15500.495579399141</c:v>
                </c:pt>
                <c:pt idx="2">
                  <c:v>10006.63316831683</c:v>
                </c:pt>
                <c:pt idx="3">
                  <c:v>5624.4453571428576</c:v>
                </c:pt>
              </c:numCache>
            </c:numRef>
          </c:val>
          <c:extLst>
            <c:ext xmlns:c16="http://schemas.microsoft.com/office/drawing/2014/chart" uri="{C3380CC4-5D6E-409C-BE32-E72D297353CC}">
              <c16:uniqueId val="{00000002-CBDB-49F7-86E2-ADAF83CEF1B9}"/>
            </c:ext>
          </c:extLst>
        </c:ser>
        <c:dLbls>
          <c:showLegendKey val="0"/>
          <c:showVal val="0"/>
          <c:showCatName val="0"/>
          <c:showSerName val="0"/>
          <c:showPercent val="0"/>
          <c:showBubbleSize val="0"/>
        </c:dLbls>
        <c:gapWidth val="267"/>
        <c:overlap val="-43"/>
        <c:axId val="1822276895"/>
        <c:axId val="1853722031"/>
      </c:barChart>
      <c:catAx>
        <c:axId val="182227689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53722031"/>
        <c:crosses val="autoZero"/>
        <c:auto val="1"/>
        <c:lblAlgn val="ctr"/>
        <c:lblOffset val="100"/>
        <c:noMultiLvlLbl val="0"/>
      </c:catAx>
      <c:valAx>
        <c:axId val="18537220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2227689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Charts!PivotTable3</c:name>
    <c:fmtId val="1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Sum of NumberOfMajorSurgeries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Charts'!$H$3</c:f>
              <c:strCache>
                <c:ptCount val="1"/>
                <c:pt idx="0">
                  <c:v>Sum of NumberOfMajorSurgeries</c:v>
                </c:pt>
              </c:strCache>
            </c:strRef>
          </c:tx>
          <c:dPt>
            <c:idx val="0"/>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412-456E-814F-0EFD14E2C30A}"/>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412-456E-814F-0EFD14E2C30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Charts'!$G$4:$G$6</c:f>
              <c:strCache>
                <c:ptCount val="2"/>
                <c:pt idx="0">
                  <c:v>No</c:v>
                </c:pt>
                <c:pt idx="1">
                  <c:v>yes</c:v>
                </c:pt>
              </c:strCache>
            </c:strRef>
          </c:cat>
          <c:val>
            <c:numRef>
              <c:f>'Pivot Charts'!$H$4:$H$6</c:f>
              <c:numCache>
                <c:formatCode>General</c:formatCode>
                <c:ptCount val="2"/>
                <c:pt idx="0">
                  <c:v>1417</c:v>
                </c:pt>
                <c:pt idx="1">
                  <c:v>162</c:v>
                </c:pt>
              </c:numCache>
            </c:numRef>
          </c:val>
          <c:extLst>
            <c:ext xmlns:c16="http://schemas.microsoft.com/office/drawing/2014/chart" uri="{C3380CC4-5D6E-409C-BE32-E72D297353CC}">
              <c16:uniqueId val="{00000004-B412-456E-814F-0EFD14E2C30A}"/>
            </c:ext>
          </c:extLst>
        </c:ser>
        <c:ser>
          <c:idx val="1"/>
          <c:order val="1"/>
          <c:tx>
            <c:strRef>
              <c:f>'Pivot Charts'!$I$3</c:f>
              <c:strCache>
                <c:ptCount val="1"/>
                <c:pt idx="0">
                  <c:v>Average of HBA1C</c:v>
                </c:pt>
              </c:strCache>
            </c:strRef>
          </c:tx>
          <c:dPt>
            <c:idx val="0"/>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B412-456E-814F-0EFD14E2C30A}"/>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B412-456E-814F-0EFD14E2C30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Charts'!$G$4:$G$6</c:f>
              <c:strCache>
                <c:ptCount val="2"/>
                <c:pt idx="0">
                  <c:v>No</c:v>
                </c:pt>
                <c:pt idx="1">
                  <c:v>yes</c:v>
                </c:pt>
              </c:strCache>
            </c:strRef>
          </c:cat>
          <c:val>
            <c:numRef>
              <c:f>'Pivot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9-B412-456E-814F-0EFD14E2C30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Average Charges by Hospital Tier and State</a:t>
            </a:r>
          </a:p>
        </c:rich>
      </c:tx>
      <c:layout>
        <c:manualLayout>
          <c:xMode val="edge"/>
          <c:yMode val="edge"/>
          <c:x val="0.13788853399832612"/>
          <c:y val="0.106844336765596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tier - 1</c:v>
          </c:tx>
          <c:spPr>
            <a:solidFill>
              <a:schemeClr val="accent4">
                <a:shade val="65000"/>
              </a:schemeClr>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33080.952068965496</c:v>
              </c:pt>
              <c:pt idx="1">
                <c:v>26110.939841269828</c:v>
              </c:pt>
              <c:pt idx="2">
                <c:v>31327.658507462682</c:v>
              </c:pt>
              <c:pt idx="3">
                <c:v>13890.572</c:v>
              </c:pt>
              <c:pt idx="4">
                <c:v>21523.52</c:v>
              </c:pt>
              <c:pt idx="5">
                <c:v>39868.616250000006</c:v>
              </c:pt>
              <c:pt idx="6">
                <c:v>34070.595714285715</c:v>
              </c:pt>
              <c:pt idx="7">
                <c:v>33475.82</c:v>
              </c:pt>
              <c:pt idx="8">
                <c:v>27621.609999999997</c:v>
              </c:pt>
              <c:pt idx="9">
                <c:v>0</c:v>
              </c:pt>
              <c:pt idx="10">
                <c:v>0</c:v>
              </c:pt>
              <c:pt idx="11">
                <c:v>0</c:v>
              </c:pt>
              <c:pt idx="12">
                <c:v>18261.7575</c:v>
              </c:pt>
              <c:pt idx="13">
                <c:v>32732.187142857143</c:v>
              </c:pt>
              <c:pt idx="14">
                <c:v>0</c:v>
              </c:pt>
              <c:pt idx="15">
                <c:v>18709.798000000003</c:v>
              </c:pt>
              <c:pt idx="16">
                <c:v>20996.530000000002</c:v>
              </c:pt>
            </c:numLit>
          </c:val>
          <c:extLst>
            <c:ext xmlns:c16="http://schemas.microsoft.com/office/drawing/2014/chart" uri="{C3380CC4-5D6E-409C-BE32-E72D297353CC}">
              <c16:uniqueId val="{00000000-FB30-419B-9036-C1445C16C3CB}"/>
            </c:ext>
          </c:extLst>
        </c:ser>
        <c:ser>
          <c:idx val="1"/>
          <c:order val="1"/>
          <c:tx>
            <c:v>tier - 2</c:v>
          </c:tx>
          <c:spPr>
            <a:solidFill>
              <a:schemeClr val="accent4"/>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18995.717295597478</c:v>
              </c:pt>
              <c:pt idx="1">
                <c:v>10331.423067846616</c:v>
              </c:pt>
              <c:pt idx="2">
                <c:v>8436.1582400000079</c:v>
              </c:pt>
              <c:pt idx="3">
                <c:v>2395.17</c:v>
              </c:pt>
              <c:pt idx="4">
                <c:v>15675.543333333329</c:v>
              </c:pt>
              <c:pt idx="5">
                <c:v>16075.963333333331</c:v>
              </c:pt>
              <c:pt idx="6">
                <c:v>11362.91</c:v>
              </c:pt>
              <c:pt idx="7">
                <c:v>10139.193333333335</c:v>
              </c:pt>
              <c:pt idx="8">
                <c:v>8111.7109090909107</c:v>
              </c:pt>
              <c:pt idx="9">
                <c:v>6759.9233333333332</c:v>
              </c:pt>
              <c:pt idx="10">
                <c:v>7663.8965957446826</c:v>
              </c:pt>
              <c:pt idx="11">
                <c:v>10097.010000000002</c:v>
              </c:pt>
              <c:pt idx="12">
                <c:v>13456.041666666666</c:v>
              </c:pt>
              <c:pt idx="13">
                <c:v>10171.341545454545</c:v>
              </c:pt>
              <c:pt idx="14">
                <c:v>6881.7642105263149</c:v>
              </c:pt>
              <c:pt idx="15">
                <c:v>11916.572380952381</c:v>
              </c:pt>
              <c:pt idx="16">
                <c:v>0</c:v>
              </c:pt>
            </c:numLit>
          </c:val>
          <c:extLst>
            <c:ext xmlns:c16="http://schemas.microsoft.com/office/drawing/2014/chart" uri="{C3380CC4-5D6E-409C-BE32-E72D297353CC}">
              <c16:uniqueId val="{00000001-FB30-419B-9036-C1445C16C3CB}"/>
            </c:ext>
          </c:extLst>
        </c:ser>
        <c:ser>
          <c:idx val="2"/>
          <c:order val="2"/>
          <c:tx>
            <c:v>tier - 3</c:v>
          </c:tx>
          <c:spPr>
            <a:solidFill>
              <a:schemeClr val="accent4">
                <a:tint val="65000"/>
              </a:schemeClr>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9249.5999285714297</c:v>
              </c:pt>
              <c:pt idx="1">
                <c:v>10178.676589595372</c:v>
              </c:pt>
              <c:pt idx="2">
                <c:v>6888.4447058823507</c:v>
              </c:pt>
              <c:pt idx="3">
                <c:v>16950.485000000001</c:v>
              </c:pt>
              <c:pt idx="4">
                <c:v>7567.6025</c:v>
              </c:pt>
              <c:pt idx="5">
                <c:v>8129.452954545457</c:v>
              </c:pt>
              <c:pt idx="6">
                <c:v>8666.7661538461525</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pt idx="16">
                <c:v>0</c:v>
              </c:pt>
            </c:numLit>
          </c:val>
          <c:extLst>
            <c:ext xmlns:c16="http://schemas.microsoft.com/office/drawing/2014/chart" uri="{C3380CC4-5D6E-409C-BE32-E72D297353CC}">
              <c16:uniqueId val="{00000002-FB30-419B-9036-C1445C16C3CB}"/>
            </c:ext>
          </c:extLst>
        </c:ser>
        <c:dLbls>
          <c:showLegendKey val="0"/>
          <c:showVal val="0"/>
          <c:showCatName val="0"/>
          <c:showSerName val="0"/>
          <c:showPercent val="0"/>
          <c:showBubbleSize val="0"/>
        </c:dLbls>
        <c:gapWidth val="219"/>
        <c:overlap val="-27"/>
        <c:axId val="224168191"/>
        <c:axId val="1853660111"/>
      </c:barChart>
      <c:catAx>
        <c:axId val="22416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60111"/>
        <c:crosses val="autoZero"/>
        <c:auto val="1"/>
        <c:lblAlgn val="ctr"/>
        <c:lblOffset val="100"/>
        <c:noMultiLvlLbl val="0"/>
      </c:catAx>
      <c:valAx>
        <c:axId val="185366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6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Age vs. BMI &amp; HbA1C</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3786818314377369"/>
          <c:w val="0.60828477690288718"/>
          <c:h val="0.65853091280256637"/>
        </c:manualLayout>
      </c:layout>
      <c:lineChart>
        <c:grouping val="standard"/>
        <c:varyColors val="0"/>
        <c:ser>
          <c:idx val="0"/>
          <c:order val="0"/>
          <c:tx>
            <c:strRef>
              <c:f>'Pivot Charts'!$N$3</c:f>
              <c:strCache>
                <c:ptCount val="1"/>
                <c:pt idx="0">
                  <c:v>Average of BMI</c:v>
                </c:pt>
              </c:strCache>
            </c:strRef>
          </c:tx>
          <c:spPr>
            <a:ln w="28575" cap="rnd">
              <a:solidFill>
                <a:schemeClr val="accent4">
                  <a:shade val="76000"/>
                </a:schemeClr>
              </a:solidFill>
              <a:round/>
            </a:ln>
            <a:effectLst/>
          </c:spPr>
          <c:marker>
            <c:symbol val="none"/>
          </c:marker>
          <c:cat>
            <c:strRef>
              <c:f>'Pivot Charts'!$M$4:$M$52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Charts'!$N$4:$N$52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31.03366071428572</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71B8-4C0E-9F61-B7EE31F48A69}"/>
            </c:ext>
          </c:extLst>
        </c:ser>
        <c:ser>
          <c:idx val="1"/>
          <c:order val="1"/>
          <c:tx>
            <c:strRef>
              <c:f>'Pivot Charts'!$O$3</c:f>
              <c:strCache>
                <c:ptCount val="1"/>
                <c:pt idx="0">
                  <c:v>Average of HBA1C</c:v>
                </c:pt>
              </c:strCache>
            </c:strRef>
          </c:tx>
          <c:spPr>
            <a:ln w="28575" cap="rnd">
              <a:solidFill>
                <a:schemeClr val="accent4">
                  <a:tint val="77000"/>
                </a:schemeClr>
              </a:solidFill>
              <a:round/>
            </a:ln>
            <a:effectLst/>
          </c:spPr>
          <c:marker>
            <c:symbol val="none"/>
          </c:marker>
          <c:cat>
            <c:strRef>
              <c:f>'Pivot Charts'!$M$4:$M$52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Charts'!$O$4:$O$52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5.3176785714285701</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71B8-4C0E-9F61-B7EE31F48A69}"/>
            </c:ext>
          </c:extLst>
        </c:ser>
        <c:dLbls>
          <c:showLegendKey val="0"/>
          <c:showVal val="0"/>
          <c:showCatName val="0"/>
          <c:showSerName val="0"/>
          <c:showPercent val="0"/>
          <c:showBubbleSize val="0"/>
        </c:dLbls>
        <c:smooth val="0"/>
        <c:axId val="615327215"/>
        <c:axId val="132220175"/>
      </c:lineChart>
      <c:catAx>
        <c:axId val="61532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20175"/>
        <c:crosses val="autoZero"/>
        <c:auto val="1"/>
        <c:lblAlgn val="ctr"/>
        <c:lblOffset val="100"/>
        <c:noMultiLvlLbl val="0"/>
      </c:catAx>
      <c:valAx>
        <c:axId val="13222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2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Age vs. Healthcare Charges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Charts'!$T$3</c:f>
              <c:strCache>
                <c:ptCount val="1"/>
                <c:pt idx="0">
                  <c:v>Total</c:v>
                </c:pt>
              </c:strCache>
            </c:strRef>
          </c:tx>
          <c:spPr>
            <a:ln w="28575" cap="rnd">
              <a:solidFill>
                <a:schemeClr val="accent4"/>
              </a:solidFill>
              <a:round/>
            </a:ln>
            <a:effectLst/>
          </c:spPr>
          <c:marker>
            <c:symbol val="none"/>
          </c:marker>
          <c:cat>
            <c:strRef>
              <c:f>'Pivot Charts'!$S$4:$S$52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Charts'!$T$4:$T$52</c:f>
              <c:numCache>
                <c:formatCode>General</c:formatCode>
                <c:ptCount val="48"/>
                <c:pt idx="0">
                  <c:v>6610.9524468085046</c:v>
                </c:pt>
                <c:pt idx="1">
                  <c:v>9676.7031395348858</c:v>
                </c:pt>
                <c:pt idx="2">
                  <c:v>7411.3848275862074</c:v>
                </c:pt>
                <c:pt idx="3">
                  <c:v>5213.3927906976733</c:v>
                </c:pt>
                <c:pt idx="4">
                  <c:v>9805.8032692307697</c:v>
                </c:pt>
                <c:pt idx="5">
                  <c:v>11091.757399999997</c:v>
                </c:pt>
                <c:pt idx="6">
                  <c:v>9765.477173913041</c:v>
                </c:pt>
                <c:pt idx="7">
                  <c:v>9183.5622807017535</c:v>
                </c:pt>
                <c:pt idx="8">
                  <c:v>5918.9727272727287</c:v>
                </c:pt>
                <c:pt idx="9">
                  <c:v>11845.237843137258</c:v>
                </c:pt>
                <c:pt idx="10">
                  <c:v>9217.9816071428595</c:v>
                </c:pt>
                <c:pt idx="11">
                  <c:v>9913.0673584905671</c:v>
                </c:pt>
                <c:pt idx="12">
                  <c:v>13786.890892857144</c:v>
                </c:pt>
                <c:pt idx="13">
                  <c:v>10345.284565217391</c:v>
                </c:pt>
                <c:pt idx="14">
                  <c:v>14696.383400000002</c:v>
                </c:pt>
                <c:pt idx="15">
                  <c:v>11887.952888888889</c:v>
                </c:pt>
                <c:pt idx="16">
                  <c:v>11885.004918032791</c:v>
                </c:pt>
                <c:pt idx="17">
                  <c:v>10813.650249999997</c:v>
                </c:pt>
                <c:pt idx="18">
                  <c:v>12288.67476190476</c:v>
                </c:pt>
                <c:pt idx="19">
                  <c:v>16500.829038461532</c:v>
                </c:pt>
                <c:pt idx="20">
                  <c:v>10218.887499999999</c:v>
                </c:pt>
                <c:pt idx="21">
                  <c:v>14127.259302325579</c:v>
                </c:pt>
                <c:pt idx="22">
                  <c:v>12891.833750000003</c:v>
                </c:pt>
                <c:pt idx="23">
                  <c:v>12027.664807692303</c:v>
                </c:pt>
                <c:pt idx="24">
                  <c:v>13177.88085106383</c:v>
                </c:pt>
                <c:pt idx="25">
                  <c:v>17978.458200000005</c:v>
                </c:pt>
                <c:pt idx="26">
                  <c:v>15157.670588235293</c:v>
                </c:pt>
                <c:pt idx="27">
                  <c:v>15177.907209302328</c:v>
                </c:pt>
                <c:pt idx="28">
                  <c:v>17588.438245614034</c:v>
                </c:pt>
                <c:pt idx="29">
                  <c:v>19262.247450980394</c:v>
                </c:pt>
                <c:pt idx="30">
                  <c:v>15250.069310344832</c:v>
                </c:pt>
                <c:pt idx="31">
                  <c:v>14764.717959183678</c:v>
                </c:pt>
                <c:pt idx="32">
                  <c:v>16205.125172413789</c:v>
                </c:pt>
                <c:pt idx="33">
                  <c:v>17318.501071428571</c:v>
                </c:pt>
                <c:pt idx="34">
                  <c:v>16569.889827586208</c:v>
                </c:pt>
                <c:pt idx="35">
                  <c:v>16028.355094339622</c:v>
                </c:pt>
                <c:pt idx="36">
                  <c:v>17860.058367346948</c:v>
                </c:pt>
                <c:pt idx="37">
                  <c:v>18446.838222222221</c:v>
                </c:pt>
                <c:pt idx="38">
                  <c:v>16999.759583333336</c:v>
                </c:pt>
                <c:pt idx="39">
                  <c:v>15701.894399999999</c:v>
                </c:pt>
                <c:pt idx="40">
                  <c:v>14947.53511627907</c:v>
                </c:pt>
                <c:pt idx="41">
                  <c:v>18163.238571428574</c:v>
                </c:pt>
                <c:pt idx="42">
                  <c:v>20575.594230769224</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A266-4A8A-B96A-6C903AC3FB6E}"/>
            </c:ext>
          </c:extLst>
        </c:ser>
        <c:dLbls>
          <c:showLegendKey val="0"/>
          <c:showVal val="0"/>
          <c:showCatName val="0"/>
          <c:showSerName val="0"/>
          <c:showPercent val="0"/>
          <c:showBubbleSize val="0"/>
        </c:dLbls>
        <c:smooth val="0"/>
        <c:axId val="798860063"/>
        <c:axId val="813578799"/>
      </c:lineChart>
      <c:catAx>
        <c:axId val="79886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78799"/>
        <c:crosses val="autoZero"/>
        <c:auto val="1"/>
        <c:lblAlgn val="ctr"/>
        <c:lblOffset val="100"/>
        <c:noMultiLvlLbl val="0"/>
      </c:catAx>
      <c:valAx>
        <c:axId val="81357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6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63500</xdr:colOff>
      <xdr:row>7</xdr:row>
      <xdr:rowOff>107950</xdr:rowOff>
    </xdr:from>
    <xdr:to>
      <xdr:col>4</xdr:col>
      <xdr:colOff>63500</xdr:colOff>
      <xdr:row>21</xdr:row>
      <xdr:rowOff>12700</xdr:rowOff>
    </xdr:to>
    <xdr:graphicFrame macro="">
      <xdr:nvGraphicFramePr>
        <xdr:cNvPr id="2" name="Chart 1">
          <a:extLst>
            <a:ext uri="{FF2B5EF4-FFF2-40B4-BE49-F238E27FC236}">
              <a16:creationId xmlns:a16="http://schemas.microsoft.com/office/drawing/2014/main" id="{0EFD8E60-AE9F-884B-B6E9-4FE3A4671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7</xdr:row>
      <xdr:rowOff>139700</xdr:rowOff>
    </xdr:from>
    <xdr:to>
      <xdr:col>10</xdr:col>
      <xdr:colOff>920750</xdr:colOff>
      <xdr:row>21</xdr:row>
      <xdr:rowOff>88900</xdr:rowOff>
    </xdr:to>
    <xdr:graphicFrame macro="">
      <xdr:nvGraphicFramePr>
        <xdr:cNvPr id="3" name="Chart 2">
          <a:extLst>
            <a:ext uri="{FF2B5EF4-FFF2-40B4-BE49-F238E27FC236}">
              <a16:creationId xmlns:a16="http://schemas.microsoft.com/office/drawing/2014/main" id="{8C966E98-F35E-9EEC-359D-83F78D70E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146050</xdr:colOff>
      <xdr:row>31</xdr:row>
      <xdr:rowOff>63500</xdr:rowOff>
    </xdr:from>
    <xdr:to>
      <xdr:col>4</xdr:col>
      <xdr:colOff>762000</xdr:colOff>
      <xdr:row>49</xdr:row>
      <xdr:rowOff>165100</xdr:rowOff>
    </xdr:to>
    <xdr:graphicFrame macro="">
      <xdr:nvGraphicFramePr>
        <xdr:cNvPr id="4" name="Chart 3">
          <a:extLst>
            <a:ext uri="{FF2B5EF4-FFF2-40B4-BE49-F238E27FC236}">
              <a16:creationId xmlns:a16="http://schemas.microsoft.com/office/drawing/2014/main" id="{4692510A-654A-076C-CD9B-5CE8732E9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19050</xdr:colOff>
      <xdr:row>46</xdr:row>
      <xdr:rowOff>19050</xdr:rowOff>
    </xdr:from>
    <xdr:to>
      <xdr:col>10</xdr:col>
      <xdr:colOff>952500</xdr:colOff>
      <xdr:row>59</xdr:row>
      <xdr:rowOff>146050</xdr:rowOff>
    </xdr:to>
    <xdr:graphicFrame macro="">
      <xdr:nvGraphicFramePr>
        <xdr:cNvPr id="5" name="Chart 4">
          <a:extLst>
            <a:ext uri="{FF2B5EF4-FFF2-40B4-BE49-F238E27FC236}">
              <a16:creationId xmlns:a16="http://schemas.microsoft.com/office/drawing/2014/main" id="{C3FA1163-833E-3A03-918A-DAD4A5DA9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590549</xdr:colOff>
      <xdr:row>52</xdr:row>
      <xdr:rowOff>76200</xdr:rowOff>
    </xdr:from>
    <xdr:to>
      <xdr:col>17</xdr:col>
      <xdr:colOff>95250</xdr:colOff>
      <xdr:row>65</xdr:row>
      <xdr:rowOff>12700</xdr:rowOff>
    </xdr:to>
    <xdr:graphicFrame macro="">
      <xdr:nvGraphicFramePr>
        <xdr:cNvPr id="6" name="Chart 5">
          <a:extLst>
            <a:ext uri="{FF2B5EF4-FFF2-40B4-BE49-F238E27FC236}">
              <a16:creationId xmlns:a16="http://schemas.microsoft.com/office/drawing/2014/main" id="{08D5BEDF-6E9B-9CDB-3022-432C03450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838201</xdr:colOff>
      <xdr:row>52</xdr:row>
      <xdr:rowOff>88900</xdr:rowOff>
    </xdr:from>
    <xdr:to>
      <xdr:col>22</xdr:col>
      <xdr:colOff>533400</xdr:colOff>
      <xdr:row>64</xdr:row>
      <xdr:rowOff>127000</xdr:rowOff>
    </xdr:to>
    <xdr:graphicFrame macro="">
      <xdr:nvGraphicFramePr>
        <xdr:cNvPr id="7" name="Chart 6">
          <a:extLst>
            <a:ext uri="{FF2B5EF4-FFF2-40B4-BE49-F238E27FC236}">
              <a16:creationId xmlns:a16="http://schemas.microsoft.com/office/drawing/2014/main" id="{26BF577F-E6D8-1C43-DFA8-756B438AA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1</xdr:row>
      <xdr:rowOff>19050</xdr:rowOff>
    </xdr:from>
    <xdr:to>
      <xdr:col>7</xdr:col>
      <xdr:colOff>19050</xdr:colOff>
      <xdr:row>16</xdr:row>
      <xdr:rowOff>38100</xdr:rowOff>
    </xdr:to>
    <xdr:graphicFrame macro="">
      <xdr:nvGraphicFramePr>
        <xdr:cNvPr id="2" name="Chart 1">
          <a:extLst>
            <a:ext uri="{FF2B5EF4-FFF2-40B4-BE49-F238E27FC236}">
              <a16:creationId xmlns:a16="http://schemas.microsoft.com/office/drawing/2014/main" id="{AD319BA8-1EB9-4E0C-AD83-3D153AAF0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17</xdr:row>
      <xdr:rowOff>88900</xdr:rowOff>
    </xdr:from>
    <xdr:to>
      <xdr:col>7</xdr:col>
      <xdr:colOff>12700</xdr:colOff>
      <xdr:row>36</xdr:row>
      <xdr:rowOff>101600</xdr:rowOff>
    </xdr:to>
    <xdr:graphicFrame macro="">
      <xdr:nvGraphicFramePr>
        <xdr:cNvPr id="3" name="Chart 2">
          <a:extLst>
            <a:ext uri="{FF2B5EF4-FFF2-40B4-BE49-F238E27FC236}">
              <a16:creationId xmlns:a16="http://schemas.microsoft.com/office/drawing/2014/main" id="{899B3AE9-2BAF-44F7-9F25-3443B7B58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xdr:row>
      <xdr:rowOff>0</xdr:rowOff>
    </xdr:from>
    <xdr:to>
      <xdr:col>16</xdr:col>
      <xdr:colOff>508000</xdr:colOff>
      <xdr:row>16</xdr:row>
      <xdr:rowOff>69850</xdr:rowOff>
    </xdr:to>
    <xdr:graphicFrame macro="">
      <xdr:nvGraphicFramePr>
        <xdr:cNvPr id="4" name="Chart 3">
          <a:extLst>
            <a:ext uri="{FF2B5EF4-FFF2-40B4-BE49-F238E27FC236}">
              <a16:creationId xmlns:a16="http://schemas.microsoft.com/office/drawing/2014/main" id="{960CF37D-28EC-4C4A-AFDF-9C3874377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xdr:colOff>
      <xdr:row>17</xdr:row>
      <xdr:rowOff>95250</xdr:rowOff>
    </xdr:from>
    <xdr:to>
      <xdr:col>16</xdr:col>
      <xdr:colOff>488951</xdr:colOff>
      <xdr:row>36</xdr:row>
      <xdr:rowOff>127000</xdr:rowOff>
    </xdr:to>
    <xdr:graphicFrame macro="">
      <xdr:nvGraphicFramePr>
        <xdr:cNvPr id="5" name="Chart 4">
          <a:extLst>
            <a:ext uri="{FF2B5EF4-FFF2-40B4-BE49-F238E27FC236}">
              <a16:creationId xmlns:a16="http://schemas.microsoft.com/office/drawing/2014/main" id="{B5E51E7A-8215-4AF3-B13B-C93C976A6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298450</xdr:colOff>
      <xdr:row>37</xdr:row>
      <xdr:rowOff>88901</xdr:rowOff>
    </xdr:from>
    <xdr:to>
      <xdr:col>6</xdr:col>
      <xdr:colOff>273050</xdr:colOff>
      <xdr:row>46</xdr:row>
      <xdr:rowOff>120651</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05D05E49-9932-3CC1-5DCD-FF87684440F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127250" y="6902451"/>
              <a:ext cx="180340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37</xdr:row>
      <xdr:rowOff>107951</xdr:rowOff>
    </xdr:from>
    <xdr:to>
      <xdr:col>3</xdr:col>
      <xdr:colOff>152400</xdr:colOff>
      <xdr:row>46</xdr:row>
      <xdr:rowOff>114301</xdr:rowOff>
    </xdr:to>
    <mc:AlternateContent xmlns:mc="http://schemas.openxmlformats.org/markup-compatibility/2006" xmlns:a14="http://schemas.microsoft.com/office/drawing/2010/main">
      <mc:Choice Requires="a14">
        <xdr:graphicFrame macro="">
          <xdr:nvGraphicFramePr>
            <xdr:cNvPr id="7" name="Diabetes Status">
              <a:extLst>
                <a:ext uri="{FF2B5EF4-FFF2-40B4-BE49-F238E27FC236}">
                  <a16:creationId xmlns:a16="http://schemas.microsoft.com/office/drawing/2014/main" id="{62C728F7-97A1-0C0C-3A6D-59B65387488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46050" y="6921501"/>
              <a:ext cx="1835150" cy="166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0</xdr:row>
      <xdr:rowOff>177800</xdr:rowOff>
    </xdr:from>
    <xdr:to>
      <xdr:col>25</xdr:col>
      <xdr:colOff>254000</xdr:colOff>
      <xdr:row>16</xdr:row>
      <xdr:rowOff>101600</xdr:rowOff>
    </xdr:to>
    <xdr:graphicFrame macro="">
      <xdr:nvGraphicFramePr>
        <xdr:cNvPr id="8" name="Chart 7">
          <a:extLst>
            <a:ext uri="{FF2B5EF4-FFF2-40B4-BE49-F238E27FC236}">
              <a16:creationId xmlns:a16="http://schemas.microsoft.com/office/drawing/2014/main" id="{65CDAEDC-B187-491E-BCE5-C983F4719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18</xdr:row>
      <xdr:rowOff>0</xdr:rowOff>
    </xdr:from>
    <xdr:to>
      <xdr:col>25</xdr:col>
      <xdr:colOff>254000</xdr:colOff>
      <xdr:row>36</xdr:row>
      <xdr:rowOff>133350</xdr:rowOff>
    </xdr:to>
    <xdr:graphicFrame macro="">
      <xdr:nvGraphicFramePr>
        <xdr:cNvPr id="9" name="Chart 8">
          <a:extLst>
            <a:ext uri="{FF2B5EF4-FFF2-40B4-BE49-F238E27FC236}">
              <a16:creationId xmlns:a16="http://schemas.microsoft.com/office/drawing/2014/main" id="{A4CE1B88-469A-401F-96F7-8CBEA80D4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213120370368" createdVersion="8" refreshedVersion="8" minRefreshableVersion="3" recordCount="2335" xr:uid="{5229C433-6FE6-4AED-ADA3-989C19D19A8D}">
  <cacheSource type="worksheet">
    <worksheetSource ref="A1:R2336" sheet="HealthCare"/>
  </cacheSource>
  <cacheFields count="18">
    <cacheField name="Customer ID" numFmtId="0">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Weight Status" numFmtId="0">
      <sharedItems count="4">
        <s v="Obesity"/>
        <s v="Overweight"/>
        <s v="Normal Weight"/>
        <s v="Underweight"/>
      </sharedItems>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415069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s v="Hawks"/>
    <n v="47.41"/>
    <x v="0"/>
    <n v="7.47"/>
    <x v="0"/>
    <s v="No"/>
    <x v="0"/>
    <x v="0"/>
    <x v="0"/>
    <x v="0"/>
    <d v="1968-10-12T00:00:00"/>
    <x v="0"/>
    <n v="63770.43"/>
    <x v="0"/>
    <s v="tier - 3"/>
    <x v="0"/>
  </r>
  <r>
    <s v="Id2"/>
    <s v="Matthew D"/>
    <s v="Lehner"/>
    <n v="30.36"/>
    <x v="0"/>
    <n v="5.77"/>
    <x v="1"/>
    <s v="No"/>
    <x v="0"/>
    <x v="0"/>
    <x v="0"/>
    <x v="0"/>
    <d v="1977-06-08T00:00:00"/>
    <x v="1"/>
    <n v="62592.87"/>
    <x v="1"/>
    <s v="tier - 3"/>
    <x v="0"/>
  </r>
  <r>
    <s v="Id3"/>
    <s v="Phil"/>
    <s v="Lu"/>
    <n v="34.484999999999999"/>
    <x v="0"/>
    <n v="11.87"/>
    <x v="0"/>
    <s v="Yes"/>
    <x v="0"/>
    <x v="0"/>
    <x v="1"/>
    <x v="0"/>
    <d v="1970-09-11T00:00:00"/>
    <x v="2"/>
    <n v="60021.4"/>
    <x v="0"/>
    <s v="tier - 1"/>
    <x v="1"/>
  </r>
  <r>
    <s v="Id4"/>
    <s v="Kelsey"/>
    <s v="Osborne"/>
    <n v="38.094999999999999"/>
    <x v="0"/>
    <n v="6.05"/>
    <x v="1"/>
    <s v="No"/>
    <x v="0"/>
    <x v="0"/>
    <x v="0"/>
    <x v="0"/>
    <d v="1991-06-06T00:00:00"/>
    <x v="3"/>
    <n v="58571.07"/>
    <x v="0"/>
    <s v="tier - 3"/>
    <x v="2"/>
  </r>
  <r>
    <s v="Id5"/>
    <s v="Kristyn"/>
    <s v="Kadala"/>
    <n v="35.53"/>
    <x v="0"/>
    <n v="5.45"/>
    <x v="2"/>
    <s v="No"/>
    <x v="0"/>
    <x v="0"/>
    <x v="0"/>
    <x v="0"/>
    <d v="1989-06-19T00:00:00"/>
    <x v="4"/>
    <n v="55135.4"/>
    <x v="0"/>
    <s v="tier - 2"/>
    <x v="1"/>
  </r>
  <r>
    <s v="Id6"/>
    <s v="Russell B."/>
    <s v="Baker"/>
    <n v="32.799999999999997"/>
    <x v="0"/>
    <n v="6.59"/>
    <x v="0"/>
    <s v="No"/>
    <x v="0"/>
    <x v="0"/>
    <x v="0"/>
    <x v="0"/>
    <d v="1962-08-04T00:00:00"/>
    <x v="5"/>
    <n v="52590.83"/>
    <x v="0"/>
    <s v="tier - 3"/>
    <x v="3"/>
  </r>
  <r>
    <s v="Id7"/>
    <s v="Scott"/>
    <s v="Macpherson"/>
    <n v="36.4"/>
    <x v="0"/>
    <n v="6.07"/>
    <x v="1"/>
    <s v="No"/>
    <x v="0"/>
    <x v="0"/>
    <x v="0"/>
    <x v="0"/>
    <d v="1994-10-27T00:00:00"/>
    <x v="6"/>
    <n v="51194.559999999998"/>
    <x v="0"/>
    <s v="tier - 3"/>
    <x v="3"/>
  </r>
  <r>
    <s v="Id8"/>
    <s v="Stephen"/>
    <s v="Hallman"/>
    <n v="36.96"/>
    <x v="0"/>
    <n v="7.93"/>
    <x v="0"/>
    <s v="No"/>
    <x v="0"/>
    <x v="0"/>
    <x v="2"/>
    <x v="0"/>
    <d v="1958-06-27T00:00:00"/>
    <x v="7"/>
    <n v="49577.66"/>
    <x v="1"/>
    <s v="tier - 2"/>
    <x v="0"/>
  </r>
  <r>
    <s v="Id9"/>
    <s v="Patrick R."/>
    <s v="Moran"/>
    <n v="41.14"/>
    <x v="0"/>
    <n v="9.58"/>
    <x v="0"/>
    <s v="Yes"/>
    <x v="0"/>
    <x v="1"/>
    <x v="3"/>
    <x v="0"/>
    <d v="1963-09-04T00:00:00"/>
    <x v="8"/>
    <n v="48970.25"/>
    <x v="0"/>
    <s v="tier - 2"/>
    <x v="0"/>
  </r>
  <r>
    <s v="Id10"/>
    <s v="Brooke N."/>
    <s v="Benner"/>
    <n v="38.06"/>
    <x v="0"/>
    <n v="10.79"/>
    <x v="0"/>
    <s v="No"/>
    <x v="0"/>
    <x v="0"/>
    <x v="0"/>
    <x v="0"/>
    <d v="1978-12-29T00:00:00"/>
    <x v="9"/>
    <n v="48885.14"/>
    <x v="0"/>
    <s v="tier - 2"/>
    <x v="0"/>
  </r>
  <r>
    <s v="Id11"/>
    <s v="Paola Andrea"/>
    <s v="Fierro Vargas"/>
    <n v="37.700000000000003"/>
    <x v="0"/>
    <n v="5.96"/>
    <x v="1"/>
    <s v="Yes"/>
    <x v="0"/>
    <x v="0"/>
    <x v="1"/>
    <x v="0"/>
    <d v="1959-07-22T00:00:00"/>
    <x v="10"/>
    <n v="48824.45"/>
    <x v="1"/>
    <s v="tier - 1"/>
    <x v="3"/>
  </r>
  <r>
    <s v="Id12"/>
    <s v="David"/>
    <s v="Franz"/>
    <n v="42.13"/>
    <x v="0"/>
    <n v="11.9"/>
    <x v="0"/>
    <s v="No"/>
    <x v="0"/>
    <x v="0"/>
    <x v="0"/>
    <x v="0"/>
    <d v="1965-10-27T00:00:00"/>
    <x v="11"/>
    <n v="48675.519999999997"/>
    <x v="0"/>
    <s v="tier - 2"/>
    <x v="0"/>
  </r>
  <r>
    <s v="Id13"/>
    <s v="Wade"/>
    <s v="Foster"/>
    <n v="40.92"/>
    <x v="0"/>
    <n v="8.41"/>
    <x v="0"/>
    <s v="No"/>
    <x v="0"/>
    <x v="0"/>
    <x v="0"/>
    <x v="0"/>
    <d v="1962-10-11T00:00:00"/>
    <x v="5"/>
    <n v="48673.56"/>
    <x v="0"/>
    <s v="tier - 2"/>
    <x v="0"/>
  </r>
  <r>
    <s v="Id14"/>
    <s v="Franklin"/>
    <s v="Tenorio"/>
    <n v="40.564999999999998"/>
    <x v="0"/>
    <n v="7.02"/>
    <x v="0"/>
    <s v="No"/>
    <x v="0"/>
    <x v="0"/>
    <x v="0"/>
    <x v="0"/>
    <d v="1968-12-01T00:00:00"/>
    <x v="0"/>
    <n v="48549.18"/>
    <x v="0"/>
    <s v="tier - 3"/>
    <x v="4"/>
  </r>
  <r>
    <s v="Id15"/>
    <s v="Leilani M."/>
    <s v="Rios"/>
    <n v="36.384999999999998"/>
    <x v="0"/>
    <n v="7.59"/>
    <x v="0"/>
    <s v="Yes"/>
    <x v="0"/>
    <x v="0"/>
    <x v="1"/>
    <x v="0"/>
    <d v="1961-12-21T00:00:00"/>
    <x v="12"/>
    <n v="48517.56"/>
    <x v="0"/>
    <s v="tier - 3"/>
    <x v="2"/>
  </r>
  <r>
    <s v="Id16"/>
    <s v="Philippe"/>
    <s v="Viau-Dupuis"/>
    <n v="39.9"/>
    <x v="0"/>
    <n v="11.32"/>
    <x v="0"/>
    <s v="No"/>
    <x v="0"/>
    <x v="0"/>
    <x v="0"/>
    <x v="0"/>
    <d v="1962-08-27T00:00:00"/>
    <x v="5"/>
    <n v="48173.36"/>
    <x v="0"/>
    <s v="tier - 3"/>
    <x v="3"/>
  </r>
  <r>
    <s v="Id17"/>
    <s v="Jennifer A."/>
    <s v="Cronin"/>
    <n v="33.799999999999997"/>
    <x v="0"/>
    <n v="7.67"/>
    <x v="0"/>
    <s v="No"/>
    <x v="0"/>
    <x v="0"/>
    <x v="2"/>
    <x v="0"/>
    <d v="1958-11-16T00:00:00"/>
    <x v="7"/>
    <n v="47928.03"/>
    <x v="1"/>
    <s v="tier - 3"/>
    <x v="3"/>
  </r>
  <r>
    <s v="Id18"/>
    <s v="Christina M."/>
    <s v="Noordstar"/>
    <n v="36.765000000000001"/>
    <x v="0"/>
    <n v="7.29"/>
    <x v="0"/>
    <s v="Yes"/>
    <x v="0"/>
    <x v="1"/>
    <x v="3"/>
    <x v="0"/>
    <d v="1963-08-05T00:00:00"/>
    <x v="8"/>
    <n v="47896.79"/>
    <x v="0"/>
    <s v="tier - 3"/>
    <x v="2"/>
  </r>
  <r>
    <s v="Id19"/>
    <s v="Said Sr."/>
    <s v="Boudalia"/>
    <n v="36.954999999999998"/>
    <x v="0"/>
    <n v="4.72"/>
    <x v="2"/>
    <s v="Yes"/>
    <x v="0"/>
    <x v="0"/>
    <x v="3"/>
    <x v="0"/>
    <d v="1964-11-07T00:00:00"/>
    <x v="13"/>
    <n v="47496.49"/>
    <x v="0"/>
    <s v="tier - 3"/>
    <x v="1"/>
  </r>
  <r>
    <s v="Id20"/>
    <s v="John"/>
    <s v="Flor"/>
    <n v="42.9"/>
    <x v="0"/>
    <n v="11.41"/>
    <x v="0"/>
    <s v="No"/>
    <x v="0"/>
    <x v="0"/>
    <x v="0"/>
    <x v="0"/>
    <d v="1971-09-27T00:00:00"/>
    <x v="14"/>
    <n v="47462.89"/>
    <x v="0"/>
    <s v="tier - 2"/>
    <x v="0"/>
  </r>
  <r>
    <s v="Id21"/>
    <s v="Myles"/>
    <s v="Fennon"/>
    <n v="36.299999999999997"/>
    <x v="0"/>
    <n v="11.5"/>
    <x v="0"/>
    <s v="Yes"/>
    <x v="0"/>
    <x v="0"/>
    <x v="1"/>
    <x v="0"/>
    <d v="1961-06-13T00:00:00"/>
    <x v="12"/>
    <n v="47403.88"/>
    <x v="0"/>
    <s v="tier - 3"/>
    <x v="3"/>
  </r>
  <r>
    <s v="Id22"/>
    <s v="Madelyn C"/>
    <s v="Hribar"/>
    <n v="32.200000000000003"/>
    <x v="0"/>
    <n v="6.22"/>
    <x v="1"/>
    <s v="Yes"/>
    <x v="0"/>
    <x v="0"/>
    <x v="1"/>
    <x v="0"/>
    <d v="1959-10-04T00:00:00"/>
    <x v="10"/>
    <n v="47305.31"/>
    <x v="1"/>
    <s v="tier - 1"/>
    <x v="3"/>
  </r>
  <r>
    <s v="Id23"/>
    <s v="Nicole"/>
    <s v="Tassello"/>
    <n v="31.3"/>
    <x v="0"/>
    <n v="11.38"/>
    <x v="0"/>
    <s v="No"/>
    <x v="0"/>
    <x v="0"/>
    <x v="2"/>
    <x v="0"/>
    <d v="1958-09-03T00:00:00"/>
    <x v="7"/>
    <n v="47291.06"/>
    <x v="1"/>
    <s v="tier - 1"/>
    <x v="3"/>
  </r>
  <r>
    <s v="Id24"/>
    <s v="Eric A."/>
    <s v="Mauricette"/>
    <n v="41.8"/>
    <x v="0"/>
    <n v="7.89"/>
    <x v="0"/>
    <s v="Yes"/>
    <x v="0"/>
    <x v="0"/>
    <x v="1"/>
    <x v="0"/>
    <d v="1970-12-28T00:00:00"/>
    <x v="2"/>
    <n v="47269.85"/>
    <x v="0"/>
    <s v="tier - 2"/>
    <x v="0"/>
  </r>
  <r>
    <s v="Id25"/>
    <s v="Emiliano I."/>
    <s v="Garcia"/>
    <n v="35.090000000000003"/>
    <x v="0"/>
    <n v="4.38"/>
    <x v="2"/>
    <s v="Yes"/>
    <x v="0"/>
    <x v="0"/>
    <x v="1"/>
    <x v="0"/>
    <d v="1959-07-14T00:00:00"/>
    <x v="10"/>
    <n v="47055.53"/>
    <x v="1"/>
    <s v="tier - 1"/>
    <x v="0"/>
  </r>
  <r>
    <s v="Id26"/>
    <s v="Adam"/>
    <s v="Airoldi"/>
    <n v="33.880000000000003"/>
    <x v="0"/>
    <n v="7.01"/>
    <x v="0"/>
    <s v="No"/>
    <x v="0"/>
    <x v="0"/>
    <x v="2"/>
    <x v="0"/>
    <d v="1958-09-15T00:00:00"/>
    <x v="7"/>
    <n v="46889.26"/>
    <x v="1"/>
    <s v="tier - 3"/>
    <x v="0"/>
  </r>
  <r>
    <s v="Id27"/>
    <s v="Zach"/>
    <s v="Cater-Cyker"/>
    <n v="30.875"/>
    <x v="0"/>
    <n v="11.88"/>
    <x v="0"/>
    <s v="No"/>
    <x v="0"/>
    <x v="0"/>
    <x v="0"/>
    <x v="0"/>
    <d v="1960-11-17T00:00:00"/>
    <x v="15"/>
    <n v="46718.16"/>
    <x v="0"/>
    <s v="tier - 1"/>
    <x v="1"/>
  </r>
  <r>
    <s v="Id28"/>
    <s v="Stephanie W."/>
    <s v="Hamm"/>
    <n v="36.86"/>
    <x v="0"/>
    <n v="5.19"/>
    <x v="2"/>
    <s v="Yes"/>
    <x v="0"/>
    <x v="1"/>
    <x v="3"/>
    <x v="0"/>
    <d v="1969-06-23T00:00:00"/>
    <x v="16"/>
    <n v="46661.440000000002"/>
    <x v="0"/>
    <s v="tier - 3"/>
    <x v="1"/>
  </r>
  <r>
    <s v="Id29"/>
    <s v="Stephen"/>
    <s v="Cox"/>
    <n v="35.86"/>
    <x v="0"/>
    <n v="6.74"/>
    <x v="0"/>
    <s v="Yes"/>
    <x v="0"/>
    <x v="0"/>
    <x v="1"/>
    <x v="0"/>
    <d v="1961-08-08T00:00:00"/>
    <x v="12"/>
    <n v="46599.11"/>
    <x v="0"/>
    <s v="tier - 1"/>
    <x v="0"/>
  </r>
  <r>
    <s v="Id30"/>
    <s v="Natalie"/>
    <s v="Sachrajda"/>
    <n v="37.049999999999997"/>
    <x v="0"/>
    <n v="8.44"/>
    <x v="0"/>
    <s v="No"/>
    <x v="0"/>
    <x v="0"/>
    <x v="0"/>
    <x v="0"/>
    <d v="1971-12-06T00:00:00"/>
    <x v="14"/>
    <n v="46255.11"/>
    <x v="0"/>
    <s v="tier - 3"/>
    <x v="2"/>
  </r>
  <r>
    <s v="Id31"/>
    <s v="Nicole J."/>
    <s v="Gareri"/>
    <n v="43.89"/>
    <x v="0"/>
    <n v="8.7100000000000009"/>
    <x v="0"/>
    <s v="No"/>
    <x v="0"/>
    <x v="0"/>
    <x v="0"/>
    <x v="0"/>
    <d v="1978-08-17T00:00:00"/>
    <x v="9"/>
    <n v="46200.99"/>
    <x v="0"/>
    <s v="tier - 1"/>
    <x v="0"/>
  </r>
  <r>
    <s v="Id32"/>
    <s v="Jefferson D"/>
    <s v="Welch"/>
    <n v="42.35"/>
    <x v="0"/>
    <n v="5.08"/>
    <x v="2"/>
    <s v="Yes"/>
    <x v="0"/>
    <x v="0"/>
    <x v="0"/>
    <x v="0"/>
    <d v="1976-12-02T00:00:00"/>
    <x v="1"/>
    <n v="46151.12"/>
    <x v="0"/>
    <s v="tier - 3"/>
    <x v="0"/>
  </r>
  <r>
    <s v="Id33"/>
    <s v="Brendan D."/>
    <s v="Prindiville"/>
    <n v="31.35"/>
    <x v="0"/>
    <n v="6.86"/>
    <x v="0"/>
    <s v="No"/>
    <x v="0"/>
    <x v="0"/>
    <x v="0"/>
    <x v="0"/>
    <d v="1962-12-04T00:00:00"/>
    <x v="5"/>
    <n v="46130.53"/>
    <x v="0"/>
    <s v="tier - 1"/>
    <x v="1"/>
  </r>
  <r>
    <s v="Id34"/>
    <s v="Courtney"/>
    <s v="Kincaid"/>
    <n v="47.6"/>
    <x v="0"/>
    <n v="5.95"/>
    <x v="1"/>
    <s v="Yes"/>
    <x v="0"/>
    <x v="0"/>
    <x v="0"/>
    <x v="0"/>
    <d v="1985-09-30T00:00:00"/>
    <x v="17"/>
    <n v="46113.51"/>
    <x v="1"/>
    <s v="tier - 3"/>
    <x v="3"/>
  </r>
  <r>
    <s v="Id35"/>
    <s v="Sydney L."/>
    <s v="Bruestle"/>
    <n v="46.2"/>
    <x v="0"/>
    <n v="6.09"/>
    <x v="1"/>
    <s v="No"/>
    <x v="0"/>
    <x v="1"/>
    <x v="3"/>
    <x v="0"/>
    <d v="1979-08-12T00:00:00"/>
    <x v="18"/>
    <n v="45863.21"/>
    <x v="1"/>
    <s v="tier - 1"/>
    <x v="0"/>
  </r>
  <r>
    <s v="Id36"/>
    <s v="Julien"/>
    <s v="Lachance"/>
    <n v="32.015000000000001"/>
    <x v="0"/>
    <n v="11.75"/>
    <x v="0"/>
    <s v="No"/>
    <x v="0"/>
    <x v="0"/>
    <x v="0"/>
    <x v="0"/>
    <d v="1960-12-21T00:00:00"/>
    <x v="15"/>
    <n v="45710.21"/>
    <x v="1"/>
    <s v="tier - 2"/>
    <x v="4"/>
  </r>
  <r>
    <s v="Id37"/>
    <s v="Ryan M"/>
    <s v="Eason"/>
    <n v="40.564999999999998"/>
    <x v="0"/>
    <n v="7.37"/>
    <x v="0"/>
    <s v="No"/>
    <x v="0"/>
    <x v="0"/>
    <x v="0"/>
    <x v="0"/>
    <d v="1974-08-09T00:00:00"/>
    <x v="19"/>
    <n v="45702.02"/>
    <x v="1"/>
    <s v="tier - 2"/>
    <x v="1"/>
  </r>
  <r>
    <s v="Id38"/>
    <s v="Anna H."/>
    <s v="Grummon"/>
    <n v="32.450000000000003"/>
    <x v="0"/>
    <n v="11.91"/>
    <x v="0"/>
    <s v="No"/>
    <x v="0"/>
    <x v="0"/>
    <x v="0"/>
    <x v="0"/>
    <d v="1962-12-17T00:00:00"/>
    <x v="5"/>
    <n v="45008.959999999999"/>
    <x v="1"/>
    <s v="tier - 2"/>
    <x v="0"/>
  </r>
  <r>
    <s v="Id39"/>
    <s v="Samantha"/>
    <s v="Vanwechel"/>
    <n v="34.96"/>
    <x v="0"/>
    <n v="6.52"/>
    <x v="0"/>
    <s v="No"/>
    <x v="0"/>
    <x v="0"/>
    <x v="0"/>
    <x v="0"/>
    <d v="1971-08-13T00:00:00"/>
    <x v="14"/>
    <n v="44641.2"/>
    <x v="1"/>
    <s v="tier - 3"/>
    <x v="2"/>
  </r>
  <r>
    <s v="Id40"/>
    <s v="Robert"/>
    <s v="Fisher"/>
    <n v="35.5"/>
    <x v="0"/>
    <n v="5.14"/>
    <x v="2"/>
    <s v="No"/>
    <x v="0"/>
    <x v="1"/>
    <x v="3"/>
    <x v="0"/>
    <d v="1993-10-11T00:00:00"/>
    <x v="20"/>
    <n v="44585.46"/>
    <x v="1"/>
    <s v="tier - 2"/>
    <x v="3"/>
  </r>
  <r>
    <s v="Id41"/>
    <s v="James R."/>
    <s v="Jenkins"/>
    <n v="52.58"/>
    <x v="0"/>
    <n v="4.1900000000000004"/>
    <x v="2"/>
    <s v="No"/>
    <x v="1"/>
    <x v="0"/>
    <x v="3"/>
    <x v="0"/>
    <d v="2000-08-02T00:00:00"/>
    <x v="21"/>
    <n v="44501.4"/>
    <x v="1"/>
    <s v="tier - 3"/>
    <x v="0"/>
  </r>
  <r>
    <s v="Id42"/>
    <s v="Roseann"/>
    <s v="Peters"/>
    <n v="35.200000000000003"/>
    <x v="0"/>
    <n v="11.68"/>
    <x v="0"/>
    <s v="Yes"/>
    <x v="0"/>
    <x v="0"/>
    <x v="0"/>
    <x v="0"/>
    <d v="1967-09-14T00:00:00"/>
    <x v="22"/>
    <n v="44423.8"/>
    <x v="1"/>
    <s v="tier - 3"/>
    <x v="0"/>
  </r>
  <r>
    <s v="Id43"/>
    <s v="Nicole"/>
    <s v="Aha"/>
    <n v="38.06"/>
    <x v="0"/>
    <n v="6.98"/>
    <x v="0"/>
    <s v="No"/>
    <x v="0"/>
    <x v="0"/>
    <x v="0"/>
    <x v="0"/>
    <d v="1971-10-29T00:00:00"/>
    <x v="14"/>
    <n v="44400.41"/>
    <x v="1"/>
    <s v="tier - 2"/>
    <x v="0"/>
  </r>
  <r>
    <s v="Id44"/>
    <s v="Spencer"/>
    <s v="McElwain"/>
    <n v="34.21"/>
    <x v="0"/>
    <n v="8.34"/>
    <x v="0"/>
    <s v="No"/>
    <x v="0"/>
    <x v="0"/>
    <x v="0"/>
    <x v="0"/>
    <d v="1968-11-24T00:00:00"/>
    <x v="0"/>
    <n v="44260.75"/>
    <x v="1"/>
    <s v="tier - 1"/>
    <x v="0"/>
  </r>
  <r>
    <s v="Id45"/>
    <s v="Eric W"/>
    <s v="Januszewski"/>
    <n v="38.94"/>
    <x v="0"/>
    <n v="8.49"/>
    <x v="0"/>
    <s v="Yes"/>
    <x v="0"/>
    <x v="0"/>
    <x v="3"/>
    <x v="0"/>
    <d v="1975-06-01T00:00:00"/>
    <x v="19"/>
    <n v="44202.65"/>
    <x v="1"/>
    <s v="tier - 2"/>
    <x v="0"/>
  </r>
  <r>
    <s v="Id46"/>
    <s v="Brianna L"/>
    <s v="Rohne"/>
    <n v="30.21"/>
    <x v="0"/>
    <n v="5.34"/>
    <x v="2"/>
    <s v="Yes"/>
    <x v="0"/>
    <x v="0"/>
    <x v="3"/>
    <x v="0"/>
    <d v="1988-07-16T00:00:00"/>
    <x v="23"/>
    <n v="43943.88"/>
    <x v="1"/>
    <s v="tier - 1"/>
    <x v="1"/>
  </r>
  <r>
    <s v="Id47"/>
    <s v="Thomas J."/>
    <s v="O'Grady"/>
    <n v="33.630000000000003"/>
    <x v="0"/>
    <n v="4.43"/>
    <x v="2"/>
    <s v="Yes"/>
    <x v="0"/>
    <x v="0"/>
    <x v="1"/>
    <x v="0"/>
    <d v="1966-10-05T00:00:00"/>
    <x v="24"/>
    <n v="43921.18"/>
    <x v="1"/>
    <s v="tier - 2"/>
    <x v="1"/>
  </r>
  <r>
    <s v="Id48"/>
    <s v="Melissa L"/>
    <s v="Peters"/>
    <n v="40.369999999999997"/>
    <x v="0"/>
    <n v="4.47"/>
    <x v="2"/>
    <s v="No"/>
    <x v="0"/>
    <x v="0"/>
    <x v="0"/>
    <x v="0"/>
    <d v="1980-11-10T00:00:00"/>
    <x v="25"/>
    <n v="43896.38"/>
    <x v="1"/>
    <s v="tier - 1"/>
    <x v="0"/>
  </r>
  <r>
    <s v="Id49"/>
    <s v="Flavio"/>
    <s v="De Simone"/>
    <n v="53.09"/>
    <x v="0"/>
    <n v="4.82"/>
    <x v="2"/>
    <s v="Yes"/>
    <x v="0"/>
    <x v="0"/>
    <x v="1"/>
    <x v="0"/>
    <d v="1966-07-02T00:00:00"/>
    <x v="24"/>
    <n v="43817.45"/>
    <x v="1"/>
    <s v="tier - 3"/>
    <x v="1"/>
  </r>
  <r>
    <s v="Id50"/>
    <s v="Ryan"/>
    <s v="Beckett"/>
    <n v="31.79"/>
    <x v="0"/>
    <n v="5.51"/>
    <x v="2"/>
    <s v="Yes"/>
    <x v="0"/>
    <x v="0"/>
    <x v="1"/>
    <x v="0"/>
    <d v="1966-10-25T00:00:00"/>
    <x v="24"/>
    <n v="43813.87"/>
    <x v="1"/>
    <s v="tier - 2"/>
    <x v="0"/>
  </r>
  <r>
    <s v="Id51"/>
    <s v="Anthony J."/>
    <s v="Sobrilsky"/>
    <n v="41.895000000000003"/>
    <x v="0"/>
    <n v="10.87"/>
    <x v="0"/>
    <s v="Yes"/>
    <x v="0"/>
    <x v="0"/>
    <x v="3"/>
    <x v="0"/>
    <d v="1986-12-29T00:00:00"/>
    <x v="26"/>
    <n v="43753.34"/>
    <x v="1"/>
    <s v="tier - 1"/>
    <x v="5"/>
  </r>
  <r>
    <s v="Id52"/>
    <s v="Alex"/>
    <s v="Wang"/>
    <n v="31.16"/>
    <x v="0"/>
    <n v="9.34"/>
    <x v="0"/>
    <s v="No"/>
    <x v="0"/>
    <x v="0"/>
    <x v="0"/>
    <x v="0"/>
    <d v="1965-08-22T00:00:00"/>
    <x v="11"/>
    <n v="43578.94"/>
    <x v="1"/>
    <s v="tier - 2"/>
    <x v="1"/>
  </r>
  <r>
    <s v="Id53"/>
    <s v="David"/>
    <s v="Campa"/>
    <n v="34.104999999999997"/>
    <x v="0"/>
    <n v="5.03"/>
    <x v="2"/>
    <s v="Yes"/>
    <x v="0"/>
    <x v="1"/>
    <x v="3"/>
    <x v="0"/>
    <d v="1969-12-03T00:00:00"/>
    <x v="16"/>
    <n v="43254.42"/>
    <x v="1"/>
    <s v="tier - 2"/>
    <x v="4"/>
  </r>
  <r>
    <s v="Id54"/>
    <s v="Andrew B"/>
    <s v="Clifford"/>
    <n v="51.93"/>
    <x v="0"/>
    <n v="11.05"/>
    <x v="0"/>
    <s v="No"/>
    <x v="0"/>
    <x v="0"/>
    <x v="0"/>
    <x v="0"/>
    <d v="1965-11-29T00:00:00"/>
    <x v="11"/>
    <n v="43073.760000000002"/>
    <x v="1"/>
    <s v="tier - 2"/>
    <x v="3"/>
  </r>
  <r>
    <s v="Id55"/>
    <s v="Dara E"/>
    <s v="Dalmata"/>
    <n v="38.950000000000003"/>
    <x v="0"/>
    <n v="11.95"/>
    <x v="0"/>
    <s v="No"/>
    <x v="0"/>
    <x v="0"/>
    <x v="0"/>
    <x v="0"/>
    <d v="1978-11-04T00:00:00"/>
    <x v="9"/>
    <n v="42983.46"/>
    <x v="0"/>
    <s v="tier - 2"/>
    <x v="1"/>
  </r>
  <r>
    <s v="Id56"/>
    <s v="Inna"/>
    <s v="Vishik"/>
    <n v="36.630000000000003"/>
    <x v="0"/>
    <n v="7.72"/>
    <x v="0"/>
    <s v="Yes"/>
    <x v="0"/>
    <x v="0"/>
    <x v="3"/>
    <x v="0"/>
    <d v="1975-10-23T00:00:00"/>
    <x v="27"/>
    <n v="42969.85"/>
    <x v="0"/>
    <s v="tier - 3"/>
    <x v="0"/>
  </r>
  <r>
    <s v="Id57"/>
    <s v="Ari"/>
    <s v="Schorr"/>
    <n v="34.200000000000003"/>
    <x v="0"/>
    <n v="5.75"/>
    <x v="1"/>
    <s v="No"/>
    <x v="0"/>
    <x v="0"/>
    <x v="1"/>
    <x v="0"/>
    <d v="1972-09-10T00:00:00"/>
    <x v="28"/>
    <n v="42856.84"/>
    <x v="0"/>
    <s v="tier - 1"/>
    <x v="3"/>
  </r>
  <r>
    <s v="Id58"/>
    <s v="Lindsey"/>
    <s v="Lusardi"/>
    <n v="50.63"/>
    <x v="0"/>
    <n v="11.89"/>
    <x v="0"/>
    <s v="No"/>
    <x v="0"/>
    <x v="0"/>
    <x v="0"/>
    <x v="0"/>
    <d v="1965-10-29T00:00:00"/>
    <x v="11"/>
    <n v="42764.12"/>
    <x v="0"/>
    <s v="tier - 2"/>
    <x v="3"/>
  </r>
  <r>
    <s v="Id59"/>
    <s v="Kenny"/>
    <s v="Rayner"/>
    <n v="36.479999999999997"/>
    <x v="0"/>
    <n v="6.2"/>
    <x v="1"/>
    <s v="No"/>
    <x v="0"/>
    <x v="0"/>
    <x v="0"/>
    <x v="0"/>
    <d v="1977-10-21T00:00:00"/>
    <x v="29"/>
    <n v="42760.5"/>
    <x v="0"/>
    <s v="tier - 2"/>
    <x v="1"/>
  </r>
  <r>
    <s v="Id60"/>
    <s v="Louise"/>
    <s v="Voghel"/>
    <n v="54.82"/>
    <x v="0"/>
    <n v="10.61"/>
    <x v="0"/>
    <s v="No"/>
    <x v="0"/>
    <x v="0"/>
    <x v="0"/>
    <x v="0"/>
    <d v="1971-11-03T00:00:00"/>
    <x v="14"/>
    <n v="42644.2"/>
    <x v="0"/>
    <s v="tier - 3"/>
    <x v="3"/>
  </r>
  <r>
    <s v="Id61"/>
    <s v="Cameron"/>
    <s v="Rieth"/>
    <n v="38.06"/>
    <x v="0"/>
    <n v="6.04"/>
    <x v="1"/>
    <s v="No"/>
    <x v="0"/>
    <x v="1"/>
    <x v="3"/>
    <x v="0"/>
    <d v="1979-12-27T00:00:00"/>
    <x v="18"/>
    <n v="42560.43"/>
    <x v="0"/>
    <s v="tier - 3"/>
    <x v="0"/>
  </r>
  <r>
    <s v="Id62"/>
    <s v="Katie T."/>
    <s v="Gollotto"/>
    <n v="51.48"/>
    <x v="0"/>
    <n v="9.33"/>
    <x v="0"/>
    <s v="Yes"/>
    <x v="0"/>
    <x v="0"/>
    <x v="0"/>
    <x v="0"/>
    <d v="1967-06-27T00:00:00"/>
    <x v="22"/>
    <n v="42538.720000000001"/>
    <x v="0"/>
    <s v="tier - 3"/>
    <x v="3"/>
  </r>
  <r>
    <s v="Id63"/>
    <s v="Casey"/>
    <s v="Dunn"/>
    <n v="52.06"/>
    <x v="0"/>
    <n v="11.47"/>
    <x v="0"/>
    <s v="No"/>
    <x v="0"/>
    <x v="0"/>
    <x v="0"/>
    <x v="0"/>
    <d v="1968-08-03T00:00:00"/>
    <x v="0"/>
    <n v="42478.6"/>
    <x v="0"/>
    <s v="tier - 2"/>
    <x v="3"/>
  </r>
  <r>
    <s v="Id64"/>
    <s v="David"/>
    <s v="Blitzer"/>
    <n v="30.684999999999999"/>
    <x v="0"/>
    <n v="7.02"/>
    <x v="0"/>
    <s v="Yes"/>
    <x v="0"/>
    <x v="0"/>
    <x v="0"/>
    <x v="0"/>
    <d v="1967-06-28T00:00:00"/>
    <x v="22"/>
    <n v="42303.69"/>
    <x v="0"/>
    <s v="tier - 2"/>
    <x v="4"/>
  </r>
  <r>
    <s v="Id65"/>
    <s v="Bryson C."/>
    <s v="Smith"/>
    <n v="36.08"/>
    <x v="0"/>
    <n v="8.8000000000000007"/>
    <x v="0"/>
    <s v="Yes"/>
    <x v="0"/>
    <x v="0"/>
    <x v="3"/>
    <x v="0"/>
    <d v="1975-08-15T00:00:00"/>
    <x v="27"/>
    <n v="42211.14"/>
    <x v="0"/>
    <s v="tier - 3"/>
    <x v="0"/>
  </r>
  <r>
    <s v="Id66"/>
    <s v="Megan"/>
    <s v="Hyland"/>
    <n v="54.99"/>
    <x v="0"/>
    <n v="8.68"/>
    <x v="0"/>
    <s v="No"/>
    <x v="0"/>
    <x v="0"/>
    <x v="1"/>
    <x v="0"/>
    <d v="1973-09-18T00:00:00"/>
    <x v="30"/>
    <n v="42188.15"/>
    <x v="0"/>
    <s v="tier - 1"/>
    <x v="3"/>
  </r>
  <r>
    <s v="Id67"/>
    <s v="Daniel"/>
    <s v="Ducharme"/>
    <n v="35.97"/>
    <x v="0"/>
    <n v="6.12"/>
    <x v="1"/>
    <s v="No"/>
    <x v="0"/>
    <x v="1"/>
    <x v="3"/>
    <x v="0"/>
    <d v="1979-07-03T00:00:00"/>
    <x v="18"/>
    <n v="42124.52"/>
    <x v="0"/>
    <s v="tier - 1"/>
    <x v="0"/>
  </r>
  <r>
    <s v="Id68"/>
    <s v="Steven M."/>
    <s v="Johnson"/>
    <n v="45.54"/>
    <x v="0"/>
    <n v="5.4"/>
    <x v="2"/>
    <s v="Yes"/>
    <x v="0"/>
    <x v="1"/>
    <x v="3"/>
    <x v="0"/>
    <d v="1997-12-09T00:00:00"/>
    <x v="31"/>
    <n v="42112.24"/>
    <x v="0"/>
    <s v="tier - 3"/>
    <x v="0"/>
  </r>
  <r>
    <s v="Id69"/>
    <s v="Jenna L."/>
    <s v="Mutz"/>
    <n v="35.53"/>
    <x v="0"/>
    <n v="4.3600000000000003"/>
    <x v="2"/>
    <s v="Yes"/>
    <x v="0"/>
    <x v="0"/>
    <x v="0"/>
    <x v="0"/>
    <d v="1976-11-28T00:00:00"/>
    <x v="1"/>
    <n v="42111.66"/>
    <x v="0"/>
    <s v="tier - 1"/>
    <x v="2"/>
  </r>
  <r>
    <s v="Id70"/>
    <s v="Freeman"/>
    <s v="Lee"/>
    <n v="30.8"/>
    <x v="0"/>
    <n v="9.77"/>
    <x v="0"/>
    <s v="No"/>
    <x v="0"/>
    <x v="0"/>
    <x v="0"/>
    <x v="0"/>
    <d v="1968-12-19T00:00:00"/>
    <x v="0"/>
    <n v="41999.519999999997"/>
    <x v="0"/>
    <s v="tier - 3"/>
    <x v="0"/>
  </r>
  <r>
    <s v="Id71"/>
    <s v="Jeff"/>
    <s v="Turner"/>
    <n v="38.39"/>
    <x v="0"/>
    <n v="4.25"/>
    <x v="2"/>
    <s v="No"/>
    <x v="0"/>
    <x v="0"/>
    <x v="3"/>
    <x v="0"/>
    <d v="1984-11-10T00:00:00"/>
    <x v="32"/>
    <n v="41949.24"/>
    <x v="0"/>
    <s v="tier - 1"/>
    <x v="0"/>
  </r>
  <r>
    <s v="Id72"/>
    <s v="Elenilton V. Sr."/>
    <s v="Rangel"/>
    <n v="32.299999999999997"/>
    <x v="0"/>
    <n v="4.76"/>
    <x v="2"/>
    <s v="No"/>
    <x v="0"/>
    <x v="0"/>
    <x v="1"/>
    <x v="0"/>
    <d v="1972-06-08T00:00:00"/>
    <x v="14"/>
    <n v="41919.1"/>
    <x v="0"/>
    <s v="tier - 1"/>
    <x v="4"/>
  </r>
  <r>
    <s v="Id73"/>
    <s v="Maurya"/>
    <s v="Lacey"/>
    <n v="48.8"/>
    <x v="0"/>
    <n v="6.22"/>
    <x v="1"/>
    <s v="Yes"/>
    <x v="0"/>
    <x v="0"/>
    <x v="1"/>
    <x v="0"/>
    <d v="1966-09-21T00:00:00"/>
    <x v="24"/>
    <n v="41886.54"/>
    <x v="0"/>
    <s v="tier - 3"/>
    <x v="3"/>
  </r>
  <r>
    <s v="Id74"/>
    <s v="Samantha C"/>
    <s v="Stiger"/>
    <n v="45.5"/>
    <x v="0"/>
    <n v="7.96"/>
    <x v="0"/>
    <s v="No"/>
    <x v="0"/>
    <x v="0"/>
    <x v="0"/>
    <x v="0"/>
    <d v="1962-09-22T00:00:00"/>
    <x v="5"/>
    <n v="41794.629999999997"/>
    <x v="0"/>
    <s v="tier - 3"/>
    <x v="3"/>
  </r>
  <r>
    <s v="Id75"/>
    <s v="Bethany A"/>
    <s v="Caldwell"/>
    <n v="53.61"/>
    <x v="0"/>
    <n v="10.92"/>
    <x v="0"/>
    <s v="Yes"/>
    <x v="0"/>
    <x v="0"/>
    <x v="3"/>
    <x v="0"/>
    <d v="1975-09-29T00:00:00"/>
    <x v="27"/>
    <n v="41681.86"/>
    <x v="0"/>
    <s v="tier - 1"/>
    <x v="3"/>
  </r>
  <r>
    <s v="Id76"/>
    <s v="Yves"/>
    <s v="Marmillod"/>
    <n v="36.19"/>
    <x v="0"/>
    <n v="11.51"/>
    <x v="0"/>
    <s v="Yes"/>
    <x v="0"/>
    <x v="0"/>
    <x v="3"/>
    <x v="0"/>
    <d v="1975-11-14T00:00:00"/>
    <x v="27"/>
    <n v="41676.080000000002"/>
    <x v="0"/>
    <s v="tier - 2"/>
    <x v="0"/>
  </r>
  <r>
    <s v="Id77"/>
    <s v="Danielle"/>
    <s v="Cloutier-Simons"/>
    <n v="34.6"/>
    <x v="0"/>
    <n v="5.99"/>
    <x v="1"/>
    <s v="Yes"/>
    <x v="0"/>
    <x v="0"/>
    <x v="0"/>
    <x v="0"/>
    <d v="1976-10-29T00:00:00"/>
    <x v="1"/>
    <n v="41661.599999999999"/>
    <x v="0"/>
    <s v="tier - 3"/>
    <x v="3"/>
  </r>
  <r>
    <s v="Id78"/>
    <s v="Julia"/>
    <s v="Vegas"/>
    <n v="54.12"/>
    <x v="0"/>
    <n v="11.57"/>
    <x v="0"/>
    <s v="No"/>
    <x v="0"/>
    <x v="0"/>
    <x v="0"/>
    <x v="0"/>
    <d v="1974-11-24T00:00:00"/>
    <x v="19"/>
    <n v="41636.199999999997"/>
    <x v="0"/>
    <s v="tier - 1"/>
    <x v="3"/>
  </r>
  <r>
    <s v="Id79"/>
    <s v="Joshua"/>
    <s v="Cochran"/>
    <n v="48.82"/>
    <x v="0"/>
    <n v="6.67"/>
    <x v="0"/>
    <s v="Yes"/>
    <x v="0"/>
    <x v="0"/>
    <x v="0"/>
    <x v="0"/>
    <d v="1967-12-22T00:00:00"/>
    <x v="22"/>
    <n v="41505.15"/>
    <x v="0"/>
    <s v="tier - 2"/>
    <x v="3"/>
  </r>
  <r>
    <s v="Id80"/>
    <s v="Jennifer"/>
    <s v="Holtzapple"/>
    <n v="51.01"/>
    <x v="0"/>
    <n v="9.1999999999999993"/>
    <x v="0"/>
    <s v="No"/>
    <x v="0"/>
    <x v="0"/>
    <x v="0"/>
    <x v="0"/>
    <d v="1971-10-16T00:00:00"/>
    <x v="14"/>
    <n v="41351.879999999997"/>
    <x v="0"/>
    <s v="tier - 2"/>
    <x v="3"/>
  </r>
  <r>
    <s v="Id81"/>
    <s v="Gwen M."/>
    <s v="Meyer"/>
    <n v="45.65"/>
    <x v="0"/>
    <n v="5.1100000000000003"/>
    <x v="2"/>
    <s v="Yes"/>
    <x v="0"/>
    <x v="0"/>
    <x v="3"/>
    <x v="0"/>
    <d v="1964-10-07T00:00:00"/>
    <x v="13"/>
    <n v="41331.79"/>
    <x v="0"/>
    <s v="tier - 2"/>
    <x v="3"/>
  </r>
  <r>
    <s v="Id82"/>
    <s v="Patrick"/>
    <s v="Brickley"/>
    <n v="52.9"/>
    <x v="0"/>
    <n v="5.34"/>
    <x v="2"/>
    <s v="No"/>
    <x v="0"/>
    <x v="0"/>
    <x v="0"/>
    <x v="0"/>
    <d v="1977-08-27T00:00:00"/>
    <x v="29"/>
    <n v="41271.5"/>
    <x v="0"/>
    <s v="tier - 2"/>
    <x v="3"/>
  </r>
  <r>
    <s v="Id83"/>
    <s v="Kate"/>
    <s v="Magee"/>
    <n v="45.41"/>
    <x v="0"/>
    <n v="4.03"/>
    <x v="2"/>
    <s v="Yes"/>
    <x v="0"/>
    <x v="0"/>
    <x v="3"/>
    <x v="0"/>
    <d v="1964-06-06T00:00:00"/>
    <x v="8"/>
    <n v="41250.39"/>
    <x v="0"/>
    <s v="tier - 3"/>
    <x v="3"/>
  </r>
  <r>
    <s v="Id84"/>
    <s v="Kevin"/>
    <s v="Thoma"/>
    <n v="49.41"/>
    <x v="0"/>
    <n v="4.2300000000000004"/>
    <x v="2"/>
    <s v="Yes"/>
    <x v="0"/>
    <x v="1"/>
    <x v="3"/>
    <x v="0"/>
    <d v="1969-08-08T00:00:00"/>
    <x v="16"/>
    <n v="41191.57"/>
    <x v="0"/>
    <s v="tier - 2"/>
    <x v="3"/>
  </r>
  <r>
    <s v="Id85"/>
    <s v="Stephen II"/>
    <s v="Heagy"/>
    <n v="31.824999999999999"/>
    <x v="0"/>
    <n v="4.0599999999999996"/>
    <x v="2"/>
    <s v="No"/>
    <x v="0"/>
    <x v="0"/>
    <x v="1"/>
    <x v="0"/>
    <d v="1972-09-06T00:00:00"/>
    <x v="28"/>
    <n v="41097.160000000003"/>
    <x v="0"/>
    <s v="tier - 3"/>
    <x v="4"/>
  </r>
  <r>
    <s v="Id86"/>
    <s v="Philip"/>
    <s v="Regnier"/>
    <n v="51.28"/>
    <x v="0"/>
    <n v="4.68"/>
    <x v="2"/>
    <s v="No"/>
    <x v="0"/>
    <x v="0"/>
    <x v="1"/>
    <x v="0"/>
    <d v="1972-08-12T00:00:00"/>
    <x v="28"/>
    <n v="41055.29"/>
    <x v="0"/>
    <s v="tier - 2"/>
    <x v="3"/>
  </r>
  <r>
    <s v="Id87"/>
    <s v="Brett A"/>
    <s v="Parendo"/>
    <n v="34.96"/>
    <x v="0"/>
    <n v="4.34"/>
    <x v="2"/>
    <s v="No"/>
    <x v="0"/>
    <x v="1"/>
    <x v="3"/>
    <x v="0"/>
    <d v="1979-10-11T00:00:00"/>
    <x v="18"/>
    <n v="41034.22"/>
    <x v="0"/>
    <s v="tier - 3"/>
    <x v="6"/>
  </r>
  <r>
    <s v="Id88"/>
    <s v="Rebecca"/>
    <s v="Schell"/>
    <n v="33.11"/>
    <x v="0"/>
    <n v="10.51"/>
    <x v="0"/>
    <s v="No"/>
    <x v="0"/>
    <x v="0"/>
    <x v="0"/>
    <x v="0"/>
    <d v="1974-06-05T00:00:00"/>
    <x v="30"/>
    <n v="40974.160000000003"/>
    <x v="0"/>
    <s v="tier - 2"/>
    <x v="0"/>
  </r>
  <r>
    <s v="Id89"/>
    <s v="Kelley"/>
    <s v="Driscoll"/>
    <n v="54.74"/>
    <x v="0"/>
    <n v="5.84"/>
    <x v="1"/>
    <s v="Yes"/>
    <x v="0"/>
    <x v="1"/>
    <x v="3"/>
    <x v="0"/>
    <d v="1983-09-08T00:00:00"/>
    <x v="33"/>
    <n v="40961.29"/>
    <x v="0"/>
    <s v="tier - 2"/>
    <x v="3"/>
  </r>
  <r>
    <s v="Id90"/>
    <s v="Abigail K"/>
    <s v="Mitchell"/>
    <n v="32.56"/>
    <x v="0"/>
    <n v="5.41"/>
    <x v="2"/>
    <s v="No"/>
    <x v="0"/>
    <x v="1"/>
    <x v="3"/>
    <x v="0"/>
    <d v="1979-09-16T00:00:00"/>
    <x v="18"/>
    <n v="40941.29"/>
    <x v="0"/>
    <s v="tier - 2"/>
    <x v="0"/>
  </r>
  <r>
    <s v="Id91"/>
    <s v="Hope"/>
    <s v="Cutler"/>
    <n v="39.049999999999997"/>
    <x v="0"/>
    <n v="6.06"/>
    <x v="1"/>
    <s v="No"/>
    <x v="0"/>
    <x v="0"/>
    <x v="3"/>
    <x v="0"/>
    <d v="1992-08-04T00:00:00"/>
    <x v="34"/>
    <n v="40932.43"/>
    <x v="0"/>
    <s v="tier - 2"/>
    <x v="0"/>
  </r>
  <r>
    <s v="Id92"/>
    <s v="Elyse M."/>
    <s v="Derian"/>
    <n v="42.75"/>
    <x v="0"/>
    <n v="4.22"/>
    <x v="2"/>
    <s v="No"/>
    <x v="0"/>
    <x v="0"/>
    <x v="0"/>
    <x v="0"/>
    <d v="1999-07-02T00:00:00"/>
    <x v="35"/>
    <n v="40904.199999999997"/>
    <x v="0"/>
    <s v="tier - 1"/>
    <x v="2"/>
  </r>
  <r>
    <s v="Id93"/>
    <s v="Nicholas"/>
    <s v="Farina"/>
    <n v="50.58"/>
    <x v="0"/>
    <n v="5.12"/>
    <x v="2"/>
    <s v="No"/>
    <x v="0"/>
    <x v="0"/>
    <x v="1"/>
    <x v="0"/>
    <d v="1972-06-10T00:00:00"/>
    <x v="28"/>
    <n v="40817.85"/>
    <x v="0"/>
    <s v="tier - 3"/>
    <x v="3"/>
  </r>
  <r>
    <s v="Id94"/>
    <s v="David"/>
    <s v="Saunders"/>
    <n v="30.495000000000001"/>
    <x v="0"/>
    <n v="4.57"/>
    <x v="2"/>
    <s v="Yes"/>
    <x v="0"/>
    <x v="0"/>
    <x v="0"/>
    <x v="0"/>
    <d v="1976-12-26T00:00:00"/>
    <x v="1"/>
    <n v="40720.550000000003"/>
    <x v="0"/>
    <s v="tier - 3"/>
    <x v="1"/>
  </r>
  <r>
    <s v="Id95"/>
    <s v="Natalie"/>
    <s v="Kratz"/>
    <n v="48.31"/>
    <x v="0"/>
    <n v="9.58"/>
    <x v="0"/>
    <s v="Yes"/>
    <x v="0"/>
    <x v="0"/>
    <x v="1"/>
    <x v="0"/>
    <d v="1970-09-25T00:00:00"/>
    <x v="2"/>
    <n v="40692.910000000003"/>
    <x v="0"/>
    <s v="tier - 1"/>
    <x v="3"/>
  </r>
  <r>
    <s v="Id96"/>
    <s v="Thomas"/>
    <s v="Boland"/>
    <n v="48.99"/>
    <x v="0"/>
    <n v="9.7799999999999994"/>
    <x v="0"/>
    <s v="Yes"/>
    <x v="0"/>
    <x v="0"/>
    <x v="3"/>
    <x v="0"/>
    <d v="1975-07-10T00:00:00"/>
    <x v="27"/>
    <n v="40590.550000000003"/>
    <x v="0"/>
    <s v="tier - 3"/>
    <x v="1"/>
  </r>
  <r>
    <s v="Id97"/>
    <s v="Pamela J."/>
    <s v="Van Hout"/>
    <n v="38.39"/>
    <x v="0"/>
    <n v="4.1100000000000003"/>
    <x v="2"/>
    <s v="Yes"/>
    <x v="0"/>
    <x v="0"/>
    <x v="0"/>
    <x v="0"/>
    <d v="1985-11-03T00:00:00"/>
    <x v="17"/>
    <n v="40419.019999999997"/>
    <x v="0"/>
    <s v="tier - 2"/>
    <x v="0"/>
  </r>
  <r>
    <s v="Id98"/>
    <s v="Jessica"/>
    <s v="Ramsey"/>
    <n v="44.34"/>
    <x v="0"/>
    <n v="4.0199999999999996"/>
    <x v="2"/>
    <s v="Yes"/>
    <x v="0"/>
    <x v="0"/>
    <x v="1"/>
    <x v="0"/>
    <d v="1966-08-12T00:00:00"/>
    <x v="24"/>
    <n v="40373.74"/>
    <x v="0"/>
    <s v="tier - 3"/>
    <x v="3"/>
  </r>
  <r>
    <s v="Id99"/>
    <s v="Ron N"/>
    <s v="Gage"/>
    <n v="41.51"/>
    <x v="0"/>
    <n v="6.92"/>
    <x v="0"/>
    <s v="No"/>
    <x v="0"/>
    <x v="0"/>
    <x v="0"/>
    <x v="0"/>
    <d v="1962-09-04T00:00:00"/>
    <x v="5"/>
    <n v="40309.93"/>
    <x v="0"/>
    <s v="tier - 3"/>
    <x v="3"/>
  </r>
  <r>
    <s v="Id100"/>
    <s v="Daniel"/>
    <s v="Gollins"/>
    <n v="48.2"/>
    <x v="0"/>
    <n v="4.84"/>
    <x v="2"/>
    <s v="No"/>
    <x v="0"/>
    <x v="0"/>
    <x v="0"/>
    <x v="0"/>
    <d v="1977-06-27T00:00:00"/>
    <x v="29"/>
    <n v="40284.379999999997"/>
    <x v="0"/>
    <s v="tier - 3"/>
    <x v="1"/>
  </r>
  <r>
    <s v="Id101"/>
    <s v="Brian"/>
    <s v="Benestad"/>
    <n v="35.75"/>
    <x v="0"/>
    <n v="8"/>
    <x v="0"/>
    <s v="Yes"/>
    <x v="0"/>
    <x v="0"/>
    <x v="0"/>
    <x v="0"/>
    <d v="1981-10-04T00:00:00"/>
    <x v="36"/>
    <n v="40273.65"/>
    <x v="0"/>
    <s v="tier - 3"/>
    <x v="0"/>
  </r>
  <r>
    <s v="Id102"/>
    <s v="Sari"/>
    <s v="Aviv"/>
    <n v="53.81"/>
    <x v="0"/>
    <n v="8.77"/>
    <x v="0"/>
    <s v="Yes"/>
    <x v="0"/>
    <x v="0"/>
    <x v="0"/>
    <x v="0"/>
    <d v="1981-07-28T00:00:00"/>
    <x v="36"/>
    <n v="40208.559999999998"/>
    <x v="0"/>
    <s v="tier - 2"/>
    <x v="3"/>
  </r>
  <r>
    <s v="Id103"/>
    <s v="Robert M."/>
    <s v="Burns"/>
    <n v="49.48"/>
    <x v="0"/>
    <n v="4.96"/>
    <x v="2"/>
    <s v="No"/>
    <x v="0"/>
    <x v="1"/>
    <x v="3"/>
    <x v="0"/>
    <d v="1979-08-18T00:00:00"/>
    <x v="18"/>
    <n v="40204.83"/>
    <x v="0"/>
    <s v="tier - 3"/>
    <x v="1"/>
  </r>
  <r>
    <s v="Id104"/>
    <s v="Ricardo"/>
    <s v="Maldonado"/>
    <n v="34.1"/>
    <x v="0"/>
    <n v="4.43"/>
    <x v="2"/>
    <s v="Yes"/>
    <x v="0"/>
    <x v="0"/>
    <x v="0"/>
    <x v="0"/>
    <d v="1985-10-21T00:00:00"/>
    <x v="17"/>
    <n v="40182.25"/>
    <x v="0"/>
    <s v="tier - 2"/>
    <x v="3"/>
  </r>
  <r>
    <s v="Id105"/>
    <s v="Gedion"/>
    <s v="Yitref"/>
    <n v="35.299999999999997"/>
    <x v="0"/>
    <n v="5.82"/>
    <x v="1"/>
    <s v="Yes"/>
    <x v="0"/>
    <x v="1"/>
    <x v="3"/>
    <x v="0"/>
    <d v="1983-10-14T00:00:00"/>
    <x v="33"/>
    <n v="40103.89"/>
    <x v="0"/>
    <s v="tier - 2"/>
    <x v="3"/>
  </r>
  <r>
    <s v="Id106"/>
    <s v="Mark"/>
    <s v="Loudon-Brown"/>
    <n v="43.83"/>
    <x v="0"/>
    <n v="6.03"/>
    <x v="1"/>
    <s v="Yes"/>
    <x v="0"/>
    <x v="0"/>
    <x v="1"/>
    <x v="0"/>
    <d v="1966-08-12T00:00:00"/>
    <x v="24"/>
    <n v="40069.440000000002"/>
    <x v="0"/>
    <s v="tier - 3"/>
    <x v="3"/>
  </r>
  <r>
    <s v="Id107"/>
    <s v="Gamini P."/>
    <s v="Sugathadasa"/>
    <n v="50.07"/>
    <x v="0"/>
    <n v="9.27"/>
    <x v="0"/>
    <s v="No"/>
    <x v="0"/>
    <x v="0"/>
    <x v="0"/>
    <x v="0"/>
    <d v="1978-12-20T00:00:00"/>
    <x v="9"/>
    <n v="40054.730000000003"/>
    <x v="0"/>
    <s v="tier - 3"/>
    <x v="3"/>
  </r>
  <r>
    <s v="Id108"/>
    <s v="Emily J"/>
    <s v="Ganley"/>
    <n v="32.774999999999999"/>
    <x v="0"/>
    <n v="5.53"/>
    <x v="2"/>
    <s v="No"/>
    <x v="0"/>
    <x v="0"/>
    <x v="0"/>
    <x v="0"/>
    <d v="1982-12-25T00:00:00"/>
    <x v="37"/>
    <n v="40003.33"/>
    <x v="0"/>
    <s v="tier - 1"/>
    <x v="1"/>
  </r>
  <r>
    <s v="Id109"/>
    <s v="Amanda"/>
    <s v="Potter"/>
    <n v="34.104999999999997"/>
    <x v="0"/>
    <n v="5.07"/>
    <x v="2"/>
    <s v="No"/>
    <x v="0"/>
    <x v="0"/>
    <x v="3"/>
    <x v="0"/>
    <d v="1987-08-08T00:00:00"/>
    <x v="38"/>
    <n v="39983.43"/>
    <x v="1"/>
    <s v="tier - 3"/>
    <x v="1"/>
  </r>
  <r>
    <s v="Id110"/>
    <s v="Nicholas"/>
    <s v="Rasmussen"/>
    <n v="48.93"/>
    <x v="0"/>
    <n v="11.17"/>
    <x v="0"/>
    <s v="Yes"/>
    <x v="0"/>
    <x v="0"/>
    <x v="3"/>
    <x v="0"/>
    <d v="1975-12-02T00:00:00"/>
    <x v="27"/>
    <n v="39963.120000000003"/>
    <x v="1"/>
    <s v="tier - 2"/>
    <x v="3"/>
  </r>
  <r>
    <s v="Id111"/>
    <s v="Knox"/>
    <s v="Robinson"/>
    <n v="37.07"/>
    <x v="0"/>
    <n v="6.14"/>
    <x v="1"/>
    <s v="Yes"/>
    <x v="0"/>
    <x v="0"/>
    <x v="0"/>
    <x v="0"/>
    <d v="1985-08-22T00:00:00"/>
    <x v="17"/>
    <n v="39871.699999999997"/>
    <x v="0"/>
    <s v="tier - 2"/>
    <x v="0"/>
  </r>
  <r>
    <s v="Id112"/>
    <s v="Yianna"/>
    <s v="Antonopoulos"/>
    <n v="51.51"/>
    <x v="0"/>
    <n v="6.26"/>
    <x v="1"/>
    <s v="Yes"/>
    <x v="0"/>
    <x v="1"/>
    <x v="3"/>
    <x v="0"/>
    <d v="1983-06-01T00:00:00"/>
    <x v="37"/>
    <n v="39865.699999999997"/>
    <x v="1"/>
    <s v="tier - 2"/>
    <x v="3"/>
  </r>
  <r>
    <s v="Id113"/>
    <s v="Roberta"/>
    <s v="Groner"/>
    <n v="34.799999999999997"/>
    <x v="0"/>
    <n v="4.72"/>
    <x v="2"/>
    <s v="Yes"/>
    <x v="0"/>
    <x v="0"/>
    <x v="0"/>
    <x v="0"/>
    <d v="1985-07-17T00:00:00"/>
    <x v="17"/>
    <n v="39836.519999999997"/>
    <x v="1"/>
    <s v="tier - 1"/>
    <x v="3"/>
  </r>
  <r>
    <s v="Id114"/>
    <s v="Benjamin P."/>
    <s v="Zywicki"/>
    <n v="36.67"/>
    <x v="0"/>
    <n v="5.18"/>
    <x v="2"/>
    <s v="No"/>
    <x v="0"/>
    <x v="0"/>
    <x v="3"/>
    <x v="0"/>
    <d v="1987-07-24T00:00:00"/>
    <x v="38"/>
    <n v="39774.28"/>
    <x v="0"/>
    <s v="tier - 1"/>
    <x v="7"/>
  </r>
  <r>
    <s v="Id115"/>
    <s v="Craig"/>
    <s v="Cardinal"/>
    <n v="30.9"/>
    <x v="0"/>
    <n v="9.4"/>
    <x v="0"/>
    <s v="No"/>
    <x v="0"/>
    <x v="0"/>
    <x v="1"/>
    <x v="0"/>
    <d v="1973-12-17T00:00:00"/>
    <x v="30"/>
    <n v="39727.61"/>
    <x v="0"/>
    <s v="tier - 2"/>
    <x v="3"/>
  </r>
  <r>
    <s v="Id116"/>
    <s v="Ann"/>
    <s v="Alleman"/>
    <n v="30.495000000000001"/>
    <x v="0"/>
    <n v="6.29"/>
    <x v="1"/>
    <s v="No"/>
    <x v="0"/>
    <x v="0"/>
    <x v="0"/>
    <x v="0"/>
    <d v="1977-08-12T00:00:00"/>
    <x v="29"/>
    <n v="39725.519999999997"/>
    <x v="1"/>
    <s v="tier - 1"/>
    <x v="1"/>
  </r>
  <r>
    <s v="Id117"/>
    <s v="Jamie P"/>
    <s v="Stroffolino"/>
    <n v="44.88"/>
    <x v="0"/>
    <n v="6.04"/>
    <x v="1"/>
    <s v="No"/>
    <x v="0"/>
    <x v="1"/>
    <x v="3"/>
    <x v="0"/>
    <d v="2003-07-16T00:00:00"/>
    <x v="39"/>
    <n v="39722.75"/>
    <x v="0"/>
    <s v="tier - 1"/>
    <x v="0"/>
  </r>
  <r>
    <s v="Id118"/>
    <s v="John"/>
    <s v="Clubb"/>
    <n v="44.32"/>
    <x v="0"/>
    <n v="10.55"/>
    <x v="0"/>
    <s v="No"/>
    <x v="0"/>
    <x v="0"/>
    <x v="0"/>
    <x v="0"/>
    <d v="1968-09-29T00:00:00"/>
    <x v="0"/>
    <n v="39721.93"/>
    <x v="1"/>
    <s v="tier - 2"/>
    <x v="3"/>
  </r>
  <r>
    <s v="Id119"/>
    <s v="Charlie"/>
    <s v="McGoogan"/>
    <n v="46.39"/>
    <x v="0"/>
    <n v="5.09"/>
    <x v="2"/>
    <s v="No"/>
    <x v="0"/>
    <x v="0"/>
    <x v="0"/>
    <x v="0"/>
    <d v="1977-12-17T00:00:00"/>
    <x v="29"/>
    <n v="39670.44"/>
    <x v="1"/>
    <s v="tier - 1"/>
    <x v="1"/>
  </r>
  <r>
    <s v="Id120"/>
    <s v="Meb"/>
    <s v="Keflezighi"/>
    <n v="42.13"/>
    <x v="0"/>
    <n v="5.2"/>
    <x v="2"/>
    <s v="Yes"/>
    <x v="0"/>
    <x v="0"/>
    <x v="3"/>
    <x v="0"/>
    <d v="1995-08-07T00:00:00"/>
    <x v="40"/>
    <n v="39611.760000000002"/>
    <x v="0"/>
    <s v="tier - 3"/>
    <x v="0"/>
  </r>
  <r>
    <s v="Id121"/>
    <s v="Aaqib L."/>
    <s v="Syed"/>
    <n v="30.78"/>
    <x v="0"/>
    <n v="8.4499999999999993"/>
    <x v="0"/>
    <s v="Yes"/>
    <x v="0"/>
    <x v="0"/>
    <x v="0"/>
    <x v="0"/>
    <d v="1981-07-05T00:00:00"/>
    <x v="36"/>
    <n v="39597.410000000003"/>
    <x v="0"/>
    <s v="tier - 2"/>
    <x v="6"/>
  </r>
  <r>
    <s v="Id122"/>
    <s v="Craig A."/>
    <s v="Segal"/>
    <n v="31.35"/>
    <x v="0"/>
    <n v="9.5399999999999991"/>
    <x v="0"/>
    <s v="No"/>
    <x v="0"/>
    <x v="0"/>
    <x v="0"/>
    <x v="0"/>
    <d v="1978-07-12T00:00:00"/>
    <x v="9"/>
    <n v="39556.49"/>
    <x v="0"/>
    <s v="tier - 2"/>
    <x v="5"/>
  </r>
  <r>
    <s v="Id123"/>
    <s v="Meredith"/>
    <s v="Defranco"/>
    <n v="41.46"/>
    <x v="0"/>
    <n v="4.99"/>
    <x v="2"/>
    <s v="Yes"/>
    <x v="0"/>
    <x v="0"/>
    <x v="1"/>
    <x v="0"/>
    <d v="1966-06-24T00:00:00"/>
    <x v="24"/>
    <n v="39396.86"/>
    <x v="1"/>
    <s v="tier - 2"/>
    <x v="3"/>
  </r>
  <r>
    <s v="Id124"/>
    <s v="Doug"/>
    <s v="Kells"/>
    <n v="48"/>
    <x v="0"/>
    <n v="10.54"/>
    <x v="0"/>
    <s v="No"/>
    <x v="0"/>
    <x v="0"/>
    <x v="0"/>
    <x v="0"/>
    <d v="1978-08-05T00:00:00"/>
    <x v="9"/>
    <n v="39352.6"/>
    <x v="1"/>
    <s v="tier - 3"/>
    <x v="3"/>
  </r>
  <r>
    <s v="Id125"/>
    <s v="Elizabeth J."/>
    <s v="Lawton"/>
    <n v="49.13"/>
    <x v="0"/>
    <n v="4.54"/>
    <x v="2"/>
    <s v="No"/>
    <x v="0"/>
    <x v="0"/>
    <x v="0"/>
    <x v="0"/>
    <d v="1982-08-16T00:00:00"/>
    <x v="37"/>
    <n v="39315.279999999999"/>
    <x v="1"/>
    <s v="tier - 3"/>
    <x v="3"/>
  </r>
  <r>
    <s v="Id126"/>
    <s v="Matthew P"/>
    <s v="Bejar"/>
    <n v="37.799999999999997"/>
    <x v="0"/>
    <n v="6.29"/>
    <x v="1"/>
    <s v="No"/>
    <x v="0"/>
    <x v="0"/>
    <x v="3"/>
    <x v="0"/>
    <d v="1992-11-30T00:00:00"/>
    <x v="34"/>
    <n v="39241.440000000002"/>
    <x v="0"/>
    <s v="tier - 3"/>
    <x v="3"/>
  </r>
  <r>
    <s v="Id127"/>
    <s v="Guillermo Sr."/>
    <s v="Navarro Castro"/>
    <n v="38.299999999999997"/>
    <x v="0"/>
    <n v="9.51"/>
    <x v="0"/>
    <s v="No"/>
    <x v="0"/>
    <x v="0"/>
    <x v="0"/>
    <x v="0"/>
    <d v="1962-07-07T00:00:00"/>
    <x v="5"/>
    <n v="39221.120000000003"/>
    <x v="1"/>
    <s v="tier - 1"/>
    <x v="3"/>
  </r>
  <r>
    <s v="Id128"/>
    <s v="Ryan C"/>
    <s v="Tice"/>
    <n v="32.774999999999999"/>
    <x v="0"/>
    <n v="4.72"/>
    <x v="2"/>
    <s v="No"/>
    <x v="0"/>
    <x v="0"/>
    <x v="0"/>
    <x v="0"/>
    <d v="1982-08-04T00:00:00"/>
    <x v="37"/>
    <n v="39125.33"/>
    <x v="0"/>
    <s v="tier - 1"/>
    <x v="4"/>
  </r>
  <r>
    <s v="Id129"/>
    <s v="Dane"/>
    <s v="Wolf"/>
    <n v="34.200000000000003"/>
    <x v="0"/>
    <n v="5.91"/>
    <x v="1"/>
    <s v="Yes"/>
    <x v="0"/>
    <x v="0"/>
    <x v="0"/>
    <x v="0"/>
    <d v="1985-09-20T00:00:00"/>
    <x v="17"/>
    <n v="39047.29"/>
    <x v="0"/>
    <s v="tier - 3"/>
    <x v="6"/>
  </r>
  <r>
    <s v="Id130"/>
    <s v="Jonas"/>
    <s v="Oppedal"/>
    <n v="30.2"/>
    <x v="0"/>
    <n v="9.58"/>
    <x v="0"/>
    <s v="No"/>
    <x v="0"/>
    <x v="0"/>
    <x v="0"/>
    <x v="0"/>
    <d v="1978-10-12T00:00:00"/>
    <x v="9"/>
    <n v="38998.550000000003"/>
    <x v="0"/>
    <s v="tier - 1"/>
    <x v="3"/>
  </r>
  <r>
    <s v="Id131"/>
    <s v="George E"/>
    <s v="Wright"/>
    <n v="48.32"/>
    <x v="0"/>
    <n v="5.77"/>
    <x v="1"/>
    <s v="No"/>
    <x v="0"/>
    <x v="0"/>
    <x v="0"/>
    <x v="0"/>
    <d v="1980-09-24T00:00:00"/>
    <x v="25"/>
    <n v="38947.43"/>
    <x v="1"/>
    <s v="tier - 3"/>
    <x v="3"/>
  </r>
  <r>
    <s v="Id132"/>
    <s v="Sara S"/>
    <s v="Ellis"/>
    <n v="44.86"/>
    <x v="0"/>
    <n v="4.38"/>
    <x v="2"/>
    <s v="Yes"/>
    <x v="0"/>
    <x v="0"/>
    <x v="0"/>
    <x v="0"/>
    <d v="1976-12-15T00:00:00"/>
    <x v="1"/>
    <n v="38932.559999999998"/>
    <x v="1"/>
    <s v="tier - 3"/>
    <x v="3"/>
  </r>
  <r>
    <s v="Id133"/>
    <s v="Nick"/>
    <s v="Taormina"/>
    <n v="52.15"/>
    <x v="0"/>
    <n v="5.65"/>
    <x v="2"/>
    <s v="No"/>
    <x v="0"/>
    <x v="0"/>
    <x v="3"/>
    <x v="0"/>
    <d v="1987-06-16T00:00:00"/>
    <x v="38"/>
    <n v="38924.04"/>
    <x v="1"/>
    <s v="tier - 2"/>
    <x v="3"/>
  </r>
  <r>
    <s v="Id134"/>
    <s v="Timothy"/>
    <s v="Lynch"/>
    <n v="41.12"/>
    <x v="0"/>
    <n v="7.54"/>
    <x v="0"/>
    <s v="Yes"/>
    <x v="0"/>
    <x v="0"/>
    <x v="0"/>
    <x v="0"/>
    <d v="1967-07-30T00:00:00"/>
    <x v="22"/>
    <n v="38893.360000000001"/>
    <x v="0"/>
    <s v="tier - 2"/>
    <x v="3"/>
  </r>
  <r>
    <s v="Id135"/>
    <s v="Becky L"/>
    <s v="Tavella"/>
    <n v="38.39"/>
    <x v="0"/>
    <n v="5.1100000000000003"/>
    <x v="2"/>
    <s v="Yes"/>
    <x v="0"/>
    <x v="0"/>
    <x v="3"/>
    <x v="0"/>
    <d v="1964-06-06T00:00:00"/>
    <x v="8"/>
    <n v="38869.25"/>
    <x v="1"/>
    <s v="tier - 2"/>
    <x v="3"/>
  </r>
  <r>
    <s v="Id136"/>
    <s v="Steph K."/>
    <s v="Neufeld"/>
    <n v="46.85"/>
    <x v="0"/>
    <n v="4.25"/>
    <x v="2"/>
    <s v="No"/>
    <x v="0"/>
    <x v="1"/>
    <x v="3"/>
    <x v="0"/>
    <d v="1979-12-03T00:00:00"/>
    <x v="18"/>
    <n v="38836.980000000003"/>
    <x v="1"/>
    <s v="tier - 1"/>
    <x v="3"/>
  </r>
  <r>
    <s v="Id137"/>
    <s v="Kristine B."/>
    <s v="Walhovd"/>
    <n v="42.24"/>
    <x v="0"/>
    <n v="5.55"/>
    <x v="2"/>
    <s v="No"/>
    <x v="1"/>
    <x v="0"/>
    <x v="3"/>
    <x v="0"/>
    <d v="2004-12-05T00:00:00"/>
    <x v="41"/>
    <n v="38792.69"/>
    <x v="1"/>
    <s v="tier - 2"/>
    <x v="0"/>
  </r>
  <r>
    <s v="Id138"/>
    <s v="Taylor B"/>
    <s v="Washburn"/>
    <n v="34.39"/>
    <x v="0"/>
    <n v="5.78"/>
    <x v="1"/>
    <s v="No"/>
    <x v="0"/>
    <x v="0"/>
    <x v="0"/>
    <x v="0"/>
    <d v="1991-11-08T00:00:00"/>
    <x v="42"/>
    <n v="38746.36"/>
    <x v="0"/>
    <s v="tier - 2"/>
    <x v="1"/>
  </r>
  <r>
    <s v="Id139"/>
    <s v="William"/>
    <s v="Mroz"/>
    <n v="42.89"/>
    <x v="0"/>
    <n v="5.28"/>
    <x v="2"/>
    <s v="Yes"/>
    <x v="0"/>
    <x v="0"/>
    <x v="0"/>
    <x v="0"/>
    <d v="1976-06-15T00:00:00"/>
    <x v="1"/>
    <n v="38740.120000000003"/>
    <x v="1"/>
    <s v="tier - 2"/>
    <x v="1"/>
  </r>
  <r>
    <s v="Id140"/>
    <s v="Sage"/>
    <s v="Canaday"/>
    <n v="36.299999999999997"/>
    <x v="0"/>
    <n v="5.39"/>
    <x v="2"/>
    <s v="No"/>
    <x v="0"/>
    <x v="0"/>
    <x v="0"/>
    <x v="0"/>
    <d v="1991-11-02T00:00:00"/>
    <x v="42"/>
    <n v="38711"/>
    <x v="1"/>
    <s v="tier - 2"/>
    <x v="3"/>
  </r>
  <r>
    <s v="Id141"/>
    <s v="Cole"/>
    <s v="Atkins"/>
    <n v="35.200000000000003"/>
    <x v="0"/>
    <n v="8.01"/>
    <x v="0"/>
    <s v="Yes"/>
    <x v="0"/>
    <x v="0"/>
    <x v="3"/>
    <x v="0"/>
    <d v="1986-07-20T00:00:00"/>
    <x v="26"/>
    <n v="38709.18"/>
    <x v="0"/>
    <s v="tier - 3"/>
    <x v="0"/>
  </r>
  <r>
    <s v="Id142"/>
    <s v="Jesse"/>
    <s v="Kropelnicki"/>
    <n v="53.62"/>
    <x v="0"/>
    <n v="5.21"/>
    <x v="2"/>
    <s v="No"/>
    <x v="0"/>
    <x v="0"/>
    <x v="0"/>
    <x v="0"/>
    <d v="1990-07-13T00:00:00"/>
    <x v="3"/>
    <n v="38652.089999999997"/>
    <x v="1"/>
    <s v="tier - 2"/>
    <x v="3"/>
  </r>
  <r>
    <s v="Id143"/>
    <s v="Tammi J."/>
    <s v="Braund"/>
    <n v="36.67"/>
    <x v="0"/>
    <n v="6.27"/>
    <x v="1"/>
    <s v="No"/>
    <x v="0"/>
    <x v="0"/>
    <x v="0"/>
    <x v="0"/>
    <d v="1999-11-12T00:00:00"/>
    <x v="35"/>
    <n v="38511.629999999997"/>
    <x v="1"/>
    <s v="tier - 2"/>
    <x v="2"/>
  </r>
  <r>
    <s v="Id144"/>
    <s v="Matthew S."/>
    <s v="Anderson"/>
    <n v="33.4"/>
    <x v="0"/>
    <n v="10.73"/>
    <x v="0"/>
    <s v="Yes"/>
    <x v="0"/>
    <x v="0"/>
    <x v="3"/>
    <x v="0"/>
    <d v="1986-06-21T00:00:00"/>
    <x v="26"/>
    <n v="38415.47"/>
    <x v="0"/>
    <s v="tier - 2"/>
    <x v="3"/>
  </r>
  <r>
    <s v="Id145"/>
    <s v="Eric"/>
    <s v="Bilbrey"/>
    <n v="42.71"/>
    <x v="0"/>
    <n v="10.52"/>
    <x v="0"/>
    <s v="No"/>
    <x v="0"/>
    <x v="0"/>
    <x v="0"/>
    <x v="0"/>
    <d v="1971-12-23T00:00:00"/>
    <x v="14"/>
    <n v="38405.26"/>
    <x v="1"/>
    <s v="tier - 1"/>
    <x v="3"/>
  </r>
  <r>
    <s v="Id146"/>
    <s v="Valeria R"/>
    <s v="Curtis"/>
    <n v="41.52"/>
    <x v="0"/>
    <n v="11.82"/>
    <x v="0"/>
    <s v="Yes"/>
    <x v="0"/>
    <x v="0"/>
    <x v="1"/>
    <x v="0"/>
    <d v="1970-08-22T00:00:00"/>
    <x v="2"/>
    <n v="38389.79"/>
    <x v="1"/>
    <s v="tier - 3"/>
    <x v="3"/>
  </r>
  <r>
    <s v="Id147"/>
    <s v="Michael P"/>
    <s v="Meyer"/>
    <n v="39.4"/>
    <x v="0"/>
    <n v="6.76"/>
    <x v="0"/>
    <s v="No"/>
    <x v="0"/>
    <x v="0"/>
    <x v="0"/>
    <x v="0"/>
    <d v="2002-09-17T00:00:00"/>
    <x v="43"/>
    <n v="38344.57"/>
    <x v="0"/>
    <s v="tier - 3"/>
    <x v="3"/>
  </r>
  <r>
    <s v="Id148"/>
    <s v="Rami"/>
    <s v="Bardeesy"/>
    <n v="46.45"/>
    <x v="0"/>
    <n v="5.62"/>
    <x v="2"/>
    <s v="No"/>
    <x v="0"/>
    <x v="0"/>
    <x v="0"/>
    <x v="0"/>
    <d v="1980-06-12T00:00:00"/>
    <x v="25"/>
    <n v="38313.129999999997"/>
    <x v="0"/>
    <s v="tier - 3"/>
    <x v="3"/>
  </r>
  <r>
    <s v="Id149"/>
    <s v="Denis"/>
    <s v="Shanahan"/>
    <n v="35.75"/>
    <x v="0"/>
    <n v="4.1900000000000004"/>
    <x v="2"/>
    <s v="No"/>
    <x v="0"/>
    <x v="0"/>
    <x v="0"/>
    <x v="0"/>
    <d v="1989-10-30T00:00:00"/>
    <x v="4"/>
    <n v="38282.75"/>
    <x v="0"/>
    <s v="tier - 2"/>
    <x v="0"/>
  </r>
  <r>
    <s v="Id150"/>
    <s v="Brian E"/>
    <s v="Sutter"/>
    <n v="26.07"/>
    <x v="1"/>
    <n v="5.32"/>
    <x v="2"/>
    <s v="No"/>
    <x v="0"/>
    <x v="0"/>
    <x v="0"/>
    <x v="0"/>
    <d v="1980-08-16T00:00:00"/>
    <x v="25"/>
    <n v="38245.589999999997"/>
    <x v="0"/>
    <s v="tier - 2"/>
    <x v="0"/>
  </r>
  <r>
    <s v="Id151"/>
    <s v="Bonnie"/>
    <s v="Yesian"/>
    <n v="36.54"/>
    <x v="0"/>
    <n v="4.46"/>
    <x v="2"/>
    <s v="Yes"/>
    <x v="0"/>
    <x v="0"/>
    <x v="3"/>
    <x v="0"/>
    <d v="1964-06-16T00:00:00"/>
    <x v="13"/>
    <n v="38241.74"/>
    <x v="1"/>
    <s v="tier - 3"/>
    <x v="3"/>
  </r>
  <r>
    <s v="Id152"/>
    <s v="Michael P"/>
    <s v="Meers"/>
    <n v="51.64"/>
    <x v="0"/>
    <n v="5.65"/>
    <x v="2"/>
    <s v="No"/>
    <x v="0"/>
    <x v="0"/>
    <x v="0"/>
    <x v="0"/>
    <d v="1989-09-08T00:00:00"/>
    <x v="4"/>
    <n v="38237.339999999997"/>
    <x v="1"/>
    <s v="tier - 3"/>
    <x v="3"/>
  </r>
  <r>
    <s v="Id153"/>
    <s v="Paul"/>
    <s v="Conlon"/>
    <n v="42.83"/>
    <x v="0"/>
    <n v="6.04"/>
    <x v="1"/>
    <s v="No"/>
    <x v="0"/>
    <x v="0"/>
    <x v="1"/>
    <x v="0"/>
    <d v="1972-11-19T00:00:00"/>
    <x v="28"/>
    <n v="38189.1"/>
    <x v="1"/>
    <s v="tier - 2"/>
    <x v="3"/>
  </r>
  <r>
    <s v="Id154"/>
    <s v="Michael"/>
    <s v="Arnstein"/>
    <n v="40.15"/>
    <x v="0"/>
    <n v="5.76"/>
    <x v="1"/>
    <s v="No"/>
    <x v="0"/>
    <x v="0"/>
    <x v="3"/>
    <x v="0"/>
    <d v="1998-07-29T00:00:00"/>
    <x v="44"/>
    <n v="38126.25"/>
    <x v="0"/>
    <s v="tier - 3"/>
    <x v="0"/>
  </r>
  <r>
    <s v="Id155"/>
    <s v="Samuel"/>
    <s v="Jurek"/>
    <n v="27.8"/>
    <x v="1"/>
    <n v="4.3600000000000003"/>
    <x v="2"/>
    <s v="No"/>
    <x v="0"/>
    <x v="1"/>
    <x v="3"/>
    <x v="0"/>
    <d v="1979-09-09T00:00:00"/>
    <x v="18"/>
    <n v="37829.72"/>
    <x v="0"/>
    <s v="tier - 2"/>
    <x v="3"/>
  </r>
  <r>
    <s v="Id156"/>
    <s v="Matthew"/>
    <s v="Thill"/>
    <n v="45.81"/>
    <x v="0"/>
    <n v="4.76"/>
    <x v="2"/>
    <s v="Yes"/>
    <x v="0"/>
    <x v="1"/>
    <x v="3"/>
    <x v="0"/>
    <d v="1983-07-26T00:00:00"/>
    <x v="33"/>
    <n v="37800.980000000003"/>
    <x v="1"/>
    <s v="tier - 2"/>
    <x v="3"/>
  </r>
  <r>
    <s v="Id157"/>
    <s v="Daniel"/>
    <s v="Glaz"/>
    <n v="34.43"/>
    <x v="0"/>
    <n v="10.82"/>
    <x v="0"/>
    <s v="Yes"/>
    <x v="0"/>
    <x v="0"/>
    <x v="3"/>
    <x v="0"/>
    <d v="1986-08-15T00:00:00"/>
    <x v="26"/>
    <n v="37742.58"/>
    <x v="0"/>
    <s v="tier - 1"/>
    <x v="0"/>
  </r>
  <r>
    <s v="Id158"/>
    <s v="Syndy"/>
    <s v="Sampson"/>
    <n v="41.33"/>
    <x v="0"/>
    <n v="4.01"/>
    <x v="2"/>
    <s v="Yes"/>
    <x v="0"/>
    <x v="0"/>
    <x v="0"/>
    <x v="0"/>
    <d v="1976-09-18T00:00:00"/>
    <x v="1"/>
    <n v="37735.199999999997"/>
    <x v="1"/>
    <s v="tier - 2"/>
    <x v="3"/>
  </r>
  <r>
    <s v="Id159"/>
    <s v="Aleksandra"/>
    <s v="Duliba"/>
    <n v="31.92"/>
    <x v="0"/>
    <n v="5.12"/>
    <x v="2"/>
    <s v="Yes"/>
    <x v="0"/>
    <x v="0"/>
    <x v="3"/>
    <x v="0"/>
    <d v="1988-10-10T00:00:00"/>
    <x v="23"/>
    <n v="37701.879999999997"/>
    <x v="1"/>
    <s v="tier - 3"/>
    <x v="8"/>
  </r>
  <r>
    <s v="Id160"/>
    <s v="Steeve T Sr."/>
    <s v="Tanguay"/>
    <n v="39.799999999999997"/>
    <x v="0"/>
    <n v="10.54"/>
    <x v="0"/>
    <s v="Yes"/>
    <x v="0"/>
    <x v="0"/>
    <x v="1"/>
    <x v="0"/>
    <d v="1970-10-28T00:00:00"/>
    <x v="2"/>
    <n v="37675.06"/>
    <x v="1"/>
    <s v="tier - 3"/>
    <x v="3"/>
  </r>
  <r>
    <s v="Id161"/>
    <s v="Richard"/>
    <s v="McClelland"/>
    <n v="42.82"/>
    <x v="0"/>
    <n v="4.21"/>
    <x v="2"/>
    <s v="No"/>
    <x v="0"/>
    <x v="0"/>
    <x v="0"/>
    <x v="0"/>
    <d v="1982-06-20T00:00:00"/>
    <x v="37"/>
    <n v="37650.74"/>
    <x v="1"/>
    <s v="tier - 2"/>
    <x v="1"/>
  </r>
  <r>
    <s v="Id162"/>
    <s v="Aaron T"/>
    <s v="Gorman"/>
    <n v="33.630000000000003"/>
    <x v="0"/>
    <n v="5.42"/>
    <x v="2"/>
    <s v="No"/>
    <x v="0"/>
    <x v="0"/>
    <x v="0"/>
    <x v="0"/>
    <d v="1990-11-16T00:00:00"/>
    <x v="3"/>
    <n v="37607.53"/>
    <x v="0"/>
    <s v="tier - 2"/>
    <x v="9"/>
  </r>
  <r>
    <s v="Id163"/>
    <s v="Akira"/>
    <s v="Nishimura"/>
    <n v="37.07"/>
    <x v="0"/>
    <n v="4.28"/>
    <x v="2"/>
    <s v="No"/>
    <x v="1"/>
    <x v="0"/>
    <x v="3"/>
    <x v="0"/>
    <d v="2000-10-12T00:00:00"/>
    <x v="21"/>
    <n v="37484.449999999997"/>
    <x v="0"/>
    <s v="tier - 1"/>
    <x v="0"/>
  </r>
  <r>
    <s v="Id164"/>
    <s v="Ben"/>
    <s v="Brimble"/>
    <n v="35.625"/>
    <x v="0"/>
    <n v="8.9"/>
    <x v="0"/>
    <s v="No"/>
    <x v="0"/>
    <x v="0"/>
    <x v="0"/>
    <x v="0"/>
    <d v="2002-09-27T00:00:00"/>
    <x v="43"/>
    <n v="37465.339999999997"/>
    <x v="0"/>
    <s v="tier - 2"/>
    <x v="1"/>
  </r>
  <r>
    <s v="Id165"/>
    <s v="Jana"/>
    <s v="Trenk"/>
    <n v="42.69"/>
    <x v="0"/>
    <n v="4.8899999999999997"/>
    <x v="2"/>
    <s v="No"/>
    <x v="0"/>
    <x v="1"/>
    <x v="3"/>
    <x v="0"/>
    <d v="1979-08-03T00:00:00"/>
    <x v="18"/>
    <n v="37425.94"/>
    <x v="1"/>
    <s v="tier - 1"/>
    <x v="3"/>
  </r>
  <r>
    <s v="Id166"/>
    <s v="Jay T."/>
    <s v="Wittmann"/>
    <n v="37.869999999999997"/>
    <x v="0"/>
    <n v="4.29"/>
    <x v="2"/>
    <s v="Yes"/>
    <x v="0"/>
    <x v="1"/>
    <x v="3"/>
    <x v="0"/>
    <d v="1969-10-30T00:00:00"/>
    <x v="16"/>
    <n v="37277.269999999997"/>
    <x v="0"/>
    <s v="tier - 3"/>
    <x v="3"/>
  </r>
  <r>
    <s v="Id167"/>
    <s v="Marie-Helene"/>
    <s v="Tremblay"/>
    <n v="40.61"/>
    <x v="0"/>
    <n v="8"/>
    <x v="0"/>
    <s v="Yes"/>
    <x v="0"/>
    <x v="0"/>
    <x v="3"/>
    <x v="0"/>
    <d v="1975-11-09T00:00:00"/>
    <x v="27"/>
    <n v="37272.339999999997"/>
    <x v="1"/>
    <s v="tier - 3"/>
    <x v="3"/>
  </r>
  <r>
    <s v="Id168"/>
    <s v="Bret R"/>
    <s v="Scofield"/>
    <n v="30.78"/>
    <x v="0"/>
    <n v="4.67"/>
    <x v="2"/>
    <s v="Yes"/>
    <x v="0"/>
    <x v="0"/>
    <x v="0"/>
    <x v="0"/>
    <d v="1985-11-17T00:00:00"/>
    <x v="17"/>
    <n v="37270.15"/>
    <x v="1"/>
    <s v="tier - 1"/>
    <x v="2"/>
  </r>
  <r>
    <s v="Id169"/>
    <s v="Gardner L"/>
    <s v="Yost"/>
    <n v="49.49"/>
    <x v="0"/>
    <n v="4.5"/>
    <x v="2"/>
    <s v="No"/>
    <x v="0"/>
    <x v="0"/>
    <x v="0"/>
    <x v="0"/>
    <d v="1990-10-17T00:00:00"/>
    <x v="3"/>
    <n v="37251.22"/>
    <x v="1"/>
    <s v="tier - 2"/>
    <x v="3"/>
  </r>
  <r>
    <s v="Id170"/>
    <s v="Bobby"/>
    <s v="Torphy"/>
    <n v="37.619999999999997"/>
    <x v="0"/>
    <n v="6.32"/>
    <x v="1"/>
    <s v="Yes"/>
    <x v="1"/>
    <x v="0"/>
    <x v="1"/>
    <x v="0"/>
    <d v="2000-09-05T00:00:00"/>
    <x v="21"/>
    <n v="37165.160000000003"/>
    <x v="0"/>
    <s v="tier - 3"/>
    <x v="10"/>
  </r>
  <r>
    <s v="Id171"/>
    <s v="Natalie"/>
    <s v="Busby"/>
    <n v="36.08"/>
    <x v="0"/>
    <n v="6.1"/>
    <x v="1"/>
    <s v="Yes"/>
    <x v="0"/>
    <x v="0"/>
    <x v="3"/>
    <x v="0"/>
    <d v="1995-10-30T00:00:00"/>
    <x v="40"/>
    <n v="37133.9"/>
    <x v="1"/>
    <s v="tier - 2"/>
    <x v="0"/>
  </r>
  <r>
    <s v="Id172"/>
    <s v="Lina"/>
    <s v="Nguyen"/>
    <n v="33.5"/>
    <x v="0"/>
    <n v="5.4"/>
    <x v="2"/>
    <s v="No"/>
    <x v="0"/>
    <x v="0"/>
    <x v="0"/>
    <x v="0"/>
    <d v="1989-06-10T00:00:00"/>
    <x v="4"/>
    <n v="37079.370000000003"/>
    <x v="1"/>
    <s v="tier - 3"/>
    <x v="3"/>
  </r>
  <r>
    <s v="Id173"/>
    <s v="Zebulon"/>
    <s v="Hanley"/>
    <n v="47.46"/>
    <x v="0"/>
    <n v="6.24"/>
    <x v="1"/>
    <s v="Yes"/>
    <x v="0"/>
    <x v="0"/>
    <x v="3"/>
    <x v="0"/>
    <d v="1988-12-17T00:00:00"/>
    <x v="23"/>
    <n v="37076.370000000003"/>
    <x v="1"/>
    <s v="tier - 1"/>
    <x v="3"/>
  </r>
  <r>
    <s v="Id174"/>
    <s v="Amanda"/>
    <s v="Scheer"/>
    <n v="49.24"/>
    <x v="0"/>
    <n v="4.45"/>
    <x v="2"/>
    <s v="No"/>
    <x v="0"/>
    <x v="0"/>
    <x v="0"/>
    <x v="0"/>
    <d v="1991-11-01T00:00:00"/>
    <x v="42"/>
    <n v="37040.879999999997"/>
    <x v="1"/>
    <s v="tier - 2"/>
    <x v="3"/>
  </r>
  <r>
    <s v="Id175"/>
    <s v="Greg"/>
    <s v="Rankin"/>
    <n v="54.4"/>
    <x v="0"/>
    <n v="5.22"/>
    <x v="2"/>
    <s v="No"/>
    <x v="0"/>
    <x v="0"/>
    <x v="3"/>
    <x v="0"/>
    <d v="1992-09-13T00:00:00"/>
    <x v="34"/>
    <n v="36976.449999999997"/>
    <x v="1"/>
    <s v="tier - 3"/>
    <x v="3"/>
  </r>
  <r>
    <s v="Id176"/>
    <s v="John"/>
    <s v="Ricardi"/>
    <n v="35.53"/>
    <x v="0"/>
    <n v="4.6100000000000003"/>
    <x v="2"/>
    <s v="No"/>
    <x v="0"/>
    <x v="0"/>
    <x v="3"/>
    <x v="0"/>
    <d v="1992-08-25T00:00:00"/>
    <x v="34"/>
    <n v="36950.26"/>
    <x v="0"/>
    <s v="tier - 1"/>
    <x v="0"/>
  </r>
  <r>
    <s v="Id177"/>
    <s v="Kelsey A."/>
    <s v="Karkos"/>
    <n v="39.729999999999997"/>
    <x v="0"/>
    <n v="6.24"/>
    <x v="1"/>
    <s v="No"/>
    <x v="0"/>
    <x v="0"/>
    <x v="0"/>
    <x v="0"/>
    <d v="1977-08-13T00:00:00"/>
    <x v="29"/>
    <n v="36935.64"/>
    <x v="1"/>
    <s v="tier - 1"/>
    <x v="3"/>
  </r>
  <r>
    <s v="Id178"/>
    <s v="Bronwen L"/>
    <s v="Price-Dierksen"/>
    <n v="35.68"/>
    <x v="0"/>
    <n v="10.039999999999999"/>
    <x v="0"/>
    <s v="No"/>
    <x v="0"/>
    <x v="0"/>
    <x v="0"/>
    <x v="0"/>
    <d v="1968-10-22T00:00:00"/>
    <x v="0"/>
    <n v="36922.61"/>
    <x v="1"/>
    <s v="tier - 1"/>
    <x v="3"/>
  </r>
  <r>
    <s v="Id179"/>
    <s v="Manuela"/>
    <s v="Knispel"/>
    <n v="48.86"/>
    <x v="0"/>
    <n v="6.09"/>
    <x v="1"/>
    <s v="No"/>
    <x v="0"/>
    <x v="0"/>
    <x v="0"/>
    <x v="0"/>
    <d v="1991-06-10T00:00:00"/>
    <x v="42"/>
    <n v="36911.99"/>
    <x v="1"/>
    <s v="tier - 2"/>
    <x v="3"/>
  </r>
  <r>
    <s v="Id180"/>
    <s v="Jennifer L"/>
    <s v="King"/>
    <n v="34.799999999999997"/>
    <x v="0"/>
    <n v="11.4"/>
    <x v="0"/>
    <s v="Yes"/>
    <x v="0"/>
    <x v="1"/>
    <x v="3"/>
    <x v="1"/>
    <d v="1963-07-24T00:00:00"/>
    <x v="8"/>
    <n v="36910.61"/>
    <x v="1"/>
    <s v="tier - 2"/>
    <x v="3"/>
  </r>
  <r>
    <s v="Id181"/>
    <s v="Abby W."/>
    <s v="Samuelson"/>
    <n v="32.49"/>
    <x v="0"/>
    <n v="4.29"/>
    <x v="2"/>
    <s v="No"/>
    <x v="0"/>
    <x v="1"/>
    <x v="3"/>
    <x v="0"/>
    <d v="2003-06-21T00:00:00"/>
    <x v="39"/>
    <n v="36898.730000000003"/>
    <x v="1"/>
    <s v="tier - 1"/>
    <x v="1"/>
  </r>
  <r>
    <s v="Id182"/>
    <s v="Tyler"/>
    <s v="Fredsall"/>
    <n v="39"/>
    <x v="0"/>
    <n v="5.7"/>
    <x v="1"/>
    <s v="No"/>
    <x v="0"/>
    <x v="0"/>
    <x v="1"/>
    <x v="0"/>
    <d v="1972-12-05T00:00:00"/>
    <x v="28"/>
    <n v="36889.99"/>
    <x v="0"/>
    <s v="tier - 3"/>
    <x v="3"/>
  </r>
  <r>
    <s v="Id183"/>
    <s v="Jeffrey"/>
    <s v="Eggleston"/>
    <n v="35.299999999999997"/>
    <x v="0"/>
    <n v="6.09"/>
    <x v="1"/>
    <s v="No"/>
    <x v="0"/>
    <x v="0"/>
    <x v="3"/>
    <x v="0"/>
    <d v="1992-07-04T00:00:00"/>
    <x v="34"/>
    <n v="36837.47"/>
    <x v="1"/>
    <s v="tier - 3"/>
    <x v="3"/>
  </r>
  <r>
    <s v="Id184"/>
    <s v="Matthew F"/>
    <s v="Palombaro"/>
    <n v="33.42"/>
    <x v="0"/>
    <n v="10.67"/>
    <x v="0"/>
    <s v="No"/>
    <x v="0"/>
    <x v="0"/>
    <x v="0"/>
    <x v="0"/>
    <d v="1965-12-28T00:00:00"/>
    <x v="11"/>
    <n v="36795.29"/>
    <x v="1"/>
    <s v="tier - 1"/>
    <x v="3"/>
  </r>
  <r>
    <s v="Id185"/>
    <s v="Ryan J."/>
    <s v="Silva"/>
    <n v="37.18"/>
    <x v="0"/>
    <n v="6.75"/>
    <x v="0"/>
    <s v="Yes"/>
    <x v="0"/>
    <x v="0"/>
    <x v="1"/>
    <x v="0"/>
    <d v="1970-07-14T00:00:00"/>
    <x v="2"/>
    <n v="36786.370000000003"/>
    <x v="0"/>
    <s v="tier - 1"/>
    <x v="3"/>
  </r>
  <r>
    <s v="Id186"/>
    <s v="Amy"/>
    <s v="Bugala"/>
    <n v="33.33"/>
    <x v="0"/>
    <n v="9.26"/>
    <x v="0"/>
    <s v="Yes"/>
    <x v="0"/>
    <x v="0"/>
    <x v="1"/>
    <x v="1"/>
    <d v="1961-07-29T00:00:00"/>
    <x v="12"/>
    <n v="36580.28"/>
    <x v="1"/>
    <s v="tier - 2"/>
    <x v="0"/>
  </r>
  <r>
    <s v="Id187"/>
    <s v="Andrew P"/>
    <s v="Dublin"/>
    <n v="53.21"/>
    <x v="0"/>
    <n v="4.2699999999999996"/>
    <x v="2"/>
    <s v="No"/>
    <x v="0"/>
    <x v="0"/>
    <x v="3"/>
    <x v="0"/>
    <d v="1992-10-09T00:00:00"/>
    <x v="34"/>
    <n v="36572.800000000003"/>
    <x v="0"/>
    <s v="tier - 2"/>
    <x v="3"/>
  </r>
  <r>
    <s v="Id188"/>
    <s v="George M. V"/>
    <s v="Cleland"/>
    <n v="38.729999999999997"/>
    <x v="0"/>
    <n v="11.51"/>
    <x v="0"/>
    <s v="No"/>
    <x v="0"/>
    <x v="0"/>
    <x v="1"/>
    <x v="0"/>
    <d v="1973-08-09T00:00:00"/>
    <x v="30"/>
    <n v="36541.550000000003"/>
    <x v="1"/>
    <s v="tier - 3"/>
    <x v="3"/>
  </r>
  <r>
    <s v="Id189"/>
    <s v="Sarah"/>
    <s v="Evans"/>
    <n v="29.73"/>
    <x v="1"/>
    <n v="7.22"/>
    <x v="0"/>
    <s v="No"/>
    <x v="0"/>
    <x v="0"/>
    <x v="0"/>
    <x v="0"/>
    <d v="1962-11-19T00:00:00"/>
    <x v="5"/>
    <n v="36445.550000000003"/>
    <x v="1"/>
    <s v="tier - 2"/>
    <x v="3"/>
  </r>
  <r>
    <s v="Id190"/>
    <s v="Lara"/>
    <s v="Boyd"/>
    <n v="34.700000000000003"/>
    <x v="0"/>
    <n v="4.37"/>
    <x v="2"/>
    <s v="No"/>
    <x v="0"/>
    <x v="1"/>
    <x v="3"/>
    <x v="0"/>
    <d v="2003-12-09T00:00:00"/>
    <x v="39"/>
    <n v="36397.58"/>
    <x v="1"/>
    <s v="tier - 3"/>
    <x v="3"/>
  </r>
  <r>
    <s v="Id191"/>
    <s v="Sebastien"/>
    <s v="Roulier"/>
    <n v="38.28"/>
    <x v="0"/>
    <n v="11.56"/>
    <x v="0"/>
    <s v="Yes"/>
    <x v="0"/>
    <x v="0"/>
    <x v="3"/>
    <x v="0"/>
    <d v="1975-06-05T00:00:00"/>
    <x v="19"/>
    <n v="36350.71"/>
    <x v="0"/>
    <s v="tier - 2"/>
    <x v="3"/>
  </r>
  <r>
    <s v="Id192"/>
    <s v="Padraig"/>
    <s v="Mullins"/>
    <n v="33.57"/>
    <x v="0"/>
    <n v="8.82"/>
    <x v="0"/>
    <s v="Yes"/>
    <x v="0"/>
    <x v="0"/>
    <x v="0"/>
    <x v="0"/>
    <d v="1967-10-18T00:00:00"/>
    <x v="22"/>
    <n v="36332.449999999997"/>
    <x v="0"/>
    <s v="tier - 3"/>
    <x v="3"/>
  </r>
  <r>
    <s v="Id193"/>
    <s v="Heather"/>
    <s v="Hofmann"/>
    <n v="52.06"/>
    <x v="0"/>
    <n v="4.6900000000000004"/>
    <x v="2"/>
    <s v="No"/>
    <x v="0"/>
    <x v="0"/>
    <x v="3"/>
    <x v="0"/>
    <d v="1992-06-16T00:00:00"/>
    <x v="34"/>
    <n v="36314.050000000003"/>
    <x v="1"/>
    <s v="tier - 2"/>
    <x v="3"/>
  </r>
  <r>
    <s v="Id194"/>
    <s v="Jorge"/>
    <s v="Garcia Garcia"/>
    <n v="38.17"/>
    <x v="0"/>
    <n v="4.53"/>
    <x v="2"/>
    <s v="No"/>
    <x v="1"/>
    <x v="0"/>
    <x v="3"/>
    <x v="0"/>
    <d v="2004-12-25T00:00:00"/>
    <x v="41"/>
    <n v="36307.800000000003"/>
    <x v="0"/>
    <s v="tier - 2"/>
    <x v="0"/>
  </r>
  <r>
    <s v="Id195"/>
    <s v="Jack R"/>
    <s v="Klecker"/>
    <n v="36.954999999999998"/>
    <x v="0"/>
    <n v="5.84"/>
    <x v="1"/>
    <s v="No"/>
    <x v="0"/>
    <x v="1"/>
    <x v="3"/>
    <x v="0"/>
    <d v="2003-09-05T00:00:00"/>
    <x v="39"/>
    <n v="36219.410000000003"/>
    <x v="0"/>
    <s v="tier - 1"/>
    <x v="1"/>
  </r>
  <r>
    <s v="Id196"/>
    <s v="Felix"/>
    <s v="Cancre"/>
    <n v="34.4"/>
    <x v="0"/>
    <n v="4.9000000000000004"/>
    <x v="2"/>
    <s v="No"/>
    <x v="0"/>
    <x v="1"/>
    <x v="3"/>
    <x v="0"/>
    <d v="1993-12-28T00:00:00"/>
    <x v="20"/>
    <n v="36197.699999999997"/>
    <x v="0"/>
    <s v="tier - 3"/>
    <x v="3"/>
  </r>
  <r>
    <s v="Id197"/>
    <s v="Christopher C"/>
    <s v="Denucci"/>
    <n v="31.73"/>
    <x v="0"/>
    <n v="4.3"/>
    <x v="2"/>
    <s v="No"/>
    <x v="0"/>
    <x v="0"/>
    <x v="0"/>
    <x v="0"/>
    <d v="1999-10-01T00:00:00"/>
    <x v="35"/>
    <n v="36189.1"/>
    <x v="0"/>
    <s v="tier - 3"/>
    <x v="4"/>
  </r>
  <r>
    <s v="Id198"/>
    <s v="Jesse"/>
    <s v="Saldana"/>
    <n v="36.64"/>
    <x v="0"/>
    <n v="11.34"/>
    <x v="0"/>
    <s v="No"/>
    <x v="0"/>
    <x v="0"/>
    <x v="0"/>
    <x v="0"/>
    <d v="1974-12-06T00:00:00"/>
    <x v="19"/>
    <n v="36182.870000000003"/>
    <x v="1"/>
    <s v="tier - 3"/>
    <x v="1"/>
  </r>
  <r>
    <s v="Id199"/>
    <s v="Jill"/>
    <s v="Weinberg"/>
    <n v="36.85"/>
    <x v="0"/>
    <n v="5.88"/>
    <x v="1"/>
    <s v="No"/>
    <x v="1"/>
    <x v="0"/>
    <x v="3"/>
    <x v="0"/>
    <d v="2004-08-30T00:00:00"/>
    <x v="41"/>
    <n v="36149.480000000003"/>
    <x v="1"/>
    <s v="tier - 2"/>
    <x v="0"/>
  </r>
  <r>
    <s v="Id200"/>
    <s v="William"/>
    <s v="Walsh"/>
    <n v="33.33"/>
    <x v="0"/>
    <n v="5.01"/>
    <x v="2"/>
    <s v="Yes"/>
    <x v="0"/>
    <x v="1"/>
    <x v="3"/>
    <x v="0"/>
    <d v="1997-06-12T00:00:00"/>
    <x v="31"/>
    <n v="36124.57"/>
    <x v="0"/>
    <s v="tier - 3"/>
    <x v="0"/>
  </r>
  <r>
    <s v="Id201"/>
    <s v="Alejandro"/>
    <s v="Pasten"/>
    <n v="39.14"/>
    <x v="0"/>
    <n v="4.4000000000000004"/>
    <x v="2"/>
    <s v="No"/>
    <x v="0"/>
    <x v="1"/>
    <x v="3"/>
    <x v="0"/>
    <d v="1979-11-04T00:00:00"/>
    <x v="18"/>
    <n v="36090.49"/>
    <x v="1"/>
    <s v="tier - 2"/>
    <x v="3"/>
  </r>
  <r>
    <s v="Id202"/>
    <s v="Ian E."/>
    <s v="LaBelle"/>
    <n v="32.9"/>
    <x v="0"/>
    <n v="6.26"/>
    <x v="1"/>
    <s v="Yes"/>
    <x v="0"/>
    <x v="0"/>
    <x v="0"/>
    <x v="0"/>
    <d v="1996-08-20T00:00:00"/>
    <x v="45"/>
    <n v="36085.22"/>
    <x v="0"/>
    <s v="tier - 1"/>
    <x v="3"/>
  </r>
  <r>
    <s v="Id203"/>
    <s v="Hector Sr."/>
    <s v="Guzman"/>
    <n v="29.78"/>
    <x v="1"/>
    <n v="10.27"/>
    <x v="0"/>
    <s v="Yes"/>
    <x v="0"/>
    <x v="1"/>
    <x v="3"/>
    <x v="0"/>
    <d v="1963-07-22T00:00:00"/>
    <x v="8"/>
    <n v="36074.339999999997"/>
    <x v="1"/>
    <s v="tier - 1"/>
    <x v="3"/>
  </r>
  <r>
    <s v="Id204"/>
    <s v="Rebecca"/>
    <s v="Turnbull"/>
    <n v="32.78"/>
    <x v="0"/>
    <n v="5.27"/>
    <x v="2"/>
    <s v="No"/>
    <x v="0"/>
    <x v="0"/>
    <x v="0"/>
    <x v="0"/>
    <d v="1999-09-04T00:00:00"/>
    <x v="35"/>
    <n v="36021.01"/>
    <x v="1"/>
    <s v="tier - 3"/>
    <x v="0"/>
  </r>
  <r>
    <s v="Id205"/>
    <s v="Matt"/>
    <s v="Aguero"/>
    <n v="41.65"/>
    <x v="0"/>
    <n v="10.73"/>
    <x v="0"/>
    <s v="Yes"/>
    <x v="0"/>
    <x v="0"/>
    <x v="0"/>
    <x v="0"/>
    <d v="1981-11-22T00:00:00"/>
    <x v="36"/>
    <n v="35952.65"/>
    <x v="0"/>
    <s v="tier - 3"/>
    <x v="3"/>
  </r>
  <r>
    <s v="Id206"/>
    <s v="Elizabeth H"/>
    <s v="Woodward"/>
    <n v="50.79"/>
    <x v="0"/>
    <n v="4.45"/>
    <x v="2"/>
    <s v="No"/>
    <x v="0"/>
    <x v="0"/>
    <x v="3"/>
    <x v="0"/>
    <d v="1992-06-18T00:00:00"/>
    <x v="34"/>
    <n v="35883.269999999997"/>
    <x v="1"/>
    <s v="tier - 1"/>
    <x v="3"/>
  </r>
  <r>
    <s v="Id207"/>
    <s v="Grace"/>
    <s v="McElroy"/>
    <n v="35.43"/>
    <x v="0"/>
    <n v="5.25"/>
    <x v="2"/>
    <s v="Yes"/>
    <x v="0"/>
    <x v="0"/>
    <x v="0"/>
    <x v="0"/>
    <d v="1976-10-04T00:00:00"/>
    <x v="1"/>
    <n v="35733.96"/>
    <x v="1"/>
    <s v="tier - 2"/>
    <x v="3"/>
  </r>
  <r>
    <s v="Id208"/>
    <s v="Jaime"/>
    <s v="Lopez"/>
    <n v="35.25"/>
    <x v="0"/>
    <n v="9.51"/>
    <x v="0"/>
    <s v="No"/>
    <x v="0"/>
    <x v="0"/>
    <x v="0"/>
    <x v="0"/>
    <d v="1974-07-15T00:00:00"/>
    <x v="19"/>
    <n v="35711.39"/>
    <x v="1"/>
    <s v="tier - 3"/>
    <x v="1"/>
  </r>
  <r>
    <s v="Id209"/>
    <s v="Calesse"/>
    <s v="Cardosi"/>
    <n v="36.85"/>
    <x v="0"/>
    <n v="11.12"/>
    <x v="0"/>
    <s v="No"/>
    <x v="0"/>
    <x v="0"/>
    <x v="0"/>
    <x v="0"/>
    <d v="1978-12-19T00:00:00"/>
    <x v="9"/>
    <n v="35701.9"/>
    <x v="1"/>
    <s v="tier - 1"/>
    <x v="3"/>
  </r>
  <r>
    <s v="Id210"/>
    <s v="Kate L"/>
    <s v="Looney"/>
    <n v="31.02"/>
    <x v="0"/>
    <n v="4.5599999999999996"/>
    <x v="2"/>
    <s v="No"/>
    <x v="1"/>
    <x v="0"/>
    <x v="3"/>
    <x v="0"/>
    <d v="2000-12-17T00:00:00"/>
    <x v="21"/>
    <n v="35595.589999999997"/>
    <x v="1"/>
    <s v="tier - 3"/>
    <x v="0"/>
  </r>
  <r>
    <s v="Id211"/>
    <s v="Sergey"/>
    <s v="Zyryanov"/>
    <n v="35.6"/>
    <x v="0"/>
    <n v="4.0199999999999996"/>
    <x v="2"/>
    <s v="Yes"/>
    <x v="1"/>
    <x v="0"/>
    <x v="1"/>
    <x v="0"/>
    <d v="2000-11-19T00:00:00"/>
    <x v="21"/>
    <n v="35585.58"/>
    <x v="1"/>
    <s v="tier - 3"/>
    <x v="3"/>
  </r>
  <r>
    <s v="Id212"/>
    <s v="Timothy V"/>
    <s v="Gavin"/>
    <n v="34.39"/>
    <x v="0"/>
    <n v="8.7200000000000006"/>
    <x v="0"/>
    <s v="No"/>
    <x v="0"/>
    <x v="0"/>
    <x v="0"/>
    <x v="0"/>
    <d v="1971-08-10T00:00:00"/>
    <x v="14"/>
    <n v="35583.17"/>
    <x v="0"/>
    <s v="tier - 3"/>
    <x v="3"/>
  </r>
  <r>
    <s v="Id213"/>
    <s v="Andrew S"/>
    <s v="Littlefield"/>
    <n v="29.06"/>
    <x v="1"/>
    <n v="6.25"/>
    <x v="1"/>
    <s v="Yes"/>
    <x v="0"/>
    <x v="0"/>
    <x v="3"/>
    <x v="0"/>
    <d v="1964-08-29T00:00:00"/>
    <x v="13"/>
    <n v="35573.26"/>
    <x v="1"/>
    <s v="tier - 1"/>
    <x v="3"/>
  </r>
  <r>
    <s v="Id214"/>
    <s v="Matthew D"/>
    <s v="Shearer"/>
    <n v="35.799999999999997"/>
    <x v="0"/>
    <n v="7.32"/>
    <x v="0"/>
    <s v="No"/>
    <x v="0"/>
    <x v="0"/>
    <x v="1"/>
    <x v="0"/>
    <d v="1973-10-27T00:00:00"/>
    <x v="30"/>
    <n v="35547.72"/>
    <x v="0"/>
    <s v="tier - 1"/>
    <x v="3"/>
  </r>
  <r>
    <s v="Id215"/>
    <s v="Jessica"/>
    <s v="Armstrong"/>
    <n v="49.8"/>
    <x v="0"/>
    <n v="4.24"/>
    <x v="2"/>
    <s v="No"/>
    <x v="0"/>
    <x v="0"/>
    <x v="3"/>
    <x v="0"/>
    <d v="1992-09-13T00:00:00"/>
    <x v="34"/>
    <n v="35547.47"/>
    <x v="1"/>
    <s v="tier - 3"/>
    <x v="3"/>
  </r>
  <r>
    <s v="Id216"/>
    <s v="Lawrence"/>
    <s v="Warriner"/>
    <n v="35.71"/>
    <x v="0"/>
    <n v="6.84"/>
    <x v="0"/>
    <s v="No"/>
    <x v="0"/>
    <x v="0"/>
    <x v="1"/>
    <x v="0"/>
    <d v="1973-12-16T00:00:00"/>
    <x v="30"/>
    <n v="35517.19"/>
    <x v="1"/>
    <s v="tier - 2"/>
    <x v="3"/>
  </r>
  <r>
    <s v="Id217"/>
    <s v="Alex"/>
    <s v="White"/>
    <n v="30.8"/>
    <x v="0"/>
    <n v="5.23"/>
    <x v="2"/>
    <s v="Yes"/>
    <x v="0"/>
    <x v="0"/>
    <x v="3"/>
    <x v="0"/>
    <d v="1988-11-20T00:00:00"/>
    <x v="23"/>
    <n v="35491.64"/>
    <x v="0"/>
    <s v="tier - 2"/>
    <x v="3"/>
  </r>
  <r>
    <s v="Id218"/>
    <s v="Kevin"/>
    <s v="Cordaro"/>
    <n v="33.69"/>
    <x v="0"/>
    <n v="9.68"/>
    <x v="0"/>
    <s v="No"/>
    <x v="0"/>
    <x v="0"/>
    <x v="0"/>
    <x v="0"/>
    <d v="1971-09-22T00:00:00"/>
    <x v="14"/>
    <n v="35345.730000000003"/>
    <x v="1"/>
    <s v="tier - 3"/>
    <x v="3"/>
  </r>
  <r>
    <s v="Id219"/>
    <s v="Gavin M."/>
    <s v="Hamilton"/>
    <n v="42.27"/>
    <x v="0"/>
    <n v="6.05"/>
    <x v="1"/>
    <s v="Yes"/>
    <x v="0"/>
    <x v="0"/>
    <x v="3"/>
    <x v="0"/>
    <d v="1988-09-19T00:00:00"/>
    <x v="23"/>
    <n v="35315.96"/>
    <x v="1"/>
    <s v="tier - 1"/>
    <x v="3"/>
  </r>
  <r>
    <s v="Id220"/>
    <s v="Rick E"/>
    <s v="Meyer"/>
    <n v="53.25"/>
    <x v="0"/>
    <n v="6.11"/>
    <x v="1"/>
    <s v="Yes"/>
    <x v="0"/>
    <x v="1"/>
    <x v="3"/>
    <x v="0"/>
    <d v="1997-07-09T00:00:00"/>
    <x v="31"/>
    <n v="35302.089999999997"/>
    <x v="0"/>
    <s v="tier - 2"/>
    <x v="3"/>
  </r>
  <r>
    <s v="Id221"/>
    <s v="Andrea H."/>
    <s v="Duke"/>
    <n v="26.8"/>
    <x v="1"/>
    <n v="10.93"/>
    <x v="0"/>
    <s v="Yes"/>
    <x v="0"/>
    <x v="0"/>
    <x v="0"/>
    <x v="1"/>
    <d v="1967-12-30T00:00:00"/>
    <x v="22"/>
    <n v="35160.129999999997"/>
    <x v="1"/>
    <s v="tier - 2"/>
    <x v="3"/>
  </r>
  <r>
    <s v="Id222"/>
    <s v="Anthony S"/>
    <s v="Malatesta"/>
    <n v="28.5"/>
    <x v="1"/>
    <n v="5.12"/>
    <x v="2"/>
    <s v="No"/>
    <x v="0"/>
    <x v="0"/>
    <x v="3"/>
    <x v="0"/>
    <d v="1998-12-22T00:00:00"/>
    <x v="44"/>
    <n v="35147.53"/>
    <x v="0"/>
    <s v="tier - 1"/>
    <x v="4"/>
  </r>
  <r>
    <s v="Id223"/>
    <s v="Erik"/>
    <s v="Hinrichsen"/>
    <n v="22.895"/>
    <x v="2"/>
    <n v="5.72"/>
    <x v="1"/>
    <s v="No"/>
    <x v="0"/>
    <x v="0"/>
    <x v="0"/>
    <x v="0"/>
    <d v="1977-06-29T00:00:00"/>
    <x v="29"/>
    <n v="35069.370000000003"/>
    <x v="0"/>
    <s v="tier - 1"/>
    <x v="6"/>
  </r>
  <r>
    <s v="Id224"/>
    <s v="Kiley D"/>
    <s v="Lucan"/>
    <n v="34.06"/>
    <x v="0"/>
    <n v="11.83"/>
    <x v="0"/>
    <s v="Yes"/>
    <x v="0"/>
    <x v="0"/>
    <x v="3"/>
    <x v="0"/>
    <d v="1975-08-29T00:00:00"/>
    <x v="27"/>
    <n v="35050.620000000003"/>
    <x v="1"/>
    <s v="tier - 1"/>
    <x v="3"/>
  </r>
  <r>
    <s v="Id225"/>
    <s v="Jennifer"/>
    <s v="Koch"/>
    <n v="36.409999999999997"/>
    <x v="0"/>
    <n v="4.55"/>
    <x v="2"/>
    <s v="No"/>
    <x v="0"/>
    <x v="0"/>
    <x v="0"/>
    <x v="0"/>
    <d v="1982-07-05T00:00:00"/>
    <x v="37"/>
    <n v="35000.730000000003"/>
    <x v="1"/>
    <s v="tier - 3"/>
    <x v="3"/>
  </r>
  <r>
    <s v="Id226"/>
    <s v="Chris"/>
    <s v="Smith"/>
    <n v="52.3"/>
    <x v="0"/>
    <n v="4.87"/>
    <x v="2"/>
    <s v="Yes"/>
    <x v="0"/>
    <x v="1"/>
    <x v="3"/>
    <x v="0"/>
    <d v="1997-08-22T00:00:00"/>
    <x v="31"/>
    <n v="34979.86"/>
    <x v="1"/>
    <s v="tier - 2"/>
    <x v="3"/>
  </r>
  <r>
    <s v="Id227"/>
    <s v="Marian M."/>
    <s v="O'Connor"/>
    <n v="52.66"/>
    <x v="0"/>
    <n v="4.45"/>
    <x v="2"/>
    <s v="No"/>
    <x v="0"/>
    <x v="0"/>
    <x v="3"/>
    <x v="0"/>
    <d v="1998-08-22T00:00:00"/>
    <x v="44"/>
    <n v="34976.42"/>
    <x v="1"/>
    <s v="tier - 1"/>
    <x v="3"/>
  </r>
  <r>
    <s v="Id228"/>
    <s v="Jeremy"/>
    <s v="Kampwerth"/>
    <n v="29.57"/>
    <x v="1"/>
    <n v="9.42"/>
    <x v="0"/>
    <s v="Yes"/>
    <x v="0"/>
    <x v="0"/>
    <x v="0"/>
    <x v="0"/>
    <d v="1967-10-07T00:00:00"/>
    <x v="22"/>
    <n v="34975.68"/>
    <x v="1"/>
    <s v="tier - 2"/>
    <x v="3"/>
  </r>
  <r>
    <s v="Id229"/>
    <s v="Allison H"/>
    <s v="Federoff"/>
    <n v="36.99"/>
    <x v="0"/>
    <n v="5.37"/>
    <x v="2"/>
    <s v="Yes"/>
    <x v="0"/>
    <x v="1"/>
    <x v="3"/>
    <x v="0"/>
    <d v="1983-07-29T00:00:00"/>
    <x v="33"/>
    <n v="34940.61"/>
    <x v="1"/>
    <s v="tier - 3"/>
    <x v="3"/>
  </r>
  <r>
    <s v="Id230"/>
    <s v="Elizabeth"/>
    <s v="Goya"/>
    <n v="31.4"/>
    <x v="0"/>
    <n v="4.5999999999999996"/>
    <x v="2"/>
    <s v="Yes"/>
    <x v="0"/>
    <x v="0"/>
    <x v="3"/>
    <x v="0"/>
    <d v="1995-10-17T00:00:00"/>
    <x v="40"/>
    <n v="34838.870000000003"/>
    <x v="1"/>
    <s v="tier - 3"/>
    <x v="3"/>
  </r>
  <r>
    <s v="Id231"/>
    <s v="Andrew"/>
    <s v="Hodges"/>
    <n v="34.9"/>
    <x v="0"/>
    <n v="6.22"/>
    <x v="1"/>
    <s v="No"/>
    <x v="0"/>
    <x v="1"/>
    <x v="3"/>
    <x v="0"/>
    <d v="2003-09-17T00:00:00"/>
    <x v="39"/>
    <n v="34828.65"/>
    <x v="0"/>
    <s v="tier - 3"/>
    <x v="3"/>
  </r>
  <r>
    <s v="Id232"/>
    <s v="Anders J"/>
    <s v="Erickson"/>
    <n v="31.13"/>
    <x v="0"/>
    <n v="4.5199999999999996"/>
    <x v="2"/>
    <s v="Yes"/>
    <x v="0"/>
    <x v="0"/>
    <x v="3"/>
    <x v="0"/>
    <d v="1995-12-27T00:00:00"/>
    <x v="40"/>
    <n v="34806.47"/>
    <x v="0"/>
    <s v="tier - 2"/>
    <x v="0"/>
  </r>
  <r>
    <s v="Id233"/>
    <s v="Sean"/>
    <s v="Welleck"/>
    <n v="34.799999999999997"/>
    <x v="0"/>
    <n v="6.18"/>
    <x v="1"/>
    <s v="No"/>
    <x v="0"/>
    <x v="1"/>
    <x v="3"/>
    <x v="0"/>
    <d v="2003-07-03T00:00:00"/>
    <x v="39"/>
    <n v="34779.620000000003"/>
    <x v="0"/>
    <s v="tier - 2"/>
    <x v="3"/>
  </r>
  <r>
    <s v="Id234"/>
    <s v="Brian M."/>
    <s v="Polen"/>
    <n v="31.68"/>
    <x v="0"/>
    <n v="4.4000000000000004"/>
    <x v="2"/>
    <s v="No"/>
    <x v="0"/>
    <x v="0"/>
    <x v="0"/>
    <x v="0"/>
    <d v="1994-07-07T00:00:00"/>
    <x v="6"/>
    <n v="34672.15"/>
    <x v="0"/>
    <s v="tier - 3"/>
    <x v="0"/>
  </r>
  <r>
    <s v="Id235"/>
    <s v="Jeremy"/>
    <s v="Lynch"/>
    <n v="33.534999999999997"/>
    <x v="0"/>
    <n v="6.23"/>
    <x v="1"/>
    <s v="No"/>
    <x v="1"/>
    <x v="0"/>
    <x v="3"/>
    <x v="0"/>
    <d v="2004-10-09T00:00:00"/>
    <x v="41"/>
    <n v="34617.839999999997"/>
    <x v="0"/>
    <s v="tier - 3"/>
    <x v="4"/>
  </r>
  <r>
    <s v="Id236"/>
    <s v="Susannah"/>
    <s v="Hufstader"/>
    <n v="31.92"/>
    <x v="0"/>
    <n v="5.33"/>
    <x v="2"/>
    <s v="Yes"/>
    <x v="0"/>
    <x v="0"/>
    <x v="0"/>
    <x v="0"/>
    <d v="1976-11-25T00:00:00"/>
    <x v="1"/>
    <n v="34543.39"/>
    <x v="1"/>
    <s v="tier - 3"/>
    <x v="3"/>
  </r>
  <r>
    <s v="Id237"/>
    <s v="Randy"/>
    <s v="Doak"/>
    <n v="32.700000000000003"/>
    <x v="0"/>
    <n v="4.09"/>
    <x v="2"/>
    <s v="No"/>
    <x v="0"/>
    <x v="0"/>
    <x v="3"/>
    <x v="0"/>
    <d v="1998-06-24T00:00:00"/>
    <x v="44"/>
    <n v="34472.839999999997"/>
    <x v="0"/>
    <s v="tier - 3"/>
    <x v="3"/>
  </r>
  <r>
    <s v="Id238"/>
    <s v="Leslie"/>
    <s v="Noya"/>
    <n v="41.25"/>
    <x v="0"/>
    <n v="5.19"/>
    <x v="2"/>
    <s v="No"/>
    <x v="0"/>
    <x v="0"/>
    <x v="0"/>
    <x v="0"/>
    <d v="1990-09-24T00:00:00"/>
    <x v="3"/>
    <n v="34456.269999999997"/>
    <x v="0"/>
    <s v="tier - 2"/>
    <x v="3"/>
  </r>
  <r>
    <s v="Id239"/>
    <s v="Brittany L."/>
    <s v="Heninger"/>
    <n v="33.11"/>
    <x v="0"/>
    <n v="4.12"/>
    <x v="2"/>
    <s v="No"/>
    <x v="0"/>
    <x v="1"/>
    <x v="3"/>
    <x v="0"/>
    <d v="2003-10-05T00:00:00"/>
    <x v="39"/>
    <n v="34439.86"/>
    <x v="1"/>
    <s v="tier - 1"/>
    <x v="0"/>
  </r>
  <r>
    <s v="Id240"/>
    <s v="Cassie J."/>
    <s v="Richardson"/>
    <n v="36.159999999999997"/>
    <x v="0"/>
    <n v="5.0999999999999996"/>
    <x v="2"/>
    <s v="No"/>
    <x v="0"/>
    <x v="0"/>
    <x v="3"/>
    <x v="0"/>
    <d v="1984-10-01T00:00:00"/>
    <x v="32"/>
    <n v="34402.22"/>
    <x v="1"/>
    <s v="tier - 3"/>
    <x v="3"/>
  </r>
  <r>
    <s v="Id241"/>
    <s v="Peter W"/>
    <s v="Deucher"/>
    <n v="33.72"/>
    <x v="0"/>
    <n v="6.21"/>
    <x v="1"/>
    <s v="Yes"/>
    <x v="0"/>
    <x v="1"/>
    <x v="3"/>
    <x v="0"/>
    <d v="1983-10-02T00:00:00"/>
    <x v="33"/>
    <n v="34307.22"/>
    <x v="1"/>
    <s v="tier - 2"/>
    <x v="1"/>
  </r>
  <r>
    <s v="Id242"/>
    <s v="Douglas"/>
    <s v="Wilson"/>
    <n v="37.74"/>
    <x v="0"/>
    <n v="9.5299999999999994"/>
    <x v="0"/>
    <s v="Yes"/>
    <x v="0"/>
    <x v="0"/>
    <x v="3"/>
    <x v="0"/>
    <d v="1986-10-11T00:00:00"/>
    <x v="26"/>
    <n v="34293.120000000003"/>
    <x v="0"/>
    <s v="tier - 2"/>
    <x v="3"/>
  </r>
  <r>
    <s v="Id243"/>
    <s v="Dan"/>
    <s v="Hall"/>
    <n v="48.75"/>
    <x v="0"/>
    <n v="4.6399999999999997"/>
    <x v="2"/>
    <s v="Yes"/>
    <x v="0"/>
    <x v="0"/>
    <x v="3"/>
    <x v="0"/>
    <d v="1995-10-30T00:00:00"/>
    <x v="40"/>
    <n v="34289.43"/>
    <x v="0"/>
    <s v="tier - 1"/>
    <x v="3"/>
  </r>
  <r>
    <s v="Id244"/>
    <s v="Dan M."/>
    <s v="Reed"/>
    <n v="31.065000000000001"/>
    <x v="0"/>
    <n v="5.05"/>
    <x v="2"/>
    <s v="No"/>
    <x v="0"/>
    <x v="0"/>
    <x v="3"/>
    <x v="0"/>
    <d v="1998-06-11T00:00:00"/>
    <x v="44"/>
    <n v="34254.050000000003"/>
    <x v="0"/>
    <s v="tier - 3"/>
    <x v="9"/>
  </r>
  <r>
    <s v="Id245"/>
    <s v="Eric L."/>
    <s v="Frome"/>
    <n v="23.55"/>
    <x v="2"/>
    <n v="10.38"/>
    <x v="0"/>
    <s v="No"/>
    <x v="0"/>
    <x v="0"/>
    <x v="0"/>
    <x v="0"/>
    <d v="1962-07-05T00:00:00"/>
    <x v="5"/>
    <n v="34218.019999999997"/>
    <x v="0"/>
    <s v="tier - 1"/>
    <x v="3"/>
  </r>
  <r>
    <s v="Id246"/>
    <s v="Les J"/>
    <s v="Creasy"/>
    <n v="30.18"/>
    <x v="0"/>
    <n v="8.31"/>
    <x v="0"/>
    <s v="Yes"/>
    <x v="0"/>
    <x v="0"/>
    <x v="3"/>
    <x v="0"/>
    <d v="1975-07-21T00:00:00"/>
    <x v="27"/>
    <n v="34210.33"/>
    <x v="1"/>
    <s v="tier - 1"/>
    <x v="1"/>
  </r>
  <r>
    <s v="Id247"/>
    <s v="Stephanie"/>
    <s v="Latimer"/>
    <n v="29.94"/>
    <x v="0"/>
    <n v="7.59"/>
    <x v="0"/>
    <s v="No"/>
    <x v="0"/>
    <x v="0"/>
    <x v="0"/>
    <x v="0"/>
    <d v="1971-08-25T00:00:00"/>
    <x v="14"/>
    <n v="34205.07"/>
    <x v="1"/>
    <s v="tier - 2"/>
    <x v="3"/>
  </r>
  <r>
    <s v="Id248"/>
    <s v="Melissa Y"/>
    <s v="Wei"/>
    <n v="31.4"/>
    <x v="0"/>
    <n v="5.49"/>
    <x v="2"/>
    <s v="No"/>
    <x v="0"/>
    <x v="0"/>
    <x v="0"/>
    <x v="0"/>
    <d v="1999-11-06T00:00:00"/>
    <x v="35"/>
    <n v="34166.269999999997"/>
    <x v="1"/>
    <s v="tier - 3"/>
    <x v="3"/>
  </r>
  <r>
    <s v="Id249"/>
    <s v="Ashley"/>
    <s v="Hayes"/>
    <n v="53.06"/>
    <x v="0"/>
    <n v="11.68"/>
    <x v="0"/>
    <s v="No"/>
    <x v="0"/>
    <x v="0"/>
    <x v="0"/>
    <x v="0"/>
    <d v="2002-12-26T00:00:00"/>
    <x v="43"/>
    <n v="34084.68"/>
    <x v="1"/>
    <s v="tier - 3"/>
    <x v="3"/>
  </r>
  <r>
    <s v="Id250"/>
    <s v="Stephanie M."/>
    <s v="Velardo"/>
    <n v="30.25"/>
    <x v="0"/>
    <n v="4.1900000000000004"/>
    <x v="2"/>
    <s v="No"/>
    <x v="0"/>
    <x v="0"/>
    <x v="1"/>
    <x v="0"/>
    <d v="1972-07-26T00:00:00"/>
    <x v="28"/>
    <n v="34053.360000000001"/>
    <x v="1"/>
    <s v="tier - 2"/>
    <x v="3"/>
  </r>
  <r>
    <s v="Id251"/>
    <s v="Kylie"/>
    <s v="Kastes"/>
    <n v="46.68"/>
    <x v="0"/>
    <n v="4.01"/>
    <x v="2"/>
    <s v="No"/>
    <x v="0"/>
    <x v="0"/>
    <x v="0"/>
    <x v="0"/>
    <d v="1994-09-25T00:00:00"/>
    <x v="6"/>
    <n v="33975.47"/>
    <x v="1"/>
    <s v="tier - 2"/>
    <x v="3"/>
  </r>
  <r>
    <s v="Id252"/>
    <s v="Kelly"/>
    <s v="Escorcia"/>
    <n v="30.4"/>
    <x v="0"/>
    <n v="5.91"/>
    <x v="1"/>
    <s v="No"/>
    <x v="1"/>
    <x v="0"/>
    <x v="1"/>
    <x v="0"/>
    <d v="2000-12-27T00:00:00"/>
    <x v="21"/>
    <n v="33907.550000000003"/>
    <x v="1"/>
    <s v="tier - 2"/>
    <x v="1"/>
  </r>
  <r>
    <s v="Id253"/>
    <s v="Carrie"/>
    <s v="Larscheid"/>
    <n v="30.2"/>
    <x v="0"/>
    <n v="4.47"/>
    <x v="2"/>
    <s v="Yes"/>
    <x v="0"/>
    <x v="1"/>
    <x v="3"/>
    <x v="0"/>
    <d v="1997-08-09T00:00:00"/>
    <x v="31"/>
    <n v="33900.65"/>
    <x v="1"/>
    <s v="tier - 3"/>
    <x v="3"/>
  </r>
  <r>
    <s v="Id254"/>
    <s v="Alex"/>
    <s v="O'Bannon"/>
    <n v="51.18"/>
    <x v="0"/>
    <n v="4.5599999999999996"/>
    <x v="2"/>
    <s v="Yes"/>
    <x v="1"/>
    <x v="0"/>
    <x v="1"/>
    <x v="0"/>
    <d v="2000-10-26T00:00:00"/>
    <x v="21"/>
    <n v="33829.39"/>
    <x v="1"/>
    <s v="tier - 3"/>
    <x v="3"/>
  </r>
  <r>
    <s v="Id255"/>
    <s v="Zach S"/>
    <s v="Ridgway"/>
    <n v="22.18"/>
    <x v="2"/>
    <n v="9.9"/>
    <x v="0"/>
    <s v="No"/>
    <x v="0"/>
    <x v="0"/>
    <x v="0"/>
    <x v="0"/>
    <d v="1962-12-11T00:00:00"/>
    <x v="5"/>
    <n v="33753.32"/>
    <x v="0"/>
    <s v="tier - 3"/>
    <x v="3"/>
  </r>
  <r>
    <s v="Id256"/>
    <s v="Alan"/>
    <s v="Black"/>
    <n v="31.92"/>
    <x v="0"/>
    <n v="5.1100000000000003"/>
    <x v="2"/>
    <s v="No"/>
    <x v="0"/>
    <x v="1"/>
    <x v="3"/>
    <x v="0"/>
    <d v="2003-09-12T00:00:00"/>
    <x v="39"/>
    <n v="33750.29"/>
    <x v="0"/>
    <s v="tier - 3"/>
    <x v="1"/>
  </r>
  <r>
    <s v="Id257"/>
    <s v="Nate"/>
    <s v="Canton"/>
    <n v="31.73"/>
    <x v="0"/>
    <n v="5.73"/>
    <x v="1"/>
    <s v="No"/>
    <x v="1"/>
    <x v="0"/>
    <x v="3"/>
    <x v="0"/>
    <d v="2004-11-01T00:00:00"/>
    <x v="41"/>
    <n v="33732.69"/>
    <x v="0"/>
    <s v="tier - 1"/>
    <x v="6"/>
  </r>
  <r>
    <s v="Id258"/>
    <s v="Jesse G."/>
    <s v="Fine"/>
    <n v="45.52"/>
    <x v="0"/>
    <n v="6.04"/>
    <x v="1"/>
    <s v="No"/>
    <x v="0"/>
    <x v="1"/>
    <x v="3"/>
    <x v="0"/>
    <d v="1993-11-28T00:00:00"/>
    <x v="20"/>
    <n v="33707.550000000003"/>
    <x v="1"/>
    <s v="tier - 2"/>
    <x v="3"/>
  </r>
  <r>
    <s v="Id259"/>
    <s v="Jason"/>
    <s v="Bui"/>
    <n v="52.81"/>
    <x v="0"/>
    <n v="5.19"/>
    <x v="2"/>
    <s v="No"/>
    <x v="0"/>
    <x v="1"/>
    <x v="3"/>
    <x v="0"/>
    <d v="2003-09-09T00:00:00"/>
    <x v="39"/>
    <n v="33611.71"/>
    <x v="0"/>
    <s v="tier - 2"/>
    <x v="3"/>
  </r>
  <r>
    <s v="Id260"/>
    <s v="Megan A."/>
    <s v="Riepma"/>
    <n v="33.58"/>
    <x v="0"/>
    <n v="5.56"/>
    <x v="2"/>
    <s v="No"/>
    <x v="0"/>
    <x v="0"/>
    <x v="3"/>
    <x v="0"/>
    <d v="1984-07-22T00:00:00"/>
    <x v="32"/>
    <n v="33527.1"/>
    <x v="1"/>
    <s v="tier - 3"/>
    <x v="3"/>
  </r>
  <r>
    <s v="Id261"/>
    <s v="Luke M"/>
    <s v="Inman"/>
    <n v="30.684999999999999"/>
    <x v="0"/>
    <n v="8.23"/>
    <x v="0"/>
    <s v="No"/>
    <x v="0"/>
    <x v="0"/>
    <x v="0"/>
    <x v="0"/>
    <d v="2002-08-25T00:00:00"/>
    <x v="43"/>
    <n v="33475.82"/>
    <x v="0"/>
    <s v="tier - 1"/>
    <x v="11"/>
  </r>
  <r>
    <s v="Id262"/>
    <s v="Jacy D"/>
    <s v="Kruzel"/>
    <n v="37.524999999999999"/>
    <x v="0"/>
    <n v="9.0299999999999994"/>
    <x v="0"/>
    <s v="Yes"/>
    <x v="0"/>
    <x v="0"/>
    <x v="1"/>
    <x v="1"/>
    <d v="1970-06-18T00:00:00"/>
    <x v="2"/>
    <n v="33471.97"/>
    <x v="1"/>
    <s v="tier - 2"/>
    <x v="1"/>
  </r>
  <r>
    <s v="Id263"/>
    <s v="Simon G."/>
    <s v="Lindsay"/>
    <n v="34.5"/>
    <x v="0"/>
    <n v="4.07"/>
    <x v="2"/>
    <s v="Yes"/>
    <x v="0"/>
    <x v="0"/>
    <x v="0"/>
    <x v="0"/>
    <d v="1985-12-07T00:00:00"/>
    <x v="17"/>
    <n v="33450.99"/>
    <x v="1"/>
    <s v="tier - 2"/>
    <x v="3"/>
  </r>
  <r>
    <s v="Id264"/>
    <s v="Ainsley E."/>
    <s v="Land"/>
    <n v="28.16"/>
    <x v="1"/>
    <n v="5.77"/>
    <x v="1"/>
    <s v="No"/>
    <x v="0"/>
    <x v="0"/>
    <x v="1"/>
    <x v="0"/>
    <d v="1972-09-05T00:00:00"/>
    <x v="28"/>
    <n v="33344.449999999997"/>
    <x v="1"/>
    <s v="tier - 3"/>
    <x v="3"/>
  </r>
  <r>
    <s v="Id265"/>
    <s v="Erica A."/>
    <s v="Brecher"/>
    <n v="30.02"/>
    <x v="0"/>
    <n v="5.98"/>
    <x v="1"/>
    <s v="No"/>
    <x v="0"/>
    <x v="1"/>
    <x v="3"/>
    <x v="0"/>
    <d v="2003-11-28T00:00:00"/>
    <x v="39"/>
    <n v="33307.550000000003"/>
    <x v="1"/>
    <s v="tier - 3"/>
    <x v="1"/>
  </r>
  <r>
    <s v="Id266"/>
    <s v="Erik"/>
    <s v="Debolt"/>
    <n v="37.82"/>
    <x v="0"/>
    <n v="6.01"/>
    <x v="1"/>
    <s v="No"/>
    <x v="0"/>
    <x v="0"/>
    <x v="0"/>
    <x v="0"/>
    <d v="1990-10-12T00:00:00"/>
    <x v="3"/>
    <n v="33292.83"/>
    <x v="1"/>
    <s v="tier - 1"/>
    <x v="3"/>
  </r>
  <r>
    <s v="Id267"/>
    <s v="Erin C."/>
    <s v="Oswalt"/>
    <n v="33.14"/>
    <x v="0"/>
    <n v="5.67"/>
    <x v="2"/>
    <s v="Yes"/>
    <x v="0"/>
    <x v="0"/>
    <x v="0"/>
    <x v="0"/>
    <d v="1985-07-15T00:00:00"/>
    <x v="17"/>
    <n v="33121"/>
    <x v="1"/>
    <s v="tier - 1"/>
    <x v="3"/>
  </r>
  <r>
    <s v="Id268"/>
    <s v="Adrienne"/>
    <s v="Boyd"/>
    <n v="25.14"/>
    <x v="1"/>
    <n v="6.02"/>
    <x v="1"/>
    <s v="Yes"/>
    <x v="0"/>
    <x v="1"/>
    <x v="3"/>
    <x v="0"/>
    <d v="1969-10-30T00:00:00"/>
    <x v="16"/>
    <n v="33090.660000000003"/>
    <x v="1"/>
    <s v="tier - 2"/>
    <x v="3"/>
  </r>
  <r>
    <s v="Id269"/>
    <s v="Adam"/>
    <s v="Bulewich"/>
    <n v="20.18"/>
    <x v="2"/>
    <n v="11.19"/>
    <x v="0"/>
    <s v="No"/>
    <x v="0"/>
    <x v="0"/>
    <x v="0"/>
    <x v="0"/>
    <d v="1962-07-01T00:00:00"/>
    <x v="5"/>
    <n v="33074.94"/>
    <x v="0"/>
    <s v="tier - 2"/>
    <x v="3"/>
  </r>
  <r>
    <s v="Id270"/>
    <s v="Yutaka"/>
    <s v="Fukuda"/>
    <n v="44.36"/>
    <x v="0"/>
    <n v="5.1100000000000003"/>
    <x v="2"/>
    <s v="No"/>
    <x v="0"/>
    <x v="0"/>
    <x v="0"/>
    <x v="0"/>
    <d v="1994-07-28T00:00:00"/>
    <x v="6"/>
    <n v="33057.230000000003"/>
    <x v="0"/>
    <s v="tier - 2"/>
    <x v="3"/>
  </r>
  <r>
    <s v="Id271"/>
    <s v="Tyler M"/>
    <s v="Phillips"/>
    <n v="23.82"/>
    <x v="2"/>
    <n v="10.85"/>
    <x v="0"/>
    <s v="Yes"/>
    <x v="0"/>
    <x v="0"/>
    <x v="0"/>
    <x v="0"/>
    <d v="1967-07-10T00:00:00"/>
    <x v="22"/>
    <n v="33025.32"/>
    <x v="1"/>
    <s v="tier - 3"/>
    <x v="3"/>
  </r>
  <r>
    <s v="Id272"/>
    <s v="Stephen"/>
    <s v="Maddison"/>
    <n v="45"/>
    <x v="0"/>
    <n v="5.24"/>
    <x v="2"/>
    <s v="Yes"/>
    <x v="0"/>
    <x v="0"/>
    <x v="3"/>
    <x v="0"/>
    <d v="1995-07-08T00:00:00"/>
    <x v="40"/>
    <n v="33017.46"/>
    <x v="0"/>
    <s v="tier - 1"/>
    <x v="3"/>
  </r>
  <r>
    <s v="Id273"/>
    <s v="Andrew B."/>
    <s v="Lockwood"/>
    <n v="26.62"/>
    <x v="1"/>
    <n v="10.08"/>
    <x v="0"/>
    <s v="No"/>
    <x v="0"/>
    <x v="0"/>
    <x v="0"/>
    <x v="0"/>
    <d v="1971-08-24T00:00:00"/>
    <x v="14"/>
    <n v="32947.629999999997"/>
    <x v="1"/>
    <s v="tier - 1"/>
    <x v="3"/>
  </r>
  <r>
    <s v="Id274"/>
    <s v="James"/>
    <s v="Defilippi"/>
    <n v="32.67"/>
    <x v="0"/>
    <n v="10.97"/>
    <x v="0"/>
    <s v="Yes"/>
    <x v="0"/>
    <x v="0"/>
    <x v="0"/>
    <x v="0"/>
    <d v="1981-11-17T00:00:00"/>
    <x v="36"/>
    <n v="32906.69"/>
    <x v="1"/>
    <s v="tier - 3"/>
    <x v="3"/>
  </r>
  <r>
    <s v="Id275"/>
    <s v="Shawn P."/>
    <s v="Jackson"/>
    <n v="44.44"/>
    <x v="0"/>
    <n v="4.9000000000000004"/>
    <x v="2"/>
    <s v="Yes"/>
    <x v="0"/>
    <x v="0"/>
    <x v="3"/>
    <x v="0"/>
    <d v="1995-12-04T00:00:00"/>
    <x v="40"/>
    <n v="32827.51"/>
    <x v="0"/>
    <s v="tier - 2"/>
    <x v="3"/>
  </r>
  <r>
    <s v="Id276"/>
    <s v="Matt"/>
    <s v="Ozahowski"/>
    <n v="28.31"/>
    <x v="1"/>
    <n v="5.33"/>
    <x v="2"/>
    <s v="No"/>
    <x v="0"/>
    <x v="0"/>
    <x v="0"/>
    <x v="0"/>
    <d v="1980-12-12T00:00:00"/>
    <x v="25"/>
    <n v="32787.46"/>
    <x v="0"/>
    <s v="tier - 3"/>
    <x v="1"/>
  </r>
  <r>
    <s v="Id277"/>
    <s v="Nathaniel"/>
    <s v="Guthals"/>
    <n v="25.05"/>
    <x v="1"/>
    <n v="4.6100000000000003"/>
    <x v="2"/>
    <s v="No"/>
    <x v="0"/>
    <x v="0"/>
    <x v="1"/>
    <x v="0"/>
    <d v="1972-11-07T00:00:00"/>
    <x v="28"/>
    <n v="32765.33"/>
    <x v="1"/>
    <s v="tier - 2"/>
    <x v="1"/>
  </r>
  <r>
    <s v="Id278"/>
    <s v="Kevin D."/>
    <s v="Yates"/>
    <n v="28.34"/>
    <x v="1"/>
    <n v="8.18"/>
    <x v="0"/>
    <s v="No"/>
    <x v="0"/>
    <x v="0"/>
    <x v="0"/>
    <x v="0"/>
    <d v="1974-12-06T00:00:00"/>
    <x v="19"/>
    <n v="32760.48"/>
    <x v="0"/>
    <s v="tier - 1"/>
    <x v="3"/>
  </r>
  <r>
    <s v="Id279"/>
    <s v="Joan"/>
    <s v="Samuelson"/>
    <n v="17.765000000000001"/>
    <x v="3"/>
    <n v="5.62"/>
    <x v="2"/>
    <s v="No"/>
    <x v="0"/>
    <x v="0"/>
    <x v="0"/>
    <x v="0"/>
    <d v="1990-07-09T00:00:00"/>
    <x v="3"/>
    <n v="32734.19"/>
    <x v="1"/>
    <s v="tier - 1"/>
    <x v="1"/>
  </r>
  <r>
    <s v="Id280"/>
    <s v="Christopher A"/>
    <s v="Lemos"/>
    <n v="36.119999999999997"/>
    <x v="0"/>
    <n v="5.82"/>
    <x v="1"/>
    <s v="No"/>
    <x v="0"/>
    <x v="0"/>
    <x v="0"/>
    <x v="0"/>
    <d v="1990-09-30T00:00:00"/>
    <x v="3"/>
    <n v="32716.2"/>
    <x v="0"/>
    <s v="tier - 2"/>
    <x v="3"/>
  </r>
  <r>
    <s v="Id281"/>
    <s v="Kacy L."/>
    <s v="Seynders"/>
    <n v="23.19"/>
    <x v="2"/>
    <n v="7.66"/>
    <x v="0"/>
    <s v="No"/>
    <x v="0"/>
    <x v="0"/>
    <x v="0"/>
    <x v="0"/>
    <d v="1968-11-01T00:00:00"/>
    <x v="0"/>
    <n v="32686.080000000002"/>
    <x v="1"/>
    <s v="tier - 3"/>
    <x v="3"/>
  </r>
  <r>
    <s v="Id282"/>
    <s v="Benjamin H."/>
    <s v="Saunders"/>
    <n v="35.99"/>
    <x v="0"/>
    <n v="4.2300000000000004"/>
    <x v="2"/>
    <s v="No"/>
    <x v="0"/>
    <x v="0"/>
    <x v="0"/>
    <x v="0"/>
    <d v="1990-07-13T00:00:00"/>
    <x v="3"/>
    <n v="32672.11"/>
    <x v="0"/>
    <s v="tier - 1"/>
    <x v="3"/>
  </r>
  <r>
    <s v="Id283"/>
    <s v="Xaviour J."/>
    <s v="Walker"/>
    <n v="30.25"/>
    <x v="0"/>
    <n v="5.58"/>
    <x v="2"/>
    <s v="No"/>
    <x v="0"/>
    <x v="1"/>
    <x v="3"/>
    <x v="0"/>
    <d v="2003-10-08T00:00:00"/>
    <x v="39"/>
    <n v="32548.34"/>
    <x v="0"/>
    <s v="tier - 2"/>
    <x v="0"/>
  </r>
  <r>
    <s v="Id284"/>
    <s v="Michael T."/>
    <s v="Lam"/>
    <n v="26.24"/>
    <x v="1"/>
    <n v="6.26"/>
    <x v="1"/>
    <s v="Yes"/>
    <x v="0"/>
    <x v="0"/>
    <x v="0"/>
    <x v="0"/>
    <d v="1976-09-19T00:00:00"/>
    <x v="1"/>
    <n v="32485.46"/>
    <x v="1"/>
    <s v="tier - 1"/>
    <x v="3"/>
  </r>
  <r>
    <s v="Id285"/>
    <s v="Bradley"/>
    <s v="Sweigart"/>
    <n v="31.36"/>
    <x v="0"/>
    <n v="10.6"/>
    <x v="0"/>
    <s v="Yes"/>
    <x v="0"/>
    <x v="0"/>
    <x v="0"/>
    <x v="0"/>
    <d v="1981-09-27T00:00:00"/>
    <x v="36"/>
    <n v="32462.35"/>
    <x v="1"/>
    <s v="tier - 2"/>
    <x v="3"/>
  </r>
  <r>
    <s v="Id286"/>
    <s v="Andrea"/>
    <s v="Sieczkowski"/>
    <n v="25.69"/>
    <x v="1"/>
    <n v="4.78"/>
    <x v="2"/>
    <s v="Yes"/>
    <x v="0"/>
    <x v="0"/>
    <x v="0"/>
    <x v="0"/>
    <d v="1976-08-09T00:00:00"/>
    <x v="1"/>
    <n v="32430.22"/>
    <x v="1"/>
    <s v="tier - 3"/>
    <x v="3"/>
  </r>
  <r>
    <s v="Id287"/>
    <s v="Nancy M"/>
    <s v="Jurgens"/>
    <n v="25.46"/>
    <x v="1"/>
    <n v="6.03"/>
    <x v="1"/>
    <s v="No"/>
    <x v="0"/>
    <x v="0"/>
    <x v="1"/>
    <x v="0"/>
    <d v="1972-10-19T00:00:00"/>
    <x v="28"/>
    <n v="32428.63"/>
    <x v="1"/>
    <s v="tier - 2"/>
    <x v="3"/>
  </r>
  <r>
    <s v="Id288"/>
    <s v="Matt"/>
    <s v="Hackman"/>
    <n v="31.83"/>
    <x v="0"/>
    <n v="11.55"/>
    <x v="0"/>
    <s v="Yes"/>
    <x v="0"/>
    <x v="0"/>
    <x v="3"/>
    <x v="0"/>
    <d v="1986-12-02T00:00:00"/>
    <x v="26"/>
    <n v="32288.49"/>
    <x v="1"/>
    <s v="tier - 2"/>
    <x v="3"/>
  </r>
  <r>
    <s v="Id289"/>
    <s v="Lee"/>
    <s v="Klarich"/>
    <n v="24.43"/>
    <x v="2"/>
    <n v="7.59"/>
    <x v="0"/>
    <s v="Yes"/>
    <x v="0"/>
    <x v="0"/>
    <x v="3"/>
    <x v="0"/>
    <d v="1975-12-17T00:00:00"/>
    <x v="27"/>
    <n v="32259.96"/>
    <x v="1"/>
    <s v="tier - 3"/>
    <x v="1"/>
  </r>
  <r>
    <s v="Id290"/>
    <s v="Chris"/>
    <s v="Schulten"/>
    <n v="41.9"/>
    <x v="0"/>
    <n v="4.26"/>
    <x v="2"/>
    <s v="No"/>
    <x v="0"/>
    <x v="0"/>
    <x v="0"/>
    <x v="0"/>
    <d v="1994-09-08T00:00:00"/>
    <x v="6"/>
    <n v="32222.81"/>
    <x v="1"/>
    <s v="tier - 1"/>
    <x v="3"/>
  </r>
  <r>
    <s v="Id291"/>
    <s v="Erik T."/>
    <s v="Fagerstrom"/>
    <n v="22.88"/>
    <x v="2"/>
    <n v="5.9"/>
    <x v="1"/>
    <s v="Yes"/>
    <x v="0"/>
    <x v="1"/>
    <x v="3"/>
    <x v="0"/>
    <d v="1969-09-11T00:00:00"/>
    <x v="16"/>
    <n v="32192.76"/>
    <x v="0"/>
    <s v="tier - 2"/>
    <x v="3"/>
  </r>
  <r>
    <s v="Id292"/>
    <s v="Rod W"/>
    <s v="Bien"/>
    <n v="29.734999999999999"/>
    <x v="1"/>
    <n v="7.79"/>
    <x v="0"/>
    <s v="No"/>
    <x v="0"/>
    <x v="0"/>
    <x v="0"/>
    <x v="1"/>
    <d v="1978-11-10T00:00:00"/>
    <x v="9"/>
    <n v="32108.66"/>
    <x v="0"/>
    <s v="tier - 3"/>
    <x v="6"/>
  </r>
  <r>
    <s v="Id293"/>
    <s v="Joey"/>
    <s v="Hess"/>
    <n v="40.74"/>
    <x v="0"/>
    <n v="5.28"/>
    <x v="2"/>
    <s v="No"/>
    <x v="0"/>
    <x v="1"/>
    <x v="3"/>
    <x v="0"/>
    <d v="1993-09-13T00:00:00"/>
    <x v="20"/>
    <n v="32086.21"/>
    <x v="0"/>
    <s v="tier - 3"/>
    <x v="3"/>
  </r>
  <r>
    <s v="Id294"/>
    <s v="Hillary L."/>
    <s v="Shaw"/>
    <n v="24.14"/>
    <x v="2"/>
    <n v="5.87"/>
    <x v="1"/>
    <s v="No"/>
    <x v="0"/>
    <x v="0"/>
    <x v="1"/>
    <x v="0"/>
    <d v="1972-09-21T00:00:00"/>
    <x v="28"/>
    <n v="31980.89"/>
    <x v="1"/>
    <s v="tier - 1"/>
    <x v="3"/>
  </r>
  <r>
    <s v="Id295"/>
    <s v="Eric J"/>
    <s v="Williams"/>
    <n v="25.15"/>
    <x v="1"/>
    <n v="9.08"/>
    <x v="0"/>
    <s v="Yes"/>
    <x v="0"/>
    <x v="0"/>
    <x v="3"/>
    <x v="0"/>
    <d v="1975-09-25T00:00:00"/>
    <x v="27"/>
    <n v="31897.1"/>
    <x v="1"/>
    <s v="tier - 3"/>
    <x v="3"/>
  </r>
  <r>
    <s v="Id296"/>
    <s v="Nicolas"/>
    <s v="Menzies"/>
    <n v="28.71"/>
    <x v="1"/>
    <n v="5.2"/>
    <x v="2"/>
    <s v="No"/>
    <x v="0"/>
    <x v="0"/>
    <x v="3"/>
    <x v="0"/>
    <d v="1984-09-10T00:00:00"/>
    <x v="32"/>
    <n v="31743.919999999998"/>
    <x v="1"/>
    <s v="tier - 1"/>
    <x v="3"/>
  </r>
  <r>
    <s v="Id297"/>
    <s v="Marcel"/>
    <s v="Buehler"/>
    <n v="23"/>
    <x v="2"/>
    <n v="5.48"/>
    <x v="2"/>
    <s v="No"/>
    <x v="0"/>
    <x v="0"/>
    <x v="0"/>
    <x v="0"/>
    <d v="1977-10-14T00:00:00"/>
    <x v="29"/>
    <n v="31736.7"/>
    <x v="1"/>
    <s v="tier - 2"/>
    <x v="1"/>
  </r>
  <r>
    <s v="Id298"/>
    <s v="Ashley N"/>
    <s v="Degen"/>
    <n v="36.86"/>
    <x v="0"/>
    <n v="11.95"/>
    <x v="0"/>
    <s v="No"/>
    <x v="0"/>
    <x v="0"/>
    <x v="0"/>
    <x v="1"/>
    <d v="1960-12-13T00:00:00"/>
    <x v="15"/>
    <n v="31620"/>
    <x v="1"/>
    <s v="tier - 1"/>
    <x v="2"/>
  </r>
  <r>
    <s v="Id299"/>
    <s v="Evan D"/>
    <s v="Arsenault"/>
    <n v="24.25"/>
    <x v="2"/>
    <n v="8.6999999999999993"/>
    <x v="0"/>
    <s v="Yes"/>
    <x v="0"/>
    <x v="0"/>
    <x v="3"/>
    <x v="0"/>
    <d v="1975-10-29T00:00:00"/>
    <x v="27"/>
    <n v="31591.82"/>
    <x v="1"/>
    <s v="tier - 1"/>
    <x v="3"/>
  </r>
  <r>
    <s v="Id300"/>
    <s v="Krisana"/>
    <s v="Hoff"/>
    <n v="23.85"/>
    <x v="2"/>
    <n v="7.84"/>
    <x v="0"/>
    <s v="No"/>
    <x v="0"/>
    <x v="0"/>
    <x v="0"/>
    <x v="0"/>
    <d v="1974-10-08T00:00:00"/>
    <x v="19"/>
    <n v="31368.81"/>
    <x v="1"/>
    <s v="tier - 3"/>
    <x v="3"/>
  </r>
  <r>
    <s v="Id301"/>
    <s v="Kyle"/>
    <s v="Hall"/>
    <n v="40.020000000000003"/>
    <x v="0"/>
    <n v="5.19"/>
    <x v="2"/>
    <s v="Yes"/>
    <x v="0"/>
    <x v="0"/>
    <x v="3"/>
    <x v="0"/>
    <d v="1995-09-27T00:00:00"/>
    <x v="40"/>
    <n v="31328.27"/>
    <x v="1"/>
    <s v="tier - 2"/>
    <x v="3"/>
  </r>
  <r>
    <s v="Id302"/>
    <s v="Kate"/>
    <s v="Ashley"/>
    <n v="19.170000000000002"/>
    <x v="2"/>
    <n v="8.41"/>
    <x v="0"/>
    <s v="No"/>
    <x v="0"/>
    <x v="0"/>
    <x v="0"/>
    <x v="0"/>
    <d v="1968-07-09T00:00:00"/>
    <x v="0"/>
    <n v="31322.53"/>
    <x v="1"/>
    <s v="tier - 1"/>
    <x v="3"/>
  </r>
  <r>
    <s v="Id303"/>
    <s v="Martin A."/>
    <s v="Rindahl"/>
    <n v="43.53"/>
    <x v="0"/>
    <n v="5.86"/>
    <x v="1"/>
    <s v="Yes"/>
    <x v="1"/>
    <x v="0"/>
    <x v="1"/>
    <x v="0"/>
    <d v="2000-07-22T00:00:00"/>
    <x v="21"/>
    <n v="31234.560000000001"/>
    <x v="0"/>
    <s v="tier - 1"/>
    <x v="3"/>
  </r>
  <r>
    <s v="Id304"/>
    <s v="Stacey"/>
    <s v="Clark"/>
    <n v="46.06"/>
    <x v="0"/>
    <n v="4.18"/>
    <x v="2"/>
    <s v="No"/>
    <x v="1"/>
    <x v="0"/>
    <x v="3"/>
    <x v="0"/>
    <d v="2004-11-09T00:00:00"/>
    <x v="41"/>
    <n v="31196.61"/>
    <x v="1"/>
    <s v="tier - 1"/>
    <x v="3"/>
  </r>
  <r>
    <s v="Id305"/>
    <s v="Christine"/>
    <s v="Irish"/>
    <n v="29.92"/>
    <x v="0"/>
    <n v="11.99"/>
    <x v="0"/>
    <s v="Yes"/>
    <x v="0"/>
    <x v="0"/>
    <x v="1"/>
    <x v="0"/>
    <d v="1961-09-09T00:00:00"/>
    <x v="12"/>
    <n v="30942.19"/>
    <x v="1"/>
    <s v="tier - 2"/>
    <x v="0"/>
  </r>
  <r>
    <s v="Id306"/>
    <s v="Sarah C."/>
    <s v="Richardson"/>
    <n v="28.46"/>
    <x v="1"/>
    <n v="4.8499999999999996"/>
    <x v="2"/>
    <s v="Yes"/>
    <x v="0"/>
    <x v="0"/>
    <x v="3"/>
    <x v="0"/>
    <d v="1988-09-05T00:00:00"/>
    <x v="23"/>
    <n v="30763.01"/>
    <x v="1"/>
    <s v="tier - 1"/>
    <x v="3"/>
  </r>
  <r>
    <s v="Id307"/>
    <s v="Megan"/>
    <s v="Dewitt"/>
    <n v="24.56"/>
    <x v="2"/>
    <n v="6.18"/>
    <x v="1"/>
    <s v="Yes"/>
    <x v="0"/>
    <x v="1"/>
    <x v="3"/>
    <x v="0"/>
    <d v="1983-12-21T00:00:00"/>
    <x v="33"/>
    <n v="30724.44"/>
    <x v="1"/>
    <s v="tier - 3"/>
    <x v="3"/>
  </r>
  <r>
    <s v="Id308"/>
    <s v="Jason W"/>
    <s v="Hickman"/>
    <n v="41.19"/>
    <x v="0"/>
    <n v="6.37"/>
    <x v="1"/>
    <s v="No"/>
    <x v="0"/>
    <x v="0"/>
    <x v="0"/>
    <x v="0"/>
    <d v="1999-09-21T00:00:00"/>
    <x v="35"/>
    <n v="30697.71"/>
    <x v="0"/>
    <s v="tier - 2"/>
    <x v="3"/>
  </r>
  <r>
    <s v="Id309"/>
    <s v="Michele"/>
    <s v="Gonzalez"/>
    <n v="18.63"/>
    <x v="2"/>
    <n v="9.81"/>
    <x v="0"/>
    <s v="Yes"/>
    <x v="0"/>
    <x v="0"/>
    <x v="1"/>
    <x v="0"/>
    <d v="1970-11-11T00:00:00"/>
    <x v="2"/>
    <n v="30625.65"/>
    <x v="1"/>
    <s v="tier - 3"/>
    <x v="3"/>
  </r>
  <r>
    <s v="Id310"/>
    <s v="Nikki"/>
    <s v="Difani"/>
    <n v="26.26"/>
    <x v="1"/>
    <n v="11.8"/>
    <x v="0"/>
    <s v="Yes"/>
    <x v="0"/>
    <x v="0"/>
    <x v="3"/>
    <x v="0"/>
    <d v="1986-08-10T00:00:00"/>
    <x v="26"/>
    <n v="30530.5"/>
    <x v="1"/>
    <s v="tier - 1"/>
    <x v="3"/>
  </r>
  <r>
    <s v="Id311"/>
    <s v="Philip J."/>
    <s v="Turner"/>
    <n v="22.37"/>
    <x v="2"/>
    <n v="5.86"/>
    <x v="1"/>
    <s v="Yes"/>
    <x v="0"/>
    <x v="1"/>
    <x v="3"/>
    <x v="0"/>
    <d v="1983-09-03T00:00:00"/>
    <x v="33"/>
    <n v="30457.37"/>
    <x v="1"/>
    <s v="tier - 1"/>
    <x v="1"/>
  </r>
  <r>
    <s v="Id312"/>
    <s v="Bryan L"/>
    <s v="Widmann"/>
    <n v="39.619999999999997"/>
    <x v="0"/>
    <n v="4.28"/>
    <x v="2"/>
    <s v="No"/>
    <x v="0"/>
    <x v="0"/>
    <x v="3"/>
    <x v="0"/>
    <d v="1998-10-28T00:00:00"/>
    <x v="44"/>
    <n v="30422.03"/>
    <x v="1"/>
    <s v="tier - 3"/>
    <x v="3"/>
  </r>
  <r>
    <s v="Id313"/>
    <s v="Timothy F"/>
    <s v="Tunney"/>
    <n v="18.329999999999998"/>
    <x v="3"/>
    <n v="4.16"/>
    <x v="2"/>
    <s v="Yes"/>
    <x v="0"/>
    <x v="0"/>
    <x v="0"/>
    <x v="0"/>
    <d v="1976-09-03T00:00:00"/>
    <x v="1"/>
    <n v="30409.53"/>
    <x v="1"/>
    <s v="tier - 3"/>
    <x v="1"/>
  </r>
  <r>
    <s v="Id314"/>
    <s v="Angielyn M"/>
    <s v="San Juan"/>
    <n v="17.11"/>
    <x v="3"/>
    <n v="4.9800000000000004"/>
    <x v="2"/>
    <s v="Yes"/>
    <x v="0"/>
    <x v="1"/>
    <x v="3"/>
    <x v="0"/>
    <d v="1969-07-30T00:00:00"/>
    <x v="16"/>
    <n v="30366.93"/>
    <x v="1"/>
    <s v="tier - 2"/>
    <x v="3"/>
  </r>
  <r>
    <s v="Id315"/>
    <s v="Jeanie M."/>
    <s v="Croll"/>
    <n v="43.5"/>
    <x v="0"/>
    <n v="6.38"/>
    <x v="1"/>
    <s v="No"/>
    <x v="1"/>
    <x v="0"/>
    <x v="3"/>
    <x v="0"/>
    <d v="2004-06-01T00:00:00"/>
    <x v="39"/>
    <n v="30328.27"/>
    <x v="1"/>
    <s v="tier - 2"/>
    <x v="3"/>
  </r>
  <r>
    <s v="Id316"/>
    <s v="Greg"/>
    <s v="Rolfes"/>
    <n v="25.364999999999998"/>
    <x v="1"/>
    <n v="5.19"/>
    <x v="2"/>
    <s v="No"/>
    <x v="0"/>
    <x v="0"/>
    <x v="1"/>
    <x v="1"/>
    <d v="1972-07-24T00:00:00"/>
    <x v="28"/>
    <n v="30284.639999999999"/>
    <x v="0"/>
    <s v="tier - 1"/>
    <x v="1"/>
  </r>
  <r>
    <s v="Id317"/>
    <s v="John"/>
    <s v="Hinkle"/>
    <n v="28.594999999999999"/>
    <x v="1"/>
    <n v="10.210000000000001"/>
    <x v="0"/>
    <s v="No"/>
    <x v="0"/>
    <x v="0"/>
    <x v="0"/>
    <x v="1"/>
    <d v="1962-09-15T00:00:00"/>
    <x v="5"/>
    <n v="30260"/>
    <x v="0"/>
    <s v="tier - 1"/>
    <x v="7"/>
  </r>
  <r>
    <s v="Id318"/>
    <s v="Aliaksandr"/>
    <s v="Leuchanka"/>
    <n v="29.83"/>
    <x v="1"/>
    <n v="9.6999999999999993"/>
    <x v="0"/>
    <s v="Yes"/>
    <x v="0"/>
    <x v="1"/>
    <x v="3"/>
    <x v="0"/>
    <d v="1963-09-13T00:00:00"/>
    <x v="8"/>
    <n v="30184.94"/>
    <x v="0"/>
    <s v="tier - 1"/>
    <x v="7"/>
  </r>
  <r>
    <s v="Id319"/>
    <s v="Jason M."/>
    <s v="Ayr"/>
    <n v="24.7"/>
    <x v="2"/>
    <n v="10.25"/>
    <x v="0"/>
    <s v="No"/>
    <x v="0"/>
    <x v="0"/>
    <x v="2"/>
    <x v="1"/>
    <d v="1958-08-11T00:00:00"/>
    <x v="7"/>
    <n v="30166.62"/>
    <x v="0"/>
    <s v="tier - 3"/>
    <x v="1"/>
  </r>
  <r>
    <s v="Id320"/>
    <s v="Sheera K"/>
    <s v="Siegel"/>
    <n v="17.940000000000001"/>
    <x v="3"/>
    <n v="9.77"/>
    <x v="0"/>
    <s v="No"/>
    <x v="0"/>
    <x v="0"/>
    <x v="0"/>
    <x v="0"/>
    <d v="1971-12-25T00:00:00"/>
    <x v="14"/>
    <n v="30134.75"/>
    <x v="1"/>
    <s v="tier - 3"/>
    <x v="3"/>
  </r>
  <r>
    <s v="Id321"/>
    <s v="Janice"/>
    <s v="Penrose"/>
    <n v="21.08"/>
    <x v="2"/>
    <n v="4.83"/>
    <x v="2"/>
    <s v="No"/>
    <x v="0"/>
    <x v="1"/>
    <x v="3"/>
    <x v="0"/>
    <d v="1979-09-02T00:00:00"/>
    <x v="18"/>
    <n v="30095.97"/>
    <x v="1"/>
    <s v="tier - 3"/>
    <x v="3"/>
  </r>
  <r>
    <s v="Id322"/>
    <s v="Timothy G."/>
    <s v="Schuler"/>
    <n v="37.715000000000003"/>
    <x v="0"/>
    <n v="10.86"/>
    <x v="0"/>
    <s v="Yes"/>
    <x v="0"/>
    <x v="0"/>
    <x v="0"/>
    <x v="1"/>
    <d v="1967-06-16T00:00:00"/>
    <x v="22"/>
    <n v="30063.58"/>
    <x v="0"/>
    <s v="tier - 1"/>
    <x v="1"/>
  </r>
  <r>
    <s v="Id323"/>
    <s v="Alan R"/>
    <s v="Walker"/>
    <n v="22.39"/>
    <x v="2"/>
    <n v="9.5299999999999994"/>
    <x v="0"/>
    <s v="Yes"/>
    <x v="0"/>
    <x v="0"/>
    <x v="0"/>
    <x v="0"/>
    <d v="1981-08-04T00:00:00"/>
    <x v="36"/>
    <n v="30026.87"/>
    <x v="1"/>
    <s v="tier - 3"/>
    <x v="1"/>
  </r>
  <r>
    <s v="Id324"/>
    <s v="Michael"/>
    <s v="Stange"/>
    <n v="28.78"/>
    <x v="1"/>
    <n v="5.68"/>
    <x v="2"/>
    <s v="No"/>
    <x v="0"/>
    <x v="0"/>
    <x v="0"/>
    <x v="0"/>
    <d v="1991-10-05T00:00:00"/>
    <x v="42"/>
    <n v="29969.67"/>
    <x v="0"/>
    <s v="tier - 1"/>
    <x v="3"/>
  </r>
  <r>
    <s v="Id325"/>
    <s v="Marie-France"/>
    <s v="Roy"/>
    <n v="18.329999999999998"/>
    <x v="3"/>
    <n v="5.57"/>
    <x v="2"/>
    <s v="Yes"/>
    <x v="0"/>
    <x v="0"/>
    <x v="0"/>
    <x v="0"/>
    <d v="1976-06-12T00:00:00"/>
    <x v="1"/>
    <n v="29933.75"/>
    <x v="0"/>
    <s v="tier - 1"/>
    <x v="3"/>
  </r>
  <r>
    <s v="Id326"/>
    <s v="Erik F."/>
    <s v="Potere"/>
    <n v="26.39"/>
    <x v="1"/>
    <n v="4.58"/>
    <x v="2"/>
    <s v="Yes"/>
    <x v="0"/>
    <x v="0"/>
    <x v="3"/>
    <x v="0"/>
    <d v="1988-12-30T00:00:00"/>
    <x v="23"/>
    <n v="29929.56"/>
    <x v="0"/>
    <s v="tier - 1"/>
    <x v="3"/>
  </r>
  <r>
    <s v="Id327"/>
    <s v="Andrew"/>
    <s v="Podgurski"/>
    <n v="19.260000000000002"/>
    <x v="2"/>
    <n v="8.9600000000000009"/>
    <x v="0"/>
    <s v="Yes"/>
    <x v="0"/>
    <x v="0"/>
    <x v="3"/>
    <x v="0"/>
    <d v="1975-08-19T00:00:00"/>
    <x v="27"/>
    <n v="29899.25"/>
    <x v="0"/>
    <s v="tier - 3"/>
    <x v="3"/>
  </r>
  <r>
    <s v="Id328"/>
    <s v="Anthony"/>
    <s v="Diamond"/>
    <n v="26.92"/>
    <x v="1"/>
    <n v="6.09"/>
    <x v="1"/>
    <s v="No"/>
    <x v="0"/>
    <x v="0"/>
    <x v="0"/>
    <x v="0"/>
    <d v="1989-12-30T00:00:00"/>
    <x v="4"/>
    <n v="29852.48"/>
    <x v="0"/>
    <s v="tier - 3"/>
    <x v="3"/>
  </r>
  <r>
    <s v="Id329"/>
    <s v="Chris"/>
    <s v="Sallade"/>
    <n v="19.73"/>
    <x v="2"/>
    <n v="4.3600000000000003"/>
    <x v="2"/>
    <s v="No"/>
    <x v="0"/>
    <x v="0"/>
    <x v="0"/>
    <x v="0"/>
    <d v="1982-10-29T00:00:00"/>
    <x v="37"/>
    <n v="29818.76"/>
    <x v="0"/>
    <s v="tier - 1"/>
    <x v="1"/>
  </r>
  <r>
    <s v="Id330"/>
    <s v="Yu"/>
    <s v="Zhang"/>
    <n v="23.56"/>
    <x v="2"/>
    <n v="11.74"/>
    <x v="0"/>
    <s v="Yes"/>
    <x v="0"/>
    <x v="0"/>
    <x v="0"/>
    <x v="0"/>
    <d v="1981-08-13T00:00:00"/>
    <x v="36"/>
    <n v="29816.639999999999"/>
    <x v="0"/>
    <s v="tier - 2"/>
    <x v="3"/>
  </r>
  <r>
    <s v="Id331"/>
    <s v="Caleb N"/>
    <s v="Chatfield"/>
    <n v="37.67"/>
    <x v="0"/>
    <n v="5.89"/>
    <x v="1"/>
    <s v="No"/>
    <x v="0"/>
    <x v="0"/>
    <x v="3"/>
    <x v="0"/>
    <d v="1998-06-20T00:00:00"/>
    <x v="44"/>
    <n v="29760.6"/>
    <x v="0"/>
    <s v="tier - 2"/>
    <x v="3"/>
  </r>
  <r>
    <s v="Id332"/>
    <s v="Jason M."/>
    <s v="Bruns"/>
    <n v="18.73"/>
    <x v="2"/>
    <n v="10.64"/>
    <x v="0"/>
    <s v="No"/>
    <x v="0"/>
    <x v="0"/>
    <x v="1"/>
    <x v="0"/>
    <d v="1973-08-23T00:00:00"/>
    <x v="30"/>
    <n v="29757.69"/>
    <x v="0"/>
    <s v="tier - 3"/>
    <x v="3"/>
  </r>
  <r>
    <s v="Id333"/>
    <s v="Angela R"/>
    <s v="Yochum"/>
    <n v="33.090000000000003"/>
    <x v="0"/>
    <n v="6.06"/>
    <x v="1"/>
    <s v="No"/>
    <x v="0"/>
    <x v="1"/>
    <x v="3"/>
    <x v="0"/>
    <d v="1993-07-27T00:00:00"/>
    <x v="20"/>
    <n v="29622.69"/>
    <x v="0"/>
    <s v="tier - 1"/>
    <x v="3"/>
  </r>
  <r>
    <s v="Id334"/>
    <s v="Keith J"/>
    <s v="Freeburn"/>
    <n v="18.329999999999998"/>
    <x v="3"/>
    <n v="7.46"/>
    <x v="0"/>
    <s v="Yes"/>
    <x v="0"/>
    <x v="0"/>
    <x v="3"/>
    <x v="0"/>
    <d v="1975-11-03T00:00:00"/>
    <x v="27"/>
    <n v="29583.8"/>
    <x v="0"/>
    <s v="tier - 1"/>
    <x v="3"/>
  </r>
  <r>
    <s v="Id335"/>
    <s v="Emma"/>
    <s v="Spencer"/>
    <n v="27.74"/>
    <x v="1"/>
    <n v="4.68"/>
    <x v="2"/>
    <s v="Yes"/>
    <x v="0"/>
    <x v="0"/>
    <x v="1"/>
    <x v="0"/>
    <d v="1959-10-20T00:00:00"/>
    <x v="10"/>
    <n v="29523.17"/>
    <x v="0"/>
    <s v="tier - 2"/>
    <x v="2"/>
  </r>
  <r>
    <s v="Id336"/>
    <s v="Nathan A"/>
    <s v="Jarosik"/>
    <n v="24.2"/>
    <x v="2"/>
    <n v="6.15"/>
    <x v="1"/>
    <s v="No"/>
    <x v="0"/>
    <x v="0"/>
    <x v="3"/>
    <x v="0"/>
    <d v="1987-07-16T00:00:00"/>
    <x v="38"/>
    <n v="29443.59"/>
    <x v="0"/>
    <s v="tier - 1"/>
    <x v="3"/>
  </r>
  <r>
    <s v="Id337"/>
    <s v="Kathryn"/>
    <s v="Heinzen"/>
    <n v="22.03"/>
    <x v="2"/>
    <n v="4.28"/>
    <x v="2"/>
    <s v="Yes"/>
    <x v="0"/>
    <x v="0"/>
    <x v="0"/>
    <x v="0"/>
    <d v="1985-11-07T00:00:00"/>
    <x v="17"/>
    <n v="29352.560000000001"/>
    <x v="0"/>
    <s v="tier - 1"/>
    <x v="3"/>
  </r>
  <r>
    <s v="Id338"/>
    <s v="Elizabeth H."/>
    <s v="Kelley"/>
    <n v="26.885000000000002"/>
    <x v="1"/>
    <n v="9.86"/>
    <x v="0"/>
    <s v="No"/>
    <x v="0"/>
    <x v="0"/>
    <x v="2"/>
    <x v="0"/>
    <d v="1958-06-05T00:00:00"/>
    <x v="46"/>
    <n v="29330.98"/>
    <x v="0"/>
    <s v="tier - 2"/>
    <x v="1"/>
  </r>
  <r>
    <s v="Id339"/>
    <s v="Ben"/>
    <s v="Thacker"/>
    <n v="16.36"/>
    <x v="3"/>
    <n v="11.19"/>
    <x v="0"/>
    <s v="No"/>
    <x v="0"/>
    <x v="0"/>
    <x v="0"/>
    <x v="0"/>
    <d v="1978-07-21T00:00:00"/>
    <x v="9"/>
    <n v="29227.599999999999"/>
    <x v="0"/>
    <s v="tier - 3"/>
    <x v="1"/>
  </r>
  <r>
    <s v="Id340"/>
    <s v="Cheryl A"/>
    <s v="Jeseritz"/>
    <n v="32.299999999999997"/>
    <x v="0"/>
    <n v="4.8899999999999997"/>
    <x v="2"/>
    <s v="Yes"/>
    <x v="0"/>
    <x v="1"/>
    <x v="3"/>
    <x v="1"/>
    <d v="1969-07-09T00:00:00"/>
    <x v="16"/>
    <n v="29186.48"/>
    <x v="0"/>
    <s v="tier - 3"/>
    <x v="2"/>
  </r>
  <r>
    <s v="Id341"/>
    <s v="Kimberly A"/>
    <s v="Hohman"/>
    <n v="16.05"/>
    <x v="3"/>
    <n v="4.3499999999999996"/>
    <x v="2"/>
    <s v="Yes"/>
    <x v="0"/>
    <x v="0"/>
    <x v="0"/>
    <x v="0"/>
    <d v="1976-11-08T00:00:00"/>
    <x v="1"/>
    <n v="29160.39"/>
    <x v="0"/>
    <s v="tier - 2"/>
    <x v="3"/>
  </r>
  <r>
    <s v="Id342"/>
    <s v="Cynthia"/>
    <s v="Hill"/>
    <n v="29.07"/>
    <x v="1"/>
    <n v="8.66"/>
    <x v="0"/>
    <s v="Yes"/>
    <x v="0"/>
    <x v="0"/>
    <x v="1"/>
    <x v="0"/>
    <d v="1961-12-24T00:00:00"/>
    <x v="12"/>
    <n v="29141.360000000001"/>
    <x v="0"/>
    <s v="tier - 3"/>
    <x v="1"/>
  </r>
  <r>
    <s v="Id343"/>
    <s v="Jessica"/>
    <s v="Kuepfer"/>
    <n v="17.43"/>
    <x v="3"/>
    <n v="8.64"/>
    <x v="0"/>
    <s v="No"/>
    <x v="0"/>
    <x v="0"/>
    <x v="0"/>
    <x v="0"/>
    <d v="1978-11-29T00:00:00"/>
    <x v="9"/>
    <n v="29114.77"/>
    <x v="0"/>
    <s v="tier - 1"/>
    <x v="3"/>
  </r>
  <r>
    <s v="Id344"/>
    <s v="Bruce"/>
    <s v="Kaczmarek"/>
    <n v="19.329999999999998"/>
    <x v="2"/>
    <n v="4.2699999999999996"/>
    <x v="2"/>
    <s v="No"/>
    <x v="0"/>
    <x v="0"/>
    <x v="0"/>
    <x v="0"/>
    <d v="1980-07-14T00:00:00"/>
    <x v="25"/>
    <n v="29114.21"/>
    <x v="0"/>
    <s v="tier - 3"/>
    <x v="3"/>
  </r>
  <r>
    <s v="Id345"/>
    <s v="Allison"/>
    <s v="Pitt"/>
    <n v="30.52"/>
    <x v="0"/>
    <n v="4.21"/>
    <x v="2"/>
    <s v="No"/>
    <x v="0"/>
    <x v="0"/>
    <x v="3"/>
    <x v="0"/>
    <d v="1992-07-07T00:00:00"/>
    <x v="34"/>
    <n v="29007.82"/>
    <x v="0"/>
    <s v="tier - 3"/>
    <x v="3"/>
  </r>
  <r>
    <s v="Id346"/>
    <s v="Alex"/>
    <s v="Lorton"/>
    <n v="39.21"/>
    <x v="0"/>
    <n v="5.04"/>
    <x v="2"/>
    <s v="No"/>
    <x v="0"/>
    <x v="1"/>
    <x v="3"/>
    <x v="0"/>
    <d v="2003-09-01T00:00:00"/>
    <x v="39"/>
    <n v="28998.68"/>
    <x v="0"/>
    <s v="tier - 3"/>
    <x v="3"/>
  </r>
  <r>
    <s v="Id347"/>
    <s v="Gabriela"/>
    <s v="Castaneda"/>
    <n v="26.98"/>
    <x v="1"/>
    <n v="5.21"/>
    <x v="2"/>
    <s v="Yes"/>
    <x v="0"/>
    <x v="0"/>
    <x v="1"/>
    <x v="0"/>
    <d v="1959-12-05T00:00:00"/>
    <x v="10"/>
    <n v="28950.47"/>
    <x v="0"/>
    <s v="tier - 1"/>
    <x v="1"/>
  </r>
  <r>
    <s v="Id348"/>
    <s v="Sharon"/>
    <s v="Cherop"/>
    <n v="25.84"/>
    <x v="1"/>
    <n v="8.83"/>
    <x v="0"/>
    <s v="No"/>
    <x v="0"/>
    <x v="0"/>
    <x v="0"/>
    <x v="1"/>
    <d v="1962-07-25T00:00:00"/>
    <x v="5"/>
    <n v="28923.14"/>
    <x v="0"/>
    <s v="tier - 1"/>
    <x v="1"/>
  </r>
  <r>
    <s v="Id349"/>
    <s v="Jason A"/>
    <s v="Howell"/>
    <n v="28.31"/>
    <x v="1"/>
    <n v="8.4700000000000006"/>
    <x v="0"/>
    <s v="Yes"/>
    <x v="0"/>
    <x v="0"/>
    <x v="1"/>
    <x v="0"/>
    <d v="1961-08-03T00:00:00"/>
    <x v="12"/>
    <n v="28868.66"/>
    <x v="0"/>
    <s v="tier - 2"/>
    <x v="1"/>
  </r>
  <r>
    <s v="Id350"/>
    <s v="Chelsey C."/>
    <s v="Palmer"/>
    <n v="23.94"/>
    <x v="2"/>
    <n v="4.2"/>
    <x v="2"/>
    <s v="No"/>
    <x v="0"/>
    <x v="0"/>
    <x v="0"/>
    <x v="0"/>
    <d v="1990-12-05T00:00:00"/>
    <x v="3"/>
    <n v="28716.14"/>
    <x v="0"/>
    <s v="tier - 3"/>
    <x v="3"/>
  </r>
  <r>
    <s v="Id351"/>
    <s v="Devon A."/>
    <s v="Olson"/>
    <n v="20.03"/>
    <x v="2"/>
    <n v="6.14"/>
    <x v="1"/>
    <s v="Yes"/>
    <x v="0"/>
    <x v="0"/>
    <x v="0"/>
    <x v="0"/>
    <d v="1985-09-27T00:00:00"/>
    <x v="17"/>
    <n v="28542.86"/>
    <x v="0"/>
    <s v="tier - 3"/>
    <x v="3"/>
  </r>
  <r>
    <s v="Id352"/>
    <s v="Joni L"/>
    <s v="Waldron"/>
    <n v="41.42"/>
    <x v="0"/>
    <n v="6.07"/>
    <x v="1"/>
    <s v="No"/>
    <x v="0"/>
    <x v="0"/>
    <x v="0"/>
    <x v="1"/>
    <d v="1982-12-11T00:00:00"/>
    <x v="37"/>
    <n v="28476.73"/>
    <x v="0"/>
    <s v="tier - 2"/>
    <x v="1"/>
  </r>
  <r>
    <s v="Id353"/>
    <s v="Colin"/>
    <s v="Meyer"/>
    <n v="36.67"/>
    <x v="0"/>
    <n v="10.210000000000001"/>
    <x v="0"/>
    <s v="No"/>
    <x v="0"/>
    <x v="0"/>
    <x v="0"/>
    <x v="1"/>
    <d v="1974-09-16T00:00:00"/>
    <x v="19"/>
    <n v="28468.92"/>
    <x v="0"/>
    <s v="tier - 1"/>
    <x v="1"/>
  </r>
  <r>
    <s v="Id354"/>
    <s v="Rachael"/>
    <s v="Stack"/>
    <n v="27.645"/>
    <x v="1"/>
    <n v="4.6900000000000004"/>
    <x v="2"/>
    <s v="No"/>
    <x v="0"/>
    <x v="0"/>
    <x v="0"/>
    <x v="1"/>
    <d v="1977-12-02T00:00:00"/>
    <x v="29"/>
    <n v="28340.19"/>
    <x v="0"/>
    <s v="tier - 2"/>
    <x v="1"/>
  </r>
  <r>
    <s v="Id355"/>
    <s v="Maricela"/>
    <s v="Sanchez Y Torres"/>
    <n v="22.72"/>
    <x v="2"/>
    <n v="5.71"/>
    <x v="1"/>
    <s v="No"/>
    <x v="0"/>
    <x v="0"/>
    <x v="0"/>
    <x v="0"/>
    <d v="1990-12-24T00:00:00"/>
    <x v="3"/>
    <n v="28302.33"/>
    <x v="0"/>
    <s v="tier - 2"/>
    <x v="3"/>
  </r>
  <r>
    <s v="Id356"/>
    <s v="Marie"/>
    <s v="Daniels"/>
    <n v="36.520000000000003"/>
    <x v="0"/>
    <n v="9.07"/>
    <x v="0"/>
    <s v="Yes"/>
    <x v="0"/>
    <x v="1"/>
    <x v="3"/>
    <x v="1"/>
    <d v="1963-11-25T00:00:00"/>
    <x v="8"/>
    <n v="28287.9"/>
    <x v="0"/>
    <s v="tier - 1"/>
    <x v="0"/>
  </r>
  <r>
    <s v="Id357"/>
    <s v="Frank"/>
    <s v="Pepp"/>
    <n v="33.96"/>
    <x v="0"/>
    <n v="4.99"/>
    <x v="2"/>
    <s v="No"/>
    <x v="0"/>
    <x v="0"/>
    <x v="0"/>
    <x v="0"/>
    <d v="1999-09-06T00:00:00"/>
    <x v="35"/>
    <n v="28245.34"/>
    <x v="0"/>
    <s v="tier - 3"/>
    <x v="3"/>
  </r>
  <r>
    <s v="Id358"/>
    <s v="Jeffry"/>
    <s v="Buechler"/>
    <n v="26.695"/>
    <x v="1"/>
    <n v="8.31"/>
    <x v="0"/>
    <s v="No"/>
    <x v="0"/>
    <x v="0"/>
    <x v="0"/>
    <x v="0"/>
    <d v="1960-11-22T00:00:00"/>
    <x v="15"/>
    <n v="28101.33"/>
    <x v="0"/>
    <s v="tier - 2"/>
    <x v="9"/>
  </r>
  <r>
    <s v="Id359"/>
    <s v="Mike"/>
    <s v="Buenting"/>
    <n v="18.45"/>
    <x v="3"/>
    <n v="5.07"/>
    <x v="2"/>
    <s v="Yes"/>
    <x v="0"/>
    <x v="0"/>
    <x v="0"/>
    <x v="0"/>
    <d v="1985-11-29T00:00:00"/>
    <x v="17"/>
    <n v="28006.94"/>
    <x v="0"/>
    <s v="tier - 2"/>
    <x v="3"/>
  </r>
  <r>
    <s v="Id360"/>
    <s v="Rick"/>
    <s v="Evans"/>
    <n v="33.18"/>
    <x v="0"/>
    <n v="4.79"/>
    <x v="2"/>
    <s v="No"/>
    <x v="0"/>
    <x v="0"/>
    <x v="0"/>
    <x v="0"/>
    <d v="1999-12-21T00:00:00"/>
    <x v="35"/>
    <n v="27980.77"/>
    <x v="0"/>
    <s v="tier - 1"/>
    <x v="3"/>
  </r>
  <r>
    <s v="Id361"/>
    <s v="Pierre-Michel"/>
    <s v="Arcand"/>
    <n v="36.1"/>
    <x v="0"/>
    <n v="11.39"/>
    <x v="0"/>
    <s v="Yes"/>
    <x v="0"/>
    <x v="0"/>
    <x v="1"/>
    <x v="1"/>
    <d v="1961-07-28T00:00:00"/>
    <x v="12"/>
    <n v="27941.29"/>
    <x v="0"/>
    <s v="tier - 3"/>
    <x v="3"/>
  </r>
  <r>
    <s v="Id362"/>
    <s v="Daniel"/>
    <s v="Kesack"/>
    <n v="22.77"/>
    <x v="2"/>
    <n v="6"/>
    <x v="1"/>
    <s v="No"/>
    <x v="0"/>
    <x v="0"/>
    <x v="0"/>
    <x v="0"/>
    <d v="1991-06-04T00:00:00"/>
    <x v="3"/>
    <n v="27931.11"/>
    <x v="0"/>
    <s v="tier - 3"/>
    <x v="3"/>
  </r>
  <r>
    <s v="Id363"/>
    <s v="Brian L."/>
    <s v="Post"/>
    <n v="21.24"/>
    <x v="2"/>
    <n v="5.13"/>
    <x v="2"/>
    <s v="No"/>
    <x v="0"/>
    <x v="0"/>
    <x v="0"/>
    <x v="0"/>
    <d v="1989-11-21T00:00:00"/>
    <x v="4"/>
    <n v="27925.86"/>
    <x v="0"/>
    <s v="tier - 2"/>
    <x v="3"/>
  </r>
  <r>
    <s v="Id364"/>
    <s v="Morgan M."/>
    <s v="Dunne"/>
    <n v="17.600000000000001"/>
    <x v="3"/>
    <n v="5.26"/>
    <x v="2"/>
    <s v="Yes"/>
    <x v="0"/>
    <x v="0"/>
    <x v="0"/>
    <x v="0"/>
    <d v="1985-12-04T00:00:00"/>
    <x v="17"/>
    <n v="27849.94"/>
    <x v="0"/>
    <s v="tier - 1"/>
    <x v="3"/>
  </r>
  <r>
    <s v="Id365"/>
    <s v="Caroline"/>
    <s v="Kilel"/>
    <n v="26.29"/>
    <x v="1"/>
    <n v="6.84"/>
    <x v="0"/>
    <s v="No"/>
    <x v="0"/>
    <x v="0"/>
    <x v="0"/>
    <x v="0"/>
    <d v="1960-07-06T00:00:00"/>
    <x v="15"/>
    <n v="27808.73"/>
    <x v="0"/>
    <s v="tier - 1"/>
    <x v="0"/>
  </r>
  <r>
    <s v="Id366"/>
    <s v="Drew T."/>
    <s v="Nicholson"/>
    <n v="35.31"/>
    <x v="0"/>
    <n v="9.0399999999999991"/>
    <x v="0"/>
    <s v="No"/>
    <x v="0"/>
    <x v="0"/>
    <x v="0"/>
    <x v="1"/>
    <d v="2002-12-06T00:00:00"/>
    <x v="43"/>
    <n v="27724.29"/>
    <x v="0"/>
    <s v="tier - 3"/>
    <x v="0"/>
  </r>
  <r>
    <s v="Id367"/>
    <s v="Austin W"/>
    <s v="Susmann"/>
    <n v="27.04"/>
    <x v="1"/>
    <n v="4.0999999999999996"/>
    <x v="2"/>
    <s v="No"/>
    <x v="0"/>
    <x v="0"/>
    <x v="3"/>
    <x v="0"/>
    <d v="1992-07-03T00:00:00"/>
    <x v="34"/>
    <n v="27696.11"/>
    <x v="0"/>
    <s v="tier - 2"/>
    <x v="3"/>
  </r>
  <r>
    <s v="Id368"/>
    <s v="Berenice"/>
    <s v="Harsh"/>
    <n v="30.23"/>
    <x v="0"/>
    <n v="4.2300000000000004"/>
    <x v="2"/>
    <s v="Yes"/>
    <x v="0"/>
    <x v="1"/>
    <x v="3"/>
    <x v="0"/>
    <d v="1997-10-07T00:00:00"/>
    <x v="31"/>
    <n v="27625.17"/>
    <x v="0"/>
    <s v="tier - 1"/>
    <x v="3"/>
  </r>
  <r>
    <s v="Id369"/>
    <s v="Kenneth A"/>
    <s v="Pocasangre"/>
    <n v="30.6"/>
    <x v="0"/>
    <n v="6.48"/>
    <x v="0"/>
    <s v="Yes"/>
    <x v="0"/>
    <x v="1"/>
    <x v="3"/>
    <x v="0"/>
    <d v="1997-09-09T00:00:00"/>
    <x v="31"/>
    <n v="27619.360000000001"/>
    <x v="1"/>
    <s v="tier - 3"/>
    <x v="3"/>
  </r>
  <r>
    <s v="Id370"/>
    <s v="Miguel"/>
    <s v="Martinez Lopez"/>
    <n v="26.8"/>
    <x v="1"/>
    <n v="5.53"/>
    <x v="2"/>
    <s v="No"/>
    <x v="0"/>
    <x v="0"/>
    <x v="3"/>
    <x v="0"/>
    <d v="1992-06-11T00:00:00"/>
    <x v="34"/>
    <n v="27614.71"/>
    <x v="1"/>
    <s v="tier - 3"/>
    <x v="3"/>
  </r>
  <r>
    <s v="Id371"/>
    <s v="Hadley T."/>
    <s v="Riegel"/>
    <n v="16.86"/>
    <x v="3"/>
    <n v="4.07"/>
    <x v="2"/>
    <s v="Yes"/>
    <x v="0"/>
    <x v="0"/>
    <x v="0"/>
    <x v="0"/>
    <d v="1985-11-06T00:00:00"/>
    <x v="17"/>
    <n v="27598.93"/>
    <x v="1"/>
    <s v="tier - 1"/>
    <x v="3"/>
  </r>
  <r>
    <s v="Id372"/>
    <s v="Taylor"/>
    <s v="Monson"/>
    <n v="16.3"/>
    <x v="3"/>
    <n v="5.51"/>
    <x v="2"/>
    <s v="No"/>
    <x v="0"/>
    <x v="0"/>
    <x v="3"/>
    <x v="0"/>
    <d v="1984-07-22T00:00:00"/>
    <x v="32"/>
    <n v="27534.53"/>
    <x v="1"/>
    <s v="tier - 2"/>
    <x v="3"/>
  </r>
  <r>
    <s v="Id373"/>
    <s v="Tenielle M"/>
    <s v="Klubben"/>
    <n v="29.81"/>
    <x v="1"/>
    <n v="11.66"/>
    <x v="0"/>
    <s v="No"/>
    <x v="0"/>
    <x v="0"/>
    <x v="0"/>
    <x v="0"/>
    <d v="1965-10-19T00:00:00"/>
    <x v="11"/>
    <n v="27533.91"/>
    <x v="1"/>
    <s v="tier - 3"/>
    <x v="0"/>
  </r>
  <r>
    <s v="Id374"/>
    <s v="Andrea"/>
    <s v="Mascaro"/>
    <n v="16.329999999999998"/>
    <x v="3"/>
    <n v="7.26"/>
    <x v="0"/>
    <s v="Yes"/>
    <x v="0"/>
    <x v="0"/>
    <x v="0"/>
    <x v="0"/>
    <d v="1981-10-03T00:00:00"/>
    <x v="36"/>
    <n v="27495.59"/>
    <x v="1"/>
    <s v="tier - 1"/>
    <x v="3"/>
  </r>
  <r>
    <s v="Id375"/>
    <s v="Nora P"/>
    <s v="Norvell"/>
    <n v="16.37"/>
    <x v="3"/>
    <n v="4.79"/>
    <x v="2"/>
    <s v="Yes"/>
    <x v="0"/>
    <x v="0"/>
    <x v="0"/>
    <x v="0"/>
    <d v="1985-12-05T00:00:00"/>
    <x v="17"/>
    <n v="27432.73"/>
    <x v="1"/>
    <s v="tier - 1"/>
    <x v="3"/>
  </r>
  <r>
    <s v="Id376"/>
    <s v="Zachary"/>
    <s v="Ornelas"/>
    <n v="22.42"/>
    <x v="2"/>
    <n v="4.68"/>
    <x v="2"/>
    <s v="Yes"/>
    <x v="0"/>
    <x v="0"/>
    <x v="3"/>
    <x v="1"/>
    <d v="1988-09-15T00:00:00"/>
    <x v="23"/>
    <n v="27375.9"/>
    <x v="1"/>
    <s v="tier - 3"/>
    <x v="5"/>
  </r>
  <r>
    <s v="Id377"/>
    <s v="Michael"/>
    <s v="Fitzpatrick"/>
    <n v="31.35"/>
    <x v="0"/>
    <n v="4.33"/>
    <x v="2"/>
    <s v="Yes"/>
    <x v="0"/>
    <x v="1"/>
    <x v="3"/>
    <x v="1"/>
    <d v="1969-10-16T00:00:00"/>
    <x v="16"/>
    <n v="27346.04"/>
    <x v="1"/>
    <s v="tier - 2"/>
    <x v="0"/>
  </r>
  <r>
    <s v="Id378"/>
    <s v="Alyssa K."/>
    <s v="Bloomquist"/>
    <n v="31.9"/>
    <x v="0"/>
    <n v="11.89"/>
    <x v="0"/>
    <s v="No"/>
    <x v="0"/>
    <x v="0"/>
    <x v="0"/>
    <x v="1"/>
    <d v="1968-06-06T00:00:00"/>
    <x v="22"/>
    <n v="27322.73"/>
    <x v="1"/>
    <s v="tier - 2"/>
    <x v="0"/>
  </r>
  <r>
    <s v="Id379"/>
    <s v="Heather"/>
    <s v="Wick"/>
    <n v="30.6"/>
    <x v="0"/>
    <n v="5.24"/>
    <x v="2"/>
    <s v="No"/>
    <x v="0"/>
    <x v="0"/>
    <x v="0"/>
    <x v="0"/>
    <d v="1999-12-02T00:00:00"/>
    <x v="35"/>
    <n v="27236.959999999999"/>
    <x v="1"/>
    <s v="tier - 1"/>
    <x v="3"/>
  </r>
  <r>
    <s v="Id380"/>
    <s v="Dante"/>
    <s v="Zappala"/>
    <n v="28.975000000000001"/>
    <x v="1"/>
    <n v="7.63"/>
    <x v="0"/>
    <s v="No"/>
    <x v="0"/>
    <x v="0"/>
    <x v="0"/>
    <x v="0"/>
    <d v="1965-12-21T00:00:00"/>
    <x v="11"/>
    <n v="27218.44"/>
    <x v="1"/>
    <s v="tier - 1"/>
    <x v="6"/>
  </r>
  <r>
    <s v="Id381"/>
    <s v="Sara E."/>
    <s v="Earle"/>
    <n v="24.86"/>
    <x v="2"/>
    <n v="8.92"/>
    <x v="0"/>
    <s v="Yes"/>
    <x v="0"/>
    <x v="0"/>
    <x v="1"/>
    <x v="1"/>
    <d v="1970-10-02T00:00:00"/>
    <x v="2"/>
    <n v="27117.99"/>
    <x v="1"/>
    <s v="tier - 2"/>
    <x v="0"/>
  </r>
  <r>
    <s v="Id382"/>
    <s v="Scott"/>
    <s v="Majewski"/>
    <n v="19.54"/>
    <x v="2"/>
    <n v="5.37"/>
    <x v="2"/>
    <s v="No"/>
    <x v="0"/>
    <x v="0"/>
    <x v="0"/>
    <x v="0"/>
    <d v="1990-12-13T00:00:00"/>
    <x v="3"/>
    <n v="27092.38"/>
    <x v="1"/>
    <s v="tier - 3"/>
    <x v="3"/>
  </r>
  <r>
    <s v="Id383"/>
    <s v="Sean"/>
    <s v="Apfelbaum"/>
    <n v="26.74"/>
    <x v="1"/>
    <n v="4.3099999999999996"/>
    <x v="2"/>
    <s v="No"/>
    <x v="0"/>
    <x v="0"/>
    <x v="0"/>
    <x v="0"/>
    <d v="1994-07-02T00:00:00"/>
    <x v="6"/>
    <n v="27080.639999999999"/>
    <x v="1"/>
    <s v="tier - 2"/>
    <x v="3"/>
  </r>
  <r>
    <s v="Id384"/>
    <s v="Danielle"/>
    <s v="Graham"/>
    <n v="22.99"/>
    <x v="2"/>
    <n v="10.46"/>
    <x v="0"/>
    <s v="No"/>
    <x v="0"/>
    <x v="0"/>
    <x v="2"/>
    <x v="0"/>
    <d v="1958-06-30T00:00:00"/>
    <x v="7"/>
    <n v="27037.91"/>
    <x v="1"/>
    <s v="tier - 2"/>
    <x v="0"/>
  </r>
  <r>
    <s v="Id385"/>
    <s v="Andrew D."/>
    <s v="Whitacre"/>
    <n v="31.46"/>
    <x v="0"/>
    <n v="7.39"/>
    <x v="0"/>
    <s v="No"/>
    <x v="0"/>
    <x v="0"/>
    <x v="0"/>
    <x v="1"/>
    <d v="1960-07-09T00:00:00"/>
    <x v="15"/>
    <n v="27000.98"/>
    <x v="1"/>
    <s v="tier - 2"/>
    <x v="0"/>
  </r>
  <r>
    <s v="Id386"/>
    <s v="Joel D"/>
    <s v="Wegener"/>
    <n v="30.86"/>
    <x v="0"/>
    <n v="6.18"/>
    <x v="1"/>
    <s v="No"/>
    <x v="1"/>
    <x v="0"/>
    <x v="1"/>
    <x v="0"/>
    <d v="2000-11-09T00:00:00"/>
    <x v="21"/>
    <n v="26936.98"/>
    <x v="1"/>
    <s v="tier - 3"/>
    <x v="3"/>
  </r>
  <r>
    <s v="Id387"/>
    <s v="Michelle"/>
    <s v="Collie"/>
    <n v="31.96"/>
    <x v="0"/>
    <n v="8.86"/>
    <x v="0"/>
    <s v="No"/>
    <x v="0"/>
    <x v="0"/>
    <x v="0"/>
    <x v="0"/>
    <d v="2002-06-17T00:00:00"/>
    <x v="43"/>
    <n v="26927.69"/>
    <x v="1"/>
    <s v="tier - 2"/>
    <x v="3"/>
  </r>
  <r>
    <s v="Id388"/>
    <s v="Michael J."/>
    <s v="Murphy"/>
    <n v="23.76"/>
    <x v="2"/>
    <n v="10.96"/>
    <x v="0"/>
    <s v="No"/>
    <x v="0"/>
    <x v="0"/>
    <x v="2"/>
    <x v="0"/>
    <d v="1958-12-25T00:00:00"/>
    <x v="7"/>
    <n v="26926.51"/>
    <x v="1"/>
    <s v="tier - 1"/>
    <x v="0"/>
  </r>
  <r>
    <s v="Id389"/>
    <s v="Nikki"/>
    <s v="Butters"/>
    <n v="19.38"/>
    <x v="2"/>
    <n v="6.28"/>
    <x v="1"/>
    <s v="No"/>
    <x v="0"/>
    <x v="0"/>
    <x v="0"/>
    <x v="0"/>
    <d v="1991-08-22T00:00:00"/>
    <x v="42"/>
    <n v="26912.560000000001"/>
    <x v="1"/>
    <s v="tier - 2"/>
    <x v="3"/>
  </r>
  <r>
    <s v="Id390"/>
    <s v="Summer B."/>
    <s v="Cook"/>
    <n v="16.21"/>
    <x v="3"/>
    <n v="6.29"/>
    <x v="1"/>
    <s v="Yes"/>
    <x v="0"/>
    <x v="0"/>
    <x v="3"/>
    <x v="0"/>
    <d v="1988-07-22T00:00:00"/>
    <x v="23"/>
    <n v="26607.89"/>
    <x v="1"/>
    <s v="tier - 1"/>
    <x v="3"/>
  </r>
  <r>
    <s v="Id391"/>
    <s v="Edward"/>
    <s v="Breen"/>
    <n v="32.54"/>
    <x v="0"/>
    <n v="4.0199999999999996"/>
    <x v="2"/>
    <s v="No"/>
    <x v="1"/>
    <x v="0"/>
    <x v="3"/>
    <x v="0"/>
    <d v="2004-09-05T00:00:00"/>
    <x v="41"/>
    <n v="26479.4"/>
    <x v="1"/>
    <s v="tier - 2"/>
    <x v="3"/>
  </r>
  <r>
    <s v="Id392"/>
    <s v="Ryan"/>
    <s v="Fitzsimons"/>
    <n v="36.765000000000001"/>
    <x v="0"/>
    <n v="11.95"/>
    <x v="0"/>
    <s v="Yes"/>
    <x v="0"/>
    <x v="0"/>
    <x v="1"/>
    <x v="1"/>
    <d v="1970-08-27T00:00:00"/>
    <x v="2"/>
    <n v="26467.1"/>
    <x v="1"/>
    <s v="tier - 3"/>
    <x v="1"/>
  </r>
  <r>
    <s v="Id393"/>
    <s v="Kacee"/>
    <s v="Houle"/>
    <n v="35.909999999999997"/>
    <x v="0"/>
    <n v="8.7100000000000009"/>
    <x v="0"/>
    <s v="No"/>
    <x v="0"/>
    <x v="0"/>
    <x v="0"/>
    <x v="1"/>
    <d v="1974-09-21T00:00:00"/>
    <x v="19"/>
    <n v="26392.26"/>
    <x v="1"/>
    <s v="tier - 2"/>
    <x v="2"/>
  </r>
  <r>
    <s v="Id394"/>
    <s v="Dave"/>
    <s v="Woodward"/>
    <n v="32.06"/>
    <x v="0"/>
    <n v="4.67"/>
    <x v="2"/>
    <s v="No"/>
    <x v="1"/>
    <x v="0"/>
    <x v="3"/>
    <x v="0"/>
    <d v="2004-12-05T00:00:00"/>
    <x v="41"/>
    <n v="26316.59"/>
    <x v="1"/>
    <s v="tier - 3"/>
    <x v="3"/>
  </r>
  <r>
    <s v="Id395"/>
    <s v="Maryanna"/>
    <s v="Ray"/>
    <n v="24.1"/>
    <x v="2"/>
    <n v="11.14"/>
    <x v="0"/>
    <s v="Yes"/>
    <x v="0"/>
    <x v="0"/>
    <x v="3"/>
    <x v="1"/>
    <d v="1975-06-04T00:00:00"/>
    <x v="19"/>
    <n v="26236.58"/>
    <x v="1"/>
    <s v="tier - 1"/>
    <x v="3"/>
  </r>
  <r>
    <s v="Id396"/>
    <s v="Jessica H."/>
    <s v="Jennings"/>
    <n v="27.1"/>
    <x v="1"/>
    <n v="9.0500000000000007"/>
    <x v="0"/>
    <s v="No"/>
    <x v="0"/>
    <x v="0"/>
    <x v="1"/>
    <x v="1"/>
    <d v="1973-07-07T00:00:00"/>
    <x v="30"/>
    <n v="26140.36"/>
    <x v="1"/>
    <s v="tier - 3"/>
    <x v="3"/>
  </r>
  <r>
    <s v="Id397"/>
    <s v="Deanna"/>
    <s v="Fuller"/>
    <n v="24.42"/>
    <x v="2"/>
    <n v="11.31"/>
    <x v="0"/>
    <s v="No"/>
    <x v="0"/>
    <x v="0"/>
    <x v="0"/>
    <x v="0"/>
    <d v="2002-10-11T00:00:00"/>
    <x v="43"/>
    <n v="26125.67"/>
    <x v="1"/>
    <s v="tier - 1"/>
    <x v="0"/>
  </r>
  <r>
    <s v="Id398"/>
    <s v="Peter"/>
    <s v="Lovisek"/>
    <n v="26.695"/>
    <x v="1"/>
    <n v="4.68"/>
    <x v="2"/>
    <s v="Yes"/>
    <x v="0"/>
    <x v="0"/>
    <x v="1"/>
    <x v="0"/>
    <d v="1966-07-09T00:00:00"/>
    <x v="24"/>
    <n v="26109.33"/>
    <x v="1"/>
    <s v="tier - 3"/>
    <x v="1"/>
  </r>
  <r>
    <s v="Id399"/>
    <s v="Rebecca"/>
    <s v="Painter"/>
    <n v="27.79"/>
    <x v="1"/>
    <n v="6.05"/>
    <x v="1"/>
    <s v="Yes"/>
    <x v="1"/>
    <x v="0"/>
    <x v="3"/>
    <x v="0"/>
    <d v="2000-12-26T00:00:00"/>
    <x v="21"/>
    <n v="26026.97"/>
    <x v="1"/>
    <s v="tier - 3"/>
    <x v="3"/>
  </r>
  <r>
    <s v="Id400"/>
    <s v="Elizabeth M."/>
    <s v="Edwards"/>
    <n v="32.68"/>
    <x v="0"/>
    <n v="4.68"/>
    <x v="2"/>
    <s v="Yes"/>
    <x v="0"/>
    <x v="0"/>
    <x v="0"/>
    <x v="1"/>
    <d v="2001-06-05T00:00:00"/>
    <x v="21"/>
    <n v="26018.95"/>
    <x v="1"/>
    <s v="tier - 2"/>
    <x v="1"/>
  </r>
  <r>
    <s v="Id401"/>
    <s v="Gregory"/>
    <s v="Liebl"/>
    <n v="26.4"/>
    <x v="1"/>
    <n v="9.5"/>
    <x v="0"/>
    <s v="Yes"/>
    <x v="0"/>
    <x v="0"/>
    <x v="1"/>
    <x v="1"/>
    <d v="1970-12-03T00:00:00"/>
    <x v="2"/>
    <n v="25992.82"/>
    <x v="1"/>
    <s v="tier - 2"/>
    <x v="0"/>
  </r>
  <r>
    <s v="Id402"/>
    <s v="Sarah E."/>
    <s v="Kasabian-Larson"/>
    <n v="23.655000000000001"/>
    <x v="2"/>
    <n v="10.84"/>
    <x v="0"/>
    <s v="Yes"/>
    <x v="0"/>
    <x v="1"/>
    <x v="3"/>
    <x v="0"/>
    <d v="1963-08-21T00:00:00"/>
    <x v="8"/>
    <n v="25678.78"/>
    <x v="1"/>
    <s v="tier - 3"/>
    <x v="1"/>
  </r>
  <r>
    <s v="Id403"/>
    <s v="Anne Elise"/>
    <s v="Creamer"/>
    <n v="27.36"/>
    <x v="1"/>
    <n v="5.88"/>
    <x v="1"/>
    <s v="No"/>
    <x v="0"/>
    <x v="0"/>
    <x v="1"/>
    <x v="1"/>
    <d v="1972-07-17T00:00:00"/>
    <x v="28"/>
    <n v="25656.58"/>
    <x v="1"/>
    <s v="tier - 3"/>
    <x v="2"/>
  </r>
  <r>
    <s v="Id404"/>
    <s v="Christopher R"/>
    <s v="Kimbel"/>
    <n v="27.82"/>
    <x v="1"/>
    <n v="5.24"/>
    <x v="2"/>
    <s v="Yes"/>
    <x v="0"/>
    <x v="0"/>
    <x v="0"/>
    <x v="0"/>
    <d v="2001-08-02T00:00:00"/>
    <x v="47"/>
    <n v="25648.98"/>
    <x v="1"/>
    <s v="tier - 1"/>
    <x v="3"/>
  </r>
  <r>
    <s v="Id405"/>
    <s v="Elliot"/>
    <s v="Livensparger"/>
    <n v="25.46"/>
    <x v="1"/>
    <n v="11.75"/>
    <x v="0"/>
    <s v="No"/>
    <x v="0"/>
    <x v="0"/>
    <x v="0"/>
    <x v="1"/>
    <d v="1968-12-11T00:00:00"/>
    <x v="0"/>
    <n v="25517.11"/>
    <x v="1"/>
    <s v="tier - 3"/>
    <x v="6"/>
  </r>
  <r>
    <s v="Id406"/>
    <s v="Christopher D."/>
    <s v="Grange"/>
    <n v="25.1"/>
    <x v="1"/>
    <n v="6.97"/>
    <x v="0"/>
    <s v="No"/>
    <x v="0"/>
    <x v="0"/>
    <x v="0"/>
    <x v="0"/>
    <d v="1968-08-22T00:00:00"/>
    <x v="0"/>
    <n v="25382.3"/>
    <x v="1"/>
    <s v="tier - 2"/>
    <x v="3"/>
  </r>
  <r>
    <s v="Id407"/>
    <s v="Corey"/>
    <s v="Nunlist"/>
    <n v="32.11"/>
    <x v="0"/>
    <n v="4.76"/>
    <x v="2"/>
    <s v="No"/>
    <x v="0"/>
    <x v="0"/>
    <x v="1"/>
    <x v="1"/>
    <d v="1972-09-26T00:00:00"/>
    <x v="28"/>
    <n v="25333.33"/>
    <x v="1"/>
    <s v="tier - 2"/>
    <x v="6"/>
  </r>
  <r>
    <s v="Id408"/>
    <s v="Patrick D."/>
    <s v="Cutter"/>
    <n v="29.8"/>
    <x v="1"/>
    <n v="8.24"/>
    <x v="0"/>
    <s v="Yes"/>
    <x v="0"/>
    <x v="0"/>
    <x v="3"/>
    <x v="0"/>
    <d v="1975-12-14T00:00:00"/>
    <x v="27"/>
    <n v="25309.49"/>
    <x v="1"/>
    <s v="tier - 1"/>
    <x v="3"/>
  </r>
  <r>
    <s v="Id409"/>
    <s v="Anthony D."/>
    <s v="Martin"/>
    <n v="24.01"/>
    <x v="2"/>
    <n v="4.76"/>
    <x v="2"/>
    <s v="No"/>
    <x v="0"/>
    <x v="0"/>
    <x v="3"/>
    <x v="0"/>
    <d v="1998-11-24T00:00:00"/>
    <x v="44"/>
    <n v="25127.22"/>
    <x v="1"/>
    <s v="tier - 3"/>
    <x v="3"/>
  </r>
  <r>
    <s v="Id410"/>
    <s v="Melissa"/>
    <s v="Cooney"/>
    <n v="23.21"/>
    <x v="2"/>
    <n v="6.03"/>
    <x v="1"/>
    <s v="No"/>
    <x v="0"/>
    <x v="0"/>
    <x v="3"/>
    <x v="1"/>
    <d v="1998-06-14T00:00:00"/>
    <x v="44"/>
    <n v="25081.77"/>
    <x v="1"/>
    <s v="tier - 2"/>
    <x v="0"/>
  </r>
  <r>
    <s v="Id411"/>
    <s v="Raven"/>
    <s v="Bier"/>
    <n v="21.2"/>
    <x v="2"/>
    <n v="4.07"/>
    <x v="2"/>
    <s v="Yes"/>
    <x v="0"/>
    <x v="0"/>
    <x v="3"/>
    <x v="0"/>
    <d v="1995-12-04T00:00:00"/>
    <x v="40"/>
    <n v="25075.97"/>
    <x v="1"/>
    <s v="tier - 2"/>
    <x v="3"/>
  </r>
  <r>
    <s v="Id412"/>
    <s v="Christopher"/>
    <s v="Muskopf"/>
    <n v="28.215"/>
    <x v="1"/>
    <n v="8.26"/>
    <x v="0"/>
    <s v="Yes"/>
    <x v="0"/>
    <x v="0"/>
    <x v="3"/>
    <x v="0"/>
    <d v="1975-11-14T00:00:00"/>
    <x v="27"/>
    <n v="24915.22"/>
    <x v="1"/>
    <s v="tier - 3"/>
    <x v="1"/>
  </r>
  <r>
    <s v="Id413"/>
    <s v="Kendra A"/>
    <s v="Sirak"/>
    <n v="38.094999999999999"/>
    <x v="0"/>
    <n v="4.76"/>
    <x v="2"/>
    <s v="No"/>
    <x v="0"/>
    <x v="0"/>
    <x v="3"/>
    <x v="1"/>
    <d v="1987-06-14T00:00:00"/>
    <x v="38"/>
    <n v="24915.05"/>
    <x v="1"/>
    <s v="tier - 1"/>
    <x v="2"/>
  </r>
  <r>
    <s v="Id414"/>
    <s v="Jordan"/>
    <s v="Nelsen"/>
    <n v="22.61"/>
    <x v="2"/>
    <n v="6.13"/>
    <x v="1"/>
    <s v="Yes"/>
    <x v="0"/>
    <x v="1"/>
    <x v="3"/>
    <x v="0"/>
    <d v="1969-07-23T00:00:00"/>
    <x v="16"/>
    <n v="24873.38"/>
    <x v="1"/>
    <s v="tier - 1"/>
    <x v="2"/>
  </r>
  <r>
    <s v="Id415"/>
    <s v="Nils"/>
    <s v="Schallner"/>
    <n v="24.32"/>
    <x v="2"/>
    <n v="10.47"/>
    <x v="0"/>
    <s v="Yes"/>
    <x v="0"/>
    <x v="0"/>
    <x v="1"/>
    <x v="0"/>
    <d v="1970-11-26T00:00:00"/>
    <x v="2"/>
    <n v="24869.84"/>
    <x v="1"/>
    <s v="tier - 2"/>
    <x v="4"/>
  </r>
  <r>
    <s v="Id416"/>
    <s v="Scott"/>
    <s v="Dunlap"/>
    <n v="20.96"/>
    <x v="2"/>
    <n v="4.04"/>
    <x v="2"/>
    <s v="Yes"/>
    <x v="0"/>
    <x v="0"/>
    <x v="3"/>
    <x v="0"/>
    <d v="1995-06-10T00:00:00"/>
    <x v="40"/>
    <n v="24863.25"/>
    <x v="1"/>
    <s v="tier - 3"/>
    <x v="3"/>
  </r>
  <r>
    <s v="Id417"/>
    <s v="Angela"/>
    <s v="Messing"/>
    <n v="19.68"/>
    <x v="2"/>
    <n v="5.74"/>
    <x v="1"/>
    <s v="No"/>
    <x v="0"/>
    <x v="0"/>
    <x v="0"/>
    <x v="0"/>
    <d v="1994-09-09T00:00:00"/>
    <x v="6"/>
    <n v="24817.25"/>
    <x v="1"/>
    <s v="tier - 2"/>
    <x v="3"/>
  </r>
  <r>
    <s v="Id418"/>
    <s v="Allison"/>
    <s v="Bondell"/>
    <n v="18.100000000000001"/>
    <x v="3"/>
    <n v="6.33"/>
    <x v="1"/>
    <s v="No"/>
    <x v="0"/>
    <x v="0"/>
    <x v="3"/>
    <x v="0"/>
    <d v="1992-10-11T00:00:00"/>
    <x v="34"/>
    <n v="24795.040000000001"/>
    <x v="1"/>
    <s v="tier - 3"/>
    <x v="3"/>
  </r>
  <r>
    <s v="Id419"/>
    <s v="Caitlin O."/>
    <s v="Gaughan"/>
    <n v="29.64"/>
    <x v="1"/>
    <n v="4.28"/>
    <x v="2"/>
    <s v="Yes"/>
    <x v="0"/>
    <x v="0"/>
    <x v="0"/>
    <x v="1"/>
    <d v="1996-08-28T00:00:00"/>
    <x v="45"/>
    <n v="24671.66"/>
    <x v="1"/>
    <s v="tier - 1"/>
    <x v="2"/>
  </r>
  <r>
    <s v="Id420"/>
    <s v="Tracy M"/>
    <s v="Gruman"/>
    <n v="25.3"/>
    <x v="1"/>
    <n v="9.4700000000000006"/>
    <x v="0"/>
    <s v="Yes"/>
    <x v="0"/>
    <x v="0"/>
    <x v="1"/>
    <x v="0"/>
    <d v="1970-06-12T00:00:00"/>
    <x v="2"/>
    <n v="24667.42"/>
    <x v="1"/>
    <s v="tier - 3"/>
    <x v="0"/>
  </r>
  <r>
    <s v="Id421"/>
    <s v="Dustin M."/>
    <s v="Whitlow"/>
    <n v="27.6"/>
    <x v="1"/>
    <n v="4.8499999999999996"/>
    <x v="2"/>
    <s v="Yes"/>
    <x v="0"/>
    <x v="0"/>
    <x v="0"/>
    <x v="1"/>
    <d v="1976-10-12T00:00:00"/>
    <x v="1"/>
    <n v="24603.05"/>
    <x v="1"/>
    <s v="tier - 2"/>
    <x v="3"/>
  </r>
  <r>
    <s v="Id422"/>
    <s v="Jenny"/>
    <s v="Robinson"/>
    <n v="27.645"/>
    <x v="1"/>
    <n v="11.03"/>
    <x v="0"/>
    <s v="Yes"/>
    <x v="0"/>
    <x v="0"/>
    <x v="3"/>
    <x v="0"/>
    <d v="1975-06-13T00:00:00"/>
    <x v="27"/>
    <n v="24535.7"/>
    <x v="1"/>
    <s v="tier - 2"/>
    <x v="1"/>
  </r>
  <r>
    <s v="Id423"/>
    <s v="Emily"/>
    <s v="Sabo"/>
    <n v="27.6"/>
    <x v="1"/>
    <n v="5.22"/>
    <x v="2"/>
    <s v="No"/>
    <x v="0"/>
    <x v="0"/>
    <x v="1"/>
    <x v="0"/>
    <d v="1972-09-14T00:00:00"/>
    <x v="28"/>
    <n v="24520.26"/>
    <x v="1"/>
    <s v="tier - 3"/>
    <x v="3"/>
  </r>
  <r>
    <s v="Id424"/>
    <s v="Fabienne"/>
    <s v="Nazarian"/>
    <n v="25.08"/>
    <x v="1"/>
    <n v="9.52"/>
    <x v="0"/>
    <s v="Yes"/>
    <x v="0"/>
    <x v="0"/>
    <x v="1"/>
    <x v="1"/>
    <d v="1961-10-21T00:00:00"/>
    <x v="12"/>
    <n v="24513.09"/>
    <x v="1"/>
    <s v="tier - 2"/>
    <x v="0"/>
  </r>
  <r>
    <s v="Id425"/>
    <s v="Jordan"/>
    <s v="Lerma"/>
    <n v="30.02"/>
    <x v="0"/>
    <n v="11.09"/>
    <x v="0"/>
    <s v="No"/>
    <x v="0"/>
    <x v="0"/>
    <x v="0"/>
    <x v="1"/>
    <d v="1968-07-06T00:00:00"/>
    <x v="0"/>
    <n v="24476.48"/>
    <x v="1"/>
    <s v="tier - 2"/>
    <x v="1"/>
  </r>
  <r>
    <s v="Id426"/>
    <s v="Matt"/>
    <s v="Dahl"/>
    <n v="27.36"/>
    <x v="1"/>
    <n v="9.4499999999999993"/>
    <x v="0"/>
    <s v="Yes"/>
    <x v="0"/>
    <x v="0"/>
    <x v="1"/>
    <x v="0"/>
    <d v="1970-11-30T00:00:00"/>
    <x v="2"/>
    <n v="24393.62"/>
    <x v="1"/>
    <s v="tier - 3"/>
    <x v="1"/>
  </r>
  <r>
    <s v="Id427"/>
    <s v="Taryn L"/>
    <s v="Surtees"/>
    <n v="22.2"/>
    <x v="2"/>
    <n v="5.51"/>
    <x v="2"/>
    <s v="No"/>
    <x v="0"/>
    <x v="0"/>
    <x v="0"/>
    <x v="0"/>
    <d v="1999-10-07T00:00:00"/>
    <x v="35"/>
    <n v="24387.74"/>
    <x v="1"/>
    <s v="tier - 1"/>
    <x v="3"/>
  </r>
  <r>
    <s v="Id428"/>
    <s v="Temima"/>
    <s v="Spetner"/>
    <n v="25.71"/>
    <x v="1"/>
    <n v="4.18"/>
    <x v="2"/>
    <s v="No"/>
    <x v="1"/>
    <x v="0"/>
    <x v="3"/>
    <x v="0"/>
    <d v="2004-08-03T00:00:00"/>
    <x v="41"/>
    <n v="24294.02"/>
    <x v="1"/>
    <s v="tier - 1"/>
    <x v="3"/>
  </r>
  <r>
    <s v="Id429"/>
    <s v="Jennifer"/>
    <s v="Brandon"/>
    <n v="41.91"/>
    <x v="0"/>
    <n v="5.98"/>
    <x v="1"/>
    <s v="Yes"/>
    <x v="0"/>
    <x v="0"/>
    <x v="3"/>
    <x v="1"/>
    <d v="1964-12-16T00:00:00"/>
    <x v="13"/>
    <n v="24227.34"/>
    <x v="1"/>
    <s v="tier - 1"/>
    <x v="0"/>
  </r>
  <r>
    <s v="Id430"/>
    <s v="Serena M."/>
    <s v="Eley"/>
    <n v="25.85"/>
    <x v="1"/>
    <n v="10.16"/>
    <x v="0"/>
    <s v="No"/>
    <x v="0"/>
    <x v="0"/>
    <x v="0"/>
    <x v="0"/>
    <d v="1974-09-10T00:00:00"/>
    <x v="19"/>
    <n v="24180.93"/>
    <x v="1"/>
    <s v="tier - 1"/>
    <x v="0"/>
  </r>
  <r>
    <s v="Id431"/>
    <s v="Victoria M."/>
    <s v="Sedicum"/>
    <n v="23.844999999999999"/>
    <x v="2"/>
    <n v="11.71"/>
    <x v="0"/>
    <s v="No"/>
    <x v="0"/>
    <x v="0"/>
    <x v="1"/>
    <x v="0"/>
    <d v="1973-06-13T00:00:00"/>
    <x v="30"/>
    <n v="24106.91"/>
    <x v="1"/>
    <s v="tier - 2"/>
    <x v="2"/>
  </r>
  <r>
    <s v="Id432"/>
    <s v="Phoebe"/>
    <s v="Markle"/>
    <n v="30.59"/>
    <x v="0"/>
    <n v="5.23"/>
    <x v="2"/>
    <s v="No"/>
    <x v="0"/>
    <x v="1"/>
    <x v="3"/>
    <x v="1"/>
    <d v="2003-12-30T00:00:00"/>
    <x v="39"/>
    <n v="24059.68"/>
    <x v="1"/>
    <s v="tier - 2"/>
    <x v="1"/>
  </r>
  <r>
    <s v="Id433"/>
    <s v="Corey"/>
    <s v="Kunz"/>
    <n v="24.795000000000002"/>
    <x v="2"/>
    <n v="6.85"/>
    <x v="0"/>
    <s v="No"/>
    <x v="0"/>
    <x v="0"/>
    <x v="0"/>
    <x v="0"/>
    <d v="1971-07-10T00:00:00"/>
    <x v="14"/>
    <n v="23967.38"/>
    <x v="1"/>
    <s v="tier - 2"/>
    <x v="1"/>
  </r>
  <r>
    <s v="Id434"/>
    <s v="Rebecca"/>
    <s v="Wimert"/>
    <n v="24.13"/>
    <x v="2"/>
    <n v="7.05"/>
    <x v="0"/>
    <s v="Yes"/>
    <x v="0"/>
    <x v="0"/>
    <x v="1"/>
    <x v="0"/>
    <d v="1970-08-08T00:00:00"/>
    <x v="2"/>
    <n v="23887.66"/>
    <x v="1"/>
    <s v="tier - 3"/>
    <x v="1"/>
  </r>
  <r>
    <s v="Id435"/>
    <s v="Nicholas D"/>
    <s v="Peterson"/>
    <n v="25.84"/>
    <x v="1"/>
    <n v="11.64"/>
    <x v="0"/>
    <s v="No"/>
    <x v="0"/>
    <x v="0"/>
    <x v="1"/>
    <x v="0"/>
    <d v="1973-06-27T00:00:00"/>
    <x v="30"/>
    <n v="23807.24"/>
    <x v="1"/>
    <s v="tier - 3"/>
    <x v="1"/>
  </r>
  <r>
    <s v="Id436"/>
    <s v="Christian"/>
    <s v="Mercier"/>
    <n v="28"/>
    <x v="1"/>
    <n v="10.52"/>
    <x v="0"/>
    <s v="No"/>
    <x v="0"/>
    <x v="0"/>
    <x v="0"/>
    <x v="0"/>
    <d v="1974-06-02T00:00:00"/>
    <x v="30"/>
    <n v="23568.27"/>
    <x v="1"/>
    <s v="tier - 2"/>
    <x v="3"/>
  </r>
  <r>
    <s v="Id437"/>
    <s v="Jonathon S."/>
    <s v="Laurie"/>
    <n v="34.1"/>
    <x v="0"/>
    <n v="4.01"/>
    <x v="2"/>
    <s v="Yes"/>
    <x v="0"/>
    <x v="1"/>
    <x v="3"/>
    <x v="1"/>
    <d v="1983-08-26T00:00:00"/>
    <x v="33"/>
    <n v="23563.02"/>
    <x v="1"/>
    <s v="tier - 2"/>
    <x v="0"/>
  </r>
  <r>
    <s v="Id438"/>
    <s v="Caroline"/>
    <s v="Sekaquaptewa"/>
    <n v="26.125"/>
    <x v="1"/>
    <n v="8.56"/>
    <x v="0"/>
    <s v="Yes"/>
    <x v="0"/>
    <x v="0"/>
    <x v="3"/>
    <x v="0"/>
    <d v="1975-11-13T00:00:00"/>
    <x v="27"/>
    <n v="23401.31"/>
    <x v="1"/>
    <s v="tier - 3"/>
    <x v="2"/>
  </r>
  <r>
    <s v="Id439"/>
    <s v="Joshua D."/>
    <s v="Frash"/>
    <n v="25.6"/>
    <x v="1"/>
    <n v="10.5"/>
    <x v="0"/>
    <s v="No"/>
    <x v="0"/>
    <x v="0"/>
    <x v="1"/>
    <x v="0"/>
    <d v="1973-10-22T00:00:00"/>
    <x v="30"/>
    <n v="23306.55"/>
    <x v="1"/>
    <s v="tier - 2"/>
    <x v="3"/>
  </r>
  <r>
    <s v="Id440"/>
    <s v="Nichole"/>
    <s v="Bukowski"/>
    <n v="24.32"/>
    <x v="2"/>
    <n v="6.39"/>
    <x v="1"/>
    <s v="No"/>
    <x v="0"/>
    <x v="0"/>
    <x v="0"/>
    <x v="1"/>
    <d v="1994-10-03T00:00:00"/>
    <x v="6"/>
    <n v="23288.93"/>
    <x v="1"/>
    <s v="tier - 3"/>
    <x v="2"/>
  </r>
  <r>
    <s v="Id441"/>
    <s v="Denise M"/>
    <s v="Sandahl"/>
    <n v="22.88"/>
    <x v="2"/>
    <n v="5.71"/>
    <x v="1"/>
    <s v="Yes"/>
    <x v="0"/>
    <x v="1"/>
    <x v="3"/>
    <x v="0"/>
    <d v="1969-11-14T00:00:00"/>
    <x v="16"/>
    <n v="23244.79"/>
    <x v="1"/>
    <s v="tier - 3"/>
    <x v="0"/>
  </r>
  <r>
    <s v="Id442"/>
    <s v="Peter R."/>
    <s v="Speight"/>
    <n v="24.984999999999999"/>
    <x v="1"/>
    <n v="4.43"/>
    <x v="2"/>
    <s v="Yes"/>
    <x v="0"/>
    <x v="1"/>
    <x v="3"/>
    <x v="1"/>
    <d v="1997-08-07T00:00:00"/>
    <x v="31"/>
    <n v="23241.47"/>
    <x v="1"/>
    <s v="tier - 3"/>
    <x v="11"/>
  </r>
  <r>
    <s v="Id443"/>
    <s v="Johnson K"/>
    <s v="Lee"/>
    <n v="33.1"/>
    <x v="0"/>
    <n v="5.52"/>
    <x v="2"/>
    <s v="No"/>
    <x v="0"/>
    <x v="1"/>
    <x v="3"/>
    <x v="1"/>
    <d v="2003-12-14T00:00:00"/>
    <x v="39"/>
    <n v="23082.959999999999"/>
    <x v="1"/>
    <s v="tier - 2"/>
    <x v="3"/>
  </r>
  <r>
    <s v="Id444"/>
    <s v="Katherine"/>
    <s v="Nielsen"/>
    <n v="27.83"/>
    <x v="1"/>
    <n v="9.1999999999999993"/>
    <x v="0"/>
    <s v="Yes"/>
    <x v="0"/>
    <x v="0"/>
    <x v="3"/>
    <x v="0"/>
    <d v="1975-09-09T00:00:00"/>
    <x v="27"/>
    <n v="23065.42"/>
    <x v="1"/>
    <s v="tier - 2"/>
    <x v="0"/>
  </r>
  <r>
    <s v="Id445"/>
    <s v="Lynda"/>
    <s v="Zirdok"/>
    <n v="30.875"/>
    <x v="0"/>
    <n v="10.97"/>
    <x v="0"/>
    <s v="Yes"/>
    <x v="0"/>
    <x v="0"/>
    <x v="1"/>
    <x v="1"/>
    <d v="1970-11-09T00:00:00"/>
    <x v="2"/>
    <n v="23045.57"/>
    <x v="1"/>
    <s v="tier - 2"/>
    <x v="2"/>
  </r>
  <r>
    <s v="Id446"/>
    <s v="Anthony"/>
    <s v="Crudale"/>
    <n v="27.265000000000001"/>
    <x v="1"/>
    <n v="4.25"/>
    <x v="2"/>
    <s v="No"/>
    <x v="0"/>
    <x v="1"/>
    <x v="3"/>
    <x v="1"/>
    <d v="2003-07-25T00:00:00"/>
    <x v="39"/>
    <n v="22493.66"/>
    <x v="1"/>
    <s v="tier - 1"/>
    <x v="1"/>
  </r>
  <r>
    <s v="Id447"/>
    <s v="Linnea C."/>
    <s v="Koopmans"/>
    <n v="26.7"/>
    <x v="1"/>
    <n v="5.23"/>
    <x v="2"/>
    <s v="No"/>
    <x v="0"/>
    <x v="1"/>
    <x v="3"/>
    <x v="0"/>
    <d v="1979-11-14T00:00:00"/>
    <x v="18"/>
    <n v="22478.6"/>
    <x v="2"/>
    <s v="tier - 2"/>
    <x v="3"/>
  </r>
  <r>
    <s v="Id448"/>
    <s v="Massimiliano A."/>
    <s v="Milani"/>
    <n v="29.925000000000001"/>
    <x v="0"/>
    <n v="5.96"/>
    <x v="1"/>
    <s v="Yes"/>
    <x v="0"/>
    <x v="1"/>
    <x v="3"/>
    <x v="0"/>
    <d v="1983-12-21T00:00:00"/>
    <x v="33"/>
    <n v="22462.04"/>
    <x v="2"/>
    <s v="tier - 1"/>
    <x v="9"/>
  </r>
  <r>
    <s v="Id449"/>
    <s v="James M."/>
    <s v="Kelly"/>
    <n v="19.95"/>
    <x v="2"/>
    <n v="4.29"/>
    <x v="2"/>
    <s v="Yes"/>
    <x v="0"/>
    <x v="0"/>
    <x v="1"/>
    <x v="0"/>
    <d v="1966-08-18T00:00:00"/>
    <x v="24"/>
    <n v="22412.65"/>
    <x v="2"/>
    <s v="tier - 3"/>
    <x v="7"/>
  </r>
  <r>
    <s v="Id450"/>
    <s v="Lauren"/>
    <s v="Finelli"/>
    <n v="24.225000000000001"/>
    <x v="2"/>
    <n v="4.09"/>
    <x v="2"/>
    <s v="No"/>
    <x v="0"/>
    <x v="0"/>
    <x v="0"/>
    <x v="1"/>
    <d v="1999-08-26T00:00:00"/>
    <x v="35"/>
    <n v="22395.74"/>
    <x v="2"/>
    <s v="tier - 2"/>
    <x v="2"/>
  </r>
  <r>
    <s v="Id451"/>
    <s v="Michele V."/>
    <s v="Palmer"/>
    <n v="28.12"/>
    <x v="1"/>
    <n v="4.88"/>
    <x v="2"/>
    <s v="No"/>
    <x v="0"/>
    <x v="0"/>
    <x v="0"/>
    <x v="0"/>
    <d v="1982-12-27T00:00:00"/>
    <x v="37"/>
    <n v="22331.57"/>
    <x v="1"/>
    <s v="tier - 3"/>
    <x v="2"/>
  </r>
  <r>
    <s v="Id452"/>
    <s v="Xiao"/>
    <s v="Wang"/>
    <n v="23.21"/>
    <x v="2"/>
    <n v="6.76"/>
    <x v="0"/>
    <s v="No"/>
    <x v="0"/>
    <x v="0"/>
    <x v="0"/>
    <x v="0"/>
    <d v="1971-06-16T00:00:00"/>
    <x v="14"/>
    <n v="22218.11"/>
    <x v="1"/>
    <s v="tier - 3"/>
    <x v="0"/>
  </r>
  <r>
    <s v="Id453"/>
    <s v="Harper L"/>
    <s v="Beasley"/>
    <n v="23.98"/>
    <x v="2"/>
    <n v="10.67"/>
    <x v="0"/>
    <s v="No"/>
    <x v="0"/>
    <x v="0"/>
    <x v="0"/>
    <x v="1"/>
    <d v="1965-08-24T00:00:00"/>
    <x v="11"/>
    <n v="22192.44"/>
    <x v="2"/>
    <s v="tier - 1"/>
    <x v="0"/>
  </r>
  <r>
    <s v="Id454"/>
    <s v="Nick"/>
    <s v="Bedbury"/>
    <n v="30"/>
    <x v="0"/>
    <n v="6.21"/>
    <x v="1"/>
    <s v="No"/>
    <x v="0"/>
    <x v="0"/>
    <x v="0"/>
    <x v="0"/>
    <d v="1980-09-12T00:00:00"/>
    <x v="25"/>
    <n v="22144.03"/>
    <x v="1"/>
    <s v="tier - 2"/>
    <x v="3"/>
  </r>
  <r>
    <s v="Id455"/>
    <s v="Scott"/>
    <s v="Stemberger"/>
    <n v="17.350000000000001"/>
    <x v="3"/>
    <n v="5.03"/>
    <x v="2"/>
    <s v="Yes"/>
    <x v="0"/>
    <x v="0"/>
    <x v="0"/>
    <x v="0"/>
    <d v="2001-08-28T00:00:00"/>
    <x v="47"/>
    <n v="22097.62"/>
    <x v="2"/>
    <s v="tier - 1"/>
    <x v="3"/>
  </r>
  <r>
    <s v="Id456"/>
    <s v="Wilson"/>
    <s v="Chebet"/>
    <n v="22.704999999999998"/>
    <x v="2"/>
    <n v="5.27"/>
    <x v="2"/>
    <s v="No"/>
    <x v="0"/>
    <x v="0"/>
    <x v="0"/>
    <x v="1"/>
    <d v="1989-10-14T00:00:00"/>
    <x v="4"/>
    <n v="21984.47"/>
    <x v="2"/>
    <s v="tier - 1"/>
    <x v="1"/>
  </r>
  <r>
    <s v="Id457"/>
    <s v="Lee"/>
    <s v="Muir"/>
    <n v="25.41"/>
    <x v="1"/>
    <n v="10.53"/>
    <x v="0"/>
    <s v="Yes"/>
    <x v="0"/>
    <x v="0"/>
    <x v="3"/>
    <x v="0"/>
    <d v="1975-12-19T00:00:00"/>
    <x v="27"/>
    <n v="21978.68"/>
    <x v="2"/>
    <s v="tier - 3"/>
    <x v="0"/>
  </r>
  <r>
    <s v="Id458"/>
    <s v="Shizhong"/>
    <s v="Yang"/>
    <n v="18.23"/>
    <x v="3"/>
    <n v="5.78"/>
    <x v="1"/>
    <s v="No"/>
    <x v="0"/>
    <x v="1"/>
    <x v="3"/>
    <x v="0"/>
    <d v="2003-09-28T00:00:00"/>
    <x v="39"/>
    <n v="21882.400000000001"/>
    <x v="1"/>
    <s v="tier - 1"/>
    <x v="3"/>
  </r>
  <r>
    <s v="Id459"/>
    <s v="Marie-Claire"/>
    <s v="Gravel"/>
    <n v="24.7"/>
    <x v="2"/>
    <n v="4.3600000000000003"/>
    <x v="2"/>
    <s v="No"/>
    <x v="0"/>
    <x v="1"/>
    <x v="3"/>
    <x v="0"/>
    <d v="1979-08-17T00:00:00"/>
    <x v="18"/>
    <n v="21880.82"/>
    <x v="2"/>
    <s v="tier - 1"/>
    <x v="1"/>
  </r>
  <r>
    <s v="Id460"/>
    <s v="Todd J."/>
    <s v="Smith"/>
    <n v="37.4"/>
    <x v="0"/>
    <n v="9.7200000000000006"/>
    <x v="0"/>
    <s v="Yes"/>
    <x v="0"/>
    <x v="1"/>
    <x v="3"/>
    <x v="1"/>
    <d v="1963-08-27T00:00:00"/>
    <x v="8"/>
    <n v="21797"/>
    <x v="2"/>
    <s v="tier - 1"/>
    <x v="3"/>
  </r>
  <r>
    <s v="Id461"/>
    <s v="Carolyn"/>
    <s v="Williams"/>
    <n v="26.885000000000002"/>
    <x v="1"/>
    <n v="5.18"/>
    <x v="2"/>
    <s v="No"/>
    <x v="0"/>
    <x v="1"/>
    <x v="3"/>
    <x v="0"/>
    <d v="1979-09-28T00:00:00"/>
    <x v="18"/>
    <n v="21774.32"/>
    <x v="2"/>
    <s v="tier - 2"/>
    <x v="1"/>
  </r>
  <r>
    <s v="Id462"/>
    <s v="Lindsey"/>
    <s v="Meyer"/>
    <n v="25.27"/>
    <x v="1"/>
    <n v="5.29"/>
    <x v="2"/>
    <s v="No"/>
    <x v="0"/>
    <x v="1"/>
    <x v="3"/>
    <x v="0"/>
    <d v="1979-09-20T00:00:00"/>
    <x v="18"/>
    <n v="21771.34"/>
    <x v="2"/>
    <s v="tier - 1"/>
    <x v="2"/>
  </r>
  <r>
    <s v="Id463"/>
    <s v="Marissa D"/>
    <s v="Jamieson"/>
    <n v="23.655000000000001"/>
    <x v="2"/>
    <n v="4.8600000000000003"/>
    <x v="2"/>
    <s v="Yes"/>
    <x v="0"/>
    <x v="0"/>
    <x v="0"/>
    <x v="0"/>
    <d v="1976-07-18T00:00:00"/>
    <x v="1"/>
    <n v="21677.279999999999"/>
    <x v="2"/>
    <s v="tier - 1"/>
    <x v="1"/>
  </r>
  <r>
    <s v="Id464"/>
    <s v="Jean Luc"/>
    <s v="Dufeal"/>
    <n v="55.05"/>
    <x v="0"/>
    <n v="7.66"/>
    <x v="0"/>
    <s v="No"/>
    <x v="0"/>
    <x v="0"/>
    <x v="0"/>
    <x v="1"/>
    <d v="1962-11-16T00:00:00"/>
    <x v="5"/>
    <n v="21661.16"/>
    <x v="1"/>
    <s v="tier - 2"/>
    <x v="1"/>
  </r>
  <r>
    <s v="Id465"/>
    <s v="Danielle"/>
    <s v="Sansonetti"/>
    <n v="24.89"/>
    <x v="2"/>
    <n v="6.1"/>
    <x v="1"/>
    <s v="Yes"/>
    <x v="0"/>
    <x v="1"/>
    <x v="3"/>
    <x v="0"/>
    <d v="1983-12-25T00:00:00"/>
    <x v="33"/>
    <n v="21659.93"/>
    <x v="2"/>
    <s v="tier - 3"/>
    <x v="2"/>
  </r>
  <r>
    <s v="Id466"/>
    <s v="Jim"/>
    <s v="Koneazny"/>
    <n v="18.715"/>
    <x v="2"/>
    <n v="4.4400000000000004"/>
    <x v="2"/>
    <s v="No"/>
    <x v="0"/>
    <x v="0"/>
    <x v="0"/>
    <x v="1"/>
    <d v="1999-06-12T00:00:00"/>
    <x v="35"/>
    <n v="21595.38"/>
    <x v="1"/>
    <s v="tier - 3"/>
    <x v="1"/>
  </r>
  <r>
    <s v="Id467"/>
    <s v="Matthew T"/>
    <s v="Johnson"/>
    <n v="28.12"/>
    <x v="1"/>
    <n v="6.15"/>
    <x v="1"/>
    <s v="No"/>
    <x v="0"/>
    <x v="0"/>
    <x v="0"/>
    <x v="0"/>
    <d v="1990-11-21T00:00:00"/>
    <x v="3"/>
    <n v="21472.48"/>
    <x v="1"/>
    <s v="tier - 2"/>
    <x v="1"/>
  </r>
  <r>
    <s v="Id468"/>
    <s v="Rachel L."/>
    <s v="Glasson"/>
    <n v="26.6"/>
    <x v="1"/>
    <n v="4.53"/>
    <x v="2"/>
    <s v="No"/>
    <x v="0"/>
    <x v="0"/>
    <x v="0"/>
    <x v="0"/>
    <d v="1980-09-04T00:00:00"/>
    <x v="25"/>
    <n v="21348.71"/>
    <x v="1"/>
    <s v="tier - 1"/>
    <x v="1"/>
  </r>
  <r>
    <s v="Id469"/>
    <s v="Corina"/>
    <s v="Canitz"/>
    <n v="30.114999999999998"/>
    <x v="0"/>
    <n v="5.48"/>
    <x v="2"/>
    <s v="No"/>
    <x v="1"/>
    <x v="0"/>
    <x v="3"/>
    <x v="1"/>
    <d v="2004-08-04T00:00:00"/>
    <x v="41"/>
    <n v="21344.85"/>
    <x v="2"/>
    <s v="tier - 1"/>
    <x v="2"/>
  </r>
  <r>
    <s v="Id470"/>
    <s v="Guannan"/>
    <s v="Li"/>
    <n v="24.605"/>
    <x v="2"/>
    <n v="5.48"/>
    <x v="2"/>
    <s v="No"/>
    <x v="0"/>
    <x v="0"/>
    <x v="0"/>
    <x v="0"/>
    <d v="1980-12-10T00:00:00"/>
    <x v="25"/>
    <n v="21259.38"/>
    <x v="2"/>
    <s v="tier - 3"/>
    <x v="9"/>
  </r>
  <r>
    <s v="Id471"/>
    <s v="Don"/>
    <s v="Parsons"/>
    <n v="29.6"/>
    <x v="1"/>
    <n v="8.1"/>
    <x v="0"/>
    <s v="No"/>
    <x v="0"/>
    <x v="0"/>
    <x v="0"/>
    <x v="1"/>
    <d v="1974-09-03T00:00:00"/>
    <x v="19"/>
    <n v="21232.18"/>
    <x v="2"/>
    <s v="tier - 2"/>
    <x v="3"/>
  </r>
  <r>
    <s v="Id472"/>
    <s v="Chris"/>
    <s v="Raulli"/>
    <n v="24.42"/>
    <x v="2"/>
    <n v="7.16"/>
    <x v="0"/>
    <s v="No"/>
    <x v="0"/>
    <x v="0"/>
    <x v="0"/>
    <x v="0"/>
    <d v="1974-10-14T00:00:00"/>
    <x v="19"/>
    <n v="21223.68"/>
    <x v="2"/>
    <s v="tier - 2"/>
    <x v="0"/>
  </r>
  <r>
    <s v="Id473"/>
    <s v="Gavin V."/>
    <s v="Frome"/>
    <n v="20.9"/>
    <x v="2"/>
    <n v="4.55"/>
    <x v="2"/>
    <s v="Yes"/>
    <x v="0"/>
    <x v="1"/>
    <x v="3"/>
    <x v="0"/>
    <d v="1969-08-26T00:00:00"/>
    <x v="16"/>
    <n v="21195.82"/>
    <x v="2"/>
    <s v="tier - 1"/>
    <x v="0"/>
  </r>
  <r>
    <s v="Id474"/>
    <s v="David"/>
    <s v="Sevcik"/>
    <n v="22.895"/>
    <x v="2"/>
    <n v="6.03"/>
    <x v="1"/>
    <s v="No"/>
    <x v="0"/>
    <x v="0"/>
    <x v="0"/>
    <x v="0"/>
    <d v="1977-11-23T00:00:00"/>
    <x v="29"/>
    <n v="21098.55"/>
    <x v="2"/>
    <s v="tier - 3"/>
    <x v="1"/>
  </r>
  <r>
    <s v="Id475"/>
    <s v="Jatin"/>
    <s v="Narang"/>
    <n v="28.3"/>
    <x v="1"/>
    <n v="5.47"/>
    <x v="2"/>
    <s v="Yes"/>
    <x v="0"/>
    <x v="1"/>
    <x v="3"/>
    <x v="0"/>
    <d v="1983-07-02T00:00:00"/>
    <x v="33"/>
    <n v="21082.16"/>
    <x v="2"/>
    <s v="tier - 2"/>
    <x v="3"/>
  </r>
  <r>
    <s v="Id476"/>
    <s v="J P. II"/>
    <s v="Royston"/>
    <n v="54.3"/>
    <x v="0"/>
    <n v="4.1500000000000004"/>
    <x v="2"/>
    <s v="Yes"/>
    <x v="0"/>
    <x v="0"/>
    <x v="3"/>
    <x v="1"/>
    <d v="1964-11-19T00:00:00"/>
    <x v="13"/>
    <n v="20893.060000000001"/>
    <x v="1"/>
    <s v="tier - 3"/>
    <x v="1"/>
  </r>
  <r>
    <s v="Id477"/>
    <s v="Angela M."/>
    <s v="Tieri"/>
    <n v="33.344999999999999"/>
    <x v="0"/>
    <n v="11.32"/>
    <x v="0"/>
    <s v="Yes"/>
    <x v="0"/>
    <x v="0"/>
    <x v="3"/>
    <x v="1"/>
    <d v="1975-12-08T00:00:00"/>
    <x v="27"/>
    <n v="20878.78"/>
    <x v="1"/>
    <s v="tier - 1"/>
    <x v="2"/>
  </r>
  <r>
    <s v="Id478"/>
    <s v="Blake K."/>
    <s v="Whitney"/>
    <n v="33"/>
    <x v="0"/>
    <n v="9.51"/>
    <x v="0"/>
    <s v="Yes"/>
    <x v="0"/>
    <x v="0"/>
    <x v="0"/>
    <x v="1"/>
    <d v="1967-09-08T00:00:00"/>
    <x v="22"/>
    <n v="20781.490000000002"/>
    <x v="1"/>
    <s v="tier - 3"/>
    <x v="0"/>
  </r>
  <r>
    <s v="Id479"/>
    <s v="Brian T."/>
    <s v="Wandzilak"/>
    <n v="28.024999999999999"/>
    <x v="1"/>
    <n v="7.67"/>
    <x v="0"/>
    <s v="Yes"/>
    <x v="0"/>
    <x v="0"/>
    <x v="3"/>
    <x v="0"/>
    <d v="1986-08-04T00:00:00"/>
    <x v="26"/>
    <n v="20773.63"/>
    <x v="1"/>
    <s v="tier - 3"/>
    <x v="6"/>
  </r>
  <r>
    <s v="Id480"/>
    <s v="Damon"/>
    <s v="Valenzona"/>
    <n v="28.69"/>
    <x v="1"/>
    <n v="6.23"/>
    <x v="1"/>
    <s v="No"/>
    <x v="0"/>
    <x v="0"/>
    <x v="3"/>
    <x v="0"/>
    <d v="1992-09-14T00:00:00"/>
    <x v="34"/>
    <n v="20745.990000000002"/>
    <x v="2"/>
    <s v="tier - 1"/>
    <x v="1"/>
  </r>
  <r>
    <s v="Id481"/>
    <s v="Jeffrey"/>
    <s v="Young"/>
    <n v="40.28"/>
    <x v="0"/>
    <n v="8.9"/>
    <x v="0"/>
    <s v="No"/>
    <x v="0"/>
    <x v="0"/>
    <x v="0"/>
    <x v="1"/>
    <d v="1965-08-01T00:00:00"/>
    <x v="11"/>
    <n v="20709.02"/>
    <x v="2"/>
    <s v="tier - 2"/>
    <x v="9"/>
  </r>
  <r>
    <s v="Id482"/>
    <s v="Malcolm J."/>
    <s v="Richards"/>
    <n v="37.299999999999997"/>
    <x v="0"/>
    <n v="7.79"/>
    <x v="0"/>
    <s v="Yes"/>
    <x v="0"/>
    <x v="0"/>
    <x v="0"/>
    <x v="1"/>
    <d v="1967-12-17T00:00:00"/>
    <x v="22"/>
    <n v="20630.28"/>
    <x v="1"/>
    <s v="tier - 3"/>
    <x v="3"/>
  </r>
  <r>
    <s v="Id483"/>
    <s v="Margaret B."/>
    <s v="Alexson"/>
    <n v="54.47"/>
    <x v="0"/>
    <n v="4.49"/>
    <x v="2"/>
    <s v="Yes"/>
    <x v="0"/>
    <x v="0"/>
    <x v="1"/>
    <x v="1"/>
    <d v="1966-07-09T00:00:00"/>
    <x v="24"/>
    <n v="20568.32"/>
    <x v="2"/>
    <s v="tier - 2"/>
    <x v="1"/>
  </r>
  <r>
    <s v="Id484"/>
    <s v="Helen"/>
    <s v="Wright"/>
    <n v="38.06"/>
    <x v="0"/>
    <n v="5.24"/>
    <x v="2"/>
    <s v="Yes"/>
    <x v="0"/>
    <x v="1"/>
    <x v="3"/>
    <x v="1"/>
    <d v="1969-10-13T00:00:00"/>
    <x v="16"/>
    <n v="20463"/>
    <x v="1"/>
    <s v="tier - 2"/>
    <x v="0"/>
  </r>
  <r>
    <s v="Id485"/>
    <s v="Matthew"/>
    <s v="McKenna"/>
    <n v="51.47"/>
    <x v="0"/>
    <n v="9.6"/>
    <x v="0"/>
    <s v="No"/>
    <x v="0"/>
    <x v="0"/>
    <x v="0"/>
    <x v="1"/>
    <d v="1962-10-18T00:00:00"/>
    <x v="5"/>
    <n v="20446.849999999999"/>
    <x v="1"/>
    <s v="tier - 1"/>
    <x v="1"/>
  </r>
  <r>
    <s v="Id486"/>
    <s v="Jeff"/>
    <s v="Sallade"/>
    <n v="29.8"/>
    <x v="1"/>
    <n v="5.78"/>
    <x v="1"/>
    <s v="Yes"/>
    <x v="0"/>
    <x v="0"/>
    <x v="0"/>
    <x v="1"/>
    <d v="1985-07-12T00:00:00"/>
    <x v="17"/>
    <n v="20420.599999999999"/>
    <x v="2"/>
    <s v="tier - 2"/>
    <x v="3"/>
  </r>
  <r>
    <s v="Id487"/>
    <s v="Tara R"/>
    <s v="Argall"/>
    <n v="49.77"/>
    <x v="0"/>
    <n v="7.02"/>
    <x v="0"/>
    <s v="No"/>
    <x v="0"/>
    <x v="0"/>
    <x v="0"/>
    <x v="1"/>
    <d v="1962-07-02T00:00:00"/>
    <x v="5"/>
    <n v="20354.5"/>
    <x v="2"/>
    <s v="tier - 2"/>
    <x v="12"/>
  </r>
  <r>
    <s v="Id488"/>
    <s v="Kristin"/>
    <s v="Patchell"/>
    <n v="25.555"/>
    <x v="1"/>
    <n v="4.09"/>
    <x v="2"/>
    <s v="Yes"/>
    <x v="0"/>
    <x v="0"/>
    <x v="0"/>
    <x v="0"/>
    <d v="1985-09-17T00:00:00"/>
    <x v="17"/>
    <n v="20296.86"/>
    <x v="2"/>
    <s v="tier - 1"/>
    <x v="2"/>
  </r>
  <r>
    <s v="Id489"/>
    <s v="Timothy"/>
    <s v="Catoggio"/>
    <n v="29.64"/>
    <x v="1"/>
    <n v="4.93"/>
    <x v="2"/>
    <s v="No"/>
    <x v="0"/>
    <x v="1"/>
    <x v="3"/>
    <x v="1"/>
    <d v="1993-09-07T00:00:00"/>
    <x v="20"/>
    <n v="20277.810000000001"/>
    <x v="2"/>
    <s v="tier - 3"/>
    <x v="4"/>
  </r>
  <r>
    <s v="Id490"/>
    <s v="Scott"/>
    <s v="Adams"/>
    <n v="53.93"/>
    <x v="0"/>
    <n v="5.34"/>
    <x v="2"/>
    <s v="Yes"/>
    <x v="0"/>
    <x v="0"/>
    <x v="1"/>
    <x v="1"/>
    <d v="1966-08-22T00:00:00"/>
    <x v="24"/>
    <n v="20253.84"/>
    <x v="1"/>
    <s v="tier - 3"/>
    <x v="1"/>
  </r>
  <r>
    <s v="Id491"/>
    <s v="Carly E"/>
    <s v="Windt"/>
    <n v="28.024999999999999"/>
    <x v="1"/>
    <n v="5.65"/>
    <x v="2"/>
    <s v="No"/>
    <x v="0"/>
    <x v="0"/>
    <x v="3"/>
    <x v="0"/>
    <d v="1987-10-17T00:00:00"/>
    <x v="38"/>
    <n v="20234.849999999999"/>
    <x v="1"/>
    <s v="tier - 3"/>
    <x v="1"/>
  </r>
  <r>
    <s v="Id492"/>
    <s v="Lisa"/>
    <s v="Ryan"/>
    <n v="27.5"/>
    <x v="1"/>
    <n v="4.49"/>
    <x v="2"/>
    <s v="No"/>
    <x v="0"/>
    <x v="0"/>
    <x v="0"/>
    <x v="1"/>
    <d v="1994-06-08T00:00:00"/>
    <x v="20"/>
    <n v="20177.669999999998"/>
    <x v="1"/>
    <s v="tier - 1"/>
    <x v="3"/>
  </r>
  <r>
    <s v="Id493"/>
    <s v="Stacey"/>
    <s v="Marion"/>
    <n v="21.8"/>
    <x v="2"/>
    <n v="10.55"/>
    <x v="0"/>
    <s v="No"/>
    <x v="0"/>
    <x v="0"/>
    <x v="0"/>
    <x v="0"/>
    <d v="2002-07-09T00:00:00"/>
    <x v="43"/>
    <n v="20167.34"/>
    <x v="2"/>
    <s v="tier - 3"/>
    <x v="3"/>
  </r>
  <r>
    <s v="Id494"/>
    <s v="Louis"/>
    <s v="Raffetto"/>
    <n v="26.41"/>
    <x v="1"/>
    <n v="4.92"/>
    <x v="2"/>
    <s v="Yes"/>
    <x v="0"/>
    <x v="1"/>
    <x v="3"/>
    <x v="0"/>
    <d v="1983-10-06T00:00:00"/>
    <x v="33"/>
    <n v="20149.32"/>
    <x v="1"/>
    <s v="tier - 1"/>
    <x v="4"/>
  </r>
  <r>
    <s v="Id495"/>
    <s v="Brian R."/>
    <s v="Young"/>
    <n v="27.835000000000001"/>
    <x v="1"/>
    <n v="5.9"/>
    <x v="1"/>
    <s v="Yes"/>
    <x v="0"/>
    <x v="0"/>
    <x v="3"/>
    <x v="0"/>
    <d v="1988-07-25T00:00:00"/>
    <x v="23"/>
    <n v="20009.63"/>
    <x v="1"/>
    <s v="tier - 1"/>
    <x v="1"/>
  </r>
  <r>
    <s v="Id496"/>
    <s v="Jessica"/>
    <s v="Oehlke"/>
    <n v="51.74"/>
    <x v="0"/>
    <n v="4.9800000000000004"/>
    <x v="2"/>
    <s v="Yes"/>
    <x v="0"/>
    <x v="0"/>
    <x v="1"/>
    <x v="1"/>
    <d v="1966-08-10T00:00:00"/>
    <x v="24"/>
    <n v="19995.29"/>
    <x v="0"/>
    <s v="tier - 3"/>
    <x v="12"/>
  </r>
  <r>
    <s v="Id497"/>
    <s v="Dawn M."/>
    <s v="Sudol"/>
    <n v="23.37"/>
    <x v="2"/>
    <n v="5.8"/>
    <x v="1"/>
    <s v="No"/>
    <x v="0"/>
    <x v="0"/>
    <x v="0"/>
    <x v="0"/>
    <d v="1980-10-09T00:00:00"/>
    <x v="25"/>
    <n v="19964.75"/>
    <x v="0"/>
    <s v="tier - 2"/>
    <x v="2"/>
  </r>
  <r>
    <s v="Id498"/>
    <s v="Chris"/>
    <s v="Van Es"/>
    <n v="29.7"/>
    <x v="1"/>
    <n v="6.21"/>
    <x v="1"/>
    <s v="Yes"/>
    <x v="0"/>
    <x v="1"/>
    <x v="3"/>
    <x v="0"/>
    <d v="1997-10-18T00:00:00"/>
    <x v="31"/>
    <n v="19933.46"/>
    <x v="0"/>
    <s v="tier - 3"/>
    <x v="3"/>
  </r>
  <r>
    <s v="Id499"/>
    <s v="Karen"/>
    <s v="Dolge"/>
    <n v="20.045000000000002"/>
    <x v="2"/>
    <n v="6.17"/>
    <x v="1"/>
    <s v="No"/>
    <x v="0"/>
    <x v="1"/>
    <x v="3"/>
    <x v="0"/>
    <d v="1979-10-30T00:00:00"/>
    <x v="18"/>
    <n v="19798.05"/>
    <x v="0"/>
    <s v="tier - 1"/>
    <x v="2"/>
  </r>
  <r>
    <s v="Id500"/>
    <s v="Jessica"/>
    <s v="Marlier"/>
    <n v="27.83"/>
    <x v="1"/>
    <n v="5.36"/>
    <x v="2"/>
    <s v="No"/>
    <x v="0"/>
    <x v="0"/>
    <x v="1"/>
    <x v="1"/>
    <d v="1972-06-14T00:00:00"/>
    <x v="28"/>
    <n v="19749.38"/>
    <x v="0"/>
    <s v="tier - 3"/>
    <x v="0"/>
  </r>
  <r>
    <s v="Id501"/>
    <s v="Mathieu"/>
    <s v="Girard"/>
    <n v="28.93"/>
    <x v="1"/>
    <n v="5.2"/>
    <x v="2"/>
    <s v="No"/>
    <x v="0"/>
    <x v="0"/>
    <x v="0"/>
    <x v="0"/>
    <d v="1990-08-08T00:00:00"/>
    <x v="3"/>
    <n v="19719.689999999999"/>
    <x v="0"/>
    <s v="tier - 2"/>
    <x v="0"/>
  </r>
  <r>
    <s v="Id502"/>
    <s v="Kam S."/>
    <s v="Lee"/>
    <n v="33.82"/>
    <x v="0"/>
    <n v="5.42"/>
    <x v="2"/>
    <s v="No"/>
    <x v="0"/>
    <x v="0"/>
    <x v="0"/>
    <x v="1"/>
    <d v="1994-08-27T00:00:00"/>
    <x v="6"/>
    <n v="19673.34"/>
    <x v="0"/>
    <s v="tier - 2"/>
    <x v="1"/>
  </r>
  <r>
    <s v="Id503"/>
    <s v="Valerie A"/>
    <s v="Hubbard"/>
    <n v="20.234999999999999"/>
    <x v="2"/>
    <n v="6.84"/>
    <x v="0"/>
    <s v="No"/>
    <x v="0"/>
    <x v="0"/>
    <x v="0"/>
    <x v="0"/>
    <d v="1978-09-24T00:00:00"/>
    <x v="9"/>
    <n v="19594.810000000001"/>
    <x v="0"/>
    <s v="tier - 1"/>
    <x v="2"/>
  </r>
  <r>
    <s v="Id504"/>
    <s v="Freya R"/>
    <s v="Koester"/>
    <n v="49.2"/>
    <x v="0"/>
    <n v="10.9"/>
    <x v="0"/>
    <s v="Yes"/>
    <x v="0"/>
    <x v="1"/>
    <x v="3"/>
    <x v="1"/>
    <d v="1963-07-14T00:00:00"/>
    <x v="8"/>
    <n v="19551.34"/>
    <x v="0"/>
    <s v="tier - 3"/>
    <x v="1"/>
  </r>
  <r>
    <s v="Id505"/>
    <s v="Jennifer"/>
    <s v="Matthews"/>
    <n v="26.4"/>
    <x v="1"/>
    <n v="4.87"/>
    <x v="2"/>
    <s v="Yes"/>
    <x v="0"/>
    <x v="0"/>
    <x v="0"/>
    <x v="0"/>
    <d v="1985-09-17T00:00:00"/>
    <x v="17"/>
    <n v="19539.240000000002"/>
    <x v="0"/>
    <s v="tier - 1"/>
    <x v="0"/>
  </r>
  <r>
    <s v="Id506"/>
    <s v="Kara"/>
    <s v="Rubinich"/>
    <n v="28.38"/>
    <x v="1"/>
    <n v="6.07"/>
    <x v="1"/>
    <s v="No"/>
    <x v="0"/>
    <x v="0"/>
    <x v="3"/>
    <x v="0"/>
    <d v="1992-08-19T00:00:00"/>
    <x v="34"/>
    <n v="19521.97"/>
    <x v="0"/>
    <s v="tier - 2"/>
    <x v="0"/>
  </r>
  <r>
    <s v="Id507"/>
    <s v="Bradley A."/>
    <s v="Alban"/>
    <n v="24.64"/>
    <x v="2"/>
    <n v="4.33"/>
    <x v="2"/>
    <s v="No"/>
    <x v="0"/>
    <x v="0"/>
    <x v="0"/>
    <x v="0"/>
    <d v="1980-11-08T00:00:00"/>
    <x v="25"/>
    <n v="19515.54"/>
    <x v="0"/>
    <s v="tier - 1"/>
    <x v="0"/>
  </r>
  <r>
    <s v="Id508"/>
    <s v="Brendan"/>
    <s v="Corcoran"/>
    <n v="39.71"/>
    <x v="0"/>
    <n v="5.83"/>
    <x v="1"/>
    <s v="No"/>
    <x v="0"/>
    <x v="0"/>
    <x v="3"/>
    <x v="1"/>
    <d v="1987-11-30T00:00:00"/>
    <x v="38"/>
    <n v="19496.72"/>
    <x v="0"/>
    <s v="tier - 3"/>
    <x v="9"/>
  </r>
  <r>
    <s v="Id509"/>
    <s v="Amber R"/>
    <s v="Sargent"/>
    <n v="22.22"/>
    <x v="2"/>
    <n v="5.5"/>
    <x v="2"/>
    <s v="No"/>
    <x v="0"/>
    <x v="0"/>
    <x v="0"/>
    <x v="0"/>
    <d v="1982-12-15T00:00:00"/>
    <x v="37"/>
    <n v="19444.27"/>
    <x v="0"/>
    <s v="tier - 1"/>
    <x v="0"/>
  </r>
  <r>
    <s v="Id510"/>
    <s v="Sean K"/>
    <s v="Watson"/>
    <n v="33.344999999999999"/>
    <x v="0"/>
    <n v="4.79"/>
    <x v="2"/>
    <s v="No"/>
    <x v="0"/>
    <x v="1"/>
    <x v="3"/>
    <x v="1"/>
    <d v="1993-09-06T00:00:00"/>
    <x v="20"/>
    <n v="19442.349999999999"/>
    <x v="0"/>
    <s v="tier - 3"/>
    <x v="1"/>
  </r>
  <r>
    <s v="Id511"/>
    <s v="Rick"/>
    <s v="Esponda"/>
    <n v="24.42"/>
    <x v="2"/>
    <n v="5.81"/>
    <x v="1"/>
    <s v="No"/>
    <x v="0"/>
    <x v="0"/>
    <x v="3"/>
    <x v="0"/>
    <d v="1987-06-30T00:00:00"/>
    <x v="38"/>
    <n v="19362"/>
    <x v="0"/>
    <s v="tier - 3"/>
    <x v="0"/>
  </r>
  <r>
    <s v="Id512"/>
    <s v="Matthew"/>
    <s v="Krall"/>
    <n v="29.81"/>
    <x v="1"/>
    <n v="5.58"/>
    <x v="2"/>
    <s v="No"/>
    <x v="0"/>
    <x v="0"/>
    <x v="0"/>
    <x v="0"/>
    <d v="1991-08-24T00:00:00"/>
    <x v="42"/>
    <n v="19350.37"/>
    <x v="0"/>
    <s v="tier - 3"/>
    <x v="0"/>
  </r>
  <r>
    <s v="Id513"/>
    <s v="Brady"/>
    <s v="Poskin"/>
    <n v="51.18"/>
    <x v="0"/>
    <n v="4.4000000000000004"/>
    <x v="2"/>
    <s v="Yes"/>
    <x v="0"/>
    <x v="0"/>
    <x v="1"/>
    <x v="1"/>
    <d v="1966-11-15T00:00:00"/>
    <x v="24"/>
    <n v="19321.060000000001"/>
    <x v="0"/>
    <s v="tier - 1"/>
    <x v="1"/>
  </r>
  <r>
    <s v="Id514"/>
    <s v="Kameko"/>
    <s v="Halfmann"/>
    <n v="51.37"/>
    <x v="0"/>
    <n v="8.18"/>
    <x v="0"/>
    <s v="Yes"/>
    <x v="0"/>
    <x v="0"/>
    <x v="0"/>
    <x v="1"/>
    <d v="1967-07-29T00:00:00"/>
    <x v="22"/>
    <n v="19259.96"/>
    <x v="0"/>
    <s v="tier - 1"/>
    <x v="1"/>
  </r>
  <r>
    <s v="Id515"/>
    <s v="Jeremy A"/>
    <s v="Klapper"/>
    <n v="36.19"/>
    <x v="0"/>
    <n v="5.52"/>
    <x v="2"/>
    <s v="Yes"/>
    <x v="0"/>
    <x v="0"/>
    <x v="0"/>
    <x v="1"/>
    <d v="1985-12-28T00:00:00"/>
    <x v="17"/>
    <n v="19214.71"/>
    <x v="0"/>
    <s v="tier - 3"/>
    <x v="0"/>
  </r>
  <r>
    <s v="Id516"/>
    <s v="Daniel"/>
    <s v="George"/>
    <n v="25.9"/>
    <x v="1"/>
    <n v="4.84"/>
    <x v="2"/>
    <s v="No"/>
    <x v="0"/>
    <x v="0"/>
    <x v="0"/>
    <x v="0"/>
    <d v="1991-09-16T00:00:00"/>
    <x v="42"/>
    <n v="19199.939999999999"/>
    <x v="0"/>
    <s v="tier - 3"/>
    <x v="3"/>
  </r>
  <r>
    <s v="Id517"/>
    <s v="Amanda"/>
    <s v="Hicks"/>
    <n v="35.72"/>
    <x v="0"/>
    <n v="4.08"/>
    <x v="2"/>
    <s v="No"/>
    <x v="0"/>
    <x v="1"/>
    <x v="3"/>
    <x v="1"/>
    <d v="1979-07-02T00:00:00"/>
    <x v="18"/>
    <n v="19144.580000000002"/>
    <x v="0"/>
    <s v="tier - 1"/>
    <x v="2"/>
  </r>
  <r>
    <s v="Id518"/>
    <s v="Karen"/>
    <s v="Lockyer"/>
    <n v="27.94"/>
    <x v="1"/>
    <n v="4.4800000000000004"/>
    <x v="2"/>
    <s v="No"/>
    <x v="0"/>
    <x v="1"/>
    <x v="3"/>
    <x v="0"/>
    <d v="1993-09-28T00:00:00"/>
    <x v="20"/>
    <n v="19107.78"/>
    <x v="0"/>
    <s v="tier - 2"/>
    <x v="0"/>
  </r>
  <r>
    <s v="Id519"/>
    <s v="Gregory"/>
    <s v="Byrnes"/>
    <n v="27.1"/>
    <x v="1"/>
    <n v="5.73"/>
    <x v="1"/>
    <s v="No"/>
    <x v="0"/>
    <x v="0"/>
    <x v="0"/>
    <x v="0"/>
    <d v="1989-06-05T00:00:00"/>
    <x v="23"/>
    <n v="19040.88"/>
    <x v="0"/>
    <s v="tier - 3"/>
    <x v="3"/>
  </r>
  <r>
    <s v="Id520"/>
    <s v="Sabine"/>
    <s v="Norris"/>
    <n v="18.3"/>
    <x v="3"/>
    <n v="5.46"/>
    <x v="2"/>
    <s v="Yes"/>
    <x v="0"/>
    <x v="1"/>
    <x v="3"/>
    <x v="0"/>
    <d v="1983-12-19T00:00:00"/>
    <x v="33"/>
    <n v="19023.259999999998"/>
    <x v="0"/>
    <s v="tier - 3"/>
    <x v="3"/>
  </r>
  <r>
    <s v="Id521"/>
    <s v="Joseph"/>
    <s v="Darda"/>
    <n v="25.3"/>
    <x v="1"/>
    <n v="5.0199999999999996"/>
    <x v="2"/>
    <s v="Yes"/>
    <x v="0"/>
    <x v="0"/>
    <x v="3"/>
    <x v="0"/>
    <d v="1988-10-24T00:00:00"/>
    <x v="23"/>
    <n v="18972.5"/>
    <x v="0"/>
    <s v="tier - 3"/>
    <x v="0"/>
  </r>
  <r>
    <s v="Id522"/>
    <s v="Adam"/>
    <s v="Otstot"/>
    <n v="38.83"/>
    <x v="0"/>
    <n v="6.36"/>
    <x v="1"/>
    <s v="No"/>
    <x v="0"/>
    <x v="0"/>
    <x v="3"/>
    <x v="1"/>
    <d v="1992-11-30T00:00:00"/>
    <x v="34"/>
    <n v="18963.169999999998"/>
    <x v="0"/>
    <s v="tier - 1"/>
    <x v="0"/>
  </r>
  <r>
    <s v="Id523"/>
    <s v="Karolyn A"/>
    <s v="Bowley"/>
    <n v="27.6"/>
    <x v="1"/>
    <n v="5.36"/>
    <x v="2"/>
    <s v="No"/>
    <x v="0"/>
    <x v="0"/>
    <x v="3"/>
    <x v="1"/>
    <d v="1998-08-06T00:00:00"/>
    <x v="44"/>
    <n v="18955.22"/>
    <x v="0"/>
    <s v="tier - 3"/>
    <x v="3"/>
  </r>
  <r>
    <s v="Id524"/>
    <s v="Anita L."/>
    <s v="Rogers"/>
    <n v="46.4"/>
    <x v="0"/>
    <n v="8.3699999999999992"/>
    <x v="0"/>
    <s v="Yes"/>
    <x v="0"/>
    <x v="1"/>
    <x v="3"/>
    <x v="1"/>
    <d v="1963-10-20T00:00:00"/>
    <x v="8"/>
    <n v="18954.560000000001"/>
    <x v="0"/>
    <s v="tier - 1"/>
    <x v="12"/>
  </r>
  <r>
    <s v="Id525"/>
    <s v="Laura E."/>
    <s v="Mclaughlin"/>
    <n v="51.92"/>
    <x v="0"/>
    <n v="5.18"/>
    <x v="2"/>
    <s v="Yes"/>
    <x v="0"/>
    <x v="1"/>
    <x v="3"/>
    <x v="1"/>
    <d v="1969-08-03T00:00:00"/>
    <x v="16"/>
    <n v="18932.810000000001"/>
    <x v="0"/>
    <s v="tier - 3"/>
    <x v="1"/>
  </r>
  <r>
    <s v="Id526"/>
    <s v="Sarah"/>
    <s v="Ziegler"/>
    <n v="32.395000000000003"/>
    <x v="0"/>
    <n v="5.68"/>
    <x v="2"/>
    <s v="Yes"/>
    <x v="0"/>
    <x v="0"/>
    <x v="3"/>
    <x v="1"/>
    <d v="1995-09-27T00:00:00"/>
    <x v="40"/>
    <n v="18903.490000000002"/>
    <x v="0"/>
    <s v="tier - 2"/>
    <x v="2"/>
  </r>
  <r>
    <s v="Id527"/>
    <s v="Ashley E"/>
    <s v="Hughey"/>
    <n v="46.19"/>
    <x v="0"/>
    <n v="7.31"/>
    <x v="0"/>
    <s v="Yes"/>
    <x v="0"/>
    <x v="1"/>
    <x v="3"/>
    <x v="1"/>
    <d v="1963-12-06T00:00:00"/>
    <x v="8"/>
    <n v="18883.330000000002"/>
    <x v="0"/>
    <s v="tier - 1"/>
    <x v="12"/>
  </r>
  <r>
    <s v="Id528"/>
    <s v="Lindsey"/>
    <s v="Knast"/>
    <n v="27.93"/>
    <x v="1"/>
    <n v="4.67"/>
    <x v="2"/>
    <s v="No"/>
    <x v="0"/>
    <x v="1"/>
    <x v="3"/>
    <x v="1"/>
    <d v="2003-07-24T00:00:00"/>
    <x v="39"/>
    <n v="18838.7"/>
    <x v="0"/>
    <s v="tier - 3"/>
    <x v="1"/>
  </r>
  <r>
    <s v="Id529"/>
    <s v="Alan"/>
    <s v="Stob"/>
    <n v="45.62"/>
    <x v="0"/>
    <n v="6.87"/>
    <x v="0"/>
    <s v="No"/>
    <x v="0"/>
    <x v="0"/>
    <x v="0"/>
    <x v="1"/>
    <d v="1962-12-18T00:00:00"/>
    <x v="5"/>
    <n v="18815.53"/>
    <x v="0"/>
    <s v="tier - 1"/>
    <x v="8"/>
  </r>
  <r>
    <s v="Id530"/>
    <s v="Dan R."/>
    <s v="Jensen"/>
    <n v="35.31"/>
    <x v="0"/>
    <n v="5.87"/>
    <x v="1"/>
    <s v="No"/>
    <x v="0"/>
    <x v="1"/>
    <x v="3"/>
    <x v="1"/>
    <d v="1979-10-15T00:00:00"/>
    <x v="18"/>
    <n v="18806.150000000001"/>
    <x v="0"/>
    <s v="tier - 2"/>
    <x v="0"/>
  </r>
  <r>
    <s v="Id531"/>
    <s v="Katie"/>
    <s v="Mutter"/>
    <n v="30.4"/>
    <x v="0"/>
    <n v="4.07"/>
    <x v="2"/>
    <s v="Yes"/>
    <x v="0"/>
    <x v="0"/>
    <x v="3"/>
    <x v="1"/>
    <d v="1995-11-28T00:00:00"/>
    <x v="40"/>
    <n v="18804.75"/>
    <x v="0"/>
    <s v="tier - 1"/>
    <x v="1"/>
  </r>
  <r>
    <s v="Id532"/>
    <s v="Eric"/>
    <s v="Ahern"/>
    <n v="20.13"/>
    <x v="2"/>
    <n v="6.47"/>
    <x v="0"/>
    <s v="No"/>
    <x v="0"/>
    <x v="1"/>
    <x v="3"/>
    <x v="0"/>
    <d v="1979-11-19T00:00:00"/>
    <x v="18"/>
    <n v="18767.740000000002"/>
    <x v="0"/>
    <s v="tier - 1"/>
    <x v="0"/>
  </r>
  <r>
    <s v="Id533"/>
    <s v="Cathryn"/>
    <s v="Chviruk"/>
    <n v="23.655000000000001"/>
    <x v="2"/>
    <n v="5.14"/>
    <x v="2"/>
    <s v="No"/>
    <x v="0"/>
    <x v="0"/>
    <x v="3"/>
    <x v="0"/>
    <d v="1992-12-27T00:00:00"/>
    <x v="34"/>
    <n v="18765.88"/>
    <x v="0"/>
    <s v="tier - 2"/>
    <x v="1"/>
  </r>
  <r>
    <s v="Id534"/>
    <s v="Brendan"/>
    <s v="Meehan"/>
    <n v="49.05"/>
    <x v="0"/>
    <n v="9.77"/>
    <x v="0"/>
    <s v="Yes"/>
    <x v="0"/>
    <x v="0"/>
    <x v="0"/>
    <x v="1"/>
    <d v="1967-08-30T00:00:00"/>
    <x v="22"/>
    <n v="18694.689999999999"/>
    <x v="0"/>
    <s v="tier - 1"/>
    <x v="8"/>
  </r>
  <r>
    <s v="Id535"/>
    <s v="Shauna"/>
    <s v="Gammon"/>
    <n v="51.94"/>
    <x v="0"/>
    <n v="8.8000000000000007"/>
    <x v="0"/>
    <s v="Yes"/>
    <x v="0"/>
    <x v="0"/>
    <x v="1"/>
    <x v="1"/>
    <d v="1970-10-17T00:00:00"/>
    <x v="2"/>
    <n v="18682.740000000002"/>
    <x v="0"/>
    <s v="tier - 3"/>
    <x v="1"/>
  </r>
  <r>
    <s v="Id536"/>
    <s v="Terence"/>
    <s v="Lee"/>
    <n v="29.83"/>
    <x v="1"/>
    <n v="5.84"/>
    <x v="1"/>
    <s v="No"/>
    <x v="0"/>
    <x v="0"/>
    <x v="3"/>
    <x v="0"/>
    <d v="1998-09-23T00:00:00"/>
    <x v="44"/>
    <n v="18648.419999999998"/>
    <x v="0"/>
    <s v="tier - 1"/>
    <x v="9"/>
  </r>
  <r>
    <s v="Id537"/>
    <s v="Marisol"/>
    <s v="Franco"/>
    <n v="22.6"/>
    <x v="2"/>
    <n v="10.43"/>
    <x v="0"/>
    <s v="Yes"/>
    <x v="0"/>
    <x v="0"/>
    <x v="3"/>
    <x v="0"/>
    <d v="1986-08-12T00:00:00"/>
    <x v="26"/>
    <n v="18608.259999999998"/>
    <x v="0"/>
    <s v="tier - 3"/>
    <x v="3"/>
  </r>
  <r>
    <s v="Id538"/>
    <s v="Lindsay"/>
    <s v="Patterson"/>
    <n v="46.69"/>
    <x v="0"/>
    <n v="4.25"/>
    <x v="2"/>
    <s v="Yes"/>
    <x v="0"/>
    <x v="0"/>
    <x v="3"/>
    <x v="1"/>
    <d v="1964-09-26T00:00:00"/>
    <x v="13"/>
    <n v="18443.11"/>
    <x v="0"/>
    <s v="tier - 2"/>
    <x v="1"/>
  </r>
  <r>
    <s v="Id539"/>
    <s v="Katie"/>
    <s v="Valdes"/>
    <n v="28.49"/>
    <x v="1"/>
    <n v="4.8899999999999997"/>
    <x v="2"/>
    <s v="No"/>
    <x v="0"/>
    <x v="0"/>
    <x v="0"/>
    <x v="0"/>
    <d v="1999-12-15T00:00:00"/>
    <x v="35"/>
    <n v="18328.240000000002"/>
    <x v="0"/>
    <s v="tier - 2"/>
    <x v="0"/>
  </r>
  <r>
    <s v="Id540"/>
    <s v="Daniel"/>
    <s v="Craig"/>
    <n v="28.5"/>
    <x v="1"/>
    <n v="5.55"/>
    <x v="2"/>
    <s v="Yes"/>
    <x v="0"/>
    <x v="0"/>
    <x v="3"/>
    <x v="0"/>
    <d v="1995-07-04T00:00:00"/>
    <x v="40"/>
    <n v="18310.740000000002"/>
    <x v="0"/>
    <s v="tier - 3"/>
    <x v="1"/>
  </r>
  <r>
    <s v="Id541"/>
    <s v="Brett W"/>
    <s v="Whipple"/>
    <n v="24.4"/>
    <x v="2"/>
    <n v="4.5199999999999996"/>
    <x v="2"/>
    <s v="No"/>
    <x v="0"/>
    <x v="0"/>
    <x v="3"/>
    <x v="0"/>
    <d v="1992-12-25T00:00:00"/>
    <x v="34"/>
    <n v="18259.22"/>
    <x v="0"/>
    <s v="tier - 3"/>
    <x v="3"/>
  </r>
  <r>
    <s v="Id542"/>
    <s v="Dylan J"/>
    <s v="Marton"/>
    <n v="29.15"/>
    <x v="1"/>
    <n v="4.45"/>
    <x v="2"/>
    <s v="Yes"/>
    <x v="0"/>
    <x v="0"/>
    <x v="3"/>
    <x v="0"/>
    <d v="1995-08-03T00:00:00"/>
    <x v="40"/>
    <n v="18246.5"/>
    <x v="0"/>
    <s v="tier - 1"/>
    <x v="0"/>
  </r>
  <r>
    <s v="Id543"/>
    <s v="Elizabeth"/>
    <s v="Hildebrandt"/>
    <n v="27.28"/>
    <x v="1"/>
    <n v="4.72"/>
    <x v="2"/>
    <s v="No"/>
    <x v="1"/>
    <x v="0"/>
    <x v="3"/>
    <x v="0"/>
    <d v="2004-09-10T00:00:00"/>
    <x v="41"/>
    <n v="18223.45"/>
    <x v="0"/>
    <s v="tier - 3"/>
    <x v="0"/>
  </r>
  <r>
    <s v="Id544"/>
    <s v="Brooke M."/>
    <s v="Biggs"/>
    <n v="32.229999999999997"/>
    <x v="0"/>
    <n v="4.6500000000000004"/>
    <x v="2"/>
    <s v="Yes"/>
    <x v="0"/>
    <x v="1"/>
    <x v="3"/>
    <x v="1"/>
    <d v="1997-06-15T00:00:00"/>
    <x v="31"/>
    <n v="18218.16"/>
    <x v="0"/>
    <s v="tier - 1"/>
    <x v="0"/>
  </r>
  <r>
    <s v="Id545"/>
    <s v="Teiko"/>
    <s v="Shigezumi"/>
    <n v="44.2"/>
    <x v="0"/>
    <n v="11.34"/>
    <x v="0"/>
    <s v="Yes"/>
    <x v="0"/>
    <x v="1"/>
    <x v="3"/>
    <x v="1"/>
    <d v="1963-07-04T00:00:00"/>
    <x v="8"/>
    <n v="18208.34"/>
    <x v="0"/>
    <s v="tier - 2"/>
    <x v="12"/>
  </r>
  <r>
    <s v="Id546"/>
    <s v="Zachary"/>
    <s v="Meineke"/>
    <n v="29.734999999999999"/>
    <x v="1"/>
    <n v="4.53"/>
    <x v="2"/>
    <s v="No"/>
    <x v="0"/>
    <x v="1"/>
    <x v="3"/>
    <x v="1"/>
    <d v="1993-07-12T00:00:00"/>
    <x v="20"/>
    <n v="18157.88"/>
    <x v="0"/>
    <s v="tier - 1"/>
    <x v="1"/>
  </r>
  <r>
    <s v="Id547"/>
    <s v="Johannah"/>
    <s v="Ludington"/>
    <n v="28.31"/>
    <x v="1"/>
    <n v="6.35"/>
    <x v="1"/>
    <s v="No"/>
    <x v="0"/>
    <x v="0"/>
    <x v="0"/>
    <x v="0"/>
    <d v="1999-10-24T00:00:00"/>
    <x v="35"/>
    <n v="18033.97"/>
    <x v="0"/>
    <s v="tier - 1"/>
    <x v="1"/>
  </r>
  <r>
    <s v="Id548"/>
    <s v="Ryan A"/>
    <s v="Perrich"/>
    <n v="46.62"/>
    <x v="0"/>
    <n v="8.51"/>
    <x v="0"/>
    <s v="No"/>
    <x v="0"/>
    <x v="0"/>
    <x v="0"/>
    <x v="1"/>
    <d v="1965-10-17T00:00:00"/>
    <x v="11"/>
    <n v="18031.189999999999"/>
    <x v="0"/>
    <s v="tier - 2"/>
    <x v="1"/>
  </r>
  <r>
    <s v="Id549"/>
    <s v="Andres Sr."/>
    <s v="Cervantes"/>
    <n v="51.75"/>
    <x v="0"/>
    <n v="8.59"/>
    <x v="0"/>
    <s v="Yes"/>
    <x v="0"/>
    <x v="0"/>
    <x v="3"/>
    <x v="1"/>
    <d v="1975-06-27T00:00:00"/>
    <x v="27"/>
    <n v="18031.16"/>
    <x v="0"/>
    <s v="tier - 3"/>
    <x v="8"/>
  </r>
  <r>
    <s v="Id550"/>
    <s v="Bryan"/>
    <s v="Andrews"/>
    <n v="25.7"/>
    <x v="1"/>
    <n v="4.13"/>
    <x v="2"/>
    <s v="Yes"/>
    <x v="0"/>
    <x v="0"/>
    <x v="0"/>
    <x v="0"/>
    <d v="2001-09-28T00:00:00"/>
    <x v="47"/>
    <n v="17942.11"/>
    <x v="0"/>
    <s v="tier - 2"/>
    <x v="3"/>
  </r>
  <r>
    <s v="Id551"/>
    <s v="Lizette"/>
    <s v="Ruvalcaba"/>
    <n v="31.79"/>
    <x v="0"/>
    <n v="4.55"/>
    <x v="2"/>
    <s v="No"/>
    <x v="0"/>
    <x v="0"/>
    <x v="0"/>
    <x v="1"/>
    <d v="1977-10-17T00:00:00"/>
    <x v="29"/>
    <n v="17929.3"/>
    <x v="0"/>
    <s v="tier - 2"/>
    <x v="0"/>
  </r>
  <r>
    <s v="Id552"/>
    <s v="Don"/>
    <s v="King"/>
    <n v="24.795000000000002"/>
    <x v="2"/>
    <n v="4.5199999999999996"/>
    <x v="2"/>
    <s v="No"/>
    <x v="0"/>
    <x v="0"/>
    <x v="0"/>
    <x v="0"/>
    <d v="1989-12-04T00:00:00"/>
    <x v="4"/>
    <n v="17904.53"/>
    <x v="0"/>
    <s v="tier - 2"/>
    <x v="6"/>
  </r>
  <r>
    <s v="Id553"/>
    <s v="Jeb"/>
    <s v="Stone"/>
    <n v="53.98"/>
    <x v="0"/>
    <n v="5.07"/>
    <x v="2"/>
    <s v="No"/>
    <x v="0"/>
    <x v="1"/>
    <x v="3"/>
    <x v="1"/>
    <d v="1979-11-12T00:00:00"/>
    <x v="18"/>
    <n v="17882.669999999998"/>
    <x v="0"/>
    <s v="tier - 3"/>
    <x v="1"/>
  </r>
  <r>
    <s v="Id554"/>
    <s v="Amy R."/>
    <s v="Campbell"/>
    <n v="41.325000000000003"/>
    <x v="0"/>
    <n v="4.04"/>
    <x v="2"/>
    <s v="Yes"/>
    <x v="0"/>
    <x v="1"/>
    <x v="3"/>
    <x v="1"/>
    <d v="1997-08-26T00:00:00"/>
    <x v="31"/>
    <n v="17878.900000000001"/>
    <x v="0"/>
    <s v="tier - 2"/>
    <x v="2"/>
  </r>
  <r>
    <s v="Id555"/>
    <s v="Brian"/>
    <s v="Asher"/>
    <n v="51.65"/>
    <x v="0"/>
    <n v="5.3"/>
    <x v="2"/>
    <s v="Yes"/>
    <x v="0"/>
    <x v="0"/>
    <x v="0"/>
    <x v="1"/>
    <d v="1976-12-12T00:00:00"/>
    <x v="1"/>
    <n v="17862.919999999998"/>
    <x v="0"/>
    <s v="tier - 2"/>
    <x v="1"/>
  </r>
  <r>
    <s v="Id556"/>
    <s v="Mike G"/>
    <s v="Mazzotta"/>
    <n v="44.52"/>
    <x v="0"/>
    <n v="8.64"/>
    <x v="0"/>
    <s v="Yes"/>
    <x v="0"/>
    <x v="1"/>
    <x v="3"/>
    <x v="1"/>
    <d v="1963-12-08T00:00:00"/>
    <x v="8"/>
    <n v="17832.599999999999"/>
    <x v="0"/>
    <s v="tier - 2"/>
    <x v="1"/>
  </r>
  <r>
    <s v="Id557"/>
    <s v="Simonezitrone Sr."/>
    <s v="Huttl"/>
    <n v="53.29"/>
    <x v="0"/>
    <n v="4.03"/>
    <x v="2"/>
    <s v="No"/>
    <x v="0"/>
    <x v="1"/>
    <x v="3"/>
    <x v="1"/>
    <d v="1979-10-10T00:00:00"/>
    <x v="18"/>
    <n v="17779.939999999999"/>
    <x v="0"/>
    <s v="tier - 2"/>
    <x v="1"/>
  </r>
  <r>
    <s v="Id558"/>
    <s v="Nicholas"/>
    <s v="Ferron"/>
    <n v="46.63"/>
    <x v="0"/>
    <n v="4.26"/>
    <x v="2"/>
    <s v="Yes"/>
    <x v="0"/>
    <x v="0"/>
    <x v="1"/>
    <x v="1"/>
    <d v="1966-06-21T00:00:00"/>
    <x v="24"/>
    <n v="17777.73"/>
    <x v="0"/>
    <s v="tier - 3"/>
    <x v="1"/>
  </r>
  <r>
    <s v="Id559"/>
    <s v="Angela M"/>
    <s v="Colarusso"/>
    <n v="28.88"/>
    <x v="1"/>
    <n v="5.35"/>
    <x v="2"/>
    <s v="No"/>
    <x v="0"/>
    <x v="1"/>
    <x v="3"/>
    <x v="0"/>
    <d v="2003-07-14T00:00:00"/>
    <x v="39"/>
    <n v="17748.509999999998"/>
    <x v="0"/>
    <s v="tier - 1"/>
    <x v="1"/>
  </r>
  <r>
    <s v="Id560"/>
    <s v="Oz"/>
    <s v="Pearlman"/>
    <n v="23.98"/>
    <x v="2"/>
    <n v="4.9000000000000004"/>
    <x v="2"/>
    <s v="No"/>
    <x v="0"/>
    <x v="0"/>
    <x v="0"/>
    <x v="1"/>
    <d v="1994-07-01T00:00:00"/>
    <x v="6"/>
    <n v="17663.14"/>
    <x v="0"/>
    <s v="tier - 3"/>
    <x v="0"/>
  </r>
  <r>
    <s v="Id561"/>
    <s v="Erin M."/>
    <s v="O'Mara"/>
    <n v="23.65"/>
    <x v="2"/>
    <n v="4.5"/>
    <x v="2"/>
    <s v="No"/>
    <x v="0"/>
    <x v="0"/>
    <x v="0"/>
    <x v="1"/>
    <d v="1990-10-25T00:00:00"/>
    <x v="3"/>
    <n v="17626.240000000002"/>
    <x v="0"/>
    <s v="tier - 3"/>
    <x v="0"/>
  </r>
  <r>
    <s v="Id562"/>
    <s v="Bobby E."/>
    <s v="Niska"/>
    <n v="49.09"/>
    <x v="0"/>
    <n v="8.3800000000000008"/>
    <x v="0"/>
    <s v="Yes"/>
    <x v="0"/>
    <x v="0"/>
    <x v="1"/>
    <x v="1"/>
    <d v="1970-07-26T00:00:00"/>
    <x v="2"/>
    <n v="17584.72"/>
    <x v="0"/>
    <s v="tier - 3"/>
    <x v="1"/>
  </r>
  <r>
    <s v="Id563"/>
    <s v="Daniel P."/>
    <s v="Schlich"/>
    <n v="28.024999999999999"/>
    <x v="1"/>
    <n v="7.03"/>
    <x v="0"/>
    <s v="No"/>
    <x v="0"/>
    <x v="0"/>
    <x v="0"/>
    <x v="0"/>
    <d v="2002-08-25T00:00:00"/>
    <x v="43"/>
    <n v="17560.38"/>
    <x v="0"/>
    <s v="tier - 1"/>
    <x v="1"/>
  </r>
  <r>
    <s v="Id564"/>
    <s v="Marie E."/>
    <s v="Zidek"/>
    <n v="43.32"/>
    <x v="0"/>
    <n v="8.75"/>
    <x v="0"/>
    <s v="Yes"/>
    <x v="0"/>
    <x v="1"/>
    <x v="3"/>
    <x v="1"/>
    <d v="1963-11-16T00:00:00"/>
    <x v="8"/>
    <n v="17556.88"/>
    <x v="0"/>
    <s v="tier - 2"/>
    <x v="1"/>
  </r>
  <r>
    <s v="Id565"/>
    <s v="Katie"/>
    <s v="Ellgass"/>
    <n v="45.92"/>
    <x v="0"/>
    <n v="9.51"/>
    <x v="0"/>
    <s v="No"/>
    <x v="0"/>
    <x v="0"/>
    <x v="0"/>
    <x v="1"/>
    <d v="1968-07-12T00:00:00"/>
    <x v="0"/>
    <n v="17507.47"/>
    <x v="0"/>
    <s v="tier - 1"/>
    <x v="12"/>
  </r>
  <r>
    <s v="Id566"/>
    <s v="Eric D"/>
    <s v="Lowe"/>
    <n v="44.03"/>
    <x v="0"/>
    <n v="9.36"/>
    <x v="0"/>
    <s v="No"/>
    <x v="0"/>
    <x v="0"/>
    <x v="0"/>
    <x v="1"/>
    <d v="1965-06-16T00:00:00"/>
    <x v="11"/>
    <n v="17505.650000000001"/>
    <x v="0"/>
    <s v="tier - 2"/>
    <x v="8"/>
  </r>
  <r>
    <s v="Id567"/>
    <s v="Tara"/>
    <s v="Malone"/>
    <n v="24.6"/>
    <x v="2"/>
    <n v="4.8099999999999996"/>
    <x v="2"/>
    <s v="No"/>
    <x v="0"/>
    <x v="0"/>
    <x v="0"/>
    <x v="0"/>
    <d v="1990-12-29T00:00:00"/>
    <x v="3"/>
    <n v="17496.310000000001"/>
    <x v="0"/>
    <s v="tier - 2"/>
    <x v="3"/>
  </r>
  <r>
    <s v="Id568"/>
    <s v="Haley L"/>
    <s v="Dumke"/>
    <n v="49.15"/>
    <x v="0"/>
    <n v="8.08"/>
    <x v="0"/>
    <s v="No"/>
    <x v="0"/>
    <x v="0"/>
    <x v="0"/>
    <x v="1"/>
    <d v="1971-06-08T00:00:00"/>
    <x v="2"/>
    <n v="17479.53"/>
    <x v="0"/>
    <s v="tier - 1"/>
    <x v="1"/>
  </r>
  <r>
    <s v="Id569"/>
    <s v="Kayla B."/>
    <s v="Strong"/>
    <n v="28.31"/>
    <x v="1"/>
    <n v="6.29"/>
    <x v="1"/>
    <s v="No"/>
    <x v="0"/>
    <x v="1"/>
    <x v="3"/>
    <x v="0"/>
    <d v="2003-11-02T00:00:00"/>
    <x v="39"/>
    <n v="17468.98"/>
    <x v="1"/>
    <s v="tier - 1"/>
    <x v="1"/>
  </r>
  <r>
    <s v="Id570"/>
    <s v="Mark D."/>
    <s v="Ferguson"/>
    <n v="22.99"/>
    <x v="2"/>
    <n v="6.29"/>
    <x v="1"/>
    <s v="No"/>
    <x v="0"/>
    <x v="0"/>
    <x v="3"/>
    <x v="0"/>
    <d v="1992-10-18T00:00:00"/>
    <x v="34"/>
    <n v="17361.77"/>
    <x v="1"/>
    <s v="tier - 1"/>
    <x v="1"/>
  </r>
  <r>
    <s v="Id571"/>
    <s v="Patrick J."/>
    <s v="Klein"/>
    <n v="29.07"/>
    <x v="1"/>
    <n v="5.12"/>
    <x v="2"/>
    <s v="No"/>
    <x v="0"/>
    <x v="1"/>
    <x v="3"/>
    <x v="0"/>
    <d v="2003-11-01T00:00:00"/>
    <x v="39"/>
    <n v="17352.68"/>
    <x v="1"/>
    <s v="tier - 3"/>
    <x v="1"/>
  </r>
  <r>
    <s v="Id572"/>
    <s v="Alejandro"/>
    <s v="Eusebio"/>
    <n v="42.02"/>
    <x v="0"/>
    <n v="9.9499999999999993"/>
    <x v="0"/>
    <s v="Yes"/>
    <x v="0"/>
    <x v="1"/>
    <x v="3"/>
    <x v="1"/>
    <d v="1963-07-12T00:00:00"/>
    <x v="8"/>
    <n v="17337.580000000002"/>
    <x v="1"/>
    <s v="tier - 3"/>
    <x v="8"/>
  </r>
  <r>
    <s v="Id573"/>
    <s v="Beth A"/>
    <s v="Szolosi"/>
    <n v="49.07"/>
    <x v="0"/>
    <n v="9.08"/>
    <x v="0"/>
    <s v="Yes"/>
    <x v="0"/>
    <x v="0"/>
    <x v="3"/>
    <x v="1"/>
    <d v="1975-08-25T00:00:00"/>
    <x v="27"/>
    <n v="17253.43"/>
    <x v="1"/>
    <s v="tier - 3"/>
    <x v="12"/>
  </r>
  <r>
    <s v="Id574"/>
    <s v="Jason R"/>
    <s v="Butler"/>
    <n v="19.8"/>
    <x v="2"/>
    <n v="4.82"/>
    <x v="2"/>
    <s v="No"/>
    <x v="0"/>
    <x v="0"/>
    <x v="0"/>
    <x v="0"/>
    <d v="1982-10-22T00:00:00"/>
    <x v="37"/>
    <n v="17179.52"/>
    <x v="1"/>
    <s v="tier - 1"/>
    <x v="0"/>
  </r>
  <r>
    <s v="Id575"/>
    <s v="Yoshinori"/>
    <s v="Fukuchi"/>
    <n v="27.36"/>
    <x v="1"/>
    <n v="4.6500000000000004"/>
    <x v="2"/>
    <s v="No"/>
    <x v="1"/>
    <x v="0"/>
    <x v="3"/>
    <x v="0"/>
    <d v="2004-08-18T00:00:00"/>
    <x v="41"/>
    <n v="17178.68"/>
    <x v="1"/>
    <s v="tier - 2"/>
    <x v="9"/>
  </r>
  <r>
    <s v="Id576"/>
    <s v="Adrienne G."/>
    <s v="Drucker"/>
    <n v="42.95"/>
    <x v="0"/>
    <n v="5.16"/>
    <x v="2"/>
    <s v="Yes"/>
    <x v="0"/>
    <x v="0"/>
    <x v="3"/>
    <x v="1"/>
    <d v="1964-06-07T00:00:00"/>
    <x v="8"/>
    <n v="17174.52"/>
    <x v="1"/>
    <s v="tier - 2"/>
    <x v="1"/>
  </r>
  <r>
    <s v="Id577"/>
    <s v="Meredith"/>
    <s v="Aziz"/>
    <n v="42.66"/>
    <x v="0"/>
    <n v="10.44"/>
    <x v="0"/>
    <s v="No"/>
    <x v="0"/>
    <x v="0"/>
    <x v="0"/>
    <x v="1"/>
    <d v="1965-09-16T00:00:00"/>
    <x v="11"/>
    <n v="17172.27"/>
    <x v="1"/>
    <s v="tier - 2"/>
    <x v="12"/>
  </r>
  <r>
    <s v="Id578"/>
    <s v="Junyong"/>
    <s v="Pak"/>
    <n v="33.630000000000003"/>
    <x v="0"/>
    <n v="5.69"/>
    <x v="2"/>
    <s v="No"/>
    <x v="0"/>
    <x v="0"/>
    <x v="3"/>
    <x v="1"/>
    <d v="1998-06-03T00:00:00"/>
    <x v="31"/>
    <n v="17128.43"/>
    <x v="1"/>
    <s v="tier - 3"/>
    <x v="4"/>
  </r>
  <r>
    <s v="Id579"/>
    <s v="Kristen A."/>
    <s v="Kieta"/>
    <n v="26.84"/>
    <x v="1"/>
    <n v="6.5"/>
    <x v="0"/>
    <s v="No"/>
    <x v="0"/>
    <x v="0"/>
    <x v="0"/>
    <x v="0"/>
    <d v="2002-06-28T00:00:00"/>
    <x v="43"/>
    <n v="17085.27"/>
    <x v="1"/>
    <s v="tier - 3"/>
    <x v="0"/>
  </r>
  <r>
    <s v="Id580"/>
    <s v="Maria I."/>
    <s v="Velez"/>
    <n v="28.3"/>
    <x v="1"/>
    <n v="5.73"/>
    <x v="1"/>
    <s v="No"/>
    <x v="0"/>
    <x v="1"/>
    <x v="3"/>
    <x v="0"/>
    <d v="2003-12-26T00:00:00"/>
    <x v="39"/>
    <n v="17081.080000000002"/>
    <x v="1"/>
    <s v="tier - 2"/>
    <x v="3"/>
  </r>
  <r>
    <s v="Id581"/>
    <s v="Jonathan"/>
    <s v="Bussiere"/>
    <n v="27.06"/>
    <x v="1"/>
    <n v="5.74"/>
    <x v="1"/>
    <s v="Yes"/>
    <x v="0"/>
    <x v="0"/>
    <x v="0"/>
    <x v="0"/>
    <d v="1996-06-10T00:00:00"/>
    <x v="45"/>
    <n v="17043.34"/>
    <x v="1"/>
    <s v="tier - 3"/>
    <x v="0"/>
  </r>
  <r>
    <s v="Id582"/>
    <s v="Phil"/>
    <s v="McCartney"/>
    <n v="47.13"/>
    <x v="0"/>
    <n v="8.6999999999999993"/>
    <x v="0"/>
    <s v="No"/>
    <x v="0"/>
    <x v="0"/>
    <x v="0"/>
    <x v="1"/>
    <d v="1971-08-22T00:00:00"/>
    <x v="14"/>
    <n v="17016.009999999998"/>
    <x v="1"/>
    <s v="tier - 2"/>
    <x v="8"/>
  </r>
  <r>
    <s v="Id583"/>
    <s v="Benjamina C"/>
    <s v="Bambauer"/>
    <n v="51.72"/>
    <x v="0"/>
    <n v="5.09"/>
    <x v="2"/>
    <s v="No"/>
    <x v="0"/>
    <x v="0"/>
    <x v="0"/>
    <x v="1"/>
    <d v="1980-07-16T00:00:00"/>
    <x v="25"/>
    <n v="16990.55"/>
    <x v="1"/>
    <s v="tier - 3"/>
    <x v="1"/>
  </r>
  <r>
    <s v="Id584"/>
    <s v="Christopher"/>
    <s v="Mertz"/>
    <n v="48.59"/>
    <x v="0"/>
    <n v="5.57"/>
    <x v="2"/>
    <s v="No"/>
    <x v="0"/>
    <x v="0"/>
    <x v="0"/>
    <x v="1"/>
    <d v="1977-08-25T00:00:00"/>
    <x v="29"/>
    <n v="16921.09"/>
    <x v="1"/>
    <s v="tier - 3"/>
    <x v="8"/>
  </r>
  <r>
    <s v="Id585"/>
    <s v="Alison B"/>
    <s v="Mason"/>
    <n v="45.18"/>
    <x v="0"/>
    <n v="10.87"/>
    <x v="0"/>
    <s v="No"/>
    <x v="0"/>
    <x v="0"/>
    <x v="0"/>
    <x v="1"/>
    <d v="1968-10-21T00:00:00"/>
    <x v="0"/>
    <n v="16903.5"/>
    <x v="1"/>
    <s v="tier - 3"/>
    <x v="1"/>
  </r>
  <r>
    <s v="Id586"/>
    <s v="Caroline"/>
    <s v="Rotich"/>
    <n v="27.9"/>
    <x v="1"/>
    <n v="6.02"/>
    <x v="1"/>
    <s v="No"/>
    <x v="0"/>
    <x v="1"/>
    <x v="3"/>
    <x v="0"/>
    <d v="2003-09-10T00:00:00"/>
    <x v="39"/>
    <n v="16884.919999999998"/>
    <x v="1"/>
    <s v="tier - 2"/>
    <x v="3"/>
  </r>
  <r>
    <s v="Id587"/>
    <s v="Alexis N"/>
    <s v="Fetzer"/>
    <n v="51.33"/>
    <x v="0"/>
    <n v="7"/>
    <x v="0"/>
    <s v="No"/>
    <x v="0"/>
    <x v="0"/>
    <x v="0"/>
    <x v="1"/>
    <d v="1974-08-08T00:00:00"/>
    <x v="19"/>
    <n v="16841.32"/>
    <x v="1"/>
    <s v="tier - 3"/>
    <x v="3"/>
  </r>
  <r>
    <s v="Id588"/>
    <s v="Shanda L"/>
    <s v="Mattis"/>
    <n v="30.59"/>
    <x v="0"/>
    <n v="5.56"/>
    <x v="2"/>
    <s v="Yes"/>
    <x v="0"/>
    <x v="0"/>
    <x v="3"/>
    <x v="1"/>
    <d v="1995-10-19T00:00:00"/>
    <x v="40"/>
    <n v="16796.41"/>
    <x v="1"/>
    <s v="tier - 3"/>
    <x v="2"/>
  </r>
  <r>
    <s v="Id589"/>
    <s v="Lacey"/>
    <s v="Cochran"/>
    <n v="39.229999999999997"/>
    <x v="0"/>
    <n v="8.4499999999999993"/>
    <x v="0"/>
    <s v="No"/>
    <x v="0"/>
    <x v="0"/>
    <x v="0"/>
    <x v="1"/>
    <d v="1962-07-29T00:00:00"/>
    <x v="5"/>
    <n v="16779.400000000001"/>
    <x v="1"/>
    <s v="tier - 2"/>
    <x v="12"/>
  </r>
  <r>
    <s v="Id590"/>
    <s v="Laurette"/>
    <s v="Balinsky"/>
    <n v="19.094999999999999"/>
    <x v="2"/>
    <n v="6.19"/>
    <x v="1"/>
    <s v="No"/>
    <x v="0"/>
    <x v="0"/>
    <x v="0"/>
    <x v="0"/>
    <d v="1989-09-23T00:00:00"/>
    <x v="4"/>
    <n v="16776.3"/>
    <x v="1"/>
    <s v="tier - 2"/>
    <x v="2"/>
  </r>
  <r>
    <s v="Id591"/>
    <s v="Jason"/>
    <s v="Reilly"/>
    <n v="49.72"/>
    <x v="0"/>
    <n v="7.71"/>
    <x v="0"/>
    <s v="No"/>
    <x v="0"/>
    <x v="0"/>
    <x v="0"/>
    <x v="1"/>
    <d v="1974-08-28T00:00:00"/>
    <x v="19"/>
    <n v="16770.990000000002"/>
    <x v="1"/>
    <s v="tier - 1"/>
    <x v="1"/>
  </r>
  <r>
    <s v="Id592"/>
    <s v="Mary"/>
    <s v="Johnson"/>
    <n v="21.754999999999999"/>
    <x v="2"/>
    <n v="4.63"/>
    <x v="2"/>
    <s v="No"/>
    <x v="0"/>
    <x v="1"/>
    <x v="3"/>
    <x v="0"/>
    <d v="1993-11-05T00:00:00"/>
    <x v="20"/>
    <n v="16657.72"/>
    <x v="1"/>
    <s v="tier - 1"/>
    <x v="2"/>
  </r>
  <r>
    <s v="Id593"/>
    <s v="Kati A"/>
    <s v="Petry"/>
    <n v="48.39"/>
    <x v="0"/>
    <n v="4.6100000000000003"/>
    <x v="2"/>
    <s v="No"/>
    <x v="0"/>
    <x v="0"/>
    <x v="0"/>
    <x v="1"/>
    <d v="1977-09-25T00:00:00"/>
    <x v="29"/>
    <n v="16631.61"/>
    <x v="1"/>
    <s v="tier - 1"/>
    <x v="1"/>
  </r>
  <r>
    <s v="Id594"/>
    <s v="Kelly J"/>
    <s v="Laleman"/>
    <n v="47.15"/>
    <x v="0"/>
    <n v="9.5299999999999994"/>
    <x v="0"/>
    <s v="Yes"/>
    <x v="0"/>
    <x v="0"/>
    <x v="3"/>
    <x v="1"/>
    <d v="1975-07-24T00:00:00"/>
    <x v="27"/>
    <n v="16602.18"/>
    <x v="1"/>
    <s v="tier - 1"/>
    <x v="12"/>
  </r>
  <r>
    <s v="Id595"/>
    <s v="Greer D"/>
    <s v="Colby"/>
    <n v="47.59"/>
    <x v="0"/>
    <n v="11.43"/>
    <x v="0"/>
    <s v="Yes"/>
    <x v="0"/>
    <x v="0"/>
    <x v="1"/>
    <x v="1"/>
    <d v="1970-07-10T00:00:00"/>
    <x v="2"/>
    <n v="16600.16"/>
    <x v="1"/>
    <s v="tier - 2"/>
    <x v="3"/>
  </r>
  <r>
    <s v="Id596"/>
    <s v="Brent"/>
    <s v="Wathke"/>
    <n v="39.81"/>
    <x v="0"/>
    <n v="7.65"/>
    <x v="0"/>
    <s v="Yes"/>
    <x v="0"/>
    <x v="1"/>
    <x v="3"/>
    <x v="1"/>
    <d v="1963-06-25T00:00:00"/>
    <x v="8"/>
    <n v="16587.96"/>
    <x v="1"/>
    <s v="tier - 2"/>
    <x v="8"/>
  </r>
  <r>
    <s v="Id597"/>
    <s v="Eugene M"/>
    <s v="Daly"/>
    <n v="31.02"/>
    <x v="0"/>
    <n v="5.87"/>
    <x v="1"/>
    <s v="Yes"/>
    <x v="0"/>
    <x v="0"/>
    <x v="0"/>
    <x v="1"/>
    <d v="2001-06-25T00:00:00"/>
    <x v="47"/>
    <n v="16586.5"/>
    <x v="1"/>
    <s v="tier - 1"/>
    <x v="0"/>
  </r>
  <r>
    <s v="Id598"/>
    <s v="Erin D"/>
    <s v="Dillon"/>
    <n v="24.75"/>
    <x v="2"/>
    <n v="4.3600000000000003"/>
    <x v="2"/>
    <s v="Yes"/>
    <x v="0"/>
    <x v="0"/>
    <x v="3"/>
    <x v="0"/>
    <d v="1995-12-23T00:00:00"/>
    <x v="40"/>
    <n v="16577.78"/>
    <x v="1"/>
    <s v="tier - 1"/>
    <x v="0"/>
  </r>
  <r>
    <s v="Id599"/>
    <s v="Kamilla"/>
    <s v="Pontes"/>
    <n v="30.114999999999998"/>
    <x v="0"/>
    <n v="10.119999999999999"/>
    <x v="0"/>
    <s v="No"/>
    <x v="0"/>
    <x v="0"/>
    <x v="2"/>
    <x v="1"/>
    <d v="1958-10-10T00:00:00"/>
    <x v="7"/>
    <n v="16455.71"/>
    <x v="1"/>
    <s v="tier - 2"/>
    <x v="1"/>
  </r>
  <r>
    <s v="Id600"/>
    <s v="Wayne I."/>
    <s v="Spies"/>
    <n v="26.03"/>
    <x v="1"/>
    <n v="4.01"/>
    <x v="2"/>
    <s v="No"/>
    <x v="0"/>
    <x v="1"/>
    <x v="3"/>
    <x v="0"/>
    <d v="2003-12-20T00:00:00"/>
    <x v="39"/>
    <n v="16450.89"/>
    <x v="1"/>
    <s v="tier - 1"/>
    <x v="1"/>
  </r>
  <r>
    <s v="Id601"/>
    <s v="Tracy L"/>
    <s v="Greig"/>
    <n v="20.045000000000002"/>
    <x v="2"/>
    <n v="4.7699999999999996"/>
    <x v="2"/>
    <s v="Yes"/>
    <x v="0"/>
    <x v="0"/>
    <x v="3"/>
    <x v="0"/>
    <d v="1995-09-28T00:00:00"/>
    <x v="40"/>
    <n v="16420.490000000002"/>
    <x v="1"/>
    <s v="tier - 3"/>
    <x v="1"/>
  </r>
  <r>
    <s v="Id602"/>
    <s v="Heather"/>
    <s v="Scott"/>
    <n v="40.24"/>
    <x v="0"/>
    <n v="6.83"/>
    <x v="0"/>
    <s v="No"/>
    <x v="0"/>
    <x v="0"/>
    <x v="0"/>
    <x v="1"/>
    <d v="1965-12-05T00:00:00"/>
    <x v="11"/>
    <n v="16351.42"/>
    <x v="1"/>
    <s v="tier - 3"/>
    <x v="12"/>
  </r>
  <r>
    <s v="Id603"/>
    <s v="Megan C"/>
    <s v="Erlandson"/>
    <n v="43.15"/>
    <x v="0"/>
    <n v="6.14"/>
    <x v="1"/>
    <s v="Yes"/>
    <x v="0"/>
    <x v="1"/>
    <x v="3"/>
    <x v="1"/>
    <d v="1969-08-08T00:00:00"/>
    <x v="16"/>
    <n v="16311.05"/>
    <x v="1"/>
    <s v="tier - 3"/>
    <x v="12"/>
  </r>
  <r>
    <s v="Id604"/>
    <s v="Jonathan"/>
    <s v="Autrey"/>
    <n v="27.7"/>
    <x v="1"/>
    <n v="5.6"/>
    <x v="2"/>
    <s v="No"/>
    <x v="0"/>
    <x v="1"/>
    <x v="3"/>
    <x v="0"/>
    <d v="2003-08-24T00:00:00"/>
    <x v="39"/>
    <n v="16297.85"/>
    <x v="1"/>
    <s v="tier - 3"/>
    <x v="3"/>
  </r>
  <r>
    <s v="Id605"/>
    <s v="Greg D."/>
    <s v="Alleman"/>
    <n v="45.68"/>
    <x v="0"/>
    <n v="4.8"/>
    <x v="2"/>
    <s v="No"/>
    <x v="0"/>
    <x v="0"/>
    <x v="1"/>
    <x v="1"/>
    <d v="1972-07-30T00:00:00"/>
    <x v="28"/>
    <n v="16267.32"/>
    <x v="1"/>
    <s v="tier - 2"/>
    <x v="8"/>
  </r>
  <r>
    <s v="Id606"/>
    <s v="Steven L."/>
    <s v="Michalski"/>
    <n v="27.3"/>
    <x v="1"/>
    <n v="11.89"/>
    <x v="0"/>
    <s v="No"/>
    <x v="0"/>
    <x v="0"/>
    <x v="0"/>
    <x v="0"/>
    <d v="2002-09-08T00:00:00"/>
    <x v="43"/>
    <n v="16232.85"/>
    <x v="1"/>
    <s v="tier - 1"/>
    <x v="3"/>
  </r>
  <r>
    <s v="Id607"/>
    <s v="Gianfilippo"/>
    <s v="Grillo"/>
    <n v="54.45"/>
    <x v="0"/>
    <n v="4.7300000000000004"/>
    <x v="2"/>
    <s v="Yes"/>
    <x v="0"/>
    <x v="0"/>
    <x v="3"/>
    <x v="1"/>
    <d v="1988-08-21T00:00:00"/>
    <x v="23"/>
    <n v="16205.88"/>
    <x v="1"/>
    <s v="tier - 1"/>
    <x v="1"/>
  </r>
  <r>
    <s v="Id608"/>
    <s v="Hector"/>
    <s v="Coronado"/>
    <n v="54.43"/>
    <x v="0"/>
    <n v="4.6100000000000003"/>
    <x v="2"/>
    <s v="Yes"/>
    <x v="0"/>
    <x v="0"/>
    <x v="3"/>
    <x v="1"/>
    <d v="1988-08-06T00:00:00"/>
    <x v="23"/>
    <n v="16199.1"/>
    <x v="1"/>
    <s v="tier - 2"/>
    <x v="1"/>
  </r>
  <r>
    <s v="Id609"/>
    <s v="Mark W."/>
    <s v="Dewine"/>
    <n v="48.01"/>
    <x v="0"/>
    <n v="7.3"/>
    <x v="0"/>
    <s v="No"/>
    <x v="0"/>
    <x v="0"/>
    <x v="0"/>
    <x v="1"/>
    <d v="1974-09-11T00:00:00"/>
    <x v="19"/>
    <n v="16190.97"/>
    <x v="1"/>
    <s v="tier - 3"/>
    <x v="1"/>
  </r>
  <r>
    <s v="Id610"/>
    <s v="Aubri"/>
    <s v="Carman"/>
    <n v="48.32"/>
    <x v="0"/>
    <n v="5.88"/>
    <x v="1"/>
    <s v="No"/>
    <x v="0"/>
    <x v="0"/>
    <x v="0"/>
    <x v="1"/>
    <d v="1982-07-06T00:00:00"/>
    <x v="37"/>
    <n v="16152.04"/>
    <x v="1"/>
    <s v="tier - 1"/>
    <x v="12"/>
  </r>
  <r>
    <s v="Id611"/>
    <s v="Justin"/>
    <s v="Neems"/>
    <n v="22.895"/>
    <x v="2"/>
    <n v="4.0599999999999996"/>
    <x v="2"/>
    <s v="No"/>
    <x v="0"/>
    <x v="1"/>
    <x v="3"/>
    <x v="0"/>
    <d v="1993-12-12T00:00:00"/>
    <x v="20"/>
    <n v="16138.76"/>
    <x v="1"/>
    <s v="tier - 3"/>
    <x v="6"/>
  </r>
  <r>
    <s v="Id612"/>
    <s v="Megan A."/>
    <s v="Pesyna"/>
    <n v="54.85"/>
    <x v="0"/>
    <n v="4.9000000000000004"/>
    <x v="2"/>
    <s v="No"/>
    <x v="0"/>
    <x v="0"/>
    <x v="3"/>
    <x v="1"/>
    <d v="1987-10-06T00:00:00"/>
    <x v="38"/>
    <n v="16122.65"/>
    <x v="1"/>
    <s v="tier - 1"/>
    <x v="3"/>
  </r>
  <r>
    <s v="Id613"/>
    <s v="Erika M."/>
    <s v="Meling"/>
    <n v="21.85"/>
    <x v="2"/>
    <n v="5.52"/>
    <x v="2"/>
    <s v="No"/>
    <x v="0"/>
    <x v="1"/>
    <x v="3"/>
    <x v="0"/>
    <d v="1993-08-08T00:00:00"/>
    <x v="20"/>
    <n v="16115.3"/>
    <x v="1"/>
    <s v="tier - 1"/>
    <x v="2"/>
  </r>
  <r>
    <s v="Id614"/>
    <s v="Daniel G."/>
    <s v="Widlowski"/>
    <n v="51.86"/>
    <x v="0"/>
    <n v="5.2"/>
    <x v="2"/>
    <s v="Yes"/>
    <x v="0"/>
    <x v="0"/>
    <x v="0"/>
    <x v="1"/>
    <d v="1985-08-27T00:00:00"/>
    <x v="17"/>
    <n v="16097.94"/>
    <x v="1"/>
    <s v="tier - 3"/>
    <x v="1"/>
  </r>
  <r>
    <s v="Id615"/>
    <s v="Devin C."/>
    <s v="Nadar"/>
    <n v="39.049999999999997"/>
    <x v="0"/>
    <n v="7.59"/>
    <x v="0"/>
    <s v="No"/>
    <x v="0"/>
    <x v="0"/>
    <x v="2"/>
    <x v="1"/>
    <d v="1958-06-21T00:00:00"/>
    <x v="7"/>
    <n v="16085.13"/>
    <x v="1"/>
    <s v="tier - 2"/>
    <x v="0"/>
  </r>
  <r>
    <s v="Id616"/>
    <s v="Louise A"/>
    <s v="Turner"/>
    <n v="31.824999999999999"/>
    <x v="0"/>
    <n v="8.2799999999999994"/>
    <x v="0"/>
    <s v="No"/>
    <x v="0"/>
    <x v="0"/>
    <x v="2"/>
    <x v="1"/>
    <d v="1958-10-22T00:00:00"/>
    <x v="7"/>
    <n v="16069.08"/>
    <x v="1"/>
    <s v="tier - 2"/>
    <x v="2"/>
  </r>
  <r>
    <s v="Id617"/>
    <s v="Sarah"/>
    <s v="Walker"/>
    <n v="46.43"/>
    <x v="0"/>
    <n v="6.72"/>
    <x v="0"/>
    <s v="No"/>
    <x v="0"/>
    <x v="0"/>
    <x v="0"/>
    <x v="1"/>
    <d v="1978-09-16T00:00:00"/>
    <x v="9"/>
    <n v="16062.89"/>
    <x v="1"/>
    <s v="tier - 2"/>
    <x v="12"/>
  </r>
  <r>
    <s v="Id618"/>
    <s v="Amy"/>
    <s v="Leedham"/>
    <n v="53.63"/>
    <x v="0"/>
    <n v="5.47"/>
    <x v="2"/>
    <s v="Yes"/>
    <x v="0"/>
    <x v="0"/>
    <x v="3"/>
    <x v="1"/>
    <d v="1988-12-05T00:00:00"/>
    <x v="23"/>
    <n v="16059.06"/>
    <x v="1"/>
    <s v="tier - 3"/>
    <x v="1"/>
  </r>
  <r>
    <s v="Id619"/>
    <s v="Brittany L."/>
    <s v="Haglund"/>
    <n v="48.7"/>
    <x v="0"/>
    <n v="4.71"/>
    <x v="2"/>
    <s v="No"/>
    <x v="0"/>
    <x v="0"/>
    <x v="0"/>
    <x v="1"/>
    <d v="1980-09-19T00:00:00"/>
    <x v="25"/>
    <n v="15966.19"/>
    <x v="1"/>
    <s v="tier - 2"/>
    <x v="1"/>
  </r>
  <r>
    <s v="Id620"/>
    <s v="Jessica L"/>
    <s v="Mills"/>
    <n v="48.81"/>
    <x v="0"/>
    <n v="5.49"/>
    <x v="2"/>
    <s v="No"/>
    <x v="0"/>
    <x v="0"/>
    <x v="0"/>
    <x v="1"/>
    <d v="1982-07-24T00:00:00"/>
    <x v="37"/>
    <n v="15965.29"/>
    <x v="1"/>
    <s v="tier - 1"/>
    <x v="1"/>
  </r>
  <r>
    <s v="Id621"/>
    <s v="Kristina K"/>
    <s v="Drnjevich"/>
    <n v="47.53"/>
    <x v="0"/>
    <n v="4.72"/>
    <x v="2"/>
    <s v="No"/>
    <x v="0"/>
    <x v="0"/>
    <x v="0"/>
    <x v="1"/>
    <d v="1980-10-12T00:00:00"/>
    <x v="25"/>
    <n v="15922.29"/>
    <x v="1"/>
    <s v="tier - 3"/>
    <x v="12"/>
  </r>
  <r>
    <s v="Id622"/>
    <s v="Brad"/>
    <s v="Clay"/>
    <n v="36.85"/>
    <x v="0"/>
    <n v="6.7"/>
    <x v="0"/>
    <s v="No"/>
    <x v="0"/>
    <x v="0"/>
    <x v="0"/>
    <x v="1"/>
    <d v="1962-12-25T00:00:00"/>
    <x v="5"/>
    <n v="15840.81"/>
    <x v="1"/>
    <s v="tier - 1"/>
    <x v="13"/>
  </r>
  <r>
    <s v="Id623"/>
    <s v="Margaret O"/>
    <s v="Marbury"/>
    <n v="29.3"/>
    <x v="1"/>
    <n v="5.5"/>
    <x v="2"/>
    <s v="No"/>
    <x v="0"/>
    <x v="0"/>
    <x v="0"/>
    <x v="1"/>
    <d v="1982-11-11T00:00:00"/>
    <x v="37"/>
    <n v="15828.82"/>
    <x v="1"/>
    <s v="tier - 3"/>
    <x v="3"/>
  </r>
  <r>
    <s v="Id624"/>
    <s v="Craig R."/>
    <s v="Coon"/>
    <n v="19.3"/>
    <x v="2"/>
    <n v="4.46"/>
    <x v="2"/>
    <s v="No"/>
    <x v="0"/>
    <x v="0"/>
    <x v="3"/>
    <x v="0"/>
    <d v="1984-06-26T00:00:00"/>
    <x v="32"/>
    <n v="15820.7"/>
    <x v="1"/>
    <s v="tier - 3"/>
    <x v="3"/>
  </r>
  <r>
    <s v="Id625"/>
    <s v="Simo"/>
    <s v="Vanttinen"/>
    <n v="24.13"/>
    <x v="2"/>
    <n v="5.29"/>
    <x v="2"/>
    <s v="Yes"/>
    <x v="0"/>
    <x v="1"/>
    <x v="3"/>
    <x v="0"/>
    <d v="1997-10-09T00:00:00"/>
    <x v="31"/>
    <n v="15817.99"/>
    <x v="1"/>
    <s v="tier - 2"/>
    <x v="1"/>
  </r>
  <r>
    <s v="Id626"/>
    <s v="Christopher J"/>
    <s v="Garges"/>
    <n v="46.7"/>
    <x v="0"/>
    <n v="10.99"/>
    <x v="0"/>
    <s v="No"/>
    <x v="0"/>
    <x v="0"/>
    <x v="0"/>
    <x v="1"/>
    <d v="1974-08-29T00:00:00"/>
    <x v="19"/>
    <n v="15746.62"/>
    <x v="1"/>
    <s v="tier - 1"/>
    <x v="1"/>
  </r>
  <r>
    <s v="Id627"/>
    <s v="Mario Sr."/>
    <s v="Rivel"/>
    <n v="45.27"/>
    <x v="0"/>
    <n v="5.2"/>
    <x v="2"/>
    <s v="Yes"/>
    <x v="0"/>
    <x v="0"/>
    <x v="0"/>
    <x v="1"/>
    <d v="1976-09-20T00:00:00"/>
    <x v="1"/>
    <n v="15698.86"/>
    <x v="1"/>
    <s v="tier - 2"/>
    <x v="1"/>
  </r>
  <r>
    <s v="Id628"/>
    <s v="Meghann R."/>
    <s v="Lawson"/>
    <n v="44.29"/>
    <x v="0"/>
    <n v="9.66"/>
    <x v="0"/>
    <s v="No"/>
    <x v="0"/>
    <x v="0"/>
    <x v="1"/>
    <x v="1"/>
    <d v="1973-06-26T00:00:00"/>
    <x v="30"/>
    <n v="15670.3"/>
    <x v="1"/>
    <s v="tier - 2"/>
    <x v="12"/>
  </r>
  <r>
    <s v="Id629"/>
    <s v="Scott M"/>
    <s v="Cale"/>
    <n v="54.59"/>
    <x v="0"/>
    <n v="4.22"/>
    <x v="2"/>
    <s v="Yes"/>
    <x v="0"/>
    <x v="0"/>
    <x v="3"/>
    <x v="1"/>
    <d v="1988-12-22T00:00:00"/>
    <x v="23"/>
    <n v="15646.28"/>
    <x v="1"/>
    <s v="tier - 2"/>
    <x v="3"/>
  </r>
  <r>
    <s v="Id630"/>
    <s v="Caitlin E."/>
    <s v="Phillips"/>
    <n v="32.965000000000003"/>
    <x v="0"/>
    <n v="11.78"/>
    <x v="0"/>
    <s v="No"/>
    <x v="0"/>
    <x v="0"/>
    <x v="0"/>
    <x v="1"/>
    <d v="1960-06-06T00:00:00"/>
    <x v="10"/>
    <n v="15612.19"/>
    <x v="1"/>
    <s v="tier - 2"/>
    <x v="1"/>
  </r>
  <r>
    <s v="Id631"/>
    <s v="Samantha A."/>
    <s v="Stewart"/>
    <n v="38.049999999999997"/>
    <x v="0"/>
    <n v="9.6199999999999992"/>
    <x v="0"/>
    <s v="No"/>
    <x v="0"/>
    <x v="0"/>
    <x v="0"/>
    <x v="1"/>
    <d v="1965-10-28T00:00:00"/>
    <x v="11"/>
    <n v="15608.58"/>
    <x v="1"/>
    <s v="tier - 2"/>
    <x v="12"/>
  </r>
  <r>
    <s v="Id632"/>
    <s v="Erik"/>
    <s v="Drotz"/>
    <n v="46.14"/>
    <x v="0"/>
    <n v="10.78"/>
    <x v="0"/>
    <s v="No"/>
    <x v="0"/>
    <x v="0"/>
    <x v="0"/>
    <x v="1"/>
    <d v="1974-07-30T00:00:00"/>
    <x v="19"/>
    <n v="15556.67"/>
    <x v="1"/>
    <s v="tier - 2"/>
    <x v="1"/>
  </r>
  <r>
    <s v="Id633"/>
    <s v="Christopher"/>
    <s v="Mutai"/>
    <n v="41.325000000000003"/>
    <x v="0"/>
    <n v="5.1100000000000003"/>
    <x v="2"/>
    <s v="Yes"/>
    <x v="0"/>
    <x v="0"/>
    <x v="1"/>
    <x v="1"/>
    <d v="1959-10-02T00:00:00"/>
    <x v="10"/>
    <n v="15555.19"/>
    <x v="1"/>
    <s v="tier - 3"/>
    <x v="1"/>
  </r>
  <r>
    <s v="Id634"/>
    <s v="Maya"/>
    <s v="Lovlien"/>
    <n v="44.64"/>
    <x v="0"/>
    <n v="7.18"/>
    <x v="0"/>
    <s v="No"/>
    <x v="0"/>
    <x v="0"/>
    <x v="0"/>
    <x v="1"/>
    <d v="1974-06-28T00:00:00"/>
    <x v="19"/>
    <n v="15532.16"/>
    <x v="1"/>
    <s v="tier - 2"/>
    <x v="12"/>
  </r>
  <r>
    <s v="Id635"/>
    <s v="Zachary T"/>
    <s v="Bruns"/>
    <n v="25.175000000000001"/>
    <x v="1"/>
    <n v="4.96"/>
    <x v="2"/>
    <s v="No"/>
    <x v="1"/>
    <x v="0"/>
    <x v="3"/>
    <x v="1"/>
    <d v="2004-07-17T00:00:00"/>
    <x v="41"/>
    <n v="15518.18"/>
    <x v="1"/>
    <s v="tier - 3"/>
    <x v="5"/>
  </r>
  <r>
    <s v="Id636"/>
    <s v="Hilda"/>
    <s v="Stoney"/>
    <n v="43.11"/>
    <x v="0"/>
    <n v="4.67"/>
    <x v="2"/>
    <s v="Yes"/>
    <x v="0"/>
    <x v="0"/>
    <x v="0"/>
    <x v="1"/>
    <d v="1976-07-20T00:00:00"/>
    <x v="1"/>
    <n v="15450.48"/>
    <x v="1"/>
    <s v="tier - 1"/>
    <x v="12"/>
  </r>
  <r>
    <s v="Id637"/>
    <s v="Stephanie"/>
    <s v="Markert"/>
    <n v="53.32"/>
    <x v="0"/>
    <n v="5.0599999999999996"/>
    <x v="2"/>
    <s v="No"/>
    <x v="0"/>
    <x v="0"/>
    <x v="0"/>
    <x v="1"/>
    <d v="1990-10-25T00:00:00"/>
    <x v="3"/>
    <n v="15440.2"/>
    <x v="1"/>
    <s v="tier - 1"/>
    <x v="1"/>
  </r>
  <r>
    <s v="Id638"/>
    <s v="Doug"/>
    <s v="McLucas"/>
    <n v="38.04"/>
    <x v="0"/>
    <n v="5.0199999999999996"/>
    <x v="2"/>
    <s v="Yes"/>
    <x v="0"/>
    <x v="0"/>
    <x v="3"/>
    <x v="1"/>
    <d v="1964-09-04T00:00:00"/>
    <x v="13"/>
    <n v="15377.77"/>
    <x v="1"/>
    <s v="tier - 2"/>
    <x v="1"/>
  </r>
  <r>
    <s v="Id639"/>
    <s v="Bethany N."/>
    <s v="Erwin"/>
    <n v="37.9"/>
    <x v="0"/>
    <n v="7.76"/>
    <x v="0"/>
    <s v="No"/>
    <x v="0"/>
    <x v="0"/>
    <x v="0"/>
    <x v="1"/>
    <d v="1962-09-06T00:00:00"/>
    <x v="5"/>
    <n v="15368.22"/>
    <x v="1"/>
    <s v="tier - 2"/>
    <x v="3"/>
  </r>
  <r>
    <s v="Id640"/>
    <s v="Sandra H"/>
    <s v="Osborne"/>
    <n v="39.6"/>
    <x v="0"/>
    <n v="9.32"/>
    <x v="0"/>
    <s v="No"/>
    <x v="0"/>
    <x v="0"/>
    <x v="0"/>
    <x v="1"/>
    <d v="1968-07-18T00:00:00"/>
    <x v="0"/>
    <n v="15363.77"/>
    <x v="1"/>
    <s v="tier - 1"/>
    <x v="12"/>
  </r>
  <r>
    <s v="Id641"/>
    <s v="Takuo"/>
    <s v="Otsuka"/>
    <n v="50.92"/>
    <x v="0"/>
    <n v="5.31"/>
    <x v="2"/>
    <s v="Yes"/>
    <x v="0"/>
    <x v="0"/>
    <x v="3"/>
    <x v="1"/>
    <d v="1988-12-17T00:00:00"/>
    <x v="23"/>
    <n v="15361.5"/>
    <x v="1"/>
    <s v="tier - 3"/>
    <x v="8"/>
  </r>
  <r>
    <s v="Id642"/>
    <s v="Kelly A."/>
    <s v="Smith"/>
    <n v="21.85"/>
    <x v="2"/>
    <n v="5.56"/>
    <x v="2"/>
    <s v="Yes"/>
    <x v="0"/>
    <x v="0"/>
    <x v="0"/>
    <x v="0"/>
    <d v="2001-07-14T00:00:00"/>
    <x v="47"/>
    <n v="15359.1"/>
    <x v="1"/>
    <s v="tier - 3"/>
    <x v="2"/>
  </r>
  <r>
    <s v="Id643"/>
    <s v="Scott"/>
    <s v="Myers"/>
    <n v="36.08"/>
    <x v="0"/>
    <n v="7.11"/>
    <x v="0"/>
    <s v="Yes"/>
    <x v="0"/>
    <x v="1"/>
    <x v="3"/>
    <x v="1"/>
    <d v="1963-12-13T00:00:00"/>
    <x v="8"/>
    <n v="15322.77"/>
    <x v="1"/>
    <s v="tier - 3"/>
    <x v="14"/>
  </r>
  <r>
    <s v="Id644"/>
    <s v="Benoit"/>
    <s v="Cote"/>
    <n v="40.44"/>
    <x v="0"/>
    <n v="5.13"/>
    <x v="2"/>
    <s v="Yes"/>
    <x v="0"/>
    <x v="1"/>
    <x v="3"/>
    <x v="1"/>
    <d v="1969-09-16T00:00:00"/>
    <x v="16"/>
    <n v="15260.52"/>
    <x v="1"/>
    <s v="tier - 2"/>
    <x v="8"/>
  </r>
  <r>
    <s v="Id645"/>
    <s v="Elizabeth M."/>
    <s v="Ehrhardt"/>
    <n v="38.094999999999999"/>
    <x v="0"/>
    <n v="10.199999999999999"/>
    <x v="0"/>
    <s v="No"/>
    <x v="0"/>
    <x v="0"/>
    <x v="0"/>
    <x v="1"/>
    <d v="1960-07-25T00:00:00"/>
    <x v="15"/>
    <n v="15230.32"/>
    <x v="1"/>
    <s v="tier - 2"/>
    <x v="2"/>
  </r>
  <r>
    <s v="Id646"/>
    <s v="Jessica A."/>
    <s v="Petersen"/>
    <n v="44.95"/>
    <x v="0"/>
    <n v="10.4"/>
    <x v="0"/>
    <s v="No"/>
    <x v="0"/>
    <x v="0"/>
    <x v="0"/>
    <x v="1"/>
    <d v="1978-11-23T00:00:00"/>
    <x v="9"/>
    <n v="15207.92"/>
    <x v="1"/>
    <s v="tier - 1"/>
    <x v="1"/>
  </r>
  <r>
    <s v="Id647"/>
    <s v="Monica K"/>
    <s v="Ertel"/>
    <n v="35.54"/>
    <x v="0"/>
    <n v="10.67"/>
    <x v="0"/>
    <s v="No"/>
    <x v="0"/>
    <x v="0"/>
    <x v="0"/>
    <x v="1"/>
    <d v="1962-06-17T00:00:00"/>
    <x v="5"/>
    <n v="15174.81"/>
    <x v="1"/>
    <s v="tier - 1"/>
    <x v="1"/>
  </r>
  <r>
    <s v="Id648"/>
    <s v="Kevin L"/>
    <s v="Lanza"/>
    <n v="39.799999999999997"/>
    <x v="0"/>
    <n v="4.6500000000000004"/>
    <x v="2"/>
    <s v="Yes"/>
    <x v="0"/>
    <x v="0"/>
    <x v="1"/>
    <x v="1"/>
    <d v="1959-12-03T00:00:00"/>
    <x v="10"/>
    <n v="15170.07"/>
    <x v="1"/>
    <s v="tier - 3"/>
    <x v="3"/>
  </r>
  <r>
    <s v="Id649"/>
    <s v="Gregory"/>
    <s v="Picklesimer"/>
    <n v="33.659999999999997"/>
    <x v="0"/>
    <n v="5.65"/>
    <x v="2"/>
    <s v="Yes"/>
    <x v="0"/>
    <x v="0"/>
    <x v="1"/>
    <x v="1"/>
    <d v="1959-06-04T00:00:00"/>
    <x v="7"/>
    <n v="15161.53"/>
    <x v="1"/>
    <s v="tier - 1"/>
    <x v="0"/>
  </r>
  <r>
    <s v="Id650"/>
    <s v="Della"/>
    <s v="Giles"/>
    <n v="35.5"/>
    <x v="0"/>
    <n v="11.97"/>
    <x v="0"/>
    <s v="No"/>
    <x v="0"/>
    <x v="0"/>
    <x v="0"/>
    <x v="1"/>
    <d v="1962-10-25T00:00:00"/>
    <x v="5"/>
    <n v="15161.25"/>
    <x v="1"/>
    <s v="tier - 2"/>
    <x v="1"/>
  </r>
  <r>
    <s v="Id651"/>
    <s v="David"/>
    <s v="Harmon"/>
    <n v="41.63"/>
    <x v="0"/>
    <n v="6.71"/>
    <x v="0"/>
    <s v="No"/>
    <x v="0"/>
    <x v="0"/>
    <x v="0"/>
    <x v="1"/>
    <d v="1971-11-25T00:00:00"/>
    <x v="14"/>
    <n v="15150.44"/>
    <x v="1"/>
    <s v="tier - 1"/>
    <x v="8"/>
  </r>
  <r>
    <s v="Id652"/>
    <s v="Victoria"/>
    <s v="Pennings"/>
    <n v="46.49"/>
    <x v="0"/>
    <n v="11.92"/>
    <x v="0"/>
    <s v="No"/>
    <x v="0"/>
    <x v="0"/>
    <x v="0"/>
    <x v="1"/>
    <d v="1978-09-05T00:00:00"/>
    <x v="9"/>
    <n v="15123.19"/>
    <x v="1"/>
    <s v="tier - 1"/>
    <x v="3"/>
  </r>
  <r>
    <s v="Id653"/>
    <s v="Tasos"/>
    <s v="Tseronis"/>
    <n v="43.29"/>
    <x v="0"/>
    <n v="5.35"/>
    <x v="2"/>
    <s v="No"/>
    <x v="0"/>
    <x v="0"/>
    <x v="1"/>
    <x v="1"/>
    <d v="1972-11-07T00:00:00"/>
    <x v="28"/>
    <n v="15103.69"/>
    <x v="1"/>
    <s v="tier - 1"/>
    <x v="1"/>
  </r>
  <r>
    <s v="Id654"/>
    <s v="Thomas"/>
    <s v="Aliff"/>
    <n v="43.08"/>
    <x v="0"/>
    <n v="8.9600000000000009"/>
    <x v="0"/>
    <s v="Yes"/>
    <x v="0"/>
    <x v="0"/>
    <x v="3"/>
    <x v="1"/>
    <d v="1975-10-26T00:00:00"/>
    <x v="27"/>
    <n v="15090.35"/>
    <x v="1"/>
    <s v="tier - 1"/>
    <x v="8"/>
  </r>
  <r>
    <s v="Id655"/>
    <s v="Lukasz"/>
    <s v="Willenberg"/>
    <n v="39.07"/>
    <x v="0"/>
    <n v="11.93"/>
    <x v="0"/>
    <s v="No"/>
    <x v="0"/>
    <x v="0"/>
    <x v="0"/>
    <x v="1"/>
    <d v="1968-06-12T00:00:00"/>
    <x v="0"/>
    <n v="15052.68"/>
    <x v="1"/>
    <s v="tier - 2"/>
    <x v="13"/>
  </r>
  <r>
    <s v="Id656"/>
    <s v="Matthew A."/>
    <s v="Millett"/>
    <n v="41.3"/>
    <x v="0"/>
    <n v="9.59"/>
    <x v="0"/>
    <s v="No"/>
    <x v="0"/>
    <x v="0"/>
    <x v="0"/>
    <x v="1"/>
    <d v="1971-08-15T00:00:00"/>
    <x v="14"/>
    <n v="15038.51"/>
    <x v="1"/>
    <s v="tier - 3"/>
    <x v="8"/>
  </r>
  <r>
    <s v="Id657"/>
    <s v="Meta"/>
    <s v="Haley"/>
    <n v="42.95"/>
    <x v="0"/>
    <n v="11.88"/>
    <x v="0"/>
    <s v="Yes"/>
    <x v="0"/>
    <x v="0"/>
    <x v="1"/>
    <x v="1"/>
    <d v="1970-09-11T00:00:00"/>
    <x v="2"/>
    <n v="15026.3"/>
    <x v="1"/>
    <s v="tier - 3"/>
    <x v="3"/>
  </r>
  <r>
    <s v="Id658"/>
    <s v="Rachel E"/>
    <s v="Ackerman"/>
    <n v="46.96"/>
    <x v="0"/>
    <n v="4.6399999999999997"/>
    <x v="2"/>
    <s v="No"/>
    <x v="0"/>
    <x v="1"/>
    <x v="3"/>
    <x v="1"/>
    <d v="1979-11-25T00:00:00"/>
    <x v="18"/>
    <n v="15025.76"/>
    <x v="1"/>
    <s v="tier - 1"/>
    <x v="3"/>
  </r>
  <r>
    <s v="Id659"/>
    <s v="Angelica"/>
    <s v="Valdez"/>
    <n v="30.495000000000001"/>
    <x v="0"/>
    <n v="9.5299999999999994"/>
    <x v="0"/>
    <s v="No"/>
    <x v="0"/>
    <x v="0"/>
    <x v="0"/>
    <x v="1"/>
    <d v="1960-08-08T00:00:00"/>
    <x v="15"/>
    <n v="15019.76"/>
    <x v="1"/>
    <s v="tier - 2"/>
    <x v="1"/>
  </r>
  <r>
    <s v="Id660"/>
    <s v="Kathleen"/>
    <s v="Michaud"/>
    <n v="17.954999999999998"/>
    <x v="3"/>
    <n v="5.29"/>
    <x v="2"/>
    <s v="Yes"/>
    <x v="0"/>
    <x v="0"/>
    <x v="3"/>
    <x v="0"/>
    <d v="1995-08-02T00:00:00"/>
    <x v="40"/>
    <n v="15006.58"/>
    <x v="1"/>
    <s v="tier - 2"/>
    <x v="2"/>
  </r>
  <r>
    <s v="Id661"/>
    <s v="Gabriel D."/>
    <s v="Gunnink"/>
    <n v="25.6"/>
    <x v="1"/>
    <n v="10.95"/>
    <x v="0"/>
    <s v="No"/>
    <x v="0"/>
    <x v="0"/>
    <x v="2"/>
    <x v="1"/>
    <d v="1958-07-29T00:00:00"/>
    <x v="7"/>
    <n v="14988.43"/>
    <x v="1"/>
    <s v="tier - 3"/>
    <x v="3"/>
  </r>
  <r>
    <s v="Id662"/>
    <s v="Jeff T"/>
    <s v="Knight"/>
    <n v="34.21"/>
    <x v="0"/>
    <n v="9.17"/>
    <x v="0"/>
    <s v="No"/>
    <x v="0"/>
    <x v="0"/>
    <x v="0"/>
    <x v="1"/>
    <d v="1962-11-29T00:00:00"/>
    <x v="5"/>
    <n v="14945.34"/>
    <x v="1"/>
    <s v="tier - 1"/>
    <x v="14"/>
  </r>
  <r>
    <s v="Id663"/>
    <s v="Neil D"/>
    <s v="Grosscup"/>
    <n v="39.74"/>
    <x v="0"/>
    <n v="7.39"/>
    <x v="0"/>
    <s v="No"/>
    <x v="0"/>
    <x v="0"/>
    <x v="0"/>
    <x v="1"/>
    <d v="1968-11-08T00:00:00"/>
    <x v="0"/>
    <n v="14926.97"/>
    <x v="1"/>
    <s v="tier - 2"/>
    <x v="1"/>
  </r>
  <r>
    <s v="Id664"/>
    <s v="Katherine L."/>
    <s v="Koniuch"/>
    <n v="49.53"/>
    <x v="0"/>
    <n v="9.1300000000000008"/>
    <x v="0"/>
    <s v="Yes"/>
    <x v="0"/>
    <x v="0"/>
    <x v="0"/>
    <x v="1"/>
    <d v="1981-07-04T00:00:00"/>
    <x v="36"/>
    <n v="14908.27"/>
    <x v="1"/>
    <s v="tier - 1"/>
    <x v="3"/>
  </r>
  <r>
    <s v="Id665"/>
    <s v="Ariel E"/>
    <s v="Heitzman"/>
    <n v="39.33"/>
    <x v="0"/>
    <n v="10.4"/>
    <x v="0"/>
    <s v="No"/>
    <x v="0"/>
    <x v="0"/>
    <x v="2"/>
    <x v="1"/>
    <d v="1958-10-17T00:00:00"/>
    <x v="7"/>
    <n v="14901.52"/>
    <x v="1"/>
    <s v="tier - 2"/>
    <x v="2"/>
  </r>
  <r>
    <s v="Id666"/>
    <s v="Christopher P"/>
    <s v="Tatton"/>
    <n v="39.979999999999997"/>
    <x v="0"/>
    <n v="9.4600000000000009"/>
    <x v="0"/>
    <s v="Yes"/>
    <x v="0"/>
    <x v="0"/>
    <x v="1"/>
    <x v="1"/>
    <d v="1970-11-11T00:00:00"/>
    <x v="2"/>
    <n v="14847.63"/>
    <x v="1"/>
    <s v="tier - 2"/>
    <x v="8"/>
  </r>
  <r>
    <s v="Id667"/>
    <s v="Erin M."/>
    <s v="Flanagan"/>
    <n v="46.51"/>
    <x v="0"/>
    <n v="8.69"/>
    <x v="0"/>
    <s v="Yes"/>
    <x v="0"/>
    <x v="0"/>
    <x v="0"/>
    <x v="1"/>
    <d v="1981-06-05T00:00:00"/>
    <x v="25"/>
    <n v="14843.96"/>
    <x v="1"/>
    <s v="tier - 3"/>
    <x v="12"/>
  </r>
  <r>
    <s v="Id668"/>
    <s v="Molly K."/>
    <s v="Funk"/>
    <n v="43.58"/>
    <x v="0"/>
    <n v="4.2300000000000004"/>
    <x v="2"/>
    <s v="No"/>
    <x v="0"/>
    <x v="1"/>
    <x v="3"/>
    <x v="1"/>
    <d v="1979-10-18T00:00:00"/>
    <x v="18"/>
    <n v="14839.34"/>
    <x v="1"/>
    <s v="tier - 3"/>
    <x v="12"/>
  </r>
  <r>
    <s v="Id669"/>
    <s v="Ryan J."/>
    <s v="Davenport"/>
    <n v="42.28"/>
    <x v="0"/>
    <n v="9.16"/>
    <x v="0"/>
    <s v="Yes"/>
    <x v="0"/>
    <x v="0"/>
    <x v="3"/>
    <x v="1"/>
    <d v="1975-12-10T00:00:00"/>
    <x v="27"/>
    <n v="14819"/>
    <x v="1"/>
    <s v="tier - 3"/>
    <x v="8"/>
  </r>
  <r>
    <s v="Id670"/>
    <s v="Jennifer"/>
    <s v="Nicholson"/>
    <n v="35.520000000000003"/>
    <x v="0"/>
    <n v="8.26"/>
    <x v="0"/>
    <s v="No"/>
    <x v="0"/>
    <x v="0"/>
    <x v="0"/>
    <x v="1"/>
    <d v="1965-07-27T00:00:00"/>
    <x v="11"/>
    <n v="14750.42"/>
    <x v="1"/>
    <s v="tier - 2"/>
    <x v="12"/>
  </r>
  <r>
    <s v="Id671"/>
    <s v="Daniel M"/>
    <s v="Lindbloom"/>
    <n v="33.6"/>
    <x v="0"/>
    <n v="11.25"/>
    <x v="0"/>
    <s v="No"/>
    <x v="0"/>
    <x v="0"/>
    <x v="0"/>
    <x v="1"/>
    <d v="1962-07-29T00:00:00"/>
    <x v="5"/>
    <n v="14738.43"/>
    <x v="1"/>
    <s v="tier - 3"/>
    <x v="14"/>
  </r>
  <r>
    <s v="Id672"/>
    <s v="Hiruni"/>
    <s v="Wijayaratne"/>
    <n v="22.42"/>
    <x v="2"/>
    <n v="6.74"/>
    <x v="0"/>
    <s v="No"/>
    <x v="0"/>
    <x v="0"/>
    <x v="0"/>
    <x v="0"/>
    <d v="2002-09-24T00:00:00"/>
    <x v="43"/>
    <n v="14711.74"/>
    <x v="1"/>
    <s v="tier - 2"/>
    <x v="1"/>
  </r>
  <r>
    <s v="Id673"/>
    <s v="Reina H."/>
    <s v="Ainsworth"/>
    <n v="46.86"/>
    <x v="0"/>
    <n v="4.87"/>
    <x v="2"/>
    <s v="No"/>
    <x v="0"/>
    <x v="0"/>
    <x v="0"/>
    <x v="1"/>
    <d v="1982-09-04T00:00:00"/>
    <x v="37"/>
    <n v="14696.77"/>
    <x v="1"/>
    <s v="tier - 2"/>
    <x v="3"/>
  </r>
  <r>
    <s v="Id674"/>
    <s v="Kristi"/>
    <s v="Gayagoy"/>
    <n v="32.965000000000003"/>
    <x v="0"/>
    <n v="6.68"/>
    <x v="0"/>
    <s v="No"/>
    <x v="0"/>
    <x v="0"/>
    <x v="2"/>
    <x v="1"/>
    <d v="1958-07-23T00:00:00"/>
    <x v="7"/>
    <n v="14692.67"/>
    <x v="1"/>
    <s v="tier - 1"/>
    <x v="1"/>
  </r>
  <r>
    <s v="Id675"/>
    <s v="Meredith L."/>
    <s v="Fitzmaurice"/>
    <n v="39.340000000000003"/>
    <x v="0"/>
    <n v="5.0199999999999996"/>
    <x v="2"/>
    <s v="Yes"/>
    <x v="0"/>
    <x v="1"/>
    <x v="3"/>
    <x v="1"/>
    <d v="1969-10-20T00:00:00"/>
    <x v="16"/>
    <n v="14665.75"/>
    <x v="1"/>
    <s v="tier - 1"/>
    <x v="1"/>
  </r>
  <r>
    <s v="Id676"/>
    <s v="Jocelyn"/>
    <s v="Rodriguez"/>
    <n v="47"/>
    <x v="0"/>
    <n v="10.64"/>
    <x v="0"/>
    <s v="Yes"/>
    <x v="0"/>
    <x v="0"/>
    <x v="0"/>
    <x v="1"/>
    <d v="1981-11-13T00:00:00"/>
    <x v="36"/>
    <n v="14657.2"/>
    <x v="1"/>
    <s v="tier - 1"/>
    <x v="1"/>
  </r>
  <r>
    <s v="Id677"/>
    <s v="Daphne"/>
    <s v="Tsoucas"/>
    <n v="36.71"/>
    <x v="0"/>
    <n v="8.74"/>
    <x v="0"/>
    <s v="Yes"/>
    <x v="0"/>
    <x v="0"/>
    <x v="0"/>
    <x v="1"/>
    <d v="1967-09-01T00:00:00"/>
    <x v="22"/>
    <n v="14640.35"/>
    <x v="1"/>
    <s v="tier - 3"/>
    <x v="12"/>
  </r>
  <r>
    <s v="Id678"/>
    <s v="Margaret E"/>
    <s v="Muhly"/>
    <n v="53.48"/>
    <x v="0"/>
    <n v="5.64"/>
    <x v="2"/>
    <s v="No"/>
    <x v="0"/>
    <x v="0"/>
    <x v="0"/>
    <x v="1"/>
    <d v="1991-08-21T00:00:00"/>
    <x v="42"/>
    <n v="14630.52"/>
    <x v="1"/>
    <s v="tier - 3"/>
    <x v="3"/>
  </r>
  <r>
    <s v="Id679"/>
    <s v="Mario J."/>
    <s v="Lund"/>
    <n v="35.5"/>
    <x v="0"/>
    <n v="10.37"/>
    <x v="0"/>
    <s v="No"/>
    <x v="0"/>
    <x v="0"/>
    <x v="0"/>
    <x v="1"/>
    <d v="1965-11-08T00:00:00"/>
    <x v="11"/>
    <n v="14612.33"/>
    <x v="1"/>
    <s v="tier - 3"/>
    <x v="14"/>
  </r>
  <r>
    <s v="Id680"/>
    <s v="Peter"/>
    <s v="Battaglino"/>
    <n v="36.979999999999997"/>
    <x v="0"/>
    <n v="9.56"/>
    <x v="0"/>
    <s v="Yes"/>
    <x v="0"/>
    <x v="0"/>
    <x v="0"/>
    <x v="1"/>
    <d v="1967-07-18T00:00:00"/>
    <x v="22"/>
    <n v="14600.62"/>
    <x v="1"/>
    <s v="tier - 3"/>
    <x v="13"/>
  </r>
  <r>
    <s v="Id681"/>
    <s v="Carolina"/>
    <s v="Pena"/>
    <n v="32.395000000000003"/>
    <x v="0"/>
    <n v="8.23"/>
    <x v="0"/>
    <s v="Yes"/>
    <x v="0"/>
    <x v="1"/>
    <x v="3"/>
    <x v="1"/>
    <d v="1963-10-14T00:00:00"/>
    <x v="8"/>
    <n v="14590.63"/>
    <x v="1"/>
    <s v="tier - 1"/>
    <x v="2"/>
  </r>
  <r>
    <s v="Id682"/>
    <s v="Jenny K."/>
    <s v="Thomason"/>
    <n v="32.729999999999997"/>
    <x v="0"/>
    <n v="7.03"/>
    <x v="0"/>
    <s v="No"/>
    <x v="0"/>
    <x v="0"/>
    <x v="0"/>
    <x v="1"/>
    <d v="1962-12-03T00:00:00"/>
    <x v="5"/>
    <n v="14574.64"/>
    <x v="1"/>
    <s v="tier - 1"/>
    <x v="15"/>
  </r>
  <r>
    <s v="Id683"/>
    <s v="Jessica"/>
    <s v="Hancox"/>
    <n v="20.52"/>
    <x v="2"/>
    <n v="5.45"/>
    <x v="2"/>
    <s v="No"/>
    <x v="0"/>
    <x v="0"/>
    <x v="3"/>
    <x v="0"/>
    <d v="1998-09-12T00:00:00"/>
    <x v="44"/>
    <n v="14571.89"/>
    <x v="1"/>
    <s v="tier - 1"/>
    <x v="2"/>
  </r>
  <r>
    <s v="Id684"/>
    <s v="Kimberly D"/>
    <s v="Canarecci"/>
    <n v="51.72"/>
    <x v="0"/>
    <n v="5.76"/>
    <x v="1"/>
    <s v="No"/>
    <x v="0"/>
    <x v="0"/>
    <x v="0"/>
    <x v="1"/>
    <d v="1989-07-14T00:00:00"/>
    <x v="4"/>
    <n v="14547.26"/>
    <x v="1"/>
    <s v="tier - 3"/>
    <x v="3"/>
  </r>
  <r>
    <s v="Id685"/>
    <s v="Marc-Olivier"/>
    <s v="Toupin"/>
    <n v="50.2"/>
    <x v="0"/>
    <n v="5.4"/>
    <x v="2"/>
    <s v="No"/>
    <x v="0"/>
    <x v="0"/>
    <x v="0"/>
    <x v="1"/>
    <d v="1989-07-22T00:00:00"/>
    <x v="4"/>
    <n v="14507.46"/>
    <x v="1"/>
    <s v="tier - 3"/>
    <x v="1"/>
  </r>
  <r>
    <s v="Id686"/>
    <s v="Russell J"/>
    <s v="Mulley"/>
    <n v="25.52"/>
    <x v="1"/>
    <n v="6.35"/>
    <x v="1"/>
    <s v="No"/>
    <x v="0"/>
    <x v="1"/>
    <x v="3"/>
    <x v="1"/>
    <d v="1979-10-20T00:00:00"/>
    <x v="18"/>
    <n v="14478.33"/>
    <x v="1"/>
    <s v="tier - 2"/>
    <x v="0"/>
  </r>
  <r>
    <s v="Id687"/>
    <s v="Karine"/>
    <s v="Parry"/>
    <n v="35.200000000000003"/>
    <x v="0"/>
    <n v="6.26"/>
    <x v="1"/>
    <s v="Yes"/>
    <x v="0"/>
    <x v="0"/>
    <x v="1"/>
    <x v="1"/>
    <d v="1959-11-20T00:00:00"/>
    <x v="10"/>
    <n v="14474.68"/>
    <x v="1"/>
    <s v="tier - 2"/>
    <x v="0"/>
  </r>
  <r>
    <s v="Id688"/>
    <s v="Cheryl"/>
    <s v="Mason Cox"/>
    <n v="41.26"/>
    <x v="0"/>
    <n v="5.97"/>
    <x v="1"/>
    <s v="Yes"/>
    <x v="0"/>
    <x v="0"/>
    <x v="0"/>
    <x v="1"/>
    <d v="1976-11-27T00:00:00"/>
    <x v="1"/>
    <n v="14470.01"/>
    <x v="1"/>
    <s v="tier - 3"/>
    <x v="1"/>
  </r>
  <r>
    <s v="Id689"/>
    <s v="Allison M."/>
    <s v="Thompson"/>
    <n v="17.195"/>
    <x v="3"/>
    <n v="5.29"/>
    <x v="2"/>
    <s v="Yes"/>
    <x v="0"/>
    <x v="0"/>
    <x v="0"/>
    <x v="0"/>
    <d v="1996-11-10T00:00:00"/>
    <x v="45"/>
    <n v="14455.64"/>
    <x v="1"/>
    <s v="tier - 3"/>
    <x v="2"/>
  </r>
  <r>
    <s v="Id690"/>
    <s v="Adriana"/>
    <s v="Nelson"/>
    <n v="23.085000000000001"/>
    <x v="2"/>
    <n v="4.2699999999999996"/>
    <x v="2"/>
    <s v="Yes"/>
    <x v="0"/>
    <x v="0"/>
    <x v="1"/>
    <x v="1"/>
    <d v="1959-08-03T00:00:00"/>
    <x v="10"/>
    <n v="14451.84"/>
    <x v="1"/>
    <s v="tier - 3"/>
    <x v="8"/>
  </r>
  <r>
    <s v="Id691"/>
    <s v="Miranda J"/>
    <s v="Forte"/>
    <n v="21.66"/>
    <x v="2"/>
    <n v="5.2"/>
    <x v="2"/>
    <s v="Yes"/>
    <x v="0"/>
    <x v="0"/>
    <x v="1"/>
    <x v="1"/>
    <d v="1959-06-29T00:00:00"/>
    <x v="10"/>
    <n v="14449.85"/>
    <x v="1"/>
    <s v="tier - 1"/>
    <x v="2"/>
  </r>
  <r>
    <s v="Id692"/>
    <s v="Roberto"/>
    <s v="Corona Iturriaga"/>
    <n v="36.47"/>
    <x v="0"/>
    <n v="8.23"/>
    <x v="0"/>
    <s v="Yes"/>
    <x v="0"/>
    <x v="0"/>
    <x v="0"/>
    <x v="1"/>
    <d v="1967-11-04T00:00:00"/>
    <x v="22"/>
    <n v="14427.63"/>
    <x v="1"/>
    <s v="tier - 2"/>
    <x v="14"/>
  </r>
  <r>
    <s v="Id693"/>
    <s v="Rebecca B."/>
    <s v="McCollum"/>
    <n v="36.08"/>
    <x v="0"/>
    <n v="10.33"/>
    <x v="0"/>
    <s v="Yes"/>
    <x v="0"/>
    <x v="0"/>
    <x v="0"/>
    <x v="1"/>
    <d v="1967-08-15T00:00:00"/>
    <x v="22"/>
    <n v="14426.66"/>
    <x v="1"/>
    <s v="tier - 2"/>
    <x v="12"/>
  </r>
  <r>
    <s v="Id694"/>
    <s v="Tiffany"/>
    <s v="Hevner"/>
    <n v="23.18"/>
    <x v="2"/>
    <n v="6.13"/>
    <x v="1"/>
    <s v="No"/>
    <x v="0"/>
    <x v="0"/>
    <x v="0"/>
    <x v="1"/>
    <d v="1999-08-10T00:00:00"/>
    <x v="35"/>
    <n v="14426.07"/>
    <x v="1"/>
    <s v="tier - 1"/>
    <x v="1"/>
  </r>
  <r>
    <s v="Id695"/>
    <s v="Alexander"/>
    <s v="Looi"/>
    <n v="39.159999999999997"/>
    <x v="0"/>
    <n v="8.08"/>
    <x v="0"/>
    <s v="No"/>
    <x v="0"/>
    <x v="0"/>
    <x v="2"/>
    <x v="1"/>
    <d v="1958-09-20T00:00:00"/>
    <x v="7"/>
    <n v="14418.28"/>
    <x v="1"/>
    <s v="tier - 3"/>
    <x v="0"/>
  </r>
  <r>
    <s v="Id696"/>
    <s v="Rich M"/>
    <s v="Power"/>
    <n v="38.19"/>
    <x v="0"/>
    <n v="10.49"/>
    <x v="0"/>
    <s v="No"/>
    <x v="0"/>
    <x v="0"/>
    <x v="2"/>
    <x v="1"/>
    <d v="1958-07-29T00:00:00"/>
    <x v="7"/>
    <n v="14410.93"/>
    <x v="1"/>
    <s v="tier - 2"/>
    <x v="4"/>
  </r>
  <r>
    <s v="Id697"/>
    <s v="Aaron C"/>
    <s v="Routon"/>
    <n v="26.41"/>
    <x v="1"/>
    <n v="8.11"/>
    <x v="0"/>
    <s v="No"/>
    <x v="0"/>
    <x v="0"/>
    <x v="2"/>
    <x v="1"/>
    <d v="1958-09-14T00:00:00"/>
    <x v="7"/>
    <n v="14394.56"/>
    <x v="1"/>
    <s v="tier - 1"/>
    <x v="11"/>
  </r>
  <r>
    <s v="Id698"/>
    <s v="Kate"/>
    <s v="Dochelli"/>
    <n v="28.785"/>
    <x v="1"/>
    <n v="6.6"/>
    <x v="0"/>
    <s v="No"/>
    <x v="0"/>
    <x v="0"/>
    <x v="0"/>
    <x v="1"/>
    <d v="1965-06-22T00:00:00"/>
    <x v="11"/>
    <n v="14394.4"/>
    <x v="1"/>
    <s v="tier - 3"/>
    <x v="2"/>
  </r>
  <r>
    <s v="Id699"/>
    <s v="Maria M"/>
    <s v="Gillespie"/>
    <n v="26.695"/>
    <x v="1"/>
    <n v="10.14"/>
    <x v="0"/>
    <s v="Yes"/>
    <x v="0"/>
    <x v="1"/>
    <x v="3"/>
    <x v="1"/>
    <d v="1963-07-16T00:00:00"/>
    <x v="8"/>
    <n v="14382.71"/>
    <x v="1"/>
    <s v="tier - 2"/>
    <x v="1"/>
  </r>
  <r>
    <s v="Id700"/>
    <s v="Daven W"/>
    <s v="Oskvig"/>
    <n v="32.799999999999997"/>
    <x v="0"/>
    <n v="6.06"/>
    <x v="1"/>
    <s v="Yes"/>
    <x v="0"/>
    <x v="0"/>
    <x v="3"/>
    <x v="1"/>
    <d v="1988-11-16T00:00:00"/>
    <x v="23"/>
    <n v="14358.36"/>
    <x v="1"/>
    <s v="tier - 2"/>
    <x v="3"/>
  </r>
  <r>
    <s v="Id701"/>
    <s v="Brianne"/>
    <s v="Holland-Stergar"/>
    <n v="35.869999999999997"/>
    <x v="0"/>
    <n v="9.91"/>
    <x v="0"/>
    <s v="Yes"/>
    <x v="0"/>
    <x v="0"/>
    <x v="0"/>
    <x v="1"/>
    <d v="1967-10-10T00:00:00"/>
    <x v="22"/>
    <n v="14355.43"/>
    <x v="1"/>
    <s v="tier - 1"/>
    <x v="12"/>
  </r>
  <r>
    <s v="Id702"/>
    <s v="Hiroki"/>
    <s v="Arai"/>
    <n v="21.66"/>
    <x v="2"/>
    <n v="4.1399999999999997"/>
    <x v="2"/>
    <s v="Yes"/>
    <x v="0"/>
    <x v="0"/>
    <x v="1"/>
    <x v="1"/>
    <d v="1959-12-24T00:00:00"/>
    <x v="10"/>
    <n v="14349.85"/>
    <x v="1"/>
    <s v="tier - 2"/>
    <x v="1"/>
  </r>
  <r>
    <s v="Id703"/>
    <s v="Anders"/>
    <s v="Olausson"/>
    <n v="37.72"/>
    <x v="0"/>
    <n v="4.38"/>
    <x v="2"/>
    <s v="Yes"/>
    <x v="0"/>
    <x v="1"/>
    <x v="3"/>
    <x v="1"/>
    <d v="1969-09-26T00:00:00"/>
    <x v="16"/>
    <n v="14337.91"/>
    <x v="1"/>
    <s v="tier - 3"/>
    <x v="13"/>
  </r>
  <r>
    <s v="Id704"/>
    <s v="Danielle"/>
    <s v="Wagner"/>
    <n v="39.700000000000003"/>
    <x v="0"/>
    <n v="9.83"/>
    <x v="0"/>
    <s v="No"/>
    <x v="0"/>
    <x v="0"/>
    <x v="2"/>
    <x v="1"/>
    <d v="1958-07-10T00:00:00"/>
    <x v="7"/>
    <n v="14319.03"/>
    <x v="1"/>
    <s v="tier - 2"/>
    <x v="3"/>
  </r>
  <r>
    <s v="Id705"/>
    <s v="Candace N"/>
    <s v="Delong"/>
    <n v="35.97"/>
    <x v="0"/>
    <n v="11.08"/>
    <x v="0"/>
    <s v="No"/>
    <x v="0"/>
    <x v="0"/>
    <x v="2"/>
    <x v="1"/>
    <d v="1958-10-15T00:00:00"/>
    <x v="7"/>
    <n v="14313.85"/>
    <x v="1"/>
    <s v="tier - 3"/>
    <x v="0"/>
  </r>
  <r>
    <s v="Id706"/>
    <s v="Bruno F."/>
    <s v="Mehech"/>
    <n v="37.85"/>
    <x v="0"/>
    <n v="11.01"/>
    <x v="0"/>
    <s v="No"/>
    <x v="0"/>
    <x v="0"/>
    <x v="0"/>
    <x v="1"/>
    <d v="1968-12-15T00:00:00"/>
    <x v="0"/>
    <n v="14285.9"/>
    <x v="1"/>
    <s v="tier - 3"/>
    <x v="1"/>
  </r>
  <r>
    <s v="Id707"/>
    <s v="Emily"/>
    <s v="Machiela"/>
    <n v="21.66"/>
    <x v="2"/>
    <n v="4.37"/>
    <x v="2"/>
    <s v="No"/>
    <x v="1"/>
    <x v="0"/>
    <x v="3"/>
    <x v="0"/>
    <d v="2004-09-06T00:00:00"/>
    <x v="41"/>
    <n v="14283.46"/>
    <x v="1"/>
    <s v="tier - 2"/>
    <x v="2"/>
  </r>
  <r>
    <s v="Id708"/>
    <s v="Katie"/>
    <s v="Young"/>
    <n v="39.369999999999997"/>
    <x v="0"/>
    <n v="5.91"/>
    <x v="1"/>
    <s v="No"/>
    <x v="0"/>
    <x v="0"/>
    <x v="1"/>
    <x v="1"/>
    <d v="1972-07-13T00:00:00"/>
    <x v="28"/>
    <n v="14258.33"/>
    <x v="1"/>
    <s v="tier - 2"/>
    <x v="12"/>
  </r>
  <r>
    <s v="Id709"/>
    <s v="Sally"/>
    <s v="Dupere"/>
    <n v="40.880000000000003"/>
    <x v="0"/>
    <n v="7.65"/>
    <x v="0"/>
    <s v="No"/>
    <x v="0"/>
    <x v="0"/>
    <x v="0"/>
    <x v="1"/>
    <d v="1974-12-26T00:00:00"/>
    <x v="19"/>
    <n v="14256.79"/>
    <x v="1"/>
    <s v="tier - 2"/>
    <x v="12"/>
  </r>
  <r>
    <s v="Id710"/>
    <s v="Meaghan J"/>
    <s v="Iandolo"/>
    <n v="26.22"/>
    <x v="1"/>
    <n v="5.37"/>
    <x v="2"/>
    <s v="Yes"/>
    <x v="0"/>
    <x v="0"/>
    <x v="1"/>
    <x v="1"/>
    <d v="1959-11-08T00:00:00"/>
    <x v="10"/>
    <n v="14256.19"/>
    <x v="1"/>
    <s v="tier - 3"/>
    <x v="1"/>
  </r>
  <r>
    <s v="Id711"/>
    <s v="Rina"/>
    <s v="Ito"/>
    <n v="25.08"/>
    <x v="1"/>
    <n v="5.75"/>
    <x v="1"/>
    <s v="Yes"/>
    <x v="0"/>
    <x v="0"/>
    <x v="1"/>
    <x v="1"/>
    <d v="1959-10-10T00:00:00"/>
    <x v="10"/>
    <n v="14254.61"/>
    <x v="1"/>
    <s v="tier - 1"/>
    <x v="1"/>
  </r>
  <r>
    <s v="Id712"/>
    <s v="Kristin P."/>
    <s v="Barry"/>
    <n v="39.1"/>
    <x v="0"/>
    <n v="6.79"/>
    <x v="0"/>
    <s v="Yes"/>
    <x v="0"/>
    <x v="0"/>
    <x v="1"/>
    <x v="1"/>
    <d v="1961-09-25T00:00:00"/>
    <x v="12"/>
    <n v="14235.07"/>
    <x v="1"/>
    <s v="tier - 1"/>
    <x v="3"/>
  </r>
  <r>
    <s v="Id713"/>
    <s v="Albert"/>
    <s v="Boyce"/>
    <n v="37.905000000000001"/>
    <x v="0"/>
    <n v="7.03"/>
    <x v="0"/>
    <s v="No"/>
    <x v="0"/>
    <x v="0"/>
    <x v="2"/>
    <x v="1"/>
    <d v="1958-09-21T00:00:00"/>
    <x v="7"/>
    <n v="14210.54"/>
    <x v="1"/>
    <s v="tier - 2"/>
    <x v="1"/>
  </r>
  <r>
    <s v="Id714"/>
    <s v="Ashley"/>
    <s v="Lin"/>
    <n v="43.35"/>
    <x v="0"/>
    <n v="5.41"/>
    <x v="2"/>
    <s v="Yes"/>
    <x v="0"/>
    <x v="1"/>
    <x v="3"/>
    <x v="1"/>
    <d v="1983-11-17T00:00:00"/>
    <x v="33"/>
    <n v="14209.4"/>
    <x v="1"/>
    <s v="tier - 1"/>
    <x v="12"/>
  </r>
  <r>
    <s v="Id715"/>
    <s v="Shannon L"/>
    <s v="Smith"/>
    <n v="36.15"/>
    <x v="0"/>
    <n v="8.0500000000000007"/>
    <x v="0"/>
    <s v="No"/>
    <x v="0"/>
    <x v="0"/>
    <x v="0"/>
    <x v="1"/>
    <d v="1968-12-25T00:00:00"/>
    <x v="0"/>
    <n v="14193.55"/>
    <x v="1"/>
    <s v="tier - 1"/>
    <x v="12"/>
  </r>
  <r>
    <s v="Id716"/>
    <s v="Amy B"/>
    <s v="Nalven"/>
    <n v="44.98"/>
    <x v="0"/>
    <n v="5.94"/>
    <x v="1"/>
    <s v="No"/>
    <x v="0"/>
    <x v="0"/>
    <x v="3"/>
    <x v="1"/>
    <d v="1984-07-07T00:00:00"/>
    <x v="32"/>
    <n v="14152.46"/>
    <x v="1"/>
    <s v="tier - 1"/>
    <x v="1"/>
  </r>
  <r>
    <s v="Id717"/>
    <s v="A Danielle"/>
    <s v="Bourgeois"/>
    <n v="38.28"/>
    <x v="0"/>
    <n v="5.51"/>
    <x v="2"/>
    <s v="No"/>
    <x v="1"/>
    <x v="0"/>
    <x v="3"/>
    <x v="1"/>
    <d v="2004-07-06T00:00:00"/>
    <x v="41"/>
    <n v="14133.04"/>
    <x v="1"/>
    <s v="tier - 3"/>
    <x v="0"/>
  </r>
  <r>
    <s v="Id718"/>
    <s v="Conrad F"/>
    <s v="Orloff"/>
    <n v="32.299999999999997"/>
    <x v="0"/>
    <n v="6.55"/>
    <x v="0"/>
    <s v="Yes"/>
    <x v="0"/>
    <x v="0"/>
    <x v="1"/>
    <x v="1"/>
    <d v="1961-06-14T00:00:00"/>
    <x v="12"/>
    <n v="14119.62"/>
    <x v="1"/>
    <s v="tier - 1"/>
    <x v="1"/>
  </r>
  <r>
    <s v="Id719"/>
    <s v="Josh"/>
    <s v="Ramirez"/>
    <n v="39.51"/>
    <x v="0"/>
    <n v="5.79"/>
    <x v="1"/>
    <s v="Yes"/>
    <x v="0"/>
    <x v="0"/>
    <x v="0"/>
    <x v="1"/>
    <d v="1976-09-26T00:00:00"/>
    <x v="1"/>
    <n v="14098.07"/>
    <x v="1"/>
    <s v="tier - 3"/>
    <x v="8"/>
  </r>
  <r>
    <s v="Id720"/>
    <s v="Maxime"/>
    <s v="Fouquet"/>
    <n v="50.46"/>
    <x v="0"/>
    <n v="4.5599999999999996"/>
    <x v="2"/>
    <s v="No"/>
    <x v="0"/>
    <x v="0"/>
    <x v="0"/>
    <x v="1"/>
    <d v="1991-09-12T00:00:00"/>
    <x v="42"/>
    <n v="14081.93"/>
    <x v="1"/>
    <s v="tier - 3"/>
    <x v="1"/>
  </r>
  <r>
    <s v="Id721"/>
    <s v="Natalie"/>
    <s v="McPhillips"/>
    <n v="31.73"/>
    <x v="0"/>
    <n v="7"/>
    <x v="0"/>
    <s v="No"/>
    <x v="0"/>
    <x v="0"/>
    <x v="0"/>
    <x v="1"/>
    <d v="1960-11-08T00:00:00"/>
    <x v="15"/>
    <n v="14043.48"/>
    <x v="1"/>
    <s v="tier - 3"/>
    <x v="2"/>
  </r>
  <r>
    <s v="Id722"/>
    <s v="Melissa"/>
    <s v="Burgin"/>
    <n v="32.1"/>
    <x v="0"/>
    <n v="6.57"/>
    <x v="0"/>
    <s v="Yes"/>
    <x v="0"/>
    <x v="1"/>
    <x v="3"/>
    <x v="1"/>
    <d v="1963-07-08T00:00:00"/>
    <x v="8"/>
    <n v="14007.22"/>
    <x v="1"/>
    <s v="tier - 3"/>
    <x v="3"/>
  </r>
  <r>
    <s v="Id723"/>
    <s v="Laura P."/>
    <s v="Roberts"/>
    <n v="27.83"/>
    <x v="1"/>
    <n v="11.61"/>
    <x v="0"/>
    <s v="Yes"/>
    <x v="0"/>
    <x v="1"/>
    <x v="3"/>
    <x v="1"/>
    <d v="1963-07-06T00:00:00"/>
    <x v="8"/>
    <n v="14001.29"/>
    <x v="1"/>
    <s v="tier - 2"/>
    <x v="0"/>
  </r>
  <r>
    <s v="Id724"/>
    <s v="Lisa"/>
    <s v="Nemec"/>
    <n v="27.72"/>
    <x v="1"/>
    <n v="8.16"/>
    <x v="0"/>
    <s v="Yes"/>
    <x v="0"/>
    <x v="1"/>
    <x v="3"/>
    <x v="1"/>
    <d v="1963-12-23T00:00:00"/>
    <x v="8"/>
    <n v="14001.13"/>
    <x v="1"/>
    <s v="tier - 1"/>
    <x v="0"/>
  </r>
  <r>
    <s v="Id725"/>
    <s v="William D. Jr."/>
    <s v="Appman"/>
    <n v="36.765000000000001"/>
    <x v="0"/>
    <n v="4.4800000000000004"/>
    <x v="2"/>
    <s v="Yes"/>
    <x v="0"/>
    <x v="0"/>
    <x v="1"/>
    <x v="1"/>
    <d v="1959-09-06T00:00:00"/>
    <x v="10"/>
    <n v="13981.85"/>
    <x v="1"/>
    <s v="tier - 1"/>
    <x v="4"/>
  </r>
  <r>
    <s v="Id726"/>
    <s v="James"/>
    <s v="Driscoll"/>
    <n v="48.36"/>
    <x v="0"/>
    <n v="4.08"/>
    <x v="2"/>
    <s v="No"/>
    <x v="0"/>
    <x v="0"/>
    <x v="0"/>
    <x v="1"/>
    <d v="1990-07-13T00:00:00"/>
    <x v="3"/>
    <n v="13979.45"/>
    <x v="1"/>
    <s v="tier - 1"/>
    <x v="8"/>
  </r>
  <r>
    <s v="Id727"/>
    <s v="John"/>
    <s v="Glotzbach"/>
    <n v="31.445"/>
    <x v="0"/>
    <n v="4.4000000000000004"/>
    <x v="2"/>
    <s v="Yes"/>
    <x v="0"/>
    <x v="0"/>
    <x v="1"/>
    <x v="1"/>
    <d v="1959-08-29T00:00:00"/>
    <x v="10"/>
    <n v="13974.46"/>
    <x v="1"/>
    <s v="tier - 2"/>
    <x v="9"/>
  </r>
  <r>
    <s v="Id728"/>
    <s v="Adam S"/>
    <s v="Tenforde"/>
    <n v="27.55"/>
    <x v="1"/>
    <n v="9.02"/>
    <x v="0"/>
    <s v="No"/>
    <x v="0"/>
    <x v="0"/>
    <x v="0"/>
    <x v="1"/>
    <d v="1960-06-18T00:00:00"/>
    <x v="15"/>
    <n v="13937.67"/>
    <x v="1"/>
    <s v="tier - 1"/>
    <x v="1"/>
  </r>
  <r>
    <s v="Id729"/>
    <s v="Armando"/>
    <s v="Ramirez"/>
    <n v="33.11"/>
    <x v="0"/>
    <n v="8.06"/>
    <x v="0"/>
    <s v="No"/>
    <x v="0"/>
    <x v="0"/>
    <x v="0"/>
    <x v="1"/>
    <d v="1962-07-27T00:00:00"/>
    <x v="5"/>
    <n v="13919.82"/>
    <x v="1"/>
    <s v="tier - 2"/>
    <x v="0"/>
  </r>
  <r>
    <s v="Id730"/>
    <s v="Dana"/>
    <s v="Stanley Torres"/>
    <n v="36.85"/>
    <x v="0"/>
    <n v="6.21"/>
    <x v="1"/>
    <s v="Yes"/>
    <x v="0"/>
    <x v="0"/>
    <x v="1"/>
    <x v="1"/>
    <d v="1959-07-07T00:00:00"/>
    <x v="10"/>
    <n v="13887.97"/>
    <x v="1"/>
    <s v="tier - 2"/>
    <x v="0"/>
  </r>
  <r>
    <s v="Id731"/>
    <s v="Jennifer L"/>
    <s v="Vandongen"/>
    <n v="36.299999999999997"/>
    <x v="0"/>
    <n v="5.79"/>
    <x v="1"/>
    <s v="Yes"/>
    <x v="0"/>
    <x v="0"/>
    <x v="1"/>
    <x v="1"/>
    <d v="1959-12-29T00:00:00"/>
    <x v="10"/>
    <n v="13887.2"/>
    <x v="1"/>
    <s v="tier - 3"/>
    <x v="0"/>
  </r>
  <r>
    <s v="Id732"/>
    <s v="Benjamin"/>
    <s v="Liebald"/>
    <n v="45.34"/>
    <x v="0"/>
    <n v="5.69"/>
    <x v="2"/>
    <s v="Yes"/>
    <x v="0"/>
    <x v="0"/>
    <x v="0"/>
    <x v="1"/>
    <d v="1985-09-25T00:00:00"/>
    <x v="17"/>
    <n v="13886.4"/>
    <x v="1"/>
    <s v="tier - 2"/>
    <x v="1"/>
  </r>
  <r>
    <s v="Id733"/>
    <s v="Tanya"/>
    <s v="Holte"/>
    <n v="31.8"/>
    <x v="0"/>
    <n v="5.36"/>
    <x v="2"/>
    <s v="Yes"/>
    <x v="0"/>
    <x v="0"/>
    <x v="1"/>
    <x v="1"/>
    <d v="1959-10-05T00:00:00"/>
    <x v="10"/>
    <n v="13880.95"/>
    <x v="1"/>
    <s v="tier - 2"/>
    <x v="3"/>
  </r>
  <r>
    <s v="Id734"/>
    <s v="Tracy"/>
    <s v="Johnson"/>
    <n v="41.02"/>
    <x v="0"/>
    <n v="11.37"/>
    <x v="0"/>
    <s v="No"/>
    <x v="0"/>
    <x v="0"/>
    <x v="0"/>
    <x v="1"/>
    <d v="1978-12-19T00:00:00"/>
    <x v="9"/>
    <n v="13874.89"/>
    <x v="1"/>
    <s v="tier - 1"/>
    <x v="1"/>
  </r>
  <r>
    <s v="Id735"/>
    <s v="Emily S"/>
    <s v="Bartlett"/>
    <n v="32.68"/>
    <x v="0"/>
    <n v="11.87"/>
    <x v="0"/>
    <s v="No"/>
    <x v="0"/>
    <x v="0"/>
    <x v="0"/>
    <x v="1"/>
    <d v="1960-07-21T00:00:00"/>
    <x v="15"/>
    <n v="13844.8"/>
    <x v="1"/>
    <s v="tier - 2"/>
    <x v="1"/>
  </r>
  <r>
    <s v="Id736"/>
    <s v="Kelly R"/>
    <s v="Bergman"/>
    <n v="21.7"/>
    <x v="2"/>
    <n v="4.9000000000000004"/>
    <x v="2"/>
    <s v="No"/>
    <x v="0"/>
    <x v="1"/>
    <x v="3"/>
    <x v="0"/>
    <d v="2003-06-07T00:00:00"/>
    <x v="43"/>
    <n v="13844.51"/>
    <x v="1"/>
    <s v="tier - 1"/>
    <x v="3"/>
  </r>
  <r>
    <s v="Id737"/>
    <s v="Kyle"/>
    <s v="Aitken"/>
    <n v="40.479999999999997"/>
    <x v="0"/>
    <n v="6.7"/>
    <x v="0"/>
    <s v="No"/>
    <x v="0"/>
    <x v="0"/>
    <x v="2"/>
    <x v="1"/>
    <d v="1958-12-10T00:00:00"/>
    <x v="7"/>
    <n v="13831.12"/>
    <x v="2"/>
    <s v="tier - 1"/>
    <x v="0"/>
  </r>
  <r>
    <s v="Id738"/>
    <s v="Bruce A Jr."/>
    <s v="Berger"/>
    <n v="34.5"/>
    <x v="0"/>
    <n v="10.3"/>
    <x v="0"/>
    <s v="No"/>
    <x v="0"/>
    <x v="0"/>
    <x v="2"/>
    <x v="1"/>
    <d v="1958-11-25T00:00:00"/>
    <x v="7"/>
    <n v="13822.8"/>
    <x v="2"/>
    <s v="tier - 3"/>
    <x v="3"/>
  </r>
  <r>
    <s v="Id739"/>
    <s v="Cary J"/>
    <s v="Richey"/>
    <n v="45.9"/>
    <x v="0"/>
    <n v="11.14"/>
    <x v="0"/>
    <s v="Yes"/>
    <x v="0"/>
    <x v="0"/>
    <x v="3"/>
    <x v="1"/>
    <d v="1986-12-08T00:00:00"/>
    <x v="26"/>
    <n v="13819.49"/>
    <x v="2"/>
    <s v="tier - 2"/>
    <x v="1"/>
  </r>
  <r>
    <s v="Id740"/>
    <s v="Jill M"/>
    <s v="Trotter"/>
    <n v="33.479999999999997"/>
    <x v="0"/>
    <n v="4.74"/>
    <x v="2"/>
    <s v="Yes"/>
    <x v="0"/>
    <x v="0"/>
    <x v="1"/>
    <x v="1"/>
    <d v="1966-11-10T00:00:00"/>
    <x v="24"/>
    <n v="13801.61"/>
    <x v="2"/>
    <s v="tier - 3"/>
    <x v="12"/>
  </r>
  <r>
    <s v="Id741"/>
    <s v="Chris"/>
    <s v="Chavez"/>
    <n v="28.31"/>
    <x v="1"/>
    <n v="5.96"/>
    <x v="1"/>
    <s v="Yes"/>
    <x v="0"/>
    <x v="0"/>
    <x v="1"/>
    <x v="1"/>
    <d v="1959-08-06T00:00:00"/>
    <x v="10"/>
    <n v="13770.1"/>
    <x v="2"/>
    <s v="tier - 1"/>
    <x v="1"/>
  </r>
  <r>
    <s v="Id742"/>
    <s v="Michael E."/>
    <s v="Orifice"/>
    <n v="21.565000000000001"/>
    <x v="2"/>
    <n v="4.95"/>
    <x v="2"/>
    <s v="No"/>
    <x v="1"/>
    <x v="0"/>
    <x v="3"/>
    <x v="0"/>
    <d v="2004-07-16T00:00:00"/>
    <x v="41"/>
    <n v="13747.87"/>
    <x v="2"/>
    <s v="tier - 2"/>
    <x v="11"/>
  </r>
  <r>
    <s v="Id743"/>
    <s v="Lauren"/>
    <s v="Farkash"/>
    <n v="35.590000000000003"/>
    <x v="0"/>
    <n v="5.21"/>
    <x v="2"/>
    <s v="Yes"/>
    <x v="0"/>
    <x v="1"/>
    <x v="3"/>
    <x v="1"/>
    <d v="1969-10-23T00:00:00"/>
    <x v="16"/>
    <n v="13746.74"/>
    <x v="2"/>
    <s v="tier - 2"/>
    <x v="12"/>
  </r>
  <r>
    <s v="Id744"/>
    <s v="Kathryn E"/>
    <s v="Hribar"/>
    <n v="43.44"/>
    <x v="0"/>
    <n v="4.8600000000000003"/>
    <x v="2"/>
    <s v="Yes"/>
    <x v="0"/>
    <x v="0"/>
    <x v="0"/>
    <x v="1"/>
    <d v="1985-08-29T00:00:00"/>
    <x v="17"/>
    <n v="13726.21"/>
    <x v="2"/>
    <s v="tier - 3"/>
    <x v="12"/>
  </r>
  <r>
    <s v="Id745"/>
    <s v="Polly"/>
    <s v="Crawford"/>
    <n v="21.754999999999999"/>
    <x v="2"/>
    <n v="7.79"/>
    <x v="0"/>
    <s v="Yes"/>
    <x v="0"/>
    <x v="0"/>
    <x v="0"/>
    <x v="1"/>
    <d v="1981-08-02T00:00:00"/>
    <x v="36"/>
    <n v="13725.47"/>
    <x v="2"/>
    <s v="tier - 2"/>
    <x v="2"/>
  </r>
  <r>
    <s v="Id746"/>
    <s v="Mark H."/>
    <s v="Sittlington"/>
    <n v="44.55"/>
    <x v="0"/>
    <n v="7.12"/>
    <x v="0"/>
    <s v="Yes"/>
    <x v="0"/>
    <x v="0"/>
    <x v="3"/>
    <x v="1"/>
    <d v="1986-11-24T00:00:00"/>
    <x v="26"/>
    <n v="13714.55"/>
    <x v="2"/>
    <s v="tier - 2"/>
    <x v="8"/>
  </r>
  <r>
    <s v="Id747"/>
    <s v="Jessie M."/>
    <s v="Silbert"/>
    <n v="43.32"/>
    <x v="0"/>
    <n v="4.67"/>
    <x v="2"/>
    <s v="Yes"/>
    <x v="0"/>
    <x v="0"/>
    <x v="0"/>
    <x v="1"/>
    <d v="1985-09-14T00:00:00"/>
    <x v="17"/>
    <n v="13685.51"/>
    <x v="2"/>
    <s v="tier - 1"/>
    <x v="12"/>
  </r>
  <r>
    <s v="Id748"/>
    <s v="Chris"/>
    <s v="Carrique"/>
    <n v="31.23"/>
    <x v="0"/>
    <n v="9.1199999999999992"/>
    <x v="0"/>
    <s v="Yes"/>
    <x v="0"/>
    <x v="1"/>
    <x v="3"/>
    <x v="1"/>
    <d v="1963-08-04T00:00:00"/>
    <x v="8"/>
    <n v="13677.68"/>
    <x v="2"/>
    <s v="tier - 2"/>
    <x v="14"/>
  </r>
  <r>
    <s v="Id749"/>
    <s v="Daniel"/>
    <s v="Kosla"/>
    <n v="42.81"/>
    <x v="0"/>
    <n v="4.1500000000000004"/>
    <x v="2"/>
    <s v="No"/>
    <x v="0"/>
    <x v="0"/>
    <x v="3"/>
    <x v="1"/>
    <d v="1984-07-20T00:00:00"/>
    <x v="32"/>
    <n v="13638.06"/>
    <x v="2"/>
    <s v="tier - 3"/>
    <x v="8"/>
  </r>
  <r>
    <s v="Id750"/>
    <s v="Megan"/>
    <s v="Parker"/>
    <n v="35.909999999999997"/>
    <x v="0"/>
    <n v="6.72"/>
    <x v="0"/>
    <s v="Yes"/>
    <x v="0"/>
    <x v="0"/>
    <x v="1"/>
    <x v="1"/>
    <d v="1961-12-24T00:00:00"/>
    <x v="12"/>
    <n v="13635.64"/>
    <x v="2"/>
    <s v="tier - 3"/>
    <x v="2"/>
  </r>
  <r>
    <s v="Id751"/>
    <s v="Kevin"/>
    <s v="Horton"/>
    <n v="36.65"/>
    <x v="0"/>
    <n v="5.01"/>
    <x v="2"/>
    <s v="Yes"/>
    <x v="0"/>
    <x v="1"/>
    <x v="3"/>
    <x v="1"/>
    <d v="1969-07-26T00:00:00"/>
    <x v="16"/>
    <n v="13622.01"/>
    <x v="2"/>
    <s v="tier - 3"/>
    <x v="1"/>
  </r>
  <r>
    <s v="Id752"/>
    <s v="Caroline S."/>
    <s v="Boller"/>
    <n v="22.04"/>
    <x v="2"/>
    <n v="10.9"/>
    <x v="0"/>
    <s v="Yes"/>
    <x v="0"/>
    <x v="0"/>
    <x v="1"/>
    <x v="1"/>
    <d v="1961-11-18T00:00:00"/>
    <x v="12"/>
    <n v="13616.36"/>
    <x v="2"/>
    <s v="tier - 3"/>
    <x v="2"/>
  </r>
  <r>
    <s v="Id753"/>
    <s v="Nuta"/>
    <s v="Olaru"/>
    <n v="31.824999999999999"/>
    <x v="0"/>
    <n v="5.52"/>
    <x v="2"/>
    <s v="Yes"/>
    <x v="0"/>
    <x v="0"/>
    <x v="3"/>
    <x v="1"/>
    <d v="1964-09-10T00:00:00"/>
    <x v="13"/>
    <n v="13607.37"/>
    <x v="2"/>
    <s v="tier - 1"/>
    <x v="2"/>
  </r>
  <r>
    <s v="Id754"/>
    <s v="Margie"/>
    <s v="Prescott"/>
    <n v="53.58"/>
    <x v="0"/>
    <n v="4.55"/>
    <x v="2"/>
    <s v="No"/>
    <x v="0"/>
    <x v="0"/>
    <x v="3"/>
    <x v="1"/>
    <d v="1992-08-14T00:00:00"/>
    <x v="34"/>
    <n v="13588.17"/>
    <x v="2"/>
    <s v="tier - 1"/>
    <x v="1"/>
  </r>
  <r>
    <s v="Id755"/>
    <s v="Heidi"/>
    <s v="Hines"/>
    <n v="34.299999999999997"/>
    <x v="0"/>
    <n v="11.76"/>
    <x v="0"/>
    <s v="No"/>
    <x v="0"/>
    <x v="0"/>
    <x v="0"/>
    <x v="1"/>
    <d v="1968-07-15T00:00:00"/>
    <x v="0"/>
    <n v="13566.04"/>
    <x v="2"/>
    <s v="tier - 3"/>
    <x v="12"/>
  </r>
  <r>
    <s v="Id756"/>
    <s v="Diego J"/>
    <s v="Blanton"/>
    <n v="32.11"/>
    <x v="0"/>
    <n v="7.06"/>
    <x v="0"/>
    <s v="No"/>
    <x v="0"/>
    <x v="0"/>
    <x v="0"/>
    <x v="1"/>
    <d v="1960-07-11T00:00:00"/>
    <x v="15"/>
    <n v="13555"/>
    <x v="2"/>
    <s v="tier - 3"/>
    <x v="6"/>
  </r>
  <r>
    <s v="Id757"/>
    <s v="Enrique M Sr."/>
    <s v="Bustamante"/>
    <n v="31.78"/>
    <x v="0"/>
    <n v="11.35"/>
    <x v="0"/>
    <s v="Yes"/>
    <x v="0"/>
    <x v="1"/>
    <x v="3"/>
    <x v="1"/>
    <d v="1963-10-14T00:00:00"/>
    <x v="8"/>
    <n v="13511.28"/>
    <x v="2"/>
    <s v="tier - 1"/>
    <x v="1"/>
  </r>
  <r>
    <s v="Id758"/>
    <s v="Greg"/>
    <s v="McCann"/>
    <n v="46.89"/>
    <x v="0"/>
    <n v="5.52"/>
    <x v="2"/>
    <s v="No"/>
    <x v="0"/>
    <x v="0"/>
    <x v="0"/>
    <x v="1"/>
    <d v="1990-08-30T00:00:00"/>
    <x v="3"/>
    <n v="13480.83"/>
    <x v="2"/>
    <s v="tier - 2"/>
    <x v="8"/>
  </r>
  <r>
    <s v="Id759"/>
    <s v="Filip"/>
    <s v="Schmole"/>
    <n v="39.35"/>
    <x v="0"/>
    <n v="7.86"/>
    <x v="0"/>
    <s v="Yes"/>
    <x v="0"/>
    <x v="0"/>
    <x v="3"/>
    <x v="1"/>
    <d v="1975-08-07T00:00:00"/>
    <x v="27"/>
    <n v="13472.19"/>
    <x v="2"/>
    <s v="tier - 2"/>
    <x v="1"/>
  </r>
  <r>
    <s v="Id760"/>
    <s v="Rosemary E."/>
    <s v="Barber"/>
    <n v="39.200000000000003"/>
    <x v="0"/>
    <n v="11.38"/>
    <x v="0"/>
    <s v="No"/>
    <x v="0"/>
    <x v="0"/>
    <x v="0"/>
    <x v="1"/>
    <d v="1960-07-24T00:00:00"/>
    <x v="15"/>
    <n v="13470.86"/>
    <x v="2"/>
    <s v="tier - 3"/>
    <x v="3"/>
  </r>
  <r>
    <s v="Id761"/>
    <s v="Lisa"/>
    <s v="Reichmann"/>
    <n v="39.159999999999997"/>
    <x v="0"/>
    <n v="10.48"/>
    <x v="0"/>
    <s v="No"/>
    <x v="0"/>
    <x v="0"/>
    <x v="0"/>
    <x v="1"/>
    <d v="1960-07-28T00:00:00"/>
    <x v="15"/>
    <n v="13470.8"/>
    <x v="2"/>
    <s v="tier - 2"/>
    <x v="0"/>
  </r>
  <r>
    <s v="Id762"/>
    <s v="Jason"/>
    <s v="Cavatorta"/>
    <n v="44.1"/>
    <x v="0"/>
    <n v="5.04"/>
    <x v="2"/>
    <s v="Yes"/>
    <x v="0"/>
    <x v="0"/>
    <x v="0"/>
    <x v="1"/>
    <d v="1985-08-19T00:00:00"/>
    <x v="17"/>
    <n v="13465.8"/>
    <x v="2"/>
    <s v="tier - 1"/>
    <x v="1"/>
  </r>
  <r>
    <s v="Id763"/>
    <s v="Courtney"/>
    <s v="Yaeger"/>
    <n v="33.200000000000003"/>
    <x v="0"/>
    <n v="9.06"/>
    <x v="0"/>
    <s v="No"/>
    <x v="0"/>
    <x v="0"/>
    <x v="0"/>
    <x v="1"/>
    <d v="1960-12-16T00:00:00"/>
    <x v="15"/>
    <n v="13462.52"/>
    <x v="2"/>
    <s v="tier - 2"/>
    <x v="3"/>
  </r>
  <r>
    <s v="Id764"/>
    <s v="Jennifer R."/>
    <s v="Hughes"/>
    <n v="29.92"/>
    <x v="0"/>
    <n v="11.07"/>
    <x v="0"/>
    <s v="No"/>
    <x v="0"/>
    <x v="0"/>
    <x v="0"/>
    <x v="1"/>
    <d v="1960-07-11T00:00:00"/>
    <x v="15"/>
    <n v="13457.96"/>
    <x v="2"/>
    <s v="tier - 1"/>
    <x v="0"/>
  </r>
  <r>
    <s v="Id765"/>
    <s v="Lauren E"/>
    <s v="Donahue"/>
    <n v="25"/>
    <x v="1"/>
    <n v="10.45"/>
    <x v="0"/>
    <s v="No"/>
    <x v="0"/>
    <x v="0"/>
    <x v="0"/>
    <x v="1"/>
    <d v="1960-08-13T00:00:00"/>
    <x v="15"/>
    <n v="13451.12"/>
    <x v="2"/>
    <s v="tier - 1"/>
    <x v="3"/>
  </r>
  <r>
    <s v="Id766"/>
    <s v="Ashley M."/>
    <s v="Greenwell"/>
    <n v="38.869999999999997"/>
    <x v="0"/>
    <n v="8.6300000000000008"/>
    <x v="0"/>
    <s v="Yes"/>
    <x v="0"/>
    <x v="0"/>
    <x v="3"/>
    <x v="1"/>
    <d v="1975-06-29T00:00:00"/>
    <x v="27"/>
    <n v="13440.7"/>
    <x v="2"/>
    <s v="tier - 2"/>
    <x v="1"/>
  </r>
  <r>
    <s v="Id767"/>
    <s v="Alison R."/>
    <s v="Steele"/>
    <n v="32.299999999999997"/>
    <x v="0"/>
    <n v="5.28"/>
    <x v="2"/>
    <s v="Yes"/>
    <x v="0"/>
    <x v="0"/>
    <x v="1"/>
    <x v="1"/>
    <d v="1966-11-14T00:00:00"/>
    <x v="24"/>
    <n v="13430.27"/>
    <x v="2"/>
    <s v="tier - 3"/>
    <x v="2"/>
  </r>
  <r>
    <s v="Id768"/>
    <s v="Madeleine"/>
    <s v="Gunter"/>
    <n v="31.16"/>
    <x v="0"/>
    <n v="7.49"/>
    <x v="0"/>
    <s v="Yes"/>
    <x v="0"/>
    <x v="0"/>
    <x v="1"/>
    <x v="1"/>
    <d v="1961-11-03T00:00:00"/>
    <x v="12"/>
    <n v="13429.04"/>
    <x v="2"/>
    <s v="tier - 3"/>
    <x v="1"/>
  </r>
  <r>
    <s v="Id769"/>
    <s v="Stacey"/>
    <s v="McDonough"/>
    <n v="54.59"/>
    <x v="0"/>
    <n v="4.2699999999999996"/>
    <x v="2"/>
    <s v="No"/>
    <x v="0"/>
    <x v="0"/>
    <x v="0"/>
    <x v="1"/>
    <d v="1994-06-17T00:00:00"/>
    <x v="6"/>
    <n v="13417.05"/>
    <x v="2"/>
    <s v="tier - 3"/>
    <x v="1"/>
  </r>
  <r>
    <s v="Id770"/>
    <s v="Kimberly"/>
    <s v="Sweetland"/>
    <n v="21.09"/>
    <x v="2"/>
    <n v="9.2200000000000006"/>
    <x v="0"/>
    <s v="Yes"/>
    <x v="0"/>
    <x v="0"/>
    <x v="1"/>
    <x v="1"/>
    <d v="1961-07-22T00:00:00"/>
    <x v="12"/>
    <n v="13415.04"/>
    <x v="2"/>
    <s v="tier - 2"/>
    <x v="1"/>
  </r>
  <r>
    <s v="Id771"/>
    <s v="Matthew D"/>
    <s v="Hammersmith"/>
    <n v="52.41"/>
    <x v="0"/>
    <n v="5.99"/>
    <x v="1"/>
    <s v="No"/>
    <x v="0"/>
    <x v="0"/>
    <x v="3"/>
    <x v="1"/>
    <d v="1992-12-19T00:00:00"/>
    <x v="34"/>
    <n v="13412.97"/>
    <x v="2"/>
    <s v="tier - 3"/>
    <x v="8"/>
  </r>
  <r>
    <s v="Id772"/>
    <s v="Michael"/>
    <s v="French"/>
    <n v="41.47"/>
    <x v="0"/>
    <n v="5.86"/>
    <x v="1"/>
    <s v="Yes"/>
    <x v="0"/>
    <x v="0"/>
    <x v="1"/>
    <x v="1"/>
    <d v="1959-12-20T00:00:00"/>
    <x v="10"/>
    <n v="13405.39"/>
    <x v="2"/>
    <s v="tier - 3"/>
    <x v="0"/>
  </r>
  <r>
    <s v="Id773"/>
    <s v="Ben"/>
    <s v="Garbe"/>
    <n v="33.1"/>
    <x v="0"/>
    <n v="5.19"/>
    <x v="2"/>
    <s v="Yes"/>
    <x v="0"/>
    <x v="0"/>
    <x v="1"/>
    <x v="1"/>
    <d v="1959-11-25T00:00:00"/>
    <x v="10"/>
    <n v="13393.76"/>
    <x v="2"/>
    <s v="tier - 1"/>
    <x v="3"/>
  </r>
  <r>
    <s v="Id774"/>
    <s v="Chris"/>
    <s v="Duncan"/>
    <n v="30.8"/>
    <x v="0"/>
    <n v="4.37"/>
    <x v="2"/>
    <s v="Yes"/>
    <x v="0"/>
    <x v="0"/>
    <x v="1"/>
    <x v="1"/>
    <d v="1959-12-09T00:00:00"/>
    <x v="10"/>
    <n v="13390.56"/>
    <x v="2"/>
    <s v="tier - 3"/>
    <x v="3"/>
  </r>
  <r>
    <s v="Id775"/>
    <s v="Jeremy J"/>
    <s v="Wallace"/>
    <n v="42.06"/>
    <x v="0"/>
    <n v="5.32"/>
    <x v="2"/>
    <s v="No"/>
    <x v="0"/>
    <x v="0"/>
    <x v="3"/>
    <x v="1"/>
    <d v="1984-06-06T00:00:00"/>
    <x v="33"/>
    <n v="13383.67"/>
    <x v="2"/>
    <s v="tier - 2"/>
    <x v="8"/>
  </r>
  <r>
    <s v="Id776"/>
    <s v="Amy L."/>
    <s v="Tillman"/>
    <n v="39.270000000000003"/>
    <x v="0"/>
    <n v="5.64"/>
    <x v="2"/>
    <s v="No"/>
    <x v="0"/>
    <x v="1"/>
    <x v="3"/>
    <x v="1"/>
    <d v="1979-09-30T00:00:00"/>
    <x v="18"/>
    <n v="13377.41"/>
    <x v="2"/>
    <s v="tier - 3"/>
    <x v="12"/>
  </r>
  <r>
    <s v="Id777"/>
    <s v="Karen L."/>
    <s v="Lee"/>
    <n v="30.71"/>
    <x v="0"/>
    <n v="5.59"/>
    <x v="2"/>
    <s v="Yes"/>
    <x v="0"/>
    <x v="0"/>
    <x v="3"/>
    <x v="1"/>
    <d v="1964-09-24T00:00:00"/>
    <x v="13"/>
    <n v="13375.76"/>
    <x v="2"/>
    <s v="tier - 2"/>
    <x v="15"/>
  </r>
  <r>
    <s v="Id778"/>
    <s v="Tennille"/>
    <s v="Taylor"/>
    <n v="47.19"/>
    <x v="0"/>
    <n v="5.29"/>
    <x v="2"/>
    <s v="No"/>
    <x v="0"/>
    <x v="0"/>
    <x v="0"/>
    <x v="1"/>
    <d v="1990-10-02T00:00:00"/>
    <x v="3"/>
    <n v="13360.94"/>
    <x v="2"/>
    <s v="tier - 1"/>
    <x v="1"/>
  </r>
  <r>
    <s v="Id779"/>
    <s v="Matt"/>
    <s v="McSween"/>
    <n v="30.02"/>
    <x v="0"/>
    <n v="6.65"/>
    <x v="0"/>
    <s v="No"/>
    <x v="0"/>
    <x v="0"/>
    <x v="0"/>
    <x v="1"/>
    <d v="1960-11-11T00:00:00"/>
    <x v="15"/>
    <n v="13352.1"/>
    <x v="2"/>
    <s v="tier - 1"/>
    <x v="1"/>
  </r>
  <r>
    <s v="Id780"/>
    <s v="Emily"/>
    <s v="Schubert"/>
    <n v="37.909999999999997"/>
    <x v="0"/>
    <n v="5.68"/>
    <x v="2"/>
    <s v="Yes"/>
    <x v="0"/>
    <x v="0"/>
    <x v="0"/>
    <x v="1"/>
    <d v="1976-08-23T00:00:00"/>
    <x v="1"/>
    <n v="13333.71"/>
    <x v="2"/>
    <s v="tier - 2"/>
    <x v="1"/>
  </r>
  <r>
    <s v="Id781"/>
    <s v="Justin E"/>
    <s v="Lalanne"/>
    <n v="54.61"/>
    <x v="0"/>
    <n v="4.49"/>
    <x v="2"/>
    <s v="No"/>
    <x v="0"/>
    <x v="0"/>
    <x v="0"/>
    <x v="1"/>
    <d v="1994-07-01T00:00:00"/>
    <x v="6"/>
    <n v="13292.52"/>
    <x v="2"/>
    <s v="tier - 3"/>
    <x v="1"/>
  </r>
  <r>
    <s v="Id782"/>
    <s v="Shalane"/>
    <s v="Flanagan"/>
    <n v="36.005000000000003"/>
    <x v="0"/>
    <n v="6.9"/>
    <x v="0"/>
    <s v="No"/>
    <x v="0"/>
    <x v="0"/>
    <x v="0"/>
    <x v="1"/>
    <d v="1962-10-11T00:00:00"/>
    <x v="5"/>
    <n v="13228.85"/>
    <x v="2"/>
    <s v="tier - 3"/>
    <x v="8"/>
  </r>
  <r>
    <s v="Id783"/>
    <s v="Jessica N."/>
    <s v="Arellano"/>
    <n v="28.7"/>
    <x v="1"/>
    <n v="11.52"/>
    <x v="0"/>
    <s v="No"/>
    <x v="0"/>
    <x v="0"/>
    <x v="0"/>
    <x v="1"/>
    <d v="1962-11-24T00:00:00"/>
    <x v="5"/>
    <n v="13224.69"/>
    <x v="2"/>
    <s v="tier - 2"/>
    <x v="3"/>
  </r>
  <r>
    <s v="Id784"/>
    <s v="Melanie"/>
    <s v="Charette"/>
    <n v="34.295000000000002"/>
    <x v="0"/>
    <n v="11.24"/>
    <x v="0"/>
    <s v="No"/>
    <x v="0"/>
    <x v="0"/>
    <x v="0"/>
    <x v="1"/>
    <d v="1965-11-13T00:00:00"/>
    <x v="11"/>
    <n v="13224.06"/>
    <x v="2"/>
    <s v="tier - 3"/>
    <x v="2"/>
  </r>
  <r>
    <s v="Id785"/>
    <s v="Ruth Angelica"/>
    <s v="Pena Reyes"/>
    <n v="27.55"/>
    <x v="1"/>
    <n v="10.98"/>
    <x v="0"/>
    <s v="No"/>
    <x v="0"/>
    <x v="0"/>
    <x v="0"/>
    <x v="1"/>
    <d v="1962-12-07T00:00:00"/>
    <x v="5"/>
    <n v="13217.09"/>
    <x v="2"/>
    <s v="tier - 1"/>
    <x v="2"/>
  </r>
  <r>
    <s v="Id786"/>
    <s v="Una M"/>
    <s v="Broderick"/>
    <n v="40.700000000000003"/>
    <x v="0"/>
    <n v="5.42"/>
    <x v="2"/>
    <s v="No"/>
    <x v="0"/>
    <x v="0"/>
    <x v="0"/>
    <x v="1"/>
    <d v="1982-10-15T00:00:00"/>
    <x v="37"/>
    <n v="13214.43"/>
    <x v="2"/>
    <s v="tier - 2"/>
    <x v="1"/>
  </r>
  <r>
    <s v="Id787"/>
    <s v="Taralyn"/>
    <s v="Summers"/>
    <n v="18.335000000000001"/>
    <x v="3"/>
    <n v="10.97"/>
    <x v="0"/>
    <s v="No"/>
    <x v="0"/>
    <x v="0"/>
    <x v="0"/>
    <x v="1"/>
    <d v="1962-08-05T00:00:00"/>
    <x v="5"/>
    <n v="13204.29"/>
    <x v="2"/>
    <s v="tier - 1"/>
    <x v="2"/>
  </r>
  <r>
    <s v="Id788"/>
    <s v="James A"/>
    <s v="Fisher"/>
    <n v="33.914999999999999"/>
    <x v="0"/>
    <n v="9.56"/>
    <x v="0"/>
    <s v="Yes"/>
    <x v="0"/>
    <x v="0"/>
    <x v="1"/>
    <x v="1"/>
    <d v="1961-12-06T00:00:00"/>
    <x v="12"/>
    <n v="13143.86"/>
    <x v="2"/>
    <s v="tier - 2"/>
    <x v="4"/>
  </r>
  <r>
    <s v="Id789"/>
    <s v="Ning"/>
    <s v="Zhou"/>
    <n v="33.534999999999997"/>
    <x v="0"/>
    <n v="9.4"/>
    <x v="0"/>
    <s v="Yes"/>
    <x v="0"/>
    <x v="0"/>
    <x v="1"/>
    <x v="1"/>
    <d v="1961-12-06T00:00:00"/>
    <x v="12"/>
    <n v="13143.34"/>
    <x v="2"/>
    <s v="tier - 2"/>
    <x v="16"/>
  </r>
  <r>
    <s v="Id790"/>
    <s v="Joel"/>
    <s v="Clarke-Ames"/>
    <n v="23.655000000000001"/>
    <x v="2"/>
    <n v="8.48"/>
    <x v="0"/>
    <s v="Yes"/>
    <x v="0"/>
    <x v="0"/>
    <x v="1"/>
    <x v="1"/>
    <d v="1961-09-07T00:00:00"/>
    <x v="12"/>
    <n v="13129.6"/>
    <x v="2"/>
    <s v="tier - 2"/>
    <x v="6"/>
  </r>
  <r>
    <s v="Id791"/>
    <s v="Pamela J."/>
    <s v="Staton"/>
    <n v="28"/>
    <x v="1"/>
    <n v="5.57"/>
    <x v="2"/>
    <s v="No"/>
    <x v="0"/>
    <x v="0"/>
    <x v="0"/>
    <x v="1"/>
    <d v="1999-08-16T00:00:00"/>
    <x v="35"/>
    <n v="13126.68"/>
    <x v="2"/>
    <s v="tier - 3"/>
    <x v="3"/>
  </r>
  <r>
    <s v="Id792"/>
    <s v="Brittney"/>
    <s v="Forster"/>
    <n v="30.23"/>
    <x v="0"/>
    <n v="6.94"/>
    <x v="0"/>
    <s v="Yes"/>
    <x v="0"/>
    <x v="1"/>
    <x v="3"/>
    <x v="1"/>
    <d v="1963-09-14T00:00:00"/>
    <x v="8"/>
    <n v="13116.84"/>
    <x v="2"/>
    <s v="tier - 1"/>
    <x v="1"/>
  </r>
  <r>
    <s v="Id793"/>
    <s v="Sheila"/>
    <s v="Monaghan"/>
    <n v="51.14"/>
    <x v="0"/>
    <n v="4.05"/>
    <x v="2"/>
    <s v="No"/>
    <x v="0"/>
    <x v="0"/>
    <x v="3"/>
    <x v="1"/>
    <d v="1992-08-12T00:00:00"/>
    <x v="34"/>
    <n v="13113.51"/>
    <x v="2"/>
    <s v="tier - 2"/>
    <x v="12"/>
  </r>
  <r>
    <s v="Id794"/>
    <s v="Koji"/>
    <s v="Kawamoto"/>
    <n v="24.32"/>
    <x v="2"/>
    <n v="10.220000000000001"/>
    <x v="0"/>
    <s v="No"/>
    <x v="0"/>
    <x v="0"/>
    <x v="0"/>
    <x v="1"/>
    <d v="1962-08-02T00:00:00"/>
    <x v="5"/>
    <n v="13112.6"/>
    <x v="2"/>
    <s v="tier - 3"/>
    <x v="1"/>
  </r>
  <r>
    <s v="Id795"/>
    <s v="Sarah"/>
    <s v="Dicharry"/>
    <n v="38.06"/>
    <x v="0"/>
    <n v="9.24"/>
    <x v="0"/>
    <s v="No"/>
    <x v="0"/>
    <x v="0"/>
    <x v="0"/>
    <x v="1"/>
    <d v="1971-10-30T00:00:00"/>
    <x v="14"/>
    <n v="13110.79"/>
    <x v="2"/>
    <s v="tier - 2"/>
    <x v="3"/>
  </r>
  <r>
    <s v="Id796"/>
    <s v="Colleen M"/>
    <s v="Berry"/>
    <n v="37.700000000000003"/>
    <x v="0"/>
    <n v="8.6"/>
    <x v="0"/>
    <s v="No"/>
    <x v="0"/>
    <x v="0"/>
    <x v="0"/>
    <x v="1"/>
    <d v="1978-07-17T00:00:00"/>
    <x v="9"/>
    <n v="13101.74"/>
    <x v="2"/>
    <s v="tier - 2"/>
    <x v="12"/>
  </r>
  <r>
    <s v="Id797"/>
    <s v="Deedra G."/>
    <s v="Porfirio"/>
    <n v="44"/>
    <x v="0"/>
    <n v="9.32"/>
    <x v="0"/>
    <s v="Yes"/>
    <x v="0"/>
    <x v="0"/>
    <x v="1"/>
    <x v="1"/>
    <d v="1961-11-06T00:00:00"/>
    <x v="12"/>
    <n v="13063.88"/>
    <x v="2"/>
    <s v="tier - 2"/>
    <x v="3"/>
  </r>
  <r>
    <s v="Id798"/>
    <s v="Kulwinder"/>
    <s v="Thind"/>
    <n v="41.45"/>
    <x v="0"/>
    <n v="6.12"/>
    <x v="1"/>
    <s v="Yes"/>
    <x v="0"/>
    <x v="0"/>
    <x v="0"/>
    <x v="1"/>
    <d v="1985-10-26T00:00:00"/>
    <x v="17"/>
    <n v="13051.22"/>
    <x v="2"/>
    <s v="tier - 1"/>
    <x v="12"/>
  </r>
  <r>
    <s v="Id799"/>
    <s v="Ann M."/>
    <s v="Ryan"/>
    <n v="25.364999999999998"/>
    <x v="1"/>
    <n v="9.19"/>
    <x v="0"/>
    <s v="Yes"/>
    <x v="0"/>
    <x v="0"/>
    <x v="0"/>
    <x v="1"/>
    <d v="1967-08-06T00:00:00"/>
    <x v="22"/>
    <n v="13047.33"/>
    <x v="2"/>
    <s v="tier - 3"/>
    <x v="2"/>
  </r>
  <r>
    <s v="Id800"/>
    <s v="Sarah E"/>
    <s v="Horn"/>
    <n v="34.56"/>
    <x v="0"/>
    <n v="5.84"/>
    <x v="1"/>
    <s v="Yes"/>
    <x v="0"/>
    <x v="1"/>
    <x v="3"/>
    <x v="1"/>
    <d v="1969-09-23T00:00:00"/>
    <x v="16"/>
    <n v="13044.41"/>
    <x v="2"/>
    <s v="tier - 1"/>
    <x v="1"/>
  </r>
  <r>
    <s v="Id801"/>
    <s v="Apryl J."/>
    <s v="Sabadosa"/>
    <n v="28.2"/>
    <x v="1"/>
    <n v="7.19"/>
    <x v="0"/>
    <s v="Yes"/>
    <x v="0"/>
    <x v="0"/>
    <x v="1"/>
    <x v="1"/>
    <d v="1961-11-09T00:00:00"/>
    <x v="12"/>
    <n v="13041.92"/>
    <x v="2"/>
    <s v="tier - 1"/>
    <x v="3"/>
  </r>
  <r>
    <s v="Id802"/>
    <s v="Ilana"/>
    <s v="Casady"/>
    <n v="30.43"/>
    <x v="0"/>
    <n v="9.39"/>
    <x v="0"/>
    <s v="No"/>
    <x v="0"/>
    <x v="0"/>
    <x v="0"/>
    <x v="1"/>
    <d v="1965-11-04T00:00:00"/>
    <x v="11"/>
    <n v="13023.93"/>
    <x v="2"/>
    <s v="tier - 2"/>
    <x v="15"/>
  </r>
  <r>
    <s v="Id803"/>
    <s v="Katherine"/>
    <s v="Phillips"/>
    <n v="32.395000000000003"/>
    <x v="0"/>
    <n v="4.2699999999999996"/>
    <x v="2"/>
    <s v="Yes"/>
    <x v="0"/>
    <x v="0"/>
    <x v="3"/>
    <x v="1"/>
    <d v="1964-09-23T00:00:00"/>
    <x v="13"/>
    <n v="13019.16"/>
    <x v="2"/>
    <s v="tier - 1"/>
    <x v="2"/>
  </r>
  <r>
    <s v="Id804"/>
    <s v="Katherine"/>
    <s v="Ahokas"/>
    <n v="24.035"/>
    <x v="2"/>
    <n v="11.71"/>
    <x v="0"/>
    <s v="No"/>
    <x v="0"/>
    <x v="0"/>
    <x v="0"/>
    <x v="1"/>
    <d v="1962-07-20T00:00:00"/>
    <x v="5"/>
    <n v="13012.21"/>
    <x v="2"/>
    <s v="tier - 1"/>
    <x v="1"/>
  </r>
  <r>
    <s v="Id805"/>
    <s v="Karl"/>
    <s v="Hebert"/>
    <n v="37.119999999999997"/>
    <x v="0"/>
    <n v="5.29"/>
    <x v="2"/>
    <s v="No"/>
    <x v="0"/>
    <x v="0"/>
    <x v="1"/>
    <x v="1"/>
    <d v="1972-09-27T00:00:00"/>
    <x v="28"/>
    <n v="13010.86"/>
    <x v="2"/>
    <s v="tier - 2"/>
    <x v="1"/>
  </r>
  <r>
    <s v="Id806"/>
    <s v="Stephen"/>
    <s v="Fair"/>
    <n v="34.840000000000003"/>
    <x v="0"/>
    <n v="6"/>
    <x v="1"/>
    <s v="Yes"/>
    <x v="0"/>
    <x v="1"/>
    <x v="3"/>
    <x v="1"/>
    <d v="1969-12-13T00:00:00"/>
    <x v="16"/>
    <n v="13008.07"/>
    <x v="2"/>
    <s v="tier - 3"/>
    <x v="1"/>
  </r>
  <r>
    <s v="Id807"/>
    <s v="Will"/>
    <s v="Swenson"/>
    <n v="29.53"/>
    <x v="1"/>
    <n v="10.64"/>
    <x v="0"/>
    <s v="No"/>
    <x v="0"/>
    <x v="0"/>
    <x v="0"/>
    <x v="1"/>
    <d v="1962-06-24T00:00:00"/>
    <x v="5"/>
    <n v="13004.95"/>
    <x v="2"/>
    <s v="tier - 1"/>
    <x v="1"/>
  </r>
  <r>
    <s v="Id808"/>
    <s v="Bradley D"/>
    <s v="Revenis"/>
    <n v="42.51"/>
    <x v="0"/>
    <n v="8.2100000000000009"/>
    <x v="0"/>
    <s v="Yes"/>
    <x v="0"/>
    <x v="0"/>
    <x v="0"/>
    <x v="1"/>
    <d v="1981-10-30T00:00:00"/>
    <x v="36"/>
    <n v="13002.91"/>
    <x v="2"/>
    <s v="tier - 1"/>
    <x v="1"/>
  </r>
  <r>
    <s v="Id809"/>
    <s v="Amy M"/>
    <s v="Engnes"/>
    <n v="38.14"/>
    <x v="0"/>
    <n v="5.58"/>
    <x v="2"/>
    <s v="No"/>
    <x v="0"/>
    <x v="1"/>
    <x v="3"/>
    <x v="1"/>
    <d v="1979-11-27T00:00:00"/>
    <x v="18"/>
    <n v="12994.12"/>
    <x v="2"/>
    <s v="tier - 2"/>
    <x v="12"/>
  </r>
  <r>
    <s v="Id810"/>
    <s v="Matthew W."/>
    <s v="Wiltse"/>
    <n v="39.93"/>
    <x v="0"/>
    <n v="8.75"/>
    <x v="0"/>
    <s v="No"/>
    <x v="0"/>
    <x v="0"/>
    <x v="0"/>
    <x v="1"/>
    <d v="1960-11-28T00:00:00"/>
    <x v="15"/>
    <n v="12982.87"/>
    <x v="2"/>
    <s v="tier - 1"/>
    <x v="0"/>
  </r>
  <r>
    <s v="Id811"/>
    <s v="Doug"/>
    <s v="Fernandez"/>
    <n v="38.83"/>
    <x v="0"/>
    <n v="11.86"/>
    <x v="0"/>
    <s v="No"/>
    <x v="0"/>
    <x v="0"/>
    <x v="0"/>
    <x v="1"/>
    <d v="1960-09-23T00:00:00"/>
    <x v="15"/>
    <n v="12981.35"/>
    <x v="2"/>
    <s v="tier - 3"/>
    <x v="0"/>
  </r>
  <r>
    <s v="Id812"/>
    <s v="Tom"/>
    <s v="Edwards"/>
    <n v="37.4"/>
    <x v="0"/>
    <n v="11.46"/>
    <x v="0"/>
    <s v="No"/>
    <x v="0"/>
    <x v="0"/>
    <x v="0"/>
    <x v="1"/>
    <d v="1960-06-22T00:00:00"/>
    <x v="15"/>
    <n v="12979.36"/>
    <x v="2"/>
    <s v="tier - 1"/>
    <x v="3"/>
  </r>
  <r>
    <s v="Id813"/>
    <s v="Jonathan"/>
    <s v="Pinney"/>
    <n v="21.4"/>
    <x v="2"/>
    <n v="9.0299999999999994"/>
    <x v="0"/>
    <s v="No"/>
    <x v="0"/>
    <x v="0"/>
    <x v="0"/>
    <x v="1"/>
    <d v="1960-11-04T00:00:00"/>
    <x v="15"/>
    <n v="12957.12"/>
    <x v="2"/>
    <s v="tier - 1"/>
    <x v="3"/>
  </r>
  <r>
    <s v="Id814"/>
    <s v="Wayne A."/>
    <s v="Levy"/>
    <n v="38.380000000000003"/>
    <x v="0"/>
    <n v="8.26"/>
    <x v="0"/>
    <s v="Yes"/>
    <x v="0"/>
    <x v="0"/>
    <x v="1"/>
    <x v="1"/>
    <d v="1961-08-20T00:00:00"/>
    <x v="12"/>
    <n v="12950.07"/>
    <x v="2"/>
    <s v="tier - 1"/>
    <x v="1"/>
  </r>
  <r>
    <s v="Id815"/>
    <s v="Nobuyori"/>
    <s v="Takeda"/>
    <n v="33.659999999999997"/>
    <x v="0"/>
    <n v="5.42"/>
    <x v="2"/>
    <s v="Yes"/>
    <x v="0"/>
    <x v="0"/>
    <x v="1"/>
    <x v="1"/>
    <d v="1966-12-22T00:00:00"/>
    <x v="24"/>
    <n v="12949.16"/>
    <x v="2"/>
    <s v="tier - 3"/>
    <x v="0"/>
  </r>
  <r>
    <s v="Id816"/>
    <s v="Rich"/>
    <s v="Burke"/>
    <n v="31.79"/>
    <x v="0"/>
    <n v="11.33"/>
    <x v="0"/>
    <s v="Yes"/>
    <x v="0"/>
    <x v="1"/>
    <x v="3"/>
    <x v="1"/>
    <d v="1963-08-14T00:00:00"/>
    <x v="8"/>
    <n v="12928.79"/>
    <x v="2"/>
    <s v="tier - 2"/>
    <x v="0"/>
  </r>
  <r>
    <s v="Id817"/>
    <s v="Marcos S"/>
    <s v="Duarte"/>
    <n v="29.7"/>
    <x v="1"/>
    <n v="7.69"/>
    <x v="0"/>
    <s v="Yes"/>
    <x v="0"/>
    <x v="1"/>
    <x v="3"/>
    <x v="1"/>
    <d v="1963-09-01T00:00:00"/>
    <x v="8"/>
    <n v="12925.89"/>
    <x v="2"/>
    <s v="tier - 2"/>
    <x v="0"/>
  </r>
  <r>
    <s v="Id818"/>
    <s v="Dave"/>
    <s v="Clark"/>
    <n v="25.46"/>
    <x v="1"/>
    <n v="8.77"/>
    <x v="0"/>
    <s v="Yes"/>
    <x v="0"/>
    <x v="1"/>
    <x v="3"/>
    <x v="1"/>
    <d v="1963-08-16T00:00:00"/>
    <x v="8"/>
    <n v="12913.99"/>
    <x v="2"/>
    <s v="tier - 2"/>
    <x v="4"/>
  </r>
  <r>
    <s v="Id819"/>
    <s v="Andy"/>
    <s v="Nice"/>
    <n v="39.14"/>
    <x v="0"/>
    <n v="4.91"/>
    <x v="2"/>
    <s v="No"/>
    <x v="1"/>
    <x v="0"/>
    <x v="3"/>
    <x v="1"/>
    <d v="2004-07-09T00:00:00"/>
    <x v="41"/>
    <n v="12890.06"/>
    <x v="2"/>
    <s v="tier - 1"/>
    <x v="9"/>
  </r>
  <r>
    <s v="Id820"/>
    <s v="Mary"/>
    <s v="Windler"/>
    <n v="41.2"/>
    <x v="0"/>
    <n v="4.95"/>
    <x v="2"/>
    <s v="No"/>
    <x v="0"/>
    <x v="0"/>
    <x v="3"/>
    <x v="1"/>
    <d v="1984-08-06T00:00:00"/>
    <x v="32"/>
    <n v="12870.31"/>
    <x v="2"/>
    <s v="tier - 3"/>
    <x v="1"/>
  </r>
  <r>
    <s v="Id821"/>
    <s v="Marcus B"/>
    <s v="Jones"/>
    <n v="28.81"/>
    <x v="1"/>
    <n v="10.8"/>
    <x v="0"/>
    <s v="Yes"/>
    <x v="0"/>
    <x v="1"/>
    <x v="3"/>
    <x v="1"/>
    <d v="1963-09-27T00:00:00"/>
    <x v="8"/>
    <n v="12856.84"/>
    <x v="2"/>
    <s v="tier - 3"/>
    <x v="14"/>
  </r>
  <r>
    <s v="Id822"/>
    <s v="Thomas K."/>
    <s v="Stevenson"/>
    <n v="37.409999999999997"/>
    <x v="0"/>
    <n v="7.21"/>
    <x v="0"/>
    <s v="No"/>
    <x v="0"/>
    <x v="0"/>
    <x v="1"/>
    <x v="1"/>
    <d v="1973-09-22T00:00:00"/>
    <x v="30"/>
    <n v="12852.37"/>
    <x v="2"/>
    <s v="tier - 1"/>
    <x v="1"/>
  </r>
  <r>
    <s v="Id823"/>
    <s v="Robert"/>
    <s v="Humphrey"/>
    <n v="52.54"/>
    <x v="0"/>
    <n v="5.12"/>
    <x v="2"/>
    <s v="No"/>
    <x v="0"/>
    <x v="1"/>
    <x v="3"/>
    <x v="1"/>
    <d v="1993-09-27T00:00:00"/>
    <x v="20"/>
    <n v="12847.24"/>
    <x v="2"/>
    <s v="tier - 2"/>
    <x v="1"/>
  </r>
  <r>
    <s v="Id824"/>
    <s v="Geoff"/>
    <s v="Nelson"/>
    <n v="17.29"/>
    <x v="3"/>
    <n v="4.62"/>
    <x v="2"/>
    <s v="No"/>
    <x v="1"/>
    <x v="0"/>
    <x v="3"/>
    <x v="0"/>
    <d v="2004-11-09T00:00:00"/>
    <x v="41"/>
    <n v="12829.46"/>
    <x v="2"/>
    <s v="tier - 3"/>
    <x v="4"/>
  </r>
  <r>
    <s v="Id825"/>
    <s v="Chris J."/>
    <s v="Payne"/>
    <n v="31.74"/>
    <x v="0"/>
    <n v="7.68"/>
    <x v="0"/>
    <s v="Yes"/>
    <x v="0"/>
    <x v="0"/>
    <x v="0"/>
    <x v="1"/>
    <d v="1967-09-25T00:00:00"/>
    <x v="22"/>
    <n v="12823.25"/>
    <x v="2"/>
    <s v="tier - 3"/>
    <x v="14"/>
  </r>
  <r>
    <s v="Id826"/>
    <s v="Kate A."/>
    <s v="Hails"/>
    <n v="26.504999999999999"/>
    <x v="1"/>
    <n v="6.79"/>
    <x v="0"/>
    <s v="Yes"/>
    <x v="0"/>
    <x v="1"/>
    <x v="3"/>
    <x v="1"/>
    <d v="1963-07-20T00:00:00"/>
    <x v="8"/>
    <n v="12815.44"/>
    <x v="2"/>
    <s v="tier - 3"/>
    <x v="2"/>
  </r>
  <r>
    <s v="Id827"/>
    <s v="Kelli"/>
    <s v="Proctor"/>
    <n v="36.479999999999997"/>
    <x v="0"/>
    <n v="11.09"/>
    <x v="0"/>
    <s v="No"/>
    <x v="0"/>
    <x v="0"/>
    <x v="0"/>
    <x v="1"/>
    <d v="1978-07-24T00:00:00"/>
    <x v="9"/>
    <n v="12797.21"/>
    <x v="2"/>
    <s v="tier - 1"/>
    <x v="2"/>
  </r>
  <r>
    <s v="Id828"/>
    <s v="Maggie M"/>
    <s v="Ryan"/>
    <n v="39.159999999999997"/>
    <x v="0"/>
    <n v="5.24"/>
    <x v="2"/>
    <s v="Yes"/>
    <x v="0"/>
    <x v="1"/>
    <x v="3"/>
    <x v="1"/>
    <d v="1983-10-29T00:00:00"/>
    <x v="33"/>
    <n v="12788.18"/>
    <x v="2"/>
    <s v="tier - 1"/>
    <x v="12"/>
  </r>
  <r>
    <s v="Id829"/>
    <s v="Michelle L."/>
    <s v="Watson"/>
    <n v="28.22"/>
    <x v="1"/>
    <n v="7.51"/>
    <x v="0"/>
    <s v="Yes"/>
    <x v="0"/>
    <x v="1"/>
    <x v="3"/>
    <x v="1"/>
    <d v="1963-12-05T00:00:00"/>
    <x v="8"/>
    <n v="12788.03"/>
    <x v="2"/>
    <s v="tier - 3"/>
    <x v="15"/>
  </r>
  <r>
    <s v="Id830"/>
    <s v="Ashley K"/>
    <s v="Gresh"/>
    <n v="35"/>
    <x v="0"/>
    <n v="4.13"/>
    <x v="2"/>
    <s v="No"/>
    <x v="0"/>
    <x v="0"/>
    <x v="1"/>
    <x v="1"/>
    <d v="1972-10-07T00:00:00"/>
    <x v="28"/>
    <n v="12776.05"/>
    <x v="2"/>
    <s v="tier - 3"/>
    <x v="12"/>
  </r>
  <r>
    <s v="Id831"/>
    <s v="Michael"/>
    <s v="Anis"/>
    <n v="36.24"/>
    <x v="0"/>
    <n v="8.3800000000000008"/>
    <x v="0"/>
    <s v="Yes"/>
    <x v="0"/>
    <x v="0"/>
    <x v="3"/>
    <x v="1"/>
    <d v="1975-09-25T00:00:00"/>
    <x v="27"/>
    <n v="12770.27"/>
    <x v="2"/>
    <s v="tier - 3"/>
    <x v="14"/>
  </r>
  <r>
    <s v="Id832"/>
    <s v="Ryan K."/>
    <s v="Swartz"/>
    <n v="36.954999999999998"/>
    <x v="0"/>
    <n v="8.07"/>
    <x v="0"/>
    <s v="No"/>
    <x v="0"/>
    <x v="0"/>
    <x v="0"/>
    <x v="1"/>
    <d v="1962-10-01T00:00:00"/>
    <x v="5"/>
    <n v="12741.17"/>
    <x v="2"/>
    <s v="tier - 1"/>
    <x v="6"/>
  </r>
  <r>
    <s v="Id833"/>
    <s v="Matthew J"/>
    <s v="Schluneker"/>
    <n v="29.64"/>
    <x v="1"/>
    <n v="8.9499999999999993"/>
    <x v="0"/>
    <s v="No"/>
    <x v="0"/>
    <x v="0"/>
    <x v="0"/>
    <x v="1"/>
    <d v="1962-09-02T00:00:00"/>
    <x v="5"/>
    <n v="12731"/>
    <x v="2"/>
    <s v="tier - 3"/>
    <x v="4"/>
  </r>
  <r>
    <s v="Id834"/>
    <s v="Karine"/>
    <s v="Bellemare"/>
    <n v="42.74"/>
    <x v="0"/>
    <n v="6.31"/>
    <x v="1"/>
    <s v="Yes"/>
    <x v="0"/>
    <x v="0"/>
    <x v="3"/>
    <x v="1"/>
    <d v="1988-07-17T00:00:00"/>
    <x v="23"/>
    <n v="12718.21"/>
    <x v="2"/>
    <s v="tier - 1"/>
    <x v="12"/>
  </r>
  <r>
    <s v="Id835"/>
    <s v="Antonia G"/>
    <s v="Vitalo"/>
    <n v="36.130000000000003"/>
    <x v="0"/>
    <n v="7.19"/>
    <x v="0"/>
    <s v="Yes"/>
    <x v="0"/>
    <x v="0"/>
    <x v="1"/>
    <x v="1"/>
    <d v="1970-07-08T00:00:00"/>
    <x v="2"/>
    <n v="12713"/>
    <x v="2"/>
    <s v="tier - 1"/>
    <x v="3"/>
  </r>
  <r>
    <s v="Id836"/>
    <s v="Casondra L"/>
    <s v="Hamilton"/>
    <n v="31.55"/>
    <x v="0"/>
    <n v="6.11"/>
    <x v="1"/>
    <s v="Yes"/>
    <x v="0"/>
    <x v="0"/>
    <x v="3"/>
    <x v="1"/>
    <d v="1964-11-28T00:00:00"/>
    <x v="13"/>
    <n v="12700.63"/>
    <x v="2"/>
    <s v="tier - 3"/>
    <x v="3"/>
  </r>
  <r>
    <s v="Id837"/>
    <s v="Wendy"/>
    <s v="Marshall"/>
    <n v="52.75"/>
    <x v="0"/>
    <n v="6.02"/>
    <x v="1"/>
    <s v="No"/>
    <x v="0"/>
    <x v="0"/>
    <x v="3"/>
    <x v="1"/>
    <d v="1992-07-07T00:00:00"/>
    <x v="34"/>
    <n v="12699.56"/>
    <x v="2"/>
    <s v="tier - 2"/>
    <x v="3"/>
  </r>
  <r>
    <s v="Id838"/>
    <s v="Eric D"/>
    <s v="Cale"/>
    <n v="36.67"/>
    <x v="0"/>
    <n v="11.86"/>
    <x v="0"/>
    <s v="No"/>
    <x v="0"/>
    <x v="0"/>
    <x v="0"/>
    <x v="1"/>
    <d v="1974-09-24T00:00:00"/>
    <x v="19"/>
    <n v="12697.48"/>
    <x v="2"/>
    <s v="tier - 3"/>
    <x v="14"/>
  </r>
  <r>
    <s v="Id839"/>
    <s v="Elizabeth"/>
    <s v="Pittaway"/>
    <n v="38.06"/>
    <x v="0"/>
    <n v="8.25"/>
    <x v="0"/>
    <s v="No"/>
    <x v="0"/>
    <x v="0"/>
    <x v="0"/>
    <x v="1"/>
    <d v="1962-08-27T00:00:00"/>
    <x v="5"/>
    <n v="12648.7"/>
    <x v="2"/>
    <s v="tier - 2"/>
    <x v="0"/>
  </r>
  <r>
    <s v="Id840"/>
    <s v="Laura F"/>
    <s v="Bill"/>
    <n v="38"/>
    <x v="0"/>
    <n v="8.1300000000000008"/>
    <x v="0"/>
    <s v="No"/>
    <x v="0"/>
    <x v="0"/>
    <x v="0"/>
    <x v="1"/>
    <d v="1965-09-14T00:00:00"/>
    <x v="11"/>
    <n v="12646.21"/>
    <x v="2"/>
    <s v="tier - 2"/>
    <x v="3"/>
  </r>
  <r>
    <s v="Id841"/>
    <s v="Amelia F."/>
    <s v="Antrim"/>
    <n v="35.1"/>
    <x v="0"/>
    <n v="10.1"/>
    <x v="0"/>
    <s v="No"/>
    <x v="0"/>
    <x v="0"/>
    <x v="0"/>
    <x v="1"/>
    <d v="1962-07-11T00:00:00"/>
    <x v="5"/>
    <n v="12644.59"/>
    <x v="2"/>
    <s v="tier - 2"/>
    <x v="3"/>
  </r>
  <r>
    <s v="Id842"/>
    <s v="Amy L."/>
    <s v="Doolittle-Crider"/>
    <n v="33.82"/>
    <x v="0"/>
    <n v="5.89"/>
    <x v="1"/>
    <s v="Yes"/>
    <x v="0"/>
    <x v="0"/>
    <x v="1"/>
    <x v="1"/>
    <d v="1966-12-17T00:00:00"/>
    <x v="24"/>
    <n v="12643.38"/>
    <x v="2"/>
    <s v="tier - 1"/>
    <x v="1"/>
  </r>
  <r>
    <s v="Id843"/>
    <s v="Katie J"/>
    <s v="Ruhlman"/>
    <n v="37.43"/>
    <x v="0"/>
    <n v="4.97"/>
    <x v="2"/>
    <s v="No"/>
    <x v="0"/>
    <x v="0"/>
    <x v="1"/>
    <x v="1"/>
    <d v="1972-09-05T00:00:00"/>
    <x v="28"/>
    <n v="12640.24"/>
    <x v="2"/>
    <s v="tier - 1"/>
    <x v="3"/>
  </r>
  <r>
    <s v="Id844"/>
    <s v="Laura E."/>
    <s v="Anderson"/>
    <n v="30.5"/>
    <x v="0"/>
    <n v="9.9"/>
    <x v="0"/>
    <s v="No"/>
    <x v="0"/>
    <x v="0"/>
    <x v="0"/>
    <x v="1"/>
    <d v="1962-07-22T00:00:00"/>
    <x v="5"/>
    <n v="12638.2"/>
    <x v="2"/>
    <s v="tier - 1"/>
    <x v="3"/>
  </r>
  <r>
    <s v="Id845"/>
    <s v="Mayumi"/>
    <s v="Uchiyama"/>
    <n v="24.53"/>
    <x v="2"/>
    <n v="9.0500000000000007"/>
    <x v="0"/>
    <s v="No"/>
    <x v="0"/>
    <x v="0"/>
    <x v="0"/>
    <x v="1"/>
    <d v="1962-11-22T00:00:00"/>
    <x v="5"/>
    <n v="12629.9"/>
    <x v="2"/>
    <s v="tier - 3"/>
    <x v="0"/>
  </r>
  <r>
    <s v="Id846"/>
    <s v="Vanessa"/>
    <s v="Desota"/>
    <n v="25.74"/>
    <x v="1"/>
    <n v="10.93"/>
    <x v="0"/>
    <s v="No"/>
    <x v="0"/>
    <x v="0"/>
    <x v="0"/>
    <x v="1"/>
    <d v="1965-10-04T00:00:00"/>
    <x v="11"/>
    <n v="12629.17"/>
    <x v="2"/>
    <s v="tier - 1"/>
    <x v="0"/>
  </r>
  <r>
    <s v="Id847"/>
    <s v="Natali N"/>
    <s v="Edmonds"/>
    <n v="34.08"/>
    <x v="0"/>
    <n v="7.58"/>
    <x v="0"/>
    <s v="Yes"/>
    <x v="0"/>
    <x v="0"/>
    <x v="1"/>
    <x v="1"/>
    <d v="1970-12-28T00:00:00"/>
    <x v="2"/>
    <n v="12624.74"/>
    <x v="2"/>
    <s v="tier - 1"/>
    <x v="1"/>
  </r>
  <r>
    <s v="Id848"/>
    <s v="Beth"/>
    <s v="Otto"/>
    <n v="31.35"/>
    <x v="0"/>
    <n v="11"/>
    <x v="0"/>
    <s v="Yes"/>
    <x v="0"/>
    <x v="1"/>
    <x v="3"/>
    <x v="1"/>
    <d v="1963-08-19T00:00:00"/>
    <x v="8"/>
    <n v="12622.18"/>
    <x v="2"/>
    <s v="tier - 1"/>
    <x v="1"/>
  </r>
  <r>
    <s v="Id849"/>
    <s v="Alex"/>
    <s v="Kurt"/>
    <n v="26.79"/>
    <x v="1"/>
    <n v="5.0599999999999996"/>
    <x v="2"/>
    <s v="No"/>
    <x v="0"/>
    <x v="0"/>
    <x v="3"/>
    <x v="1"/>
    <d v="1998-11-18T00:00:00"/>
    <x v="44"/>
    <n v="12609.89"/>
    <x v="2"/>
    <s v="tier - 3"/>
    <x v="1"/>
  </r>
  <r>
    <s v="Id850"/>
    <s v="Spencer"/>
    <s v="Duhaime"/>
    <n v="42.78"/>
    <x v="0"/>
    <n v="6.11"/>
    <x v="1"/>
    <s v="Yes"/>
    <x v="0"/>
    <x v="0"/>
    <x v="3"/>
    <x v="1"/>
    <d v="1988-08-11T00:00:00"/>
    <x v="23"/>
    <n v="12600.46"/>
    <x v="2"/>
    <s v="tier - 1"/>
    <x v="8"/>
  </r>
  <r>
    <s v="Id851"/>
    <s v="Andee W."/>
    <s v="Swann"/>
    <n v="46.75"/>
    <x v="0"/>
    <n v="6.66"/>
    <x v="0"/>
    <s v="Yes"/>
    <x v="0"/>
    <x v="0"/>
    <x v="1"/>
    <x v="1"/>
    <d v="1970-06-18T00:00:00"/>
    <x v="2"/>
    <n v="12592.53"/>
    <x v="2"/>
    <s v="tier - 2"/>
    <x v="0"/>
  </r>
  <r>
    <s v="Id852"/>
    <s v="Amy"/>
    <s v="Burton"/>
    <n v="32.15"/>
    <x v="0"/>
    <n v="4.0199999999999996"/>
    <x v="2"/>
    <s v="Yes"/>
    <x v="0"/>
    <x v="1"/>
    <x v="3"/>
    <x v="1"/>
    <d v="1969-11-26T00:00:00"/>
    <x v="16"/>
    <n v="12579.92"/>
    <x v="2"/>
    <s v="tier - 1"/>
    <x v="15"/>
  </r>
  <r>
    <s v="Id853"/>
    <s v="Joshua"/>
    <s v="Ricardi"/>
    <n v="43.4"/>
    <x v="0"/>
    <n v="8.81"/>
    <x v="0"/>
    <s v="Yes"/>
    <x v="0"/>
    <x v="0"/>
    <x v="1"/>
    <x v="1"/>
    <d v="1961-11-28T00:00:00"/>
    <x v="12"/>
    <n v="12574.05"/>
    <x v="2"/>
    <s v="tier - 1"/>
    <x v="3"/>
  </r>
  <r>
    <s v="Id854"/>
    <s v="C Fred"/>
    <s v="Joslyn"/>
    <n v="31.57"/>
    <x v="0"/>
    <n v="7.92"/>
    <x v="0"/>
    <s v="Yes"/>
    <x v="0"/>
    <x v="0"/>
    <x v="1"/>
    <x v="1"/>
    <d v="1961-11-28T00:00:00"/>
    <x v="12"/>
    <n v="12557.61"/>
    <x v="2"/>
    <s v="tier - 3"/>
    <x v="0"/>
  </r>
  <r>
    <s v="Id855"/>
    <s v="Jeremy"/>
    <s v="Bennie"/>
    <n v="24.32"/>
    <x v="2"/>
    <n v="7.48"/>
    <x v="0"/>
    <s v="No"/>
    <x v="0"/>
    <x v="0"/>
    <x v="0"/>
    <x v="1"/>
    <d v="1962-10-16T00:00:00"/>
    <x v="5"/>
    <n v="12523.6"/>
    <x v="2"/>
    <s v="tier - 3"/>
    <x v="1"/>
  </r>
  <r>
    <s v="Id856"/>
    <s v="Patrick Sr."/>
    <s v="Kanyane"/>
    <n v="31.07"/>
    <x v="0"/>
    <n v="4.62"/>
    <x v="2"/>
    <s v="Yes"/>
    <x v="0"/>
    <x v="0"/>
    <x v="1"/>
    <x v="1"/>
    <d v="1966-07-12T00:00:00"/>
    <x v="24"/>
    <n v="12499.88"/>
    <x v="2"/>
    <s v="tier - 2"/>
    <x v="1"/>
  </r>
  <r>
    <s v="Id857"/>
    <s v="Kelly M."/>
    <s v="McFadden"/>
    <n v="35.814999999999998"/>
    <x v="0"/>
    <n v="8.4700000000000006"/>
    <x v="0"/>
    <s v="No"/>
    <x v="0"/>
    <x v="0"/>
    <x v="0"/>
    <x v="1"/>
    <d v="1968-12-03T00:00:00"/>
    <x v="0"/>
    <n v="12495.29"/>
    <x v="2"/>
    <s v="tier - 3"/>
    <x v="1"/>
  </r>
  <r>
    <s v="Id858"/>
    <s v="Katherine"/>
    <s v="Connolly"/>
    <n v="40.81"/>
    <x v="0"/>
    <n v="10.58"/>
    <x v="0"/>
    <s v="Yes"/>
    <x v="0"/>
    <x v="0"/>
    <x v="0"/>
    <x v="1"/>
    <d v="1967-09-01T00:00:00"/>
    <x v="22"/>
    <n v="12485.8"/>
    <x v="2"/>
    <s v="tier - 3"/>
    <x v="0"/>
  </r>
  <r>
    <s v="Id859"/>
    <s v="Keila L"/>
    <s v="Merino"/>
    <n v="24.605"/>
    <x v="2"/>
    <n v="7.48"/>
    <x v="0"/>
    <s v="No"/>
    <x v="0"/>
    <x v="0"/>
    <x v="0"/>
    <x v="1"/>
    <d v="1968-11-12T00:00:00"/>
    <x v="0"/>
    <n v="12479.71"/>
    <x v="2"/>
    <s v="tier - 3"/>
    <x v="1"/>
  </r>
  <r>
    <s v="Id860"/>
    <s v="Zanae E"/>
    <s v="Baird"/>
    <n v="21.47"/>
    <x v="2"/>
    <n v="7.82"/>
    <x v="0"/>
    <s v="No"/>
    <x v="0"/>
    <x v="0"/>
    <x v="0"/>
    <x v="1"/>
    <d v="1968-11-26T00:00:00"/>
    <x v="0"/>
    <n v="12475.35"/>
    <x v="2"/>
    <s v="tier - 1"/>
    <x v="1"/>
  </r>
  <r>
    <s v="Id861"/>
    <s v="Alex"/>
    <s v="Locatelli"/>
    <n v="52.89"/>
    <x v="0"/>
    <n v="4.96"/>
    <x v="2"/>
    <s v="Yes"/>
    <x v="0"/>
    <x v="0"/>
    <x v="3"/>
    <x v="1"/>
    <d v="1995-08-09T00:00:00"/>
    <x v="40"/>
    <n v="12452.25"/>
    <x v="2"/>
    <s v="tier - 3"/>
    <x v="1"/>
  </r>
  <r>
    <s v="Id862"/>
    <s v="Kathryn"/>
    <s v="Brake"/>
    <n v="32.965000000000003"/>
    <x v="0"/>
    <n v="6.15"/>
    <x v="1"/>
    <s v="Yes"/>
    <x v="0"/>
    <x v="0"/>
    <x v="3"/>
    <x v="1"/>
    <d v="1964-08-04T00:00:00"/>
    <x v="13"/>
    <n v="12430.95"/>
    <x v="2"/>
    <s v="tier - 3"/>
    <x v="2"/>
  </r>
  <r>
    <s v="Id863"/>
    <s v="Jason L."/>
    <s v="Jacobs"/>
    <n v="36.799999999999997"/>
    <x v="0"/>
    <n v="4.62"/>
    <x v="2"/>
    <s v="No"/>
    <x v="0"/>
    <x v="1"/>
    <x v="3"/>
    <x v="1"/>
    <d v="1979-07-14T00:00:00"/>
    <x v="18"/>
    <n v="12408.29"/>
    <x v="2"/>
    <s v="tier - 1"/>
    <x v="13"/>
  </r>
  <r>
    <s v="Id864"/>
    <s v="Benjamin J."/>
    <s v="Vaught"/>
    <n v="34.299999999999997"/>
    <x v="0"/>
    <n v="4.87"/>
    <x v="2"/>
    <s v="No"/>
    <x v="0"/>
    <x v="0"/>
    <x v="1"/>
    <x v="1"/>
    <d v="1972-08-21T00:00:00"/>
    <x v="28"/>
    <n v="12407.3"/>
    <x v="2"/>
    <s v="tier - 2"/>
    <x v="14"/>
  </r>
  <r>
    <s v="Id865"/>
    <s v="Steven M."/>
    <s v="Monteleone"/>
    <n v="35.244999999999997"/>
    <x v="0"/>
    <n v="4.63"/>
    <x v="2"/>
    <s v="No"/>
    <x v="0"/>
    <x v="0"/>
    <x v="0"/>
    <x v="1"/>
    <d v="1989-12-29T00:00:00"/>
    <x v="4"/>
    <n v="12404.88"/>
    <x v="2"/>
    <s v="tier - 3"/>
    <x v="4"/>
  </r>
  <r>
    <s v="Id866"/>
    <s v="Erika"/>
    <s v="Verdugo"/>
    <n v="26.23"/>
    <x v="1"/>
    <n v="11.93"/>
    <x v="0"/>
    <s v="No"/>
    <x v="0"/>
    <x v="0"/>
    <x v="0"/>
    <x v="1"/>
    <d v="1962-09-26T00:00:00"/>
    <x v="5"/>
    <n v="12369.89"/>
    <x v="2"/>
    <s v="tier - 2"/>
    <x v="2"/>
  </r>
  <r>
    <s v="Id867"/>
    <s v="Chad"/>
    <s v="Sellers"/>
    <n v="36.1"/>
    <x v="0"/>
    <n v="5.65"/>
    <x v="2"/>
    <s v="Yes"/>
    <x v="0"/>
    <x v="0"/>
    <x v="1"/>
    <x v="1"/>
    <d v="1966-12-29T00:00:00"/>
    <x v="24"/>
    <n v="12363.55"/>
    <x v="2"/>
    <s v="tier - 3"/>
    <x v="3"/>
  </r>
  <r>
    <s v="Id868"/>
    <s v="Mark"/>
    <s v="Bowman"/>
    <n v="37.1"/>
    <x v="0"/>
    <n v="11.21"/>
    <x v="0"/>
    <s v="Yes"/>
    <x v="0"/>
    <x v="1"/>
    <x v="3"/>
    <x v="1"/>
    <d v="1963-09-22T00:00:00"/>
    <x v="8"/>
    <n v="12347.17"/>
    <x v="2"/>
    <s v="tier - 3"/>
    <x v="3"/>
  </r>
  <r>
    <s v="Id869"/>
    <s v="David"/>
    <s v="Marley"/>
    <n v="27.5"/>
    <x v="1"/>
    <n v="10.62"/>
    <x v="0"/>
    <s v="Yes"/>
    <x v="0"/>
    <x v="1"/>
    <x v="3"/>
    <x v="1"/>
    <d v="1963-08-02T00:00:00"/>
    <x v="8"/>
    <n v="12333.83"/>
    <x v="2"/>
    <s v="tier - 2"/>
    <x v="3"/>
  </r>
  <r>
    <s v="Id870"/>
    <s v="Matthew R"/>
    <s v="Grey"/>
    <n v="24.7"/>
    <x v="2"/>
    <n v="10.7"/>
    <x v="0"/>
    <s v="Yes"/>
    <x v="0"/>
    <x v="1"/>
    <x v="3"/>
    <x v="1"/>
    <d v="1963-08-29T00:00:00"/>
    <x v="8"/>
    <n v="12323.94"/>
    <x v="2"/>
    <s v="tier - 3"/>
    <x v="6"/>
  </r>
  <r>
    <s v="Id871"/>
    <s v="Orla"/>
    <s v="O'Rourke"/>
    <n v="26.78"/>
    <x v="1"/>
    <n v="10.02"/>
    <x v="0"/>
    <s v="Yes"/>
    <x v="0"/>
    <x v="1"/>
    <x v="3"/>
    <x v="1"/>
    <d v="1963-10-28T00:00:00"/>
    <x v="8"/>
    <n v="12299.59"/>
    <x v="2"/>
    <s v="tier - 1"/>
    <x v="15"/>
  </r>
  <r>
    <s v="Id872"/>
    <s v="Shaista S"/>
    <s v="Fatehali"/>
    <n v="45.8"/>
    <x v="0"/>
    <n v="4.8499999999999996"/>
    <x v="2"/>
    <s v="No"/>
    <x v="0"/>
    <x v="0"/>
    <x v="0"/>
    <x v="1"/>
    <d v="1990-10-29T00:00:00"/>
    <x v="3"/>
    <n v="12282.38"/>
    <x v="2"/>
    <s v="tier - 1"/>
    <x v="3"/>
  </r>
  <r>
    <s v="Id873"/>
    <s v="Emily"/>
    <s v="Piza-Taylor"/>
    <n v="29"/>
    <x v="1"/>
    <n v="4.3899999999999997"/>
    <x v="2"/>
    <s v="Yes"/>
    <x v="0"/>
    <x v="0"/>
    <x v="1"/>
    <x v="1"/>
    <d v="1966-11-16T00:00:00"/>
    <x v="24"/>
    <n v="12282.03"/>
    <x v="2"/>
    <s v="tier - 1"/>
    <x v="15"/>
  </r>
  <r>
    <s v="Id874"/>
    <s v="Julie A."/>
    <s v="Cavanaugh"/>
    <n v="33.534999999999997"/>
    <x v="0"/>
    <n v="8.24"/>
    <x v="0"/>
    <s v="Yes"/>
    <x v="0"/>
    <x v="0"/>
    <x v="0"/>
    <x v="1"/>
    <d v="1967-08-28T00:00:00"/>
    <x v="22"/>
    <n v="12269.69"/>
    <x v="2"/>
    <s v="tier - 2"/>
    <x v="1"/>
  </r>
  <r>
    <s v="Id875"/>
    <s v="Megumi"/>
    <s v="Amako"/>
    <n v="32.774999999999999"/>
    <x v="0"/>
    <n v="9.77"/>
    <x v="0"/>
    <s v="Yes"/>
    <x v="0"/>
    <x v="0"/>
    <x v="0"/>
    <x v="1"/>
    <d v="1967-12-30T00:00:00"/>
    <x v="22"/>
    <n v="12268.63"/>
    <x v="2"/>
    <s v="tier - 1"/>
    <x v="1"/>
  </r>
  <r>
    <s v="Id876"/>
    <s v="Skylar"/>
    <s v="Musa"/>
    <n v="37.51"/>
    <x v="0"/>
    <n v="5.5"/>
    <x v="2"/>
    <s v="Yes"/>
    <x v="0"/>
    <x v="0"/>
    <x v="1"/>
    <x v="1"/>
    <d v="1966-12-06T00:00:00"/>
    <x v="24"/>
    <n v="12265.51"/>
    <x v="2"/>
    <s v="tier - 3"/>
    <x v="0"/>
  </r>
  <r>
    <s v="Id877"/>
    <s v="Victoria"/>
    <s v="Phillippi"/>
    <n v="39.86"/>
    <x v="0"/>
    <n v="11.84"/>
    <x v="0"/>
    <s v="Yes"/>
    <x v="0"/>
    <x v="0"/>
    <x v="3"/>
    <x v="1"/>
    <d v="1986-08-13T00:00:00"/>
    <x v="26"/>
    <n v="12255.04"/>
    <x v="2"/>
    <s v="tier - 2"/>
    <x v="12"/>
  </r>
  <r>
    <s v="Id878"/>
    <s v="Amanda L"/>
    <s v="Hoskins"/>
    <n v="42.13"/>
    <x v="0"/>
    <n v="4.66"/>
    <x v="2"/>
    <s v="No"/>
    <x v="0"/>
    <x v="0"/>
    <x v="0"/>
    <x v="1"/>
    <d v="1989-11-23T00:00:00"/>
    <x v="4"/>
    <n v="12254.44"/>
    <x v="2"/>
    <s v="tier - 3"/>
    <x v="12"/>
  </r>
  <r>
    <s v="Id879"/>
    <s v="Renee"/>
    <s v="Imbalzano Zegar"/>
    <n v="35.99"/>
    <x v="0"/>
    <n v="11.11"/>
    <x v="0"/>
    <s v="No"/>
    <x v="0"/>
    <x v="0"/>
    <x v="0"/>
    <x v="1"/>
    <d v="1974-06-23T00:00:00"/>
    <x v="19"/>
    <n v="12245.17"/>
    <x v="2"/>
    <s v="tier - 1"/>
    <x v="1"/>
  </r>
  <r>
    <s v="Id880"/>
    <s v="Nellie A."/>
    <s v="Triedman"/>
    <n v="35.200000000000003"/>
    <x v="0"/>
    <n v="7.72"/>
    <x v="0"/>
    <s v="Yes"/>
    <x v="0"/>
    <x v="1"/>
    <x v="3"/>
    <x v="1"/>
    <d v="1963-07-17T00:00:00"/>
    <x v="8"/>
    <n v="12244.53"/>
    <x v="2"/>
    <s v="tier - 1"/>
    <x v="0"/>
  </r>
  <r>
    <s v="Id881"/>
    <s v="Tamara"/>
    <s v="Lovuolo"/>
    <n v="29.91"/>
    <x v="0"/>
    <n v="5.55"/>
    <x v="2"/>
    <s v="Yes"/>
    <x v="0"/>
    <x v="0"/>
    <x v="1"/>
    <x v="1"/>
    <d v="1966-07-29T00:00:00"/>
    <x v="24"/>
    <n v="12237.73"/>
    <x v="2"/>
    <s v="tier - 3"/>
    <x v="1"/>
  </r>
  <r>
    <s v="Id882"/>
    <s v="Joan"/>
    <s v="Chung"/>
    <n v="36.479999999999997"/>
    <x v="0"/>
    <n v="5.05"/>
    <x v="2"/>
    <s v="Yes"/>
    <x v="0"/>
    <x v="0"/>
    <x v="3"/>
    <x v="1"/>
    <d v="1964-10-15T00:00:00"/>
    <x v="13"/>
    <n v="12235.84"/>
    <x v="2"/>
    <s v="tier - 3"/>
    <x v="1"/>
  </r>
  <r>
    <s v="Id883"/>
    <s v="Aimee J."/>
    <s v="Newsom"/>
    <n v="27.5"/>
    <x v="1"/>
    <n v="8.69"/>
    <x v="0"/>
    <s v="Yes"/>
    <x v="0"/>
    <x v="1"/>
    <x v="3"/>
    <x v="1"/>
    <d v="1963-07-19T00:00:00"/>
    <x v="8"/>
    <n v="12233.83"/>
    <x v="2"/>
    <s v="tier - 1"/>
    <x v="3"/>
  </r>
  <r>
    <s v="Id884"/>
    <s v="Suzanne"/>
    <s v="Harrington"/>
    <n v="33.44"/>
    <x v="0"/>
    <n v="5.9"/>
    <x v="1"/>
    <s v="Yes"/>
    <x v="0"/>
    <x v="0"/>
    <x v="3"/>
    <x v="1"/>
    <d v="1964-06-24T00:00:00"/>
    <x v="13"/>
    <n v="12231.61"/>
    <x v="2"/>
    <s v="tier - 3"/>
    <x v="1"/>
  </r>
  <r>
    <s v="Id885"/>
    <s v="Kristin A."/>
    <s v="Hoffman"/>
    <n v="28.215"/>
    <x v="1"/>
    <n v="6.29"/>
    <x v="1"/>
    <s v="Yes"/>
    <x v="0"/>
    <x v="0"/>
    <x v="3"/>
    <x v="1"/>
    <d v="1964-07-02T00:00:00"/>
    <x v="13"/>
    <n v="12224.35"/>
    <x v="2"/>
    <s v="tier - 1"/>
    <x v="1"/>
  </r>
  <r>
    <s v="Id886"/>
    <s v="Bronwyn"/>
    <s v="Van Vugt"/>
    <n v="27.17"/>
    <x v="1"/>
    <n v="5.84"/>
    <x v="1"/>
    <s v="Yes"/>
    <x v="0"/>
    <x v="0"/>
    <x v="3"/>
    <x v="1"/>
    <d v="1964-07-20T00:00:00"/>
    <x v="13"/>
    <n v="12222.9"/>
    <x v="2"/>
    <s v="tier - 2"/>
    <x v="1"/>
  </r>
  <r>
    <s v="Id887"/>
    <s v="Taylor J"/>
    <s v="Feehley"/>
    <n v="35.380000000000003"/>
    <x v="0"/>
    <n v="6.12"/>
    <x v="1"/>
    <s v="No"/>
    <x v="0"/>
    <x v="0"/>
    <x v="0"/>
    <x v="1"/>
    <d v="1977-08-14T00:00:00"/>
    <x v="29"/>
    <n v="12218.7"/>
    <x v="2"/>
    <s v="tier - 1"/>
    <x v="1"/>
  </r>
  <r>
    <s v="Id888"/>
    <s v="Kimberly M."/>
    <s v="Ashworth"/>
    <n v="43.48"/>
    <x v="0"/>
    <n v="6.24"/>
    <x v="1"/>
    <s v="No"/>
    <x v="0"/>
    <x v="0"/>
    <x v="0"/>
    <x v="1"/>
    <d v="1991-08-29T00:00:00"/>
    <x v="42"/>
    <n v="12198.64"/>
    <x v="2"/>
    <s v="tier - 3"/>
    <x v="12"/>
  </r>
  <r>
    <s v="Id889"/>
    <s v="Joshua E."/>
    <s v="Hansen"/>
    <n v="41.73"/>
    <x v="0"/>
    <n v="6.25"/>
    <x v="1"/>
    <s v="No"/>
    <x v="0"/>
    <x v="0"/>
    <x v="3"/>
    <x v="1"/>
    <d v="1987-10-05T00:00:00"/>
    <x v="38"/>
    <n v="12148.2"/>
    <x v="2"/>
    <s v="tier - 3"/>
    <x v="1"/>
  </r>
  <r>
    <s v="Id890"/>
    <s v="Jeffrey"/>
    <s v="Czyz"/>
    <n v="28.9"/>
    <x v="1"/>
    <n v="11.96"/>
    <x v="0"/>
    <s v="No"/>
    <x v="0"/>
    <x v="0"/>
    <x v="0"/>
    <x v="1"/>
    <d v="1962-09-15T00:00:00"/>
    <x v="5"/>
    <n v="12146.97"/>
    <x v="2"/>
    <s v="tier - 3"/>
    <x v="3"/>
  </r>
  <r>
    <s v="Id891"/>
    <s v="Andrew R"/>
    <s v="Bauder"/>
    <n v="25.74"/>
    <x v="1"/>
    <n v="7.69"/>
    <x v="0"/>
    <s v="No"/>
    <x v="0"/>
    <x v="0"/>
    <x v="0"/>
    <x v="1"/>
    <d v="1962-11-04T00:00:00"/>
    <x v="5"/>
    <n v="12142.58"/>
    <x v="2"/>
    <s v="tier - 2"/>
    <x v="0"/>
  </r>
  <r>
    <s v="Id892"/>
    <s v="Francisco J. Sr."/>
    <s v="Mendoza"/>
    <n v="36.06"/>
    <x v="0"/>
    <n v="8.83"/>
    <x v="0"/>
    <s v="No"/>
    <x v="0"/>
    <x v="0"/>
    <x v="0"/>
    <x v="1"/>
    <d v="1974-09-16T00:00:00"/>
    <x v="19"/>
    <n v="12137.6"/>
    <x v="2"/>
    <s v="tier - 3"/>
    <x v="1"/>
  </r>
  <r>
    <s v="Id893"/>
    <s v="Rhonda"/>
    <s v="Glass"/>
    <n v="43.28"/>
    <x v="0"/>
    <n v="4.41"/>
    <x v="2"/>
    <s v="No"/>
    <x v="0"/>
    <x v="0"/>
    <x v="0"/>
    <x v="1"/>
    <d v="1991-11-06T00:00:00"/>
    <x v="42"/>
    <n v="12130.8"/>
    <x v="2"/>
    <s v="tier - 3"/>
    <x v="12"/>
  </r>
  <r>
    <s v="Id894"/>
    <s v="John"/>
    <s v="Butcher"/>
    <n v="28.785"/>
    <x v="1"/>
    <n v="9.1"/>
    <x v="0"/>
    <s v="Yes"/>
    <x v="0"/>
    <x v="1"/>
    <x v="3"/>
    <x v="1"/>
    <d v="1963-06-04T00:00:00"/>
    <x v="5"/>
    <n v="12129.61"/>
    <x v="2"/>
    <s v="tier - 1"/>
    <x v="1"/>
  </r>
  <r>
    <s v="Id895"/>
    <s v="Miles J."/>
    <s v="Traiser"/>
    <n v="25.46"/>
    <x v="1"/>
    <n v="11.52"/>
    <x v="0"/>
    <s v="Yes"/>
    <x v="0"/>
    <x v="1"/>
    <x v="3"/>
    <x v="1"/>
    <d v="1963-07-20T00:00:00"/>
    <x v="8"/>
    <n v="12124.99"/>
    <x v="2"/>
    <s v="tier - 1"/>
    <x v="1"/>
  </r>
  <r>
    <s v="Id896"/>
    <s v="Justyna I."/>
    <s v="Mudy-Mader"/>
    <n v="30.8"/>
    <x v="0"/>
    <n v="10.95"/>
    <x v="0"/>
    <s v="No"/>
    <x v="0"/>
    <x v="0"/>
    <x v="0"/>
    <x v="1"/>
    <d v="1968-10-25T00:00:00"/>
    <x v="0"/>
    <n v="12105.32"/>
    <x v="2"/>
    <s v="tier - 3"/>
    <x v="3"/>
  </r>
  <r>
    <s v="Id897"/>
    <s v="Lucille"/>
    <s v="Rogers"/>
    <n v="28.88"/>
    <x v="1"/>
    <n v="11.5"/>
    <x v="0"/>
    <s v="No"/>
    <x v="0"/>
    <x v="0"/>
    <x v="0"/>
    <x v="1"/>
    <d v="1968-12-09T00:00:00"/>
    <x v="0"/>
    <n v="12096.65"/>
    <x v="2"/>
    <s v="tier - 1"/>
    <x v="2"/>
  </r>
  <r>
    <s v="Id898"/>
    <s v="April"/>
    <s v="Woo"/>
    <n v="23"/>
    <x v="2"/>
    <n v="9.8800000000000008"/>
    <x v="0"/>
    <s v="No"/>
    <x v="0"/>
    <x v="0"/>
    <x v="0"/>
    <x v="1"/>
    <d v="1968-06-21T00:00:00"/>
    <x v="0"/>
    <n v="12094.48"/>
    <x v="2"/>
    <s v="tier - 3"/>
    <x v="3"/>
  </r>
  <r>
    <s v="Id899"/>
    <s v="Robert"/>
    <s v="Walsh"/>
    <n v="38.25"/>
    <x v="0"/>
    <n v="6.2"/>
    <x v="1"/>
    <s v="No"/>
    <x v="0"/>
    <x v="0"/>
    <x v="3"/>
    <x v="1"/>
    <d v="1984-09-02T00:00:00"/>
    <x v="32"/>
    <n v="12091.34"/>
    <x v="2"/>
    <s v="tier - 2"/>
    <x v="13"/>
  </r>
  <r>
    <s v="Id900"/>
    <s v="Alyssa"/>
    <s v="White"/>
    <n v="39.25"/>
    <x v="0"/>
    <n v="8.41"/>
    <x v="0"/>
    <s v="Yes"/>
    <x v="0"/>
    <x v="0"/>
    <x v="3"/>
    <x v="1"/>
    <d v="1986-09-07T00:00:00"/>
    <x v="26"/>
    <n v="12048.13"/>
    <x v="2"/>
    <s v="tier - 2"/>
    <x v="12"/>
  </r>
  <r>
    <s v="Id901"/>
    <s v="Jessica E."/>
    <s v="Sheppard"/>
    <n v="26.6"/>
    <x v="1"/>
    <n v="5.07"/>
    <x v="2"/>
    <s v="Yes"/>
    <x v="0"/>
    <x v="0"/>
    <x v="1"/>
    <x v="1"/>
    <d v="1966-11-24T00:00:00"/>
    <x v="24"/>
    <n v="12044.34"/>
    <x v="2"/>
    <s v="tier - 1"/>
    <x v="1"/>
  </r>
  <r>
    <s v="Id902"/>
    <s v="Patrick J."/>
    <s v="Doran"/>
    <n v="35.700000000000003"/>
    <x v="0"/>
    <n v="4.0599999999999996"/>
    <x v="2"/>
    <s v="No"/>
    <x v="0"/>
    <x v="1"/>
    <x v="3"/>
    <x v="1"/>
    <d v="1979-10-16T00:00:00"/>
    <x v="18"/>
    <n v="12035.18"/>
    <x v="2"/>
    <s v="tier - 3"/>
    <x v="14"/>
  </r>
  <r>
    <s v="Id903"/>
    <s v="Emilie"/>
    <s v="Labrosse"/>
    <n v="20.100000000000001"/>
    <x v="2"/>
    <n v="10.52"/>
    <x v="0"/>
    <s v="No"/>
    <x v="0"/>
    <x v="0"/>
    <x v="0"/>
    <x v="1"/>
    <d v="1965-10-29T00:00:00"/>
    <x v="11"/>
    <n v="12032.33"/>
    <x v="2"/>
    <s v="tier - 1"/>
    <x v="3"/>
  </r>
  <r>
    <s v="Id904"/>
    <s v="Caitlin B."/>
    <s v="Thomas"/>
    <n v="22.23"/>
    <x v="2"/>
    <n v="9.65"/>
    <x v="0"/>
    <s v="No"/>
    <x v="0"/>
    <x v="0"/>
    <x v="0"/>
    <x v="1"/>
    <d v="1965-06-09T00:00:00"/>
    <x v="11"/>
    <n v="12029.29"/>
    <x v="2"/>
    <s v="tier - 2"/>
    <x v="2"/>
  </r>
  <r>
    <s v="Id905"/>
    <s v="Joseph W"/>
    <s v="Lesniak"/>
    <n v="36.47"/>
    <x v="0"/>
    <n v="6.21"/>
    <x v="1"/>
    <s v="No"/>
    <x v="0"/>
    <x v="0"/>
    <x v="0"/>
    <x v="1"/>
    <d v="1982-10-17T00:00:00"/>
    <x v="37"/>
    <n v="12001.29"/>
    <x v="2"/>
    <s v="tier - 3"/>
    <x v="14"/>
  </r>
  <r>
    <s v="Id906"/>
    <s v="Wendy"/>
    <s v="Prowse"/>
    <n v="49.64"/>
    <x v="0"/>
    <n v="4.76"/>
    <x v="2"/>
    <s v="No"/>
    <x v="0"/>
    <x v="1"/>
    <x v="3"/>
    <x v="1"/>
    <d v="1993-12-12T00:00:00"/>
    <x v="20"/>
    <n v="11994.89"/>
    <x v="2"/>
    <s v="tier - 2"/>
    <x v="1"/>
  </r>
  <r>
    <s v="Id907"/>
    <s v="Leah L."/>
    <s v="Seigel"/>
    <n v="36.799999999999997"/>
    <x v="0"/>
    <n v="5.73"/>
    <x v="1"/>
    <s v="Yes"/>
    <x v="0"/>
    <x v="1"/>
    <x v="3"/>
    <x v="1"/>
    <d v="1983-07-04T00:00:00"/>
    <x v="33"/>
    <n v="11987.68"/>
    <x v="2"/>
    <s v="tier - 2"/>
    <x v="12"/>
  </r>
  <r>
    <s v="Id908"/>
    <s v="Wayne L."/>
    <s v="Blas"/>
    <n v="33.880000000000003"/>
    <x v="0"/>
    <n v="10.78"/>
    <x v="0"/>
    <s v="Yes"/>
    <x v="0"/>
    <x v="0"/>
    <x v="0"/>
    <x v="1"/>
    <d v="1967-12-22T00:00:00"/>
    <x v="22"/>
    <n v="11987.17"/>
    <x v="2"/>
    <s v="tier - 3"/>
    <x v="0"/>
  </r>
  <r>
    <s v="Id909"/>
    <s v="Jason M."/>
    <s v="Simpson"/>
    <n v="32.01"/>
    <x v="0"/>
    <n v="5.08"/>
    <x v="2"/>
    <s v="Yes"/>
    <x v="0"/>
    <x v="0"/>
    <x v="3"/>
    <x v="1"/>
    <d v="1964-09-29T00:00:00"/>
    <x v="13"/>
    <n v="11946.63"/>
    <x v="2"/>
    <s v="tier - 2"/>
    <x v="0"/>
  </r>
  <r>
    <s v="Id910"/>
    <s v="Floris"/>
    <s v="Gierman"/>
    <n v="33.630000000000003"/>
    <x v="0"/>
    <n v="11.39"/>
    <x v="0"/>
    <s v="No"/>
    <x v="0"/>
    <x v="0"/>
    <x v="0"/>
    <x v="1"/>
    <d v="1965-11-01T00:00:00"/>
    <x v="11"/>
    <n v="11945.13"/>
    <x v="2"/>
    <s v="tier - 2"/>
    <x v="1"/>
  </r>
  <r>
    <s v="Id911"/>
    <s v="Marc"/>
    <s v="Jeuland"/>
    <n v="34.865000000000002"/>
    <x v="0"/>
    <n v="5.35"/>
    <x v="2"/>
    <s v="Yes"/>
    <x v="0"/>
    <x v="0"/>
    <x v="3"/>
    <x v="1"/>
    <d v="1964-12-25T00:00:00"/>
    <x v="13"/>
    <n v="11944.59"/>
    <x v="2"/>
    <s v="tier - 2"/>
    <x v="4"/>
  </r>
  <r>
    <s v="Id912"/>
    <s v="Christopher"/>
    <s v="Chorney"/>
    <n v="43.11"/>
    <x v="0"/>
    <n v="5.6"/>
    <x v="2"/>
    <s v="No"/>
    <x v="0"/>
    <x v="0"/>
    <x v="0"/>
    <x v="1"/>
    <d v="1991-10-19T00:00:00"/>
    <x v="42"/>
    <n v="11941.83"/>
    <x v="2"/>
    <s v="tier - 1"/>
    <x v="8"/>
  </r>
  <r>
    <s v="Id913"/>
    <s v="Kevin"/>
    <s v="Rook"/>
    <n v="30.305"/>
    <x v="0"/>
    <n v="4.2699999999999996"/>
    <x v="2"/>
    <s v="Yes"/>
    <x v="0"/>
    <x v="0"/>
    <x v="3"/>
    <x v="1"/>
    <d v="1964-08-02T00:00:00"/>
    <x v="13"/>
    <n v="11938.26"/>
    <x v="2"/>
    <s v="tier - 3"/>
    <x v="9"/>
  </r>
  <r>
    <s v="Id914"/>
    <s v="Aharon N"/>
    <s v="Wright"/>
    <n v="25.175000000000001"/>
    <x v="1"/>
    <n v="5.57"/>
    <x v="2"/>
    <s v="Yes"/>
    <x v="0"/>
    <x v="0"/>
    <x v="3"/>
    <x v="1"/>
    <d v="1964-12-20T00:00:00"/>
    <x v="13"/>
    <n v="11931.13"/>
    <x v="2"/>
    <s v="tier - 1"/>
    <x v="9"/>
  </r>
  <r>
    <s v="Id915"/>
    <s v="Lawrence D."/>
    <s v="Chin"/>
    <n v="26.8"/>
    <x v="1"/>
    <n v="5.68"/>
    <x v="2"/>
    <s v="Yes"/>
    <x v="0"/>
    <x v="0"/>
    <x v="3"/>
    <x v="1"/>
    <d v="1964-11-19T00:00:00"/>
    <x v="13"/>
    <n v="11918.2"/>
    <x v="2"/>
    <s v="tier - 1"/>
    <x v="14"/>
  </r>
  <r>
    <s v="Id916"/>
    <s v="Malcolm"/>
    <s v="White"/>
    <n v="21.78"/>
    <x v="2"/>
    <n v="5.3"/>
    <x v="2"/>
    <s v="No"/>
    <x v="1"/>
    <x v="0"/>
    <x v="3"/>
    <x v="1"/>
    <d v="2004-06-02T00:00:00"/>
    <x v="39"/>
    <n v="11884.05"/>
    <x v="2"/>
    <s v="tier - 3"/>
    <x v="0"/>
  </r>
  <r>
    <s v="Id917"/>
    <s v="Anna E."/>
    <s v="Savage"/>
    <n v="30.14"/>
    <x v="0"/>
    <n v="9.4499999999999993"/>
    <x v="0"/>
    <s v="Yes"/>
    <x v="0"/>
    <x v="0"/>
    <x v="0"/>
    <x v="1"/>
    <d v="1967-10-29T00:00:00"/>
    <x v="22"/>
    <n v="11881.97"/>
    <x v="2"/>
    <s v="tier - 1"/>
    <x v="0"/>
  </r>
  <r>
    <s v="Id918"/>
    <s v="Jenny"/>
    <s v="Hitchings"/>
    <n v="29.7"/>
    <x v="1"/>
    <n v="6.79"/>
    <x v="0"/>
    <s v="Yes"/>
    <x v="0"/>
    <x v="0"/>
    <x v="0"/>
    <x v="1"/>
    <d v="1967-07-14T00:00:00"/>
    <x v="22"/>
    <n v="11881.36"/>
    <x v="2"/>
    <s v="tier - 2"/>
    <x v="3"/>
  </r>
  <r>
    <s v="Id919"/>
    <s v="Melissa L"/>
    <s v="Truitt"/>
    <n v="32.395000000000003"/>
    <x v="0"/>
    <n v="11.1"/>
    <x v="0"/>
    <s v="Yes"/>
    <x v="0"/>
    <x v="0"/>
    <x v="0"/>
    <x v="1"/>
    <d v="1967-08-24T00:00:00"/>
    <x v="22"/>
    <n v="11879.1"/>
    <x v="2"/>
    <s v="tier - 3"/>
    <x v="2"/>
  </r>
  <r>
    <s v="Id920"/>
    <s v="Chia J."/>
    <s v="Chang"/>
    <n v="36.64"/>
    <x v="0"/>
    <n v="7.26"/>
    <x v="0"/>
    <s v="No"/>
    <x v="0"/>
    <x v="0"/>
    <x v="0"/>
    <x v="1"/>
    <d v="1974-07-07T00:00:00"/>
    <x v="19"/>
    <n v="11858.56"/>
    <x v="2"/>
    <s v="tier - 3"/>
    <x v="3"/>
  </r>
  <r>
    <s v="Id921"/>
    <s v="Laura A"/>
    <s v="Frey"/>
    <n v="39.049999999999997"/>
    <x v="0"/>
    <n v="5.27"/>
    <x v="2"/>
    <s v="Yes"/>
    <x v="0"/>
    <x v="0"/>
    <x v="3"/>
    <x v="1"/>
    <d v="1964-09-29T00:00:00"/>
    <x v="13"/>
    <n v="11856.41"/>
    <x v="2"/>
    <s v="tier - 2"/>
    <x v="0"/>
  </r>
  <r>
    <s v="Id922"/>
    <s v="Aditi"/>
    <s v="Krishna"/>
    <n v="33.1"/>
    <x v="0"/>
    <n v="5.46"/>
    <x v="2"/>
    <s v="Yes"/>
    <x v="0"/>
    <x v="0"/>
    <x v="3"/>
    <x v="1"/>
    <d v="1964-06-27T00:00:00"/>
    <x v="13"/>
    <n v="11848.14"/>
    <x v="2"/>
    <s v="tier - 2"/>
    <x v="3"/>
  </r>
  <r>
    <s v="Id923"/>
    <s v="Leah A."/>
    <s v="Maher"/>
    <n v="31.824999999999999"/>
    <x v="0"/>
    <n v="8.1300000000000008"/>
    <x v="0"/>
    <s v="No"/>
    <x v="0"/>
    <x v="0"/>
    <x v="0"/>
    <x v="1"/>
    <d v="1965-11-10T00:00:00"/>
    <x v="11"/>
    <n v="11842.62"/>
    <x v="2"/>
    <s v="tier - 3"/>
    <x v="1"/>
  </r>
  <r>
    <s v="Id924"/>
    <s v="Marianne"/>
    <s v="Boivin"/>
    <n v="29"/>
    <x v="1"/>
    <n v="4.25"/>
    <x v="2"/>
    <s v="Yes"/>
    <x v="0"/>
    <x v="0"/>
    <x v="3"/>
    <x v="1"/>
    <d v="1964-07-11T00:00:00"/>
    <x v="13"/>
    <n v="11842.44"/>
    <x v="2"/>
    <s v="tier - 2"/>
    <x v="3"/>
  </r>
  <r>
    <s v="Id925"/>
    <s v="Carla"/>
    <s v="McAlister"/>
    <n v="30.495000000000001"/>
    <x v="0"/>
    <n v="8.68"/>
    <x v="0"/>
    <s v="No"/>
    <x v="0"/>
    <x v="0"/>
    <x v="0"/>
    <x v="1"/>
    <d v="1965-09-25T00:00:00"/>
    <x v="11"/>
    <n v="11840.78"/>
    <x v="2"/>
    <s v="tier - 2"/>
    <x v="1"/>
  </r>
  <r>
    <s v="Id926"/>
    <s v="Oksana"/>
    <s v="Akhmedova"/>
    <n v="25.2"/>
    <x v="1"/>
    <n v="6.25"/>
    <x v="1"/>
    <s v="Yes"/>
    <x v="0"/>
    <x v="0"/>
    <x v="3"/>
    <x v="1"/>
    <d v="1964-09-11T00:00:00"/>
    <x v="13"/>
    <n v="11837.16"/>
    <x v="2"/>
    <s v="tier - 3"/>
    <x v="3"/>
  </r>
  <r>
    <s v="Id927"/>
    <s v="Rebecca B."/>
    <s v="Tucker"/>
    <n v="22.77"/>
    <x v="2"/>
    <n v="4.47"/>
    <x v="2"/>
    <s v="Yes"/>
    <x v="0"/>
    <x v="0"/>
    <x v="3"/>
    <x v="1"/>
    <d v="1964-06-27T00:00:00"/>
    <x v="13"/>
    <n v="11833.78"/>
    <x v="2"/>
    <s v="tier - 3"/>
    <x v="0"/>
  </r>
  <r>
    <s v="Id928"/>
    <s v="Maria A."/>
    <s v="Gramelspacher"/>
    <n v="23.18"/>
    <x v="2"/>
    <n v="8.31"/>
    <x v="0"/>
    <s v="No"/>
    <x v="0"/>
    <x v="0"/>
    <x v="0"/>
    <x v="1"/>
    <d v="1965-10-03T00:00:00"/>
    <x v="11"/>
    <n v="11830.61"/>
    <x v="2"/>
    <s v="tier - 1"/>
    <x v="1"/>
  </r>
  <r>
    <s v="Id929"/>
    <s v="Lisa M"/>
    <s v="Goldsmith"/>
    <n v="35.409999999999997"/>
    <x v="0"/>
    <n v="5.68"/>
    <x v="2"/>
    <s v="No"/>
    <x v="0"/>
    <x v="0"/>
    <x v="0"/>
    <x v="1"/>
    <d v="1982-11-20T00:00:00"/>
    <x v="37"/>
    <n v="11773.06"/>
    <x v="2"/>
    <s v="tier - 3"/>
    <x v="12"/>
  </r>
  <r>
    <s v="Id930"/>
    <s v="Steve Jr."/>
    <s v="Tranter"/>
    <n v="32.11"/>
    <x v="0"/>
    <n v="4.75"/>
    <x v="2"/>
    <s v="Yes"/>
    <x v="0"/>
    <x v="0"/>
    <x v="1"/>
    <x v="1"/>
    <d v="1966-07-25T00:00:00"/>
    <x v="24"/>
    <n v="11763"/>
    <x v="2"/>
    <s v="tier - 3"/>
    <x v="4"/>
  </r>
  <r>
    <s v="Id931"/>
    <s v="Tiffany"/>
    <s v="Tu"/>
    <n v="34.479999999999997"/>
    <x v="0"/>
    <n v="6.31"/>
    <x v="1"/>
    <s v="No"/>
    <x v="0"/>
    <x v="1"/>
    <x v="3"/>
    <x v="1"/>
    <d v="1979-11-06T00:00:00"/>
    <x v="18"/>
    <n v="11752.68"/>
    <x v="2"/>
    <s v="tier - 1"/>
    <x v="12"/>
  </r>
  <r>
    <s v="Id932"/>
    <s v="Greg"/>
    <s v="Kaczka"/>
    <n v="34.39"/>
    <x v="0"/>
    <n v="6.28"/>
    <x v="1"/>
    <s v="Yes"/>
    <x v="0"/>
    <x v="0"/>
    <x v="3"/>
    <x v="1"/>
    <d v="1964-12-02T00:00:00"/>
    <x v="13"/>
    <n v="11743.93"/>
    <x v="2"/>
    <s v="tier - 1"/>
    <x v="1"/>
  </r>
  <r>
    <s v="Id933"/>
    <s v="Dale"/>
    <s v="Hunter"/>
    <n v="26.4"/>
    <x v="1"/>
    <n v="9.2899999999999991"/>
    <x v="0"/>
    <s v="Yes"/>
    <x v="0"/>
    <x v="1"/>
    <x v="3"/>
    <x v="1"/>
    <d v="1963-06-09T00:00:00"/>
    <x v="8"/>
    <n v="11743.3"/>
    <x v="2"/>
    <s v="tier - 3"/>
    <x v="0"/>
  </r>
  <r>
    <s v="Id934"/>
    <s v="Brittany A."/>
    <s v="Moran"/>
    <n v="28.1"/>
    <x v="1"/>
    <n v="5.79"/>
    <x v="1"/>
    <s v="Yes"/>
    <x v="0"/>
    <x v="1"/>
    <x v="3"/>
    <x v="1"/>
    <d v="1969-11-12T00:00:00"/>
    <x v="16"/>
    <n v="11741.73"/>
    <x v="2"/>
    <s v="tier - 1"/>
    <x v="3"/>
  </r>
  <r>
    <s v="Id935"/>
    <s v="Robert S"/>
    <s v="Ashby"/>
    <n v="27"/>
    <x v="1"/>
    <n v="4.54"/>
    <x v="2"/>
    <s v="Yes"/>
    <x v="0"/>
    <x v="0"/>
    <x v="3"/>
    <x v="1"/>
    <d v="1988-09-05T00:00:00"/>
    <x v="23"/>
    <n v="11737.85"/>
    <x v="2"/>
    <s v="tier - 1"/>
    <x v="3"/>
  </r>
  <r>
    <s v="Id936"/>
    <s v="Cameron"/>
    <s v="Ausen"/>
    <n v="28.594999999999999"/>
    <x v="1"/>
    <n v="4.68"/>
    <x v="2"/>
    <s v="Yes"/>
    <x v="0"/>
    <x v="0"/>
    <x v="3"/>
    <x v="1"/>
    <d v="1964-11-09T00:00:00"/>
    <x v="13"/>
    <n v="11735.88"/>
    <x v="2"/>
    <s v="tier - 1"/>
    <x v="1"/>
  </r>
  <r>
    <s v="Id937"/>
    <s v="Ulrike"/>
    <s v="Savage"/>
    <n v="36.799999999999997"/>
    <x v="0"/>
    <n v="5.88"/>
    <x v="1"/>
    <s v="No"/>
    <x v="0"/>
    <x v="0"/>
    <x v="3"/>
    <x v="1"/>
    <d v="1984-11-26T00:00:00"/>
    <x v="32"/>
    <n v="11730.82"/>
    <x v="2"/>
    <s v="tier - 3"/>
    <x v="12"/>
  </r>
  <r>
    <s v="Id938"/>
    <s v="Katlyn A."/>
    <s v="O'Leary"/>
    <n v="23.75"/>
    <x v="2"/>
    <n v="5.42"/>
    <x v="2"/>
    <s v="Yes"/>
    <x v="0"/>
    <x v="1"/>
    <x v="3"/>
    <x v="1"/>
    <d v="1969-10-12T00:00:00"/>
    <x v="16"/>
    <n v="11729.68"/>
    <x v="2"/>
    <s v="tier - 1"/>
    <x v="2"/>
  </r>
  <r>
    <s v="Id939"/>
    <s v="Morgan B."/>
    <s v="Scoville"/>
    <n v="35.619999999999997"/>
    <x v="0"/>
    <n v="4.16"/>
    <x v="2"/>
    <s v="No"/>
    <x v="0"/>
    <x v="0"/>
    <x v="0"/>
    <x v="1"/>
    <d v="1982-10-21T00:00:00"/>
    <x v="37"/>
    <n v="11712.97"/>
    <x v="2"/>
    <s v="tier - 2"/>
    <x v="14"/>
  </r>
  <r>
    <s v="Id940"/>
    <s v="Peter"/>
    <s v="Kaus"/>
    <n v="30.69"/>
    <x v="0"/>
    <n v="7.05"/>
    <x v="0"/>
    <s v="Yes"/>
    <x v="0"/>
    <x v="0"/>
    <x v="1"/>
    <x v="1"/>
    <d v="1970-12-01T00:00:00"/>
    <x v="2"/>
    <n v="11696.52"/>
    <x v="2"/>
    <s v="tier - 1"/>
    <x v="14"/>
  </r>
  <r>
    <s v="Id941"/>
    <s v="Chandler"/>
    <s v="Rainey"/>
    <n v="35.799999999999997"/>
    <x v="0"/>
    <n v="5.63"/>
    <x v="2"/>
    <s v="Yes"/>
    <x v="0"/>
    <x v="0"/>
    <x v="1"/>
    <x v="1"/>
    <d v="1966-11-09T00:00:00"/>
    <x v="24"/>
    <n v="11674.13"/>
    <x v="2"/>
    <s v="tier - 1"/>
    <x v="3"/>
  </r>
  <r>
    <s v="Id942"/>
    <s v="Silvana M."/>
    <s v="Rasch"/>
    <n v="28.785"/>
    <x v="1"/>
    <n v="4.24"/>
    <x v="2"/>
    <s v="Yes"/>
    <x v="0"/>
    <x v="0"/>
    <x v="1"/>
    <x v="1"/>
    <d v="1966-08-23T00:00:00"/>
    <x v="24"/>
    <n v="11658.38"/>
    <x v="2"/>
    <s v="tier - 3"/>
    <x v="2"/>
  </r>
  <r>
    <s v="Id943"/>
    <s v="Natty"/>
    <s v="Plunkett"/>
    <n v="28.594999999999999"/>
    <x v="1"/>
    <n v="4.96"/>
    <x v="2"/>
    <s v="Yes"/>
    <x v="0"/>
    <x v="0"/>
    <x v="1"/>
    <x v="1"/>
    <d v="1966-07-06T00:00:00"/>
    <x v="24"/>
    <n v="11658.12"/>
    <x v="2"/>
    <s v="tier - 1"/>
    <x v="2"/>
  </r>
  <r>
    <s v="Id944"/>
    <s v="Nicholas T"/>
    <s v="Murphy"/>
    <n v="48.75"/>
    <x v="0"/>
    <n v="4.34"/>
    <x v="2"/>
    <s v="No"/>
    <x v="0"/>
    <x v="0"/>
    <x v="0"/>
    <x v="1"/>
    <d v="1994-07-20T00:00:00"/>
    <x v="6"/>
    <n v="11657.81"/>
    <x v="2"/>
    <s v="tier - 2"/>
    <x v="8"/>
  </r>
  <r>
    <s v="Id945"/>
    <s v="Rebecca"/>
    <s v="Gusmer"/>
    <n v="28.31"/>
    <x v="1"/>
    <n v="5.43"/>
    <x v="2"/>
    <s v="Yes"/>
    <x v="0"/>
    <x v="0"/>
    <x v="1"/>
    <x v="1"/>
    <d v="1966-10-04T00:00:00"/>
    <x v="24"/>
    <n v="11657.72"/>
    <x v="2"/>
    <s v="tier - 2"/>
    <x v="2"/>
  </r>
  <r>
    <s v="Id946"/>
    <s v="John"/>
    <s v="Loftus"/>
    <n v="38.39"/>
    <x v="0"/>
    <n v="8.33"/>
    <x v="0"/>
    <s v="Yes"/>
    <x v="0"/>
    <x v="0"/>
    <x v="3"/>
    <x v="1"/>
    <d v="1986-07-17T00:00:00"/>
    <x v="26"/>
    <n v="11625.11"/>
    <x v="2"/>
    <s v="tier - 3"/>
    <x v="13"/>
  </r>
  <r>
    <s v="Id947"/>
    <s v="Antony G"/>
    <s v="Scott"/>
    <n v="25.87"/>
    <x v="1"/>
    <n v="5.63"/>
    <x v="2"/>
    <s v="Yes"/>
    <x v="0"/>
    <x v="0"/>
    <x v="3"/>
    <x v="1"/>
    <d v="1964-06-20T00:00:00"/>
    <x v="13"/>
    <n v="11602.75"/>
    <x v="2"/>
    <s v="tier - 1"/>
    <x v="16"/>
  </r>
  <r>
    <s v="Id948"/>
    <s v="Eric"/>
    <s v="Alvarez"/>
    <n v="43.7"/>
    <x v="0"/>
    <n v="7.23"/>
    <x v="0"/>
    <s v="No"/>
    <x v="0"/>
    <x v="0"/>
    <x v="0"/>
    <x v="1"/>
    <d v="1965-11-06T00:00:00"/>
    <x v="11"/>
    <n v="11576.13"/>
    <x v="2"/>
    <s v="tier - 3"/>
    <x v="3"/>
  </r>
  <r>
    <s v="Id949"/>
    <s v="Erik"/>
    <s v="Petersson"/>
    <n v="40.945"/>
    <x v="0"/>
    <n v="10.57"/>
    <x v="0"/>
    <s v="No"/>
    <x v="0"/>
    <x v="0"/>
    <x v="0"/>
    <x v="1"/>
    <d v="1965-12-25T00:00:00"/>
    <x v="11"/>
    <n v="11566.3"/>
    <x v="2"/>
    <s v="tier - 3"/>
    <x v="4"/>
  </r>
  <r>
    <s v="Id950"/>
    <s v="Matthew T"/>
    <s v="Liaw"/>
    <n v="27.94"/>
    <x v="1"/>
    <n v="7.92"/>
    <x v="0"/>
    <s v="No"/>
    <x v="0"/>
    <x v="0"/>
    <x v="0"/>
    <x v="1"/>
    <d v="1965-10-27T00:00:00"/>
    <x v="11"/>
    <n v="11554.22"/>
    <x v="2"/>
    <s v="tier - 1"/>
    <x v="0"/>
  </r>
  <r>
    <s v="Id951"/>
    <s v="Cassandra"/>
    <s v="Tripaldi"/>
    <n v="31.9"/>
    <x v="0"/>
    <n v="10.119999999999999"/>
    <x v="0"/>
    <s v="No"/>
    <x v="0"/>
    <x v="0"/>
    <x v="1"/>
    <x v="1"/>
    <d v="1973-07-23T00:00:00"/>
    <x v="30"/>
    <n v="11552.9"/>
    <x v="2"/>
    <s v="tier - 2"/>
    <x v="3"/>
  </r>
  <r>
    <s v="Id952"/>
    <s v="Rosemary C"/>
    <s v="Kelley"/>
    <n v="31.64"/>
    <x v="0"/>
    <n v="7.91"/>
    <x v="0"/>
    <s v="No"/>
    <x v="0"/>
    <x v="0"/>
    <x v="0"/>
    <x v="1"/>
    <d v="1971-12-01T00:00:00"/>
    <x v="14"/>
    <n v="11540.25"/>
    <x v="2"/>
    <s v="tier - 1"/>
    <x v="1"/>
  </r>
  <r>
    <s v="Id953"/>
    <s v="Carrie A."/>
    <s v="Endara"/>
    <n v="46.7"/>
    <x v="0"/>
    <n v="10.9"/>
    <x v="0"/>
    <s v="No"/>
    <x v="0"/>
    <x v="0"/>
    <x v="0"/>
    <x v="1"/>
    <d v="1968-11-14T00:00:00"/>
    <x v="0"/>
    <n v="11538.42"/>
    <x v="2"/>
    <s v="tier - 1"/>
    <x v="3"/>
  </r>
  <r>
    <s v="Id954"/>
    <s v="Gerardo Sr."/>
    <s v="Valle"/>
    <n v="18.335000000000001"/>
    <x v="3"/>
    <n v="11.83"/>
    <x v="0"/>
    <s v="No"/>
    <x v="0"/>
    <x v="0"/>
    <x v="0"/>
    <x v="1"/>
    <d v="1965-10-03T00:00:00"/>
    <x v="11"/>
    <n v="11534.87"/>
    <x v="2"/>
    <s v="tier - 1"/>
    <x v="6"/>
  </r>
  <r>
    <s v="Id955"/>
    <s v="Matthew R."/>
    <s v="Germain"/>
    <n v="31.24"/>
    <x v="0"/>
    <n v="7.42"/>
    <x v="0"/>
    <s v="Yes"/>
    <x v="0"/>
    <x v="0"/>
    <x v="1"/>
    <x v="1"/>
    <d v="1970-07-23T00:00:00"/>
    <x v="2"/>
    <n v="11530.12"/>
    <x v="2"/>
    <s v="tier - 1"/>
    <x v="1"/>
  </r>
  <r>
    <s v="Id956"/>
    <s v="Meghan E"/>
    <s v="Finecey"/>
    <n v="39.22"/>
    <x v="0"/>
    <n v="5.62"/>
    <x v="2"/>
    <s v="Yes"/>
    <x v="0"/>
    <x v="0"/>
    <x v="3"/>
    <x v="1"/>
    <d v="1988-06-12T00:00:00"/>
    <x v="23"/>
    <n v="11524.25"/>
    <x v="2"/>
    <s v="tier - 1"/>
    <x v="12"/>
  </r>
  <r>
    <s v="Id957"/>
    <s v="Eric"/>
    <s v="Mendoza"/>
    <n v="24.414999999999999"/>
    <x v="2"/>
    <n v="7.16"/>
    <x v="0"/>
    <s v="No"/>
    <x v="0"/>
    <x v="0"/>
    <x v="0"/>
    <x v="1"/>
    <d v="1971-12-19T00:00:00"/>
    <x v="14"/>
    <n v="11520.1"/>
    <x v="2"/>
    <s v="tier - 1"/>
    <x v="1"/>
  </r>
  <r>
    <s v="Id958"/>
    <s v="Lisa B"/>
    <s v="Roe"/>
    <n v="32.299999999999997"/>
    <x v="0"/>
    <n v="9.89"/>
    <x v="0"/>
    <s v="No"/>
    <x v="0"/>
    <x v="0"/>
    <x v="0"/>
    <x v="1"/>
    <d v="1968-06-24T00:00:00"/>
    <x v="0"/>
    <n v="11512.41"/>
    <x v="2"/>
    <s v="tier - 1"/>
    <x v="2"/>
  </r>
  <r>
    <s v="Id959"/>
    <s v="Jane R."/>
    <s v="Webb"/>
    <n v="39.94"/>
    <x v="0"/>
    <n v="5.14"/>
    <x v="2"/>
    <s v="No"/>
    <x v="0"/>
    <x v="0"/>
    <x v="0"/>
    <x v="1"/>
    <d v="1989-10-06T00:00:00"/>
    <x v="4"/>
    <n v="11511.61"/>
    <x v="2"/>
    <s v="tier - 3"/>
    <x v="12"/>
  </r>
  <r>
    <s v="Id960"/>
    <s v="Allison M"/>
    <s v="Stocker"/>
    <n v="30"/>
    <x v="0"/>
    <n v="5.61"/>
    <x v="2"/>
    <s v="Yes"/>
    <x v="0"/>
    <x v="1"/>
    <x v="3"/>
    <x v="1"/>
    <d v="1969-08-11T00:00:00"/>
    <x v="16"/>
    <n v="11497.69"/>
    <x v="2"/>
    <s v="tier - 1"/>
    <x v="1"/>
  </r>
  <r>
    <s v="Id961"/>
    <s v="Sarah E."/>
    <s v="Jacobson"/>
    <n v="35.340000000000003"/>
    <x v="0"/>
    <n v="5.51"/>
    <x v="2"/>
    <s v="Yes"/>
    <x v="0"/>
    <x v="1"/>
    <x v="3"/>
    <x v="1"/>
    <d v="1983-06-07T00:00:00"/>
    <x v="37"/>
    <n v="11492.46"/>
    <x v="2"/>
    <s v="tier - 3"/>
    <x v="12"/>
  </r>
  <r>
    <s v="Id962"/>
    <s v="Philip J"/>
    <s v="Shaw"/>
    <n v="32.204999999999998"/>
    <x v="0"/>
    <n v="8.3800000000000008"/>
    <x v="0"/>
    <s v="Yes"/>
    <x v="0"/>
    <x v="0"/>
    <x v="1"/>
    <x v="1"/>
    <d v="1970-10-13T00:00:00"/>
    <x v="2"/>
    <n v="11488.32"/>
    <x v="2"/>
    <s v="tier - 1"/>
    <x v="7"/>
  </r>
  <r>
    <s v="Id963"/>
    <s v="Jillian A."/>
    <s v="Goodwin"/>
    <n v="33.880000000000003"/>
    <x v="0"/>
    <n v="4.68"/>
    <x v="2"/>
    <s v="No"/>
    <x v="1"/>
    <x v="0"/>
    <x v="3"/>
    <x v="1"/>
    <d v="2004-09-10T00:00:00"/>
    <x v="41"/>
    <n v="11482.63"/>
    <x v="2"/>
    <s v="tier - 2"/>
    <x v="0"/>
  </r>
  <r>
    <s v="Id964"/>
    <s v="Laura D"/>
    <s v="Brock"/>
    <n v="26.63"/>
    <x v="1"/>
    <n v="4.3600000000000003"/>
    <x v="2"/>
    <s v="Yes"/>
    <x v="0"/>
    <x v="0"/>
    <x v="1"/>
    <x v="1"/>
    <d v="1966-09-07T00:00:00"/>
    <x v="24"/>
    <n v="11478.14"/>
    <x v="2"/>
    <s v="tier - 2"/>
    <x v="15"/>
  </r>
  <r>
    <s v="Id965"/>
    <s v="Megan E."/>
    <s v="Papp"/>
    <n v="28.7"/>
    <x v="1"/>
    <n v="7.74"/>
    <x v="0"/>
    <s v="No"/>
    <x v="0"/>
    <x v="0"/>
    <x v="0"/>
    <x v="1"/>
    <d v="1965-06-23T00:00:00"/>
    <x v="11"/>
    <n v="11455.28"/>
    <x v="2"/>
    <s v="tier - 2"/>
    <x v="3"/>
  </r>
  <r>
    <s v="Id966"/>
    <s v="Shannon J."/>
    <s v="Siragusa"/>
    <n v="25.65"/>
    <x v="1"/>
    <n v="4.05"/>
    <x v="2"/>
    <s v="Yes"/>
    <x v="0"/>
    <x v="0"/>
    <x v="1"/>
    <x v="1"/>
    <d v="1966-06-14T00:00:00"/>
    <x v="24"/>
    <n v="11454.02"/>
    <x v="2"/>
    <s v="tier - 1"/>
    <x v="1"/>
  </r>
  <r>
    <s v="Id967"/>
    <s v="Rachelle M"/>
    <s v="Pizarro"/>
    <n v="36.384999999999998"/>
    <x v="0"/>
    <n v="11.49"/>
    <x v="0"/>
    <s v="No"/>
    <x v="0"/>
    <x v="0"/>
    <x v="0"/>
    <x v="1"/>
    <d v="1971-09-12T00:00:00"/>
    <x v="14"/>
    <n v="11436.74"/>
    <x v="2"/>
    <s v="tier - 3"/>
    <x v="1"/>
  </r>
  <r>
    <s v="Id968"/>
    <s v="Casey"/>
    <s v="Strange"/>
    <n v="34.69"/>
    <x v="0"/>
    <n v="5.65"/>
    <x v="2"/>
    <s v="No"/>
    <x v="0"/>
    <x v="0"/>
    <x v="0"/>
    <x v="1"/>
    <d v="1980-07-17T00:00:00"/>
    <x v="25"/>
    <n v="11435.74"/>
    <x v="2"/>
    <s v="tier - 3"/>
    <x v="14"/>
  </r>
  <r>
    <s v="Id969"/>
    <s v="Jessica L"/>
    <s v="Eidinger"/>
    <n v="37.68"/>
    <x v="0"/>
    <n v="4.29"/>
    <x v="2"/>
    <s v="Yes"/>
    <x v="0"/>
    <x v="0"/>
    <x v="0"/>
    <x v="1"/>
    <d v="1985-06-09T00:00:00"/>
    <x v="17"/>
    <n v="11419.49"/>
    <x v="2"/>
    <s v="tier - 1"/>
    <x v="1"/>
  </r>
  <r>
    <s v="Id970"/>
    <s v="Brandon F"/>
    <s v="Ginsburg"/>
    <n v="35.49"/>
    <x v="0"/>
    <n v="4.74"/>
    <x v="2"/>
    <s v="Yes"/>
    <x v="0"/>
    <x v="1"/>
    <x v="3"/>
    <x v="1"/>
    <d v="1983-10-23T00:00:00"/>
    <x v="33"/>
    <n v="11412.02"/>
    <x v="2"/>
    <s v="tier - 1"/>
    <x v="14"/>
  </r>
  <r>
    <s v="Id971"/>
    <s v="Melissa"/>
    <s v="Truex"/>
    <n v="44.7"/>
    <x v="0"/>
    <n v="7.6"/>
    <x v="0"/>
    <s v="Yes"/>
    <x v="0"/>
    <x v="0"/>
    <x v="1"/>
    <x v="1"/>
    <d v="1970-10-07T00:00:00"/>
    <x v="2"/>
    <n v="11411.69"/>
    <x v="2"/>
    <s v="tier - 2"/>
    <x v="3"/>
  </r>
  <r>
    <s v="Id972"/>
    <s v="Danielle N"/>
    <s v="Higgins"/>
    <n v="38.380000000000003"/>
    <x v="0"/>
    <n v="8.5"/>
    <x v="0"/>
    <s v="Yes"/>
    <x v="0"/>
    <x v="0"/>
    <x v="1"/>
    <x v="1"/>
    <d v="1970-10-02T00:00:00"/>
    <x v="2"/>
    <n v="11396.9"/>
    <x v="2"/>
    <s v="tier - 3"/>
    <x v="2"/>
  </r>
  <r>
    <s v="Id973"/>
    <s v="Matthew"/>
    <s v="McCurdy"/>
    <n v="35.244999999999997"/>
    <x v="0"/>
    <n v="11.22"/>
    <x v="0"/>
    <s v="Yes"/>
    <x v="0"/>
    <x v="0"/>
    <x v="0"/>
    <x v="1"/>
    <d v="1967-12-19T00:00:00"/>
    <x v="22"/>
    <n v="11394.07"/>
    <x v="2"/>
    <s v="tier - 1"/>
    <x v="11"/>
  </r>
  <r>
    <s v="Id974"/>
    <s v="Bettina"/>
    <s v="Hughes"/>
    <n v="49.84"/>
    <x v="0"/>
    <n v="5.0999999999999996"/>
    <x v="2"/>
    <s v="Yes"/>
    <x v="0"/>
    <x v="1"/>
    <x v="3"/>
    <x v="1"/>
    <d v="1997-07-28T00:00:00"/>
    <x v="31"/>
    <n v="11388.27"/>
    <x v="2"/>
    <s v="tier - 2"/>
    <x v="12"/>
  </r>
  <r>
    <s v="Id975"/>
    <s v="Alexander"/>
    <s v="Varner"/>
    <n v="49.06"/>
    <x v="0"/>
    <n v="5.43"/>
    <x v="2"/>
    <s v="Yes"/>
    <x v="0"/>
    <x v="0"/>
    <x v="3"/>
    <x v="1"/>
    <d v="1964-06-13T00:00:00"/>
    <x v="13"/>
    <n v="11381.33"/>
    <x v="2"/>
    <s v="tier - 2"/>
    <x v="0"/>
  </r>
  <r>
    <s v="Id976"/>
    <s v="Holli"/>
    <s v="Dahmen"/>
    <n v="30.88"/>
    <x v="0"/>
    <n v="5.82"/>
    <x v="1"/>
    <s v="No"/>
    <x v="0"/>
    <x v="0"/>
    <x v="1"/>
    <x v="1"/>
    <d v="1972-12-06T00:00:00"/>
    <x v="28"/>
    <n v="11378.57"/>
    <x v="2"/>
    <s v="tier - 2"/>
    <x v="15"/>
  </r>
  <r>
    <s v="Id977"/>
    <s v="Heather C"/>
    <s v="Young"/>
    <n v="33.35"/>
    <x v="0"/>
    <n v="6.05"/>
    <x v="1"/>
    <s v="No"/>
    <x v="0"/>
    <x v="1"/>
    <x v="3"/>
    <x v="1"/>
    <d v="1979-06-07T00:00:00"/>
    <x v="9"/>
    <n v="11369.39"/>
    <x v="2"/>
    <s v="tier - 1"/>
    <x v="12"/>
  </r>
  <r>
    <s v="Id978"/>
    <s v="Kyle"/>
    <s v="Fraser"/>
    <n v="38"/>
    <x v="0"/>
    <n v="6.38"/>
    <x v="1"/>
    <s v="Yes"/>
    <x v="0"/>
    <x v="0"/>
    <x v="3"/>
    <x v="1"/>
    <d v="1964-12-13T00:00:00"/>
    <x v="13"/>
    <n v="11365.95"/>
    <x v="2"/>
    <s v="tier - 2"/>
    <x v="3"/>
  </r>
  <r>
    <s v="Id979"/>
    <s v="Thomas J"/>
    <s v="Deeg"/>
    <n v="36.08"/>
    <x v="0"/>
    <n v="5.73"/>
    <x v="1"/>
    <s v="Yes"/>
    <x v="0"/>
    <x v="0"/>
    <x v="3"/>
    <x v="1"/>
    <d v="1964-07-03T00:00:00"/>
    <x v="13"/>
    <n v="11363.28"/>
    <x v="2"/>
    <s v="tier - 1"/>
    <x v="0"/>
  </r>
  <r>
    <s v="Id980"/>
    <s v="Chris"/>
    <s v="Robertson"/>
    <n v="35.700000000000003"/>
    <x v="0"/>
    <n v="5.47"/>
    <x v="2"/>
    <s v="Yes"/>
    <x v="0"/>
    <x v="0"/>
    <x v="3"/>
    <x v="1"/>
    <d v="1964-07-04T00:00:00"/>
    <x v="13"/>
    <n v="11362.76"/>
    <x v="2"/>
    <s v="tier - 1"/>
    <x v="3"/>
  </r>
  <r>
    <s v="Id981"/>
    <s v="Graham"/>
    <s v="Peck"/>
    <n v="34.01"/>
    <x v="0"/>
    <n v="11.3"/>
    <x v="0"/>
    <s v="No"/>
    <x v="0"/>
    <x v="0"/>
    <x v="0"/>
    <x v="1"/>
    <d v="1965-09-26T00:00:00"/>
    <x v="11"/>
    <n v="11356.66"/>
    <x v="2"/>
    <s v="tier - 3"/>
    <x v="1"/>
  </r>
  <r>
    <s v="Id982"/>
    <s v="Garrett"/>
    <s v="Burger"/>
    <n v="31.54"/>
    <x v="0"/>
    <n v="6.72"/>
    <x v="0"/>
    <s v="No"/>
    <x v="0"/>
    <x v="0"/>
    <x v="0"/>
    <x v="1"/>
    <d v="1965-11-29T00:00:00"/>
    <x v="11"/>
    <n v="11353.23"/>
    <x v="2"/>
    <s v="tier - 1"/>
    <x v="1"/>
  </r>
  <r>
    <s v="Id983"/>
    <s v="Andrew"/>
    <s v="Blain"/>
    <n v="23.3"/>
    <x v="2"/>
    <n v="5.36"/>
    <x v="2"/>
    <s v="Yes"/>
    <x v="0"/>
    <x v="0"/>
    <x v="3"/>
    <x v="1"/>
    <d v="1964-07-12T00:00:00"/>
    <x v="13"/>
    <n v="11345.52"/>
    <x v="2"/>
    <s v="tier - 3"/>
    <x v="3"/>
  </r>
  <r>
    <s v="Id984"/>
    <s v="Annabelle M"/>
    <s v="Winters"/>
    <n v="27.75"/>
    <x v="1"/>
    <n v="9.8800000000000008"/>
    <x v="0"/>
    <s v="No"/>
    <x v="0"/>
    <x v="0"/>
    <x v="0"/>
    <x v="1"/>
    <d v="1968-11-02T00:00:00"/>
    <x v="0"/>
    <n v="11344.32"/>
    <x v="2"/>
    <s v="tier - 2"/>
    <x v="15"/>
  </r>
  <r>
    <s v="Id985"/>
    <s v="Daniel T."/>
    <s v="McCue"/>
    <n v="42.46"/>
    <x v="0"/>
    <n v="4.1100000000000003"/>
    <x v="2"/>
    <s v="No"/>
    <x v="0"/>
    <x v="0"/>
    <x v="0"/>
    <x v="1"/>
    <d v="1989-08-19T00:00:00"/>
    <x v="4"/>
    <n v="11326.71"/>
    <x v="2"/>
    <s v="tier - 3"/>
    <x v="0"/>
  </r>
  <r>
    <s v="Id986"/>
    <s v="Deanne"/>
    <s v="Webster"/>
    <n v="54.47"/>
    <x v="0"/>
    <n v="7.48"/>
    <x v="0"/>
    <s v="No"/>
    <x v="0"/>
    <x v="0"/>
    <x v="0"/>
    <x v="1"/>
    <d v="2002-09-20T00:00:00"/>
    <x v="43"/>
    <n v="11321.49"/>
    <x v="2"/>
    <s v="tier - 3"/>
    <x v="1"/>
  </r>
  <r>
    <s v="Id987"/>
    <s v="Carrie"/>
    <s v="Anderson"/>
    <n v="24.93"/>
    <x v="1"/>
    <n v="9.18"/>
    <x v="0"/>
    <s v="Yes"/>
    <x v="0"/>
    <x v="1"/>
    <x v="3"/>
    <x v="1"/>
    <d v="1963-07-11T00:00:00"/>
    <x v="8"/>
    <n v="11319.12"/>
    <x v="2"/>
    <s v="tier - 1"/>
    <x v="1"/>
  </r>
  <r>
    <s v="Id988"/>
    <s v="Suzanne"/>
    <s v="Chiappone"/>
    <n v="48.12"/>
    <x v="0"/>
    <n v="4.51"/>
    <x v="2"/>
    <s v="Yes"/>
    <x v="0"/>
    <x v="0"/>
    <x v="3"/>
    <x v="1"/>
    <d v="1995-12-10T00:00:00"/>
    <x v="40"/>
    <n v="11318.57"/>
    <x v="2"/>
    <s v="tier - 2"/>
    <x v="12"/>
  </r>
  <r>
    <s v="Id989"/>
    <s v="Jasmine P."/>
    <s v="Opie"/>
    <n v="24.91"/>
    <x v="1"/>
    <n v="7.33"/>
    <x v="0"/>
    <s v="Yes"/>
    <x v="0"/>
    <x v="1"/>
    <x v="3"/>
    <x v="1"/>
    <d v="1963-11-22T00:00:00"/>
    <x v="8"/>
    <n v="11312.33"/>
    <x v="2"/>
    <s v="tier - 3"/>
    <x v="1"/>
  </r>
  <r>
    <s v="Id990"/>
    <s v="Jennifer"/>
    <s v="Donnelly"/>
    <n v="27.645"/>
    <x v="1"/>
    <n v="10.56"/>
    <x v="0"/>
    <s v="No"/>
    <x v="0"/>
    <x v="0"/>
    <x v="0"/>
    <x v="1"/>
    <d v="1968-10-06T00:00:00"/>
    <x v="0"/>
    <n v="11305.93"/>
    <x v="2"/>
    <s v="tier - 1"/>
    <x v="1"/>
  </r>
  <r>
    <s v="Id991"/>
    <s v="Tracie"/>
    <s v="Rall"/>
    <n v="33.700000000000003"/>
    <x v="0"/>
    <n v="4.01"/>
    <x v="2"/>
    <s v="No"/>
    <x v="0"/>
    <x v="0"/>
    <x v="1"/>
    <x v="1"/>
    <d v="1972-09-25T00:00:00"/>
    <x v="28"/>
    <n v="11299.34"/>
    <x v="2"/>
    <s v="tier - 2"/>
    <x v="3"/>
  </r>
  <r>
    <s v="Id992"/>
    <s v="Tristan D."/>
    <s v="Mitchell"/>
    <n v="38.93"/>
    <x v="0"/>
    <n v="5.64"/>
    <x v="2"/>
    <s v="Yes"/>
    <x v="0"/>
    <x v="0"/>
    <x v="3"/>
    <x v="1"/>
    <d v="1988-11-14T00:00:00"/>
    <x v="23"/>
    <n v="11294.57"/>
    <x v="2"/>
    <s v="tier - 1"/>
    <x v="13"/>
  </r>
  <r>
    <s v="Id993"/>
    <s v="Peiweng"/>
    <s v="Chen"/>
    <n v="32.774999999999999"/>
    <x v="0"/>
    <n v="8.02"/>
    <x v="0"/>
    <s v="Yes"/>
    <x v="0"/>
    <x v="0"/>
    <x v="1"/>
    <x v="1"/>
    <d v="1970-06-22T00:00:00"/>
    <x v="2"/>
    <n v="11289.11"/>
    <x v="2"/>
    <s v="tier - 1"/>
    <x v="1"/>
  </r>
  <r>
    <s v="Id994"/>
    <s v="Theresa M."/>
    <s v="Tufaro"/>
    <n v="29.83"/>
    <x v="1"/>
    <n v="7.2"/>
    <x v="0"/>
    <s v="Yes"/>
    <x v="0"/>
    <x v="0"/>
    <x v="0"/>
    <x v="1"/>
    <d v="1967-06-14T00:00:00"/>
    <x v="22"/>
    <n v="11286.54"/>
    <x v="2"/>
    <s v="tier - 3"/>
    <x v="2"/>
  </r>
  <r>
    <s v="Id995"/>
    <s v="Daniel J"/>
    <s v="Peters"/>
    <n v="28.31"/>
    <x v="1"/>
    <n v="4.55"/>
    <x v="2"/>
    <s v="No"/>
    <x v="1"/>
    <x v="0"/>
    <x v="3"/>
    <x v="1"/>
    <d v="2004-10-04T00:00:00"/>
    <x v="41"/>
    <n v="11272.33"/>
    <x v="2"/>
    <s v="tier - 2"/>
    <x v="9"/>
  </r>
  <r>
    <s v="Id996"/>
    <s v="Courtney M."/>
    <s v="Susedik"/>
    <n v="29.79"/>
    <x v="1"/>
    <n v="9.0299999999999994"/>
    <x v="0"/>
    <s v="No"/>
    <x v="0"/>
    <x v="0"/>
    <x v="0"/>
    <x v="1"/>
    <d v="1971-12-26T00:00:00"/>
    <x v="14"/>
    <n v="11265.71"/>
    <x v="2"/>
    <s v="tier - 1"/>
    <x v="15"/>
  </r>
  <r>
    <s v="Id997"/>
    <s v="Jose A."/>
    <s v="Garcia"/>
    <n v="36.6"/>
    <x v="0"/>
    <n v="5.2"/>
    <x v="2"/>
    <s v="Yes"/>
    <x v="0"/>
    <x v="1"/>
    <x v="3"/>
    <x v="1"/>
    <d v="1969-10-11T00:00:00"/>
    <x v="16"/>
    <n v="11264.54"/>
    <x v="2"/>
    <s v="tier - 2"/>
    <x v="3"/>
  </r>
  <r>
    <s v="Id998"/>
    <s v="Lauren"/>
    <s v="Deady"/>
    <n v="35.93"/>
    <x v="0"/>
    <n v="8.3000000000000007"/>
    <x v="0"/>
    <s v="Yes"/>
    <x v="0"/>
    <x v="0"/>
    <x v="0"/>
    <x v="1"/>
    <d v="1981-10-02T00:00:00"/>
    <x v="36"/>
    <n v="11255.29"/>
    <x v="2"/>
    <s v="tier - 1"/>
    <x v="12"/>
  </r>
  <r>
    <s v="Id999"/>
    <s v="Jonathon M."/>
    <s v="Campbell"/>
    <n v="28.6"/>
    <x v="1"/>
    <n v="5.56"/>
    <x v="2"/>
    <s v="Yes"/>
    <x v="0"/>
    <x v="1"/>
    <x v="3"/>
    <x v="1"/>
    <d v="1969-08-20T00:00:00"/>
    <x v="16"/>
    <n v="11253.42"/>
    <x v="2"/>
    <s v="tier - 1"/>
    <x v="3"/>
  </r>
  <r>
    <s v="Id1000"/>
    <s v="Stephanie A"/>
    <s v="Schaefer"/>
    <n v="39.17"/>
    <x v="0"/>
    <n v="4.1500000000000004"/>
    <x v="2"/>
    <s v="No"/>
    <x v="0"/>
    <x v="0"/>
    <x v="0"/>
    <x v="1"/>
    <d v="1989-12-17T00:00:00"/>
    <x v="4"/>
    <n v="11250.43"/>
    <x v="2"/>
    <s v="tier - 2"/>
    <x v="12"/>
  </r>
  <r>
    <s v="Id1001"/>
    <s v="Patrick"/>
    <s v="D'Alessandro"/>
    <n v="26.41"/>
    <x v="1"/>
    <n v="5.99"/>
    <x v="1"/>
    <s v="Yes"/>
    <x v="0"/>
    <x v="1"/>
    <x v="3"/>
    <x v="1"/>
    <d v="1969-12-30T00:00:00"/>
    <x v="16"/>
    <n v="11244.38"/>
    <x v="2"/>
    <s v="tier - 1"/>
    <x v="4"/>
  </r>
  <r>
    <s v="Id1002"/>
    <s v="Krista"/>
    <s v="Wyss"/>
    <n v="30.63"/>
    <x v="0"/>
    <n v="5.8"/>
    <x v="1"/>
    <s v="Yes"/>
    <x v="0"/>
    <x v="0"/>
    <x v="0"/>
    <x v="1"/>
    <d v="1976-06-28T00:00:00"/>
    <x v="1"/>
    <n v="11217.35"/>
    <x v="2"/>
    <s v="tier - 2"/>
    <x v="15"/>
  </r>
  <r>
    <s v="Id1003"/>
    <s v="Jenessa"/>
    <s v="Rose"/>
    <n v="31.73"/>
    <x v="0"/>
    <n v="7.32"/>
    <x v="0"/>
    <s v="Yes"/>
    <x v="0"/>
    <x v="0"/>
    <x v="1"/>
    <x v="1"/>
    <d v="1970-06-14T00:00:00"/>
    <x v="2"/>
    <n v="11187.66"/>
    <x v="2"/>
    <s v="tier - 2"/>
    <x v="1"/>
  </r>
  <r>
    <s v="Id1004"/>
    <s v="Ryan M."/>
    <s v="Hopper"/>
    <n v="30.7"/>
    <x v="0"/>
    <n v="5.16"/>
    <x v="2"/>
    <s v="No"/>
    <x v="0"/>
    <x v="0"/>
    <x v="1"/>
    <x v="1"/>
    <d v="1972-09-03T00:00:00"/>
    <x v="28"/>
    <n v="11186.2"/>
    <x v="2"/>
    <s v="tier - 2"/>
    <x v="14"/>
  </r>
  <r>
    <s v="Id1005"/>
    <s v="Thomas"/>
    <s v="Finneran"/>
    <n v="25.934999999999999"/>
    <x v="1"/>
    <n v="5.96"/>
    <x v="1"/>
    <s v="Yes"/>
    <x v="0"/>
    <x v="0"/>
    <x v="1"/>
    <x v="1"/>
    <d v="1966-08-06T00:00:00"/>
    <x v="24"/>
    <n v="11165.42"/>
    <x v="2"/>
    <s v="tier - 1"/>
    <x v="4"/>
  </r>
  <r>
    <s v="Id1006"/>
    <s v="Amanda N."/>
    <s v="Basham"/>
    <n v="35.9"/>
    <x v="0"/>
    <n v="4.8499999999999996"/>
    <x v="2"/>
    <s v="Yes"/>
    <x v="0"/>
    <x v="1"/>
    <x v="3"/>
    <x v="1"/>
    <d v="1969-06-25T00:00:00"/>
    <x v="16"/>
    <n v="11163.57"/>
    <x v="2"/>
    <s v="tier - 2"/>
    <x v="3"/>
  </r>
  <r>
    <s v="Id1007"/>
    <s v="Teresa P."/>
    <s v="Inman"/>
    <n v="26.7"/>
    <x v="1"/>
    <n v="5.09"/>
    <x v="2"/>
    <s v="Yes"/>
    <x v="0"/>
    <x v="1"/>
    <x v="3"/>
    <x v="1"/>
    <d v="1969-11-30T00:00:00"/>
    <x v="16"/>
    <n v="11150.78"/>
    <x v="2"/>
    <s v="tier - 2"/>
    <x v="3"/>
  </r>
  <r>
    <s v="Id1008"/>
    <s v="Dorian"/>
    <s v="Oscal"/>
    <n v="33.71"/>
    <x v="0"/>
    <n v="4.9400000000000004"/>
    <x v="2"/>
    <s v="No"/>
    <x v="0"/>
    <x v="0"/>
    <x v="0"/>
    <x v="1"/>
    <d v="1980-08-20T00:00:00"/>
    <x v="25"/>
    <n v="11103.33"/>
    <x v="2"/>
    <s v="tier - 1"/>
    <x v="14"/>
  </r>
  <r>
    <s v="Id1009"/>
    <s v="Amy"/>
    <s v="Craft"/>
    <n v="41.91"/>
    <x v="0"/>
    <n v="4.92"/>
    <x v="2"/>
    <s v="Yes"/>
    <x v="0"/>
    <x v="0"/>
    <x v="1"/>
    <x v="1"/>
    <d v="1966-07-05T00:00:00"/>
    <x v="24"/>
    <n v="11093.62"/>
    <x v="2"/>
    <s v="tier - 1"/>
    <x v="0"/>
  </r>
  <r>
    <s v="Id1010"/>
    <s v="Aberu"/>
    <s v="Kebede"/>
    <n v="39.82"/>
    <x v="0"/>
    <n v="6.05"/>
    <x v="1"/>
    <s v="Yes"/>
    <x v="0"/>
    <x v="0"/>
    <x v="1"/>
    <x v="1"/>
    <d v="1966-09-09T00:00:00"/>
    <x v="24"/>
    <n v="11090.72"/>
    <x v="2"/>
    <s v="tier - 1"/>
    <x v="0"/>
  </r>
  <r>
    <s v="Id1011"/>
    <s v="Ashley"/>
    <s v="Strobel"/>
    <n v="28.12"/>
    <x v="1"/>
    <n v="4.67"/>
    <x v="2"/>
    <s v="No"/>
    <x v="0"/>
    <x v="0"/>
    <x v="1"/>
    <x v="1"/>
    <d v="1972-10-07T00:00:00"/>
    <x v="28"/>
    <n v="11085.59"/>
    <x v="2"/>
    <s v="tier - 2"/>
    <x v="1"/>
  </r>
  <r>
    <s v="Id1012"/>
    <s v="Anna E"/>
    <s v="Dalton"/>
    <n v="26.98"/>
    <x v="1"/>
    <n v="9.81"/>
    <x v="0"/>
    <s v="Yes"/>
    <x v="0"/>
    <x v="0"/>
    <x v="0"/>
    <x v="1"/>
    <d v="1967-09-04T00:00:00"/>
    <x v="22"/>
    <n v="11082.58"/>
    <x v="2"/>
    <s v="tier - 2"/>
    <x v="1"/>
  </r>
  <r>
    <s v="Id1013"/>
    <s v="Tania K."/>
    <s v="Morimoto"/>
    <n v="27.2"/>
    <x v="1"/>
    <n v="6.06"/>
    <x v="1"/>
    <s v="Yes"/>
    <x v="0"/>
    <x v="0"/>
    <x v="1"/>
    <x v="1"/>
    <d v="1966-11-20T00:00:00"/>
    <x v="24"/>
    <n v="11073.18"/>
    <x v="2"/>
    <s v="tier - 3"/>
    <x v="3"/>
  </r>
  <r>
    <s v="Id1014"/>
    <s v="Ashley E"/>
    <s v="Manlove"/>
    <n v="25.3"/>
    <x v="1"/>
    <n v="5.19"/>
    <x v="2"/>
    <s v="Yes"/>
    <x v="0"/>
    <x v="0"/>
    <x v="1"/>
    <x v="1"/>
    <d v="1966-11-07T00:00:00"/>
    <x v="24"/>
    <n v="11070.54"/>
    <x v="2"/>
    <s v="tier - 3"/>
    <x v="3"/>
  </r>
  <r>
    <s v="Id1015"/>
    <s v="Aleksandra"/>
    <s v="Madzik"/>
    <n v="30.25"/>
    <x v="0"/>
    <n v="10.16"/>
    <x v="0"/>
    <s v="No"/>
    <x v="0"/>
    <x v="0"/>
    <x v="0"/>
    <x v="1"/>
    <d v="1971-11-09T00:00:00"/>
    <x v="14"/>
    <n v="11068.77"/>
    <x v="2"/>
    <s v="tier - 2"/>
    <x v="1"/>
  </r>
  <r>
    <s v="Id1016"/>
    <s v="Valery L"/>
    <s v="Hobson"/>
    <n v="54"/>
    <x v="0"/>
    <n v="4.68"/>
    <x v="2"/>
    <s v="Yes"/>
    <x v="1"/>
    <x v="0"/>
    <x v="1"/>
    <x v="1"/>
    <d v="2000-09-18T00:00:00"/>
    <x v="21"/>
    <n v="11068.7"/>
    <x v="2"/>
    <s v="tier - 1"/>
    <x v="3"/>
  </r>
  <r>
    <s v="Id1017"/>
    <s v="Joanna G."/>
    <s v="Reyes"/>
    <n v="51.86"/>
    <x v="0"/>
    <n v="5.32"/>
    <x v="2"/>
    <s v="Yes"/>
    <x v="0"/>
    <x v="0"/>
    <x v="0"/>
    <x v="1"/>
    <d v="2001-12-17T00:00:00"/>
    <x v="47"/>
    <n v="11046.02"/>
    <x v="2"/>
    <s v="tier - 1"/>
    <x v="12"/>
  </r>
  <r>
    <s v="Id1018"/>
    <s v="Stefanie F."/>
    <s v="Tierney"/>
    <n v="31.39"/>
    <x v="0"/>
    <n v="6.99"/>
    <x v="0"/>
    <s v="No"/>
    <x v="0"/>
    <x v="0"/>
    <x v="0"/>
    <x v="1"/>
    <d v="1974-08-30T00:00:00"/>
    <x v="19"/>
    <n v="11037.85"/>
    <x v="2"/>
    <s v="tier - 2"/>
    <x v="15"/>
  </r>
  <r>
    <s v="Id1019"/>
    <s v="Stephen"/>
    <s v="Gabris"/>
    <n v="39.97"/>
    <x v="0"/>
    <n v="5.55"/>
    <x v="2"/>
    <s v="No"/>
    <x v="0"/>
    <x v="0"/>
    <x v="0"/>
    <x v="1"/>
    <d v="1989-10-25T00:00:00"/>
    <x v="4"/>
    <n v="11037.51"/>
    <x v="2"/>
    <s v="tier - 1"/>
    <x v="1"/>
  </r>
  <r>
    <s v="Id1020"/>
    <s v="Liza J."/>
    <s v="Howard"/>
    <n v="41.23"/>
    <x v="0"/>
    <n v="6.94"/>
    <x v="0"/>
    <s v="No"/>
    <x v="0"/>
    <x v="0"/>
    <x v="0"/>
    <x v="1"/>
    <d v="1974-12-10T00:00:00"/>
    <x v="19"/>
    <n v="11033.66"/>
    <x v="2"/>
    <s v="tier - 3"/>
    <x v="1"/>
  </r>
  <r>
    <s v="Id1021"/>
    <s v="Ian M."/>
    <s v="Kallay"/>
    <n v="49.45"/>
    <x v="0"/>
    <n v="4.2"/>
    <x v="2"/>
    <s v="Yes"/>
    <x v="0"/>
    <x v="0"/>
    <x v="0"/>
    <x v="1"/>
    <d v="1996-07-21T00:00:00"/>
    <x v="45"/>
    <n v="11028.56"/>
    <x v="2"/>
    <s v="tier - 3"/>
    <x v="1"/>
  </r>
  <r>
    <s v="Id1022"/>
    <s v="Claudia L."/>
    <s v="Leguizamo"/>
    <n v="41.04"/>
    <x v="0"/>
    <n v="5.59"/>
    <x v="2"/>
    <s v="No"/>
    <x v="0"/>
    <x v="0"/>
    <x v="0"/>
    <x v="1"/>
    <d v="1991-06-26T00:00:00"/>
    <x v="42"/>
    <n v="11018.05"/>
    <x v="2"/>
    <s v="tier - 2"/>
    <x v="1"/>
  </r>
  <r>
    <s v="Id1023"/>
    <s v="Jessica M"/>
    <s v="Escartin"/>
    <n v="27.93"/>
    <x v="1"/>
    <n v="9.9600000000000009"/>
    <x v="0"/>
    <s v="No"/>
    <x v="0"/>
    <x v="0"/>
    <x v="0"/>
    <x v="1"/>
    <d v="1974-12-15T00:00:00"/>
    <x v="19"/>
    <n v="11015.17"/>
    <x v="2"/>
    <s v="tier - 1"/>
    <x v="1"/>
  </r>
  <r>
    <s v="Id1024"/>
    <s v="Billy Jr."/>
    <s v="Chorey"/>
    <n v="21.01"/>
    <x v="2"/>
    <n v="7.37"/>
    <x v="0"/>
    <s v="No"/>
    <x v="0"/>
    <x v="0"/>
    <x v="0"/>
    <x v="1"/>
    <d v="1968-10-24T00:00:00"/>
    <x v="0"/>
    <n v="11013.71"/>
    <x v="2"/>
    <s v="tier - 1"/>
    <x v="0"/>
  </r>
  <r>
    <s v="Id1025"/>
    <s v="David"/>
    <s v="McVay"/>
    <n v="52.37"/>
    <x v="0"/>
    <n v="5.0599999999999996"/>
    <x v="2"/>
    <s v="Yes"/>
    <x v="1"/>
    <x v="0"/>
    <x v="1"/>
    <x v="1"/>
    <d v="2000-09-17T00:00:00"/>
    <x v="21"/>
    <n v="10991.58"/>
    <x v="2"/>
    <s v="tier - 3"/>
    <x v="1"/>
  </r>
  <r>
    <s v="Id1026"/>
    <s v="Tim"/>
    <s v="Vinson"/>
    <n v="40.369999999999997"/>
    <x v="0"/>
    <n v="8.2100000000000009"/>
    <x v="0"/>
    <s v="No"/>
    <x v="0"/>
    <x v="0"/>
    <x v="0"/>
    <x v="1"/>
    <d v="1965-12-18T00:00:00"/>
    <x v="11"/>
    <n v="10982.5"/>
    <x v="2"/>
    <s v="tier - 3"/>
    <x v="0"/>
  </r>
  <r>
    <s v="Id1027"/>
    <s v="Emma M"/>
    <s v="Astrike-Davis"/>
    <n v="41.47"/>
    <x v="0"/>
    <n v="10.34"/>
    <x v="0"/>
    <s v="No"/>
    <x v="0"/>
    <x v="0"/>
    <x v="1"/>
    <x v="1"/>
    <d v="1973-10-21T00:00:00"/>
    <x v="30"/>
    <n v="10977.21"/>
    <x v="2"/>
    <s v="tier - 1"/>
    <x v="0"/>
  </r>
  <r>
    <s v="Id1028"/>
    <s v="Tim"/>
    <s v="Harder"/>
    <n v="33.725000000000001"/>
    <x v="0"/>
    <n v="5.51"/>
    <x v="2"/>
    <s v="Yes"/>
    <x v="0"/>
    <x v="0"/>
    <x v="1"/>
    <x v="1"/>
    <d v="1966-07-09T00:00:00"/>
    <x v="24"/>
    <n v="10976.25"/>
    <x v="2"/>
    <s v="tier - 2"/>
    <x v="1"/>
  </r>
  <r>
    <s v="Id1029"/>
    <s v="Patrick"/>
    <s v="Bell"/>
    <n v="28.1"/>
    <x v="1"/>
    <n v="11.2"/>
    <x v="0"/>
    <s v="No"/>
    <x v="0"/>
    <x v="0"/>
    <x v="0"/>
    <x v="1"/>
    <d v="1965-06-19T00:00:00"/>
    <x v="11"/>
    <n v="10965.45"/>
    <x v="2"/>
    <s v="tier - 2"/>
    <x v="3"/>
  </r>
  <r>
    <s v="Id1030"/>
    <s v="Bridget K."/>
    <s v="Dawes"/>
    <n v="37.43"/>
    <x v="0"/>
    <n v="4.3499999999999996"/>
    <x v="2"/>
    <s v="Yes"/>
    <x v="0"/>
    <x v="1"/>
    <x v="3"/>
    <x v="1"/>
    <d v="1969-08-14T00:00:00"/>
    <x v="16"/>
    <n v="10959.69"/>
    <x v="2"/>
    <s v="tier - 3"/>
    <x v="1"/>
  </r>
  <r>
    <s v="Id1031"/>
    <s v="Gabriel"/>
    <s v="Larios"/>
    <n v="23.7"/>
    <x v="2"/>
    <n v="10.45"/>
    <x v="0"/>
    <s v="No"/>
    <x v="0"/>
    <x v="0"/>
    <x v="0"/>
    <x v="1"/>
    <d v="1965-12-04T00:00:00"/>
    <x v="11"/>
    <n v="10959.33"/>
    <x v="2"/>
    <s v="tier - 3"/>
    <x v="3"/>
  </r>
  <r>
    <s v="Id1032"/>
    <s v="Natasha"/>
    <s v="Yaremczuk"/>
    <n v="24.795000000000002"/>
    <x v="2"/>
    <n v="4.07"/>
    <x v="2"/>
    <s v="Yes"/>
    <x v="0"/>
    <x v="1"/>
    <x v="3"/>
    <x v="1"/>
    <d v="1969-11-10T00:00:00"/>
    <x v="16"/>
    <n v="10942.13"/>
    <x v="2"/>
    <s v="tier - 3"/>
    <x v="1"/>
  </r>
  <r>
    <s v="Id1033"/>
    <s v="Abby A."/>
    <s v="Knight"/>
    <n v="31.9"/>
    <x v="0"/>
    <n v="8.34"/>
    <x v="0"/>
    <s v="No"/>
    <x v="0"/>
    <x v="0"/>
    <x v="0"/>
    <x v="1"/>
    <d v="1968-11-12T00:00:00"/>
    <x v="0"/>
    <n v="10928.85"/>
    <x v="2"/>
    <s v="tier - 3"/>
    <x v="0"/>
  </r>
  <r>
    <s v="Id1034"/>
    <s v="Michelle"/>
    <s v="Eversman"/>
    <n v="32.68"/>
    <x v="0"/>
    <n v="7.41"/>
    <x v="0"/>
    <s v="No"/>
    <x v="0"/>
    <x v="0"/>
    <x v="0"/>
    <x v="1"/>
    <d v="1968-11-13T00:00:00"/>
    <x v="0"/>
    <n v="10923.93"/>
    <x v="2"/>
    <s v="tier - 1"/>
    <x v="2"/>
  </r>
  <r>
    <s v="Id1035"/>
    <s v="Mckendree"/>
    <s v="Hickory"/>
    <n v="47.13"/>
    <x v="0"/>
    <n v="4.3099999999999996"/>
    <x v="2"/>
    <s v="No"/>
    <x v="0"/>
    <x v="0"/>
    <x v="0"/>
    <x v="1"/>
    <d v="1994-09-06T00:00:00"/>
    <x v="6"/>
    <n v="10886.66"/>
    <x v="2"/>
    <s v="tier - 3"/>
    <x v="1"/>
  </r>
  <r>
    <s v="Id1036"/>
    <s v="Tara"/>
    <s v="Mooney"/>
    <n v="36.67"/>
    <x v="0"/>
    <n v="10.83"/>
    <x v="0"/>
    <s v="No"/>
    <x v="0"/>
    <x v="0"/>
    <x v="0"/>
    <x v="1"/>
    <d v="1971-12-20T00:00:00"/>
    <x v="14"/>
    <n v="10848.13"/>
    <x v="2"/>
    <s v="tier - 3"/>
    <x v="1"/>
  </r>
  <r>
    <s v="Id1037"/>
    <s v="Daniel"/>
    <s v="Craighead"/>
    <n v="33.630000000000003"/>
    <x v="0"/>
    <n v="11.31"/>
    <x v="0"/>
    <s v="No"/>
    <x v="0"/>
    <x v="0"/>
    <x v="0"/>
    <x v="1"/>
    <d v="1968-07-28T00:00:00"/>
    <x v="0"/>
    <n v="10825.25"/>
    <x v="2"/>
    <s v="tier - 3"/>
    <x v="1"/>
  </r>
  <r>
    <s v="Id1038"/>
    <s v="Joshua P"/>
    <s v="Gardner"/>
    <n v="32.67"/>
    <x v="0"/>
    <n v="11.81"/>
    <x v="0"/>
    <s v="Yes"/>
    <x v="0"/>
    <x v="0"/>
    <x v="0"/>
    <x v="1"/>
    <d v="1967-10-02T00:00:00"/>
    <x v="22"/>
    <n v="10807.49"/>
    <x v="2"/>
    <s v="tier - 2"/>
    <x v="0"/>
  </r>
  <r>
    <s v="Id1039"/>
    <s v="Erin C"/>
    <s v="Lohrenz"/>
    <n v="33.299999999999997"/>
    <x v="0"/>
    <n v="8.26"/>
    <x v="0"/>
    <s v="Yes"/>
    <x v="0"/>
    <x v="0"/>
    <x v="1"/>
    <x v="1"/>
    <d v="1970-12-18T00:00:00"/>
    <x v="2"/>
    <n v="10806.84"/>
    <x v="2"/>
    <s v="tier - 2"/>
    <x v="3"/>
  </r>
  <r>
    <s v="Id1040"/>
    <s v="Shure"/>
    <s v="Demise"/>
    <n v="30.78"/>
    <x v="0"/>
    <n v="10.74"/>
    <x v="0"/>
    <s v="Yes"/>
    <x v="0"/>
    <x v="0"/>
    <x v="1"/>
    <x v="1"/>
    <d v="1970-10-28T00:00:00"/>
    <x v="2"/>
    <n v="10797.34"/>
    <x v="2"/>
    <s v="tier - 2"/>
    <x v="8"/>
  </r>
  <r>
    <s v="Id1041"/>
    <s v="Richard"/>
    <s v="Nelson"/>
    <n v="28.975000000000001"/>
    <x v="1"/>
    <n v="7.69"/>
    <x v="0"/>
    <s v="Yes"/>
    <x v="0"/>
    <x v="0"/>
    <x v="0"/>
    <x v="1"/>
    <d v="1967-10-23T00:00:00"/>
    <x v="22"/>
    <n v="10796.35"/>
    <x v="2"/>
    <s v="tier - 1"/>
    <x v="9"/>
  </r>
  <r>
    <s v="Id1042"/>
    <s v="Brenda"/>
    <s v="Guitard"/>
    <n v="33.4"/>
    <x v="0"/>
    <n v="4.84"/>
    <x v="2"/>
    <s v="No"/>
    <x v="0"/>
    <x v="0"/>
    <x v="0"/>
    <x v="1"/>
    <d v="1999-12-24T00:00:00"/>
    <x v="35"/>
    <n v="10795.94"/>
    <x v="2"/>
    <s v="tier - 1"/>
    <x v="3"/>
  </r>
  <r>
    <s v="Id1043"/>
    <s v="Joseph M"/>
    <s v="Navas"/>
    <n v="21.5"/>
    <x v="2"/>
    <n v="9.77"/>
    <x v="0"/>
    <s v="Yes"/>
    <x v="0"/>
    <x v="0"/>
    <x v="0"/>
    <x v="1"/>
    <d v="1967-11-11T00:00:00"/>
    <x v="22"/>
    <n v="10791.96"/>
    <x v="2"/>
    <s v="tier - 2"/>
    <x v="3"/>
  </r>
  <r>
    <s v="Id1044"/>
    <s v="Stephen J."/>
    <s v="Ptucha"/>
    <n v="38.14"/>
    <x v="0"/>
    <n v="5.84"/>
    <x v="1"/>
    <s v="No"/>
    <x v="0"/>
    <x v="0"/>
    <x v="0"/>
    <x v="1"/>
    <d v="1989-11-25T00:00:00"/>
    <x v="4"/>
    <n v="10769.75"/>
    <x v="2"/>
    <s v="tier - 2"/>
    <x v="13"/>
  </r>
  <r>
    <s v="Id1045"/>
    <s v="Kathya"/>
    <s v="Kirouac"/>
    <n v="35.42"/>
    <x v="0"/>
    <n v="8.6999999999999993"/>
    <x v="0"/>
    <s v="Yes"/>
    <x v="0"/>
    <x v="0"/>
    <x v="3"/>
    <x v="1"/>
    <d v="1986-08-29T00:00:00"/>
    <x v="26"/>
    <n v="10749.02"/>
    <x v="2"/>
    <s v="tier - 1"/>
    <x v="12"/>
  </r>
  <r>
    <s v="Id1046"/>
    <s v="Wesley"/>
    <s v="Toews"/>
    <n v="35.625"/>
    <x v="0"/>
    <n v="10.79"/>
    <x v="0"/>
    <s v="No"/>
    <x v="0"/>
    <x v="0"/>
    <x v="0"/>
    <x v="1"/>
    <d v="1974-12-09T00:00:00"/>
    <x v="19"/>
    <n v="10736.87"/>
    <x v="2"/>
    <s v="tier - 1"/>
    <x v="4"/>
  </r>
  <r>
    <s v="Id1047"/>
    <s v="Tim"/>
    <s v="Perry"/>
    <n v="45.51"/>
    <x v="0"/>
    <n v="4.32"/>
    <x v="2"/>
    <s v="No"/>
    <x v="0"/>
    <x v="0"/>
    <x v="3"/>
    <x v="1"/>
    <d v="1992-06-25T00:00:00"/>
    <x v="34"/>
    <n v="10719.57"/>
    <x v="2"/>
    <s v="tier - 1"/>
    <x v="1"/>
  </r>
  <r>
    <s v="Id1048"/>
    <s v="Jamie L."/>
    <s v="Kretz"/>
    <n v="37.1"/>
    <x v="0"/>
    <n v="7.19"/>
    <x v="0"/>
    <s v="Yes"/>
    <x v="0"/>
    <x v="0"/>
    <x v="0"/>
    <x v="1"/>
    <d v="1967-10-05T00:00:00"/>
    <x v="22"/>
    <n v="10713.64"/>
    <x v="2"/>
    <s v="tier - 3"/>
    <x v="3"/>
  </r>
  <r>
    <s v="Id1049"/>
    <s v="Alexandra"/>
    <s v="Hempel"/>
    <n v="30.5"/>
    <x v="0"/>
    <n v="11.94"/>
    <x v="0"/>
    <s v="Yes"/>
    <x v="0"/>
    <x v="0"/>
    <x v="0"/>
    <x v="1"/>
    <d v="1967-07-30T00:00:00"/>
    <x v="22"/>
    <n v="10704.47"/>
    <x v="2"/>
    <s v="tier - 2"/>
    <x v="3"/>
  </r>
  <r>
    <s v="Id1050"/>
    <s v="Tiffany"/>
    <s v="McBroom"/>
    <n v="28.16"/>
    <x v="1"/>
    <n v="5.56"/>
    <x v="2"/>
    <s v="No"/>
    <x v="0"/>
    <x v="0"/>
    <x v="1"/>
    <x v="1"/>
    <d v="1972-10-24T00:00:00"/>
    <x v="28"/>
    <n v="10702.64"/>
    <x v="2"/>
    <s v="tier - 3"/>
    <x v="0"/>
  </r>
  <r>
    <s v="Id1051"/>
    <s v="Rebecca J"/>
    <s v="Yoo"/>
    <n v="29.1"/>
    <x v="1"/>
    <n v="5.64"/>
    <x v="2"/>
    <s v="Yes"/>
    <x v="0"/>
    <x v="0"/>
    <x v="0"/>
    <x v="1"/>
    <d v="1976-09-30T00:00:00"/>
    <x v="1"/>
    <n v="10698.38"/>
    <x v="2"/>
    <s v="tier - 1"/>
    <x v="15"/>
  </r>
  <r>
    <s v="Id1052"/>
    <s v="Austin T."/>
    <s v="Rand"/>
    <n v="30.22"/>
    <x v="0"/>
    <n v="4.6500000000000004"/>
    <x v="2"/>
    <s v="No"/>
    <x v="0"/>
    <x v="0"/>
    <x v="0"/>
    <x v="1"/>
    <d v="1977-08-02T00:00:00"/>
    <x v="29"/>
    <n v="10690.11"/>
    <x v="2"/>
    <s v="tier - 2"/>
    <x v="14"/>
  </r>
  <r>
    <s v="Id1053"/>
    <s v="Jamie T"/>
    <s v="Wolfe"/>
    <n v="24.29"/>
    <x v="2"/>
    <n v="9.0500000000000007"/>
    <x v="0"/>
    <s v="No"/>
    <x v="0"/>
    <x v="0"/>
    <x v="0"/>
    <x v="1"/>
    <d v="1962-09-07T00:00:00"/>
    <x v="5"/>
    <n v="10676.83"/>
    <x v="2"/>
    <s v="tier - 3"/>
    <x v="0"/>
  </r>
  <r>
    <s v="Id1054"/>
    <s v="Matthew T."/>
    <s v="Vance"/>
    <n v="29.39"/>
    <x v="1"/>
    <n v="4.5199999999999996"/>
    <x v="2"/>
    <s v="Yes"/>
    <x v="0"/>
    <x v="0"/>
    <x v="0"/>
    <x v="1"/>
    <d v="1976-11-22T00:00:00"/>
    <x v="1"/>
    <n v="10665.44"/>
    <x v="2"/>
    <s v="tier - 2"/>
    <x v="14"/>
  </r>
  <r>
    <s v="Id1055"/>
    <s v="Emily"/>
    <s v="Burnett"/>
    <n v="25.66"/>
    <x v="1"/>
    <n v="4.62"/>
    <x v="2"/>
    <s v="Yes"/>
    <x v="0"/>
    <x v="0"/>
    <x v="3"/>
    <x v="1"/>
    <d v="1964-08-08T00:00:00"/>
    <x v="13"/>
    <n v="10627.81"/>
    <x v="2"/>
    <s v="tier - 3"/>
    <x v="0"/>
  </r>
  <r>
    <s v="Id1056"/>
    <s v="Gillian"/>
    <s v="Clason"/>
    <n v="39.11"/>
    <x v="0"/>
    <n v="5.87"/>
    <x v="1"/>
    <s v="No"/>
    <x v="0"/>
    <x v="0"/>
    <x v="0"/>
    <x v="1"/>
    <d v="1990-07-06T00:00:00"/>
    <x v="3"/>
    <n v="10620.26"/>
    <x v="2"/>
    <s v="tier - 3"/>
    <x v="1"/>
  </r>
  <r>
    <s v="Id1057"/>
    <s v="Brenn E."/>
    <s v="Donnelly"/>
    <n v="43.78"/>
    <x v="0"/>
    <n v="5.71"/>
    <x v="1"/>
    <s v="No"/>
    <x v="0"/>
    <x v="0"/>
    <x v="3"/>
    <x v="1"/>
    <d v="1992-07-23T00:00:00"/>
    <x v="34"/>
    <n v="10617.04"/>
    <x v="2"/>
    <s v="tier - 3"/>
    <x v="12"/>
  </r>
  <r>
    <s v="Id1058"/>
    <s v="Lisa M"/>
    <s v="Pietz"/>
    <n v="24.35"/>
    <x v="2"/>
    <n v="9.08"/>
    <x v="0"/>
    <s v="No"/>
    <x v="0"/>
    <x v="0"/>
    <x v="0"/>
    <x v="1"/>
    <d v="1965-06-27T00:00:00"/>
    <x v="11"/>
    <n v="10608.67"/>
    <x v="2"/>
    <s v="tier - 3"/>
    <x v="1"/>
  </r>
  <r>
    <s v="Id1059"/>
    <s v="Matt"/>
    <s v="Tegenkamp"/>
    <n v="40.299999999999997"/>
    <x v="0"/>
    <n v="5.3"/>
    <x v="2"/>
    <s v="Yes"/>
    <x v="0"/>
    <x v="0"/>
    <x v="1"/>
    <x v="1"/>
    <d v="1966-07-02T00:00:00"/>
    <x v="24"/>
    <n v="10602.39"/>
    <x v="2"/>
    <s v="tier - 3"/>
    <x v="3"/>
  </r>
  <r>
    <s v="Id1060"/>
    <s v="Thomas A."/>
    <s v="Dover"/>
    <n v="32.774999999999999"/>
    <x v="0"/>
    <n v="11.76"/>
    <x v="0"/>
    <s v="Yes"/>
    <x v="0"/>
    <x v="0"/>
    <x v="0"/>
    <x v="1"/>
    <d v="1967-06-23T00:00:00"/>
    <x v="22"/>
    <n v="10601.63"/>
    <x v="2"/>
    <s v="tier - 2"/>
    <x v="1"/>
  </r>
  <r>
    <s v="Id1061"/>
    <s v="Kevin J"/>
    <s v="Dockemeyer"/>
    <n v="39.6"/>
    <x v="0"/>
    <n v="5.1100000000000003"/>
    <x v="2"/>
    <s v="Yes"/>
    <x v="0"/>
    <x v="0"/>
    <x v="1"/>
    <x v="1"/>
    <d v="1966-07-20T00:00:00"/>
    <x v="24"/>
    <n v="10601.41"/>
    <x v="2"/>
    <s v="tier - 2"/>
    <x v="3"/>
  </r>
  <r>
    <s v="Id1062"/>
    <s v="William H. III"/>
    <s v="Steele"/>
    <n v="30.97"/>
    <x v="0"/>
    <n v="5.54"/>
    <x v="2"/>
    <s v="No"/>
    <x v="0"/>
    <x v="0"/>
    <x v="1"/>
    <x v="1"/>
    <d v="1972-12-14T00:00:00"/>
    <x v="28"/>
    <n v="10600.55"/>
    <x v="2"/>
    <s v="tier - 1"/>
    <x v="1"/>
  </r>
  <r>
    <s v="Id1063"/>
    <s v="Gal"/>
    <s v="Harel"/>
    <n v="27.645"/>
    <x v="1"/>
    <n v="8.8699999999999992"/>
    <x v="0"/>
    <s v="Yes"/>
    <x v="0"/>
    <x v="0"/>
    <x v="0"/>
    <x v="1"/>
    <d v="1967-11-29T00:00:00"/>
    <x v="22"/>
    <n v="10594.5"/>
    <x v="2"/>
    <s v="tier - 1"/>
    <x v="1"/>
  </r>
  <r>
    <s v="Id1064"/>
    <s v="Anton"/>
    <s v="Aguila"/>
    <n v="34.43"/>
    <x v="0"/>
    <n v="5.96"/>
    <x v="1"/>
    <s v="Yes"/>
    <x v="0"/>
    <x v="0"/>
    <x v="1"/>
    <x v="1"/>
    <d v="1966-11-03T00:00:00"/>
    <x v="24"/>
    <n v="10594.23"/>
    <x v="2"/>
    <s v="tier - 3"/>
    <x v="0"/>
  </r>
  <r>
    <s v="Id1065"/>
    <s v="Yazmin"/>
    <s v="Vallejo Sarmiento"/>
    <n v="39.6"/>
    <x v="0"/>
    <n v="4.4400000000000004"/>
    <x v="2"/>
    <s v="Yes"/>
    <x v="0"/>
    <x v="1"/>
    <x v="3"/>
    <x v="1"/>
    <d v="1969-12-25T00:00:00"/>
    <x v="16"/>
    <n v="10579.71"/>
    <x v="2"/>
    <s v="tier - 3"/>
    <x v="0"/>
  </r>
  <r>
    <s v="Id1066"/>
    <s v="Florian"/>
    <s v="Beisheim"/>
    <n v="22.1"/>
    <x v="2"/>
    <n v="4.6500000000000004"/>
    <x v="2"/>
    <s v="Yes"/>
    <x v="0"/>
    <x v="0"/>
    <x v="1"/>
    <x v="1"/>
    <d v="1966-12-11T00:00:00"/>
    <x v="24"/>
    <n v="10577.09"/>
    <x v="2"/>
    <s v="tier - 3"/>
    <x v="3"/>
  </r>
  <r>
    <s v="Id1067"/>
    <s v="Karen L"/>
    <s v="Lenhoff"/>
    <n v="33.25"/>
    <x v="0"/>
    <n v="5.64"/>
    <x v="2"/>
    <s v="Yes"/>
    <x v="0"/>
    <x v="1"/>
    <x v="3"/>
    <x v="1"/>
    <d v="1969-07-17T00:00:00"/>
    <x v="16"/>
    <n v="10564.88"/>
    <x v="2"/>
    <s v="tier - 1"/>
    <x v="2"/>
  </r>
  <r>
    <s v="Id1068"/>
    <s v="Scott"/>
    <s v="Wehrwein"/>
    <n v="33.33"/>
    <x v="0"/>
    <n v="10.19"/>
    <x v="0"/>
    <s v="No"/>
    <x v="0"/>
    <x v="0"/>
    <x v="0"/>
    <x v="1"/>
    <d v="1971-06-29T00:00:00"/>
    <x v="14"/>
    <n v="10560.49"/>
    <x v="2"/>
    <s v="tier - 2"/>
    <x v="0"/>
  </r>
  <r>
    <s v="Id1069"/>
    <s v="Claire"/>
    <s v="Wallace"/>
    <n v="30.5"/>
    <x v="0"/>
    <n v="10.79"/>
    <x v="0"/>
    <s v="No"/>
    <x v="0"/>
    <x v="0"/>
    <x v="0"/>
    <x v="1"/>
    <d v="1971-09-26T00:00:00"/>
    <x v="14"/>
    <n v="10546.48"/>
    <x v="2"/>
    <s v="tier - 3"/>
    <x v="3"/>
  </r>
  <r>
    <s v="Id1070"/>
    <s v="Lynn M."/>
    <s v="Markowitz"/>
    <n v="30.3"/>
    <x v="0"/>
    <n v="4.24"/>
    <x v="2"/>
    <s v="No"/>
    <x v="0"/>
    <x v="0"/>
    <x v="0"/>
    <x v="1"/>
    <d v="1977-10-25T00:00:00"/>
    <x v="29"/>
    <n v="10495.6"/>
    <x v="2"/>
    <s v="tier - 1"/>
    <x v="1"/>
  </r>
  <r>
    <s v="Id1071"/>
    <s v="Sharon"/>
    <s v="Vos"/>
    <n v="26.22"/>
    <x v="1"/>
    <n v="5.83"/>
    <x v="1"/>
    <s v="No"/>
    <x v="0"/>
    <x v="0"/>
    <x v="1"/>
    <x v="1"/>
    <d v="1972-10-19T00:00:00"/>
    <x v="28"/>
    <n v="10493.95"/>
    <x v="2"/>
    <s v="tier - 1"/>
    <x v="1"/>
  </r>
  <r>
    <s v="Id1072"/>
    <s v="Candice"/>
    <s v="McLeod"/>
    <n v="29.99"/>
    <x v="0"/>
    <n v="11.85"/>
    <x v="0"/>
    <s v="No"/>
    <x v="0"/>
    <x v="0"/>
    <x v="0"/>
    <x v="1"/>
    <d v="1978-08-21T00:00:00"/>
    <x v="9"/>
    <n v="10486.55"/>
    <x v="2"/>
    <s v="tier - 3"/>
    <x v="15"/>
  </r>
  <r>
    <s v="Id1073"/>
    <s v="Jennifer D"/>
    <s v="Balcom"/>
    <n v="36.380000000000003"/>
    <x v="0"/>
    <n v="5.98"/>
    <x v="1"/>
    <s v="No"/>
    <x v="0"/>
    <x v="0"/>
    <x v="3"/>
    <x v="1"/>
    <d v="1987-06-28T00:00:00"/>
    <x v="38"/>
    <n v="10464.83"/>
    <x v="2"/>
    <s v="tier - 1"/>
    <x v="1"/>
  </r>
  <r>
    <s v="Id1074"/>
    <s v="Eric"/>
    <s v="Dirth"/>
    <n v="31.16"/>
    <x v="0"/>
    <n v="4.26"/>
    <x v="2"/>
    <s v="Yes"/>
    <x v="0"/>
    <x v="1"/>
    <x v="3"/>
    <x v="1"/>
    <d v="1969-09-22T00:00:00"/>
    <x v="16"/>
    <n v="10461.98"/>
    <x v="2"/>
    <s v="tier - 1"/>
    <x v="1"/>
  </r>
  <r>
    <s v="Id1075"/>
    <s v="Bryan"/>
    <s v="Inglish"/>
    <n v="25.55"/>
    <x v="1"/>
    <n v="4.96"/>
    <x v="2"/>
    <s v="Yes"/>
    <x v="0"/>
    <x v="0"/>
    <x v="3"/>
    <x v="1"/>
    <d v="1964-07-27T00:00:00"/>
    <x v="13"/>
    <n v="10459.19"/>
    <x v="2"/>
    <s v="tier - 1"/>
    <x v="0"/>
  </r>
  <r>
    <s v="Id1076"/>
    <s v="Devon R."/>
    <s v="Matthews"/>
    <n v="28.77"/>
    <x v="1"/>
    <n v="4"/>
    <x v="2"/>
    <s v="Yes"/>
    <x v="0"/>
    <x v="0"/>
    <x v="0"/>
    <x v="1"/>
    <d v="1976-08-03T00:00:00"/>
    <x v="1"/>
    <n v="10455.14"/>
    <x v="2"/>
    <s v="tier - 2"/>
    <x v="14"/>
  </r>
  <r>
    <s v="Id1077"/>
    <s v="Elena"/>
    <s v="Massa-Musiak"/>
    <n v="23.14"/>
    <x v="2"/>
    <n v="4.1500000000000004"/>
    <x v="2"/>
    <s v="Yes"/>
    <x v="0"/>
    <x v="0"/>
    <x v="3"/>
    <x v="1"/>
    <d v="1964-10-14T00:00:00"/>
    <x v="13"/>
    <n v="10455.1"/>
    <x v="2"/>
    <s v="tier - 1"/>
    <x v="1"/>
  </r>
  <r>
    <s v="Id1078"/>
    <s v="Chris"/>
    <s v="Bailey"/>
    <n v="39.6"/>
    <x v="0"/>
    <n v="11.36"/>
    <x v="0"/>
    <s v="No"/>
    <x v="0"/>
    <x v="0"/>
    <x v="0"/>
    <x v="1"/>
    <d v="1968-11-08T00:00:00"/>
    <x v="0"/>
    <n v="10450.549999999999"/>
    <x v="2"/>
    <s v="tier - 1"/>
    <x v="3"/>
  </r>
  <r>
    <s v="Id1079"/>
    <s v="Bert"/>
    <s v="Jacoby"/>
    <n v="29.2"/>
    <x v="1"/>
    <n v="7.53"/>
    <x v="0"/>
    <s v="No"/>
    <x v="0"/>
    <x v="0"/>
    <x v="0"/>
    <x v="1"/>
    <d v="1968-08-29T00:00:00"/>
    <x v="0"/>
    <n v="10436.1"/>
    <x v="2"/>
    <s v="tier - 3"/>
    <x v="3"/>
  </r>
  <r>
    <s v="Id1080"/>
    <s v="John P."/>
    <s v="Crimmings"/>
    <n v="32.774999999999999"/>
    <x v="0"/>
    <n v="7.95"/>
    <x v="0"/>
    <s v="No"/>
    <x v="0"/>
    <x v="0"/>
    <x v="0"/>
    <x v="1"/>
    <d v="1968-08-23T00:00:00"/>
    <x v="0"/>
    <n v="10435.07"/>
    <x v="2"/>
    <s v="tier - 1"/>
    <x v="4"/>
  </r>
  <r>
    <s v="Id1081"/>
    <s v="Daniel P"/>
    <s v="Crane"/>
    <n v="24.035"/>
    <x v="2"/>
    <n v="8.5"/>
    <x v="0"/>
    <s v="No"/>
    <x v="0"/>
    <x v="0"/>
    <x v="0"/>
    <x v="1"/>
    <d v="1968-12-27T00:00:00"/>
    <x v="0"/>
    <n v="10422.92"/>
    <x v="2"/>
    <s v="tier - 1"/>
    <x v="6"/>
  </r>
  <r>
    <s v="Id1082"/>
    <s v="Lisa K."/>
    <s v="Swartzfager"/>
    <n v="30.55"/>
    <x v="0"/>
    <n v="5.89"/>
    <x v="1"/>
    <s v="No"/>
    <x v="0"/>
    <x v="1"/>
    <x v="3"/>
    <x v="1"/>
    <d v="1979-11-25T00:00:00"/>
    <x v="18"/>
    <n v="10419.65"/>
    <x v="2"/>
    <s v="tier - 2"/>
    <x v="15"/>
  </r>
  <r>
    <s v="Id1083"/>
    <s v="Kristine"/>
    <s v="Clevenger"/>
    <n v="28.81"/>
    <x v="1"/>
    <n v="8.76"/>
    <x v="0"/>
    <s v="No"/>
    <x v="0"/>
    <x v="0"/>
    <x v="1"/>
    <x v="1"/>
    <d v="1973-10-11T00:00:00"/>
    <x v="30"/>
    <n v="10419.59"/>
    <x v="2"/>
    <s v="tier - 2"/>
    <x v="15"/>
  </r>
  <r>
    <s v="Id1084"/>
    <s v="Paul A"/>
    <s v="Reichardt"/>
    <n v="31.66"/>
    <x v="0"/>
    <n v="4.1100000000000003"/>
    <x v="2"/>
    <s v="No"/>
    <x v="0"/>
    <x v="0"/>
    <x v="0"/>
    <x v="1"/>
    <d v="1980-10-24T00:00:00"/>
    <x v="25"/>
    <n v="10407.98"/>
    <x v="2"/>
    <s v="tier - 1"/>
    <x v="14"/>
  </r>
  <r>
    <s v="Id1085"/>
    <s v="Bryan"/>
    <s v="Morton"/>
    <n v="28.215"/>
    <x v="1"/>
    <n v="7.56"/>
    <x v="0"/>
    <s v="Yes"/>
    <x v="0"/>
    <x v="0"/>
    <x v="3"/>
    <x v="1"/>
    <d v="1975-06-05T00:00:00"/>
    <x v="19"/>
    <n v="10407.09"/>
    <x v="2"/>
    <s v="tier - 1"/>
    <x v="5"/>
  </r>
  <r>
    <s v="Id1086"/>
    <s v="Chris"/>
    <s v="Sunstrum"/>
    <n v="26.12"/>
    <x v="1"/>
    <n v="4.17"/>
    <x v="2"/>
    <s v="Yes"/>
    <x v="0"/>
    <x v="1"/>
    <x v="3"/>
    <x v="1"/>
    <d v="1969-07-07T00:00:00"/>
    <x v="16"/>
    <n v="10403.27"/>
    <x v="2"/>
    <s v="tier - 2"/>
    <x v="16"/>
  </r>
  <r>
    <s v="Id1087"/>
    <s v="Milah B"/>
    <s v="Frownfelter"/>
    <n v="36.630000000000003"/>
    <x v="0"/>
    <n v="11.42"/>
    <x v="0"/>
    <s v="No"/>
    <x v="0"/>
    <x v="0"/>
    <x v="1"/>
    <x v="1"/>
    <d v="1973-09-19T00:00:00"/>
    <x v="30"/>
    <n v="10381.48"/>
    <x v="2"/>
    <s v="tier - 3"/>
    <x v="0"/>
  </r>
  <r>
    <s v="Id1088"/>
    <s v="Annette M."/>
    <s v="Richter"/>
    <n v="33.344999999999999"/>
    <x v="0"/>
    <n v="7.33"/>
    <x v="0"/>
    <s v="No"/>
    <x v="0"/>
    <x v="0"/>
    <x v="1"/>
    <x v="1"/>
    <d v="1973-09-29T00:00:00"/>
    <x v="30"/>
    <n v="10370.91"/>
    <x v="2"/>
    <s v="tier - 3"/>
    <x v="2"/>
  </r>
  <r>
    <s v="Id1089"/>
    <s v="Yoko"/>
    <s v="England"/>
    <n v="27.11"/>
    <x v="1"/>
    <n v="6.7"/>
    <x v="0"/>
    <s v="No"/>
    <x v="0"/>
    <x v="0"/>
    <x v="0"/>
    <x v="1"/>
    <d v="1971-09-06T00:00:00"/>
    <x v="14"/>
    <n v="10356.67"/>
    <x v="2"/>
    <s v="tier - 1"/>
    <x v="15"/>
  </r>
  <r>
    <s v="Id1090"/>
    <s v="Laura"/>
    <s v="McLean"/>
    <n v="26.6"/>
    <x v="1"/>
    <n v="5.27"/>
    <x v="2"/>
    <s v="Yes"/>
    <x v="0"/>
    <x v="1"/>
    <x v="3"/>
    <x v="1"/>
    <d v="1969-06-17T00:00:00"/>
    <x v="16"/>
    <n v="10355.64"/>
    <x v="2"/>
    <s v="tier - 1"/>
    <x v="1"/>
  </r>
  <r>
    <s v="Id1091"/>
    <s v="Tess A."/>
    <s v="Gardner"/>
    <n v="30.41"/>
    <x v="0"/>
    <n v="7.72"/>
    <x v="0"/>
    <s v="No"/>
    <x v="0"/>
    <x v="0"/>
    <x v="0"/>
    <x v="1"/>
    <d v="1974-09-29T00:00:00"/>
    <x v="19"/>
    <n v="10352.48"/>
    <x v="2"/>
    <s v="tier - 1"/>
    <x v="1"/>
  </r>
  <r>
    <s v="Id1092"/>
    <s v="William G."/>
    <s v="Lane"/>
    <n v="28.98"/>
    <x v="1"/>
    <n v="8.68"/>
    <x v="0"/>
    <s v="No"/>
    <x v="0"/>
    <x v="0"/>
    <x v="1"/>
    <x v="1"/>
    <d v="1973-08-08T00:00:00"/>
    <x v="30"/>
    <n v="10345.93"/>
    <x v="2"/>
    <s v="tier - 2"/>
    <x v="14"/>
  </r>
  <r>
    <s v="Id1093"/>
    <s v="Paige"/>
    <s v="Vonachen"/>
    <n v="31.24"/>
    <x v="0"/>
    <n v="9.8000000000000007"/>
    <x v="0"/>
    <s v="No"/>
    <x v="0"/>
    <x v="0"/>
    <x v="0"/>
    <x v="1"/>
    <d v="1968-07-19T00:00:00"/>
    <x v="0"/>
    <n v="10338.93"/>
    <x v="2"/>
    <s v="tier - 1"/>
    <x v="0"/>
  </r>
  <r>
    <s v="Id1094"/>
    <s v="Matthew J"/>
    <s v="Smith"/>
    <n v="31.54"/>
    <x v="0"/>
    <n v="4.4400000000000004"/>
    <x v="2"/>
    <s v="No"/>
    <x v="0"/>
    <x v="0"/>
    <x v="0"/>
    <x v="1"/>
    <d v="1982-07-21T00:00:00"/>
    <x v="37"/>
    <n v="10329.06"/>
    <x v="2"/>
    <s v="tier - 1"/>
    <x v="14"/>
  </r>
  <r>
    <s v="Id1095"/>
    <s v="Matthew"/>
    <s v="Kidwell"/>
    <n v="38.6"/>
    <x v="0"/>
    <n v="7.19"/>
    <x v="0"/>
    <s v="Yes"/>
    <x v="0"/>
    <x v="0"/>
    <x v="1"/>
    <x v="1"/>
    <d v="1970-12-01T00:00:00"/>
    <x v="2"/>
    <n v="10325.209999999999"/>
    <x v="2"/>
    <s v="tier - 3"/>
    <x v="3"/>
  </r>
  <r>
    <s v="Id1096"/>
    <s v="Maria"/>
    <s v="Betancourth"/>
    <n v="37.950000000000003"/>
    <x v="0"/>
    <n v="6.06"/>
    <x v="1"/>
    <s v="No"/>
    <x v="0"/>
    <x v="0"/>
    <x v="0"/>
    <x v="1"/>
    <d v="1991-08-21T00:00:00"/>
    <x v="42"/>
    <n v="10322.9"/>
    <x v="2"/>
    <s v="tier - 1"/>
    <x v="12"/>
  </r>
  <r>
    <s v="Id1097"/>
    <s v="Stephanie D"/>
    <s v="Henstrom"/>
    <n v="38.97"/>
    <x v="0"/>
    <n v="5.12"/>
    <x v="2"/>
    <s v="No"/>
    <x v="0"/>
    <x v="0"/>
    <x v="0"/>
    <x v="1"/>
    <d v="1991-11-17T00:00:00"/>
    <x v="42"/>
    <n v="10315.91"/>
    <x v="2"/>
    <s v="tier - 2"/>
    <x v="1"/>
  </r>
  <r>
    <s v="Id1098"/>
    <s v="Tiffany"/>
    <s v="Pereira"/>
    <n v="21.2"/>
    <x v="2"/>
    <n v="10.72"/>
    <x v="0"/>
    <s v="No"/>
    <x v="0"/>
    <x v="0"/>
    <x v="0"/>
    <x v="1"/>
    <d v="1962-07-12T00:00:00"/>
    <x v="5"/>
    <n v="10310.780000000001"/>
    <x v="2"/>
    <s v="tier - 3"/>
    <x v="1"/>
  </r>
  <r>
    <s v="Id1099"/>
    <s v="Sara M."/>
    <s v="Black"/>
    <n v="23.96"/>
    <x v="2"/>
    <n v="9.58"/>
    <x v="0"/>
    <s v="Yes"/>
    <x v="0"/>
    <x v="1"/>
    <x v="3"/>
    <x v="1"/>
    <d v="1963-09-24T00:00:00"/>
    <x v="8"/>
    <n v="10308.040000000001"/>
    <x v="2"/>
    <s v="tier - 1"/>
    <x v="0"/>
  </r>
  <r>
    <s v="Id1100"/>
    <s v="Scott A."/>
    <s v="Brown"/>
    <n v="35.93"/>
    <x v="0"/>
    <n v="6.4"/>
    <x v="1"/>
    <s v="Yes"/>
    <x v="0"/>
    <x v="0"/>
    <x v="3"/>
    <x v="1"/>
    <d v="1988-09-14T00:00:00"/>
    <x v="23"/>
    <n v="10276.99"/>
    <x v="2"/>
    <s v="tier - 1"/>
    <x v="14"/>
  </r>
  <r>
    <s v="Id1101"/>
    <s v="Lauren"/>
    <s v="Reasoner"/>
    <n v="26.11"/>
    <x v="1"/>
    <n v="6.8"/>
    <x v="0"/>
    <s v="Yes"/>
    <x v="0"/>
    <x v="0"/>
    <x v="1"/>
    <x v="1"/>
    <d v="1970-06-21T00:00:00"/>
    <x v="2"/>
    <n v="10274.33"/>
    <x v="2"/>
    <s v="tier - 1"/>
    <x v="2"/>
  </r>
  <r>
    <s v="Id1102"/>
    <s v="Scott"/>
    <s v="Wandzilak"/>
    <n v="32.299999999999997"/>
    <x v="0"/>
    <n v="9.48"/>
    <x v="0"/>
    <s v="No"/>
    <x v="0"/>
    <x v="0"/>
    <x v="1"/>
    <x v="1"/>
    <d v="1973-11-27T00:00:00"/>
    <x v="30"/>
    <n v="10269.459999999999"/>
    <x v="2"/>
    <s v="tier - 3"/>
    <x v="1"/>
  </r>
  <r>
    <s v="Id1103"/>
    <s v="Brian A."/>
    <s v="Carver"/>
    <n v="28.69"/>
    <x v="1"/>
    <n v="7.45"/>
    <x v="0"/>
    <s v="No"/>
    <x v="0"/>
    <x v="0"/>
    <x v="1"/>
    <x v="1"/>
    <d v="1973-09-05T00:00:00"/>
    <x v="30"/>
    <n v="10264.44"/>
    <x v="2"/>
    <s v="tier - 2"/>
    <x v="1"/>
  </r>
  <r>
    <s v="Id1104"/>
    <s v="Kaitlin R."/>
    <s v="Borror"/>
    <n v="31.28"/>
    <x v="0"/>
    <n v="6.94"/>
    <x v="0"/>
    <s v="Yes"/>
    <x v="0"/>
    <x v="0"/>
    <x v="3"/>
    <x v="1"/>
    <d v="1975-08-15T00:00:00"/>
    <x v="27"/>
    <n v="10259.129999999999"/>
    <x v="2"/>
    <s v="tier - 2"/>
    <x v="3"/>
  </r>
  <r>
    <s v="Id1105"/>
    <s v="Mohammad"/>
    <s v="Saad"/>
    <n v="30.21"/>
    <x v="0"/>
    <n v="7.83"/>
    <x v="0"/>
    <s v="No"/>
    <x v="0"/>
    <x v="0"/>
    <x v="0"/>
    <x v="1"/>
    <d v="1968-09-23T00:00:00"/>
    <x v="0"/>
    <n v="10231.5"/>
    <x v="2"/>
    <s v="tier - 1"/>
    <x v="1"/>
  </r>
  <r>
    <s v="Id1106"/>
    <s v="Charlie"/>
    <s v="Paul"/>
    <n v="38.28"/>
    <x v="0"/>
    <n v="10.17"/>
    <x v="0"/>
    <s v="Yes"/>
    <x v="0"/>
    <x v="0"/>
    <x v="0"/>
    <x v="1"/>
    <d v="1967-06-28T00:00:00"/>
    <x v="22"/>
    <n v="10226.280000000001"/>
    <x v="2"/>
    <s v="tier - 3"/>
    <x v="0"/>
  </r>
  <r>
    <s v="Id1107"/>
    <s v="Brent"/>
    <s v="Trail"/>
    <n v="29.9"/>
    <x v="1"/>
    <n v="8.9600000000000009"/>
    <x v="0"/>
    <s v="Yes"/>
    <x v="0"/>
    <x v="0"/>
    <x v="0"/>
    <x v="1"/>
    <d v="1967-09-26T00:00:00"/>
    <x v="22"/>
    <n v="10214.64"/>
    <x v="2"/>
    <s v="tier - 2"/>
    <x v="3"/>
  </r>
  <r>
    <s v="Id1108"/>
    <s v="Kelli M"/>
    <s v="Benton"/>
    <n v="23.18"/>
    <x v="2"/>
    <n v="6.96"/>
    <x v="0"/>
    <s v="Yes"/>
    <x v="0"/>
    <x v="0"/>
    <x v="1"/>
    <x v="1"/>
    <d v="1970-12-24T00:00:00"/>
    <x v="2"/>
    <n v="10197.77"/>
    <x v="2"/>
    <s v="tier - 1"/>
    <x v="2"/>
  </r>
  <r>
    <s v="Id1109"/>
    <s v="Sheridan H"/>
    <s v="Bauman"/>
    <n v="33.020000000000003"/>
    <x v="0"/>
    <n v="5.07"/>
    <x v="2"/>
    <s v="Yes"/>
    <x v="0"/>
    <x v="0"/>
    <x v="0"/>
    <x v="1"/>
    <d v="1985-10-16T00:00:00"/>
    <x v="17"/>
    <n v="10191.82"/>
    <x v="2"/>
    <s v="tier - 2"/>
    <x v="12"/>
  </r>
  <r>
    <s v="Id1110"/>
    <s v="Sarah M."/>
    <s v="Bakula"/>
    <n v="27.29"/>
    <x v="1"/>
    <n v="5.85"/>
    <x v="1"/>
    <s v="No"/>
    <x v="0"/>
    <x v="0"/>
    <x v="1"/>
    <x v="1"/>
    <d v="1972-07-10T00:00:00"/>
    <x v="28"/>
    <n v="10160.870000000001"/>
    <x v="2"/>
    <s v="tier - 3"/>
    <x v="15"/>
  </r>
  <r>
    <s v="Id1111"/>
    <s v="Jennifer"/>
    <s v="Edwards"/>
    <n v="23.18"/>
    <x v="2"/>
    <n v="10.56"/>
    <x v="0"/>
    <s v="No"/>
    <x v="0"/>
    <x v="0"/>
    <x v="1"/>
    <x v="1"/>
    <d v="1973-10-13T00:00:00"/>
    <x v="30"/>
    <n v="10156.780000000001"/>
    <x v="2"/>
    <s v="tier - 2"/>
    <x v="1"/>
  </r>
  <r>
    <s v="Id1112"/>
    <s v="Laura J"/>
    <s v="Davis"/>
    <n v="32.659999999999997"/>
    <x v="0"/>
    <n v="8.92"/>
    <x v="0"/>
    <s v="Yes"/>
    <x v="0"/>
    <x v="0"/>
    <x v="0"/>
    <x v="1"/>
    <d v="1981-06-12T00:00:00"/>
    <x v="36"/>
    <n v="10146.129999999999"/>
    <x v="2"/>
    <s v="tier - 1"/>
    <x v="15"/>
  </r>
  <r>
    <s v="Id1113"/>
    <s v="Thomas"/>
    <s v="Weiler"/>
    <n v="30.78"/>
    <x v="0"/>
    <n v="8.6300000000000008"/>
    <x v="0"/>
    <s v="No"/>
    <x v="0"/>
    <x v="0"/>
    <x v="0"/>
    <x v="1"/>
    <d v="1974-12-30T00:00:00"/>
    <x v="19"/>
    <n v="10141.14"/>
    <x v="2"/>
    <s v="tier - 1"/>
    <x v="4"/>
  </r>
  <r>
    <s v="Id1114"/>
    <s v="Gisele"/>
    <s v="Schaaf"/>
    <n v="47.2"/>
    <x v="0"/>
    <n v="6.29"/>
    <x v="1"/>
    <s v="Yes"/>
    <x v="0"/>
    <x v="1"/>
    <x v="3"/>
    <x v="1"/>
    <d v="1997-09-05T00:00:00"/>
    <x v="31"/>
    <n v="10139.84"/>
    <x v="2"/>
    <s v="tier - 2"/>
    <x v="1"/>
  </r>
  <r>
    <s v="Id1115"/>
    <s v="Myra L"/>
    <s v="Sack"/>
    <n v="31.6"/>
    <x v="0"/>
    <n v="5.75"/>
    <x v="1"/>
    <s v="No"/>
    <x v="0"/>
    <x v="0"/>
    <x v="1"/>
    <x v="1"/>
    <d v="1972-11-16T00:00:00"/>
    <x v="28"/>
    <n v="10118.42"/>
    <x v="2"/>
    <s v="tier - 3"/>
    <x v="3"/>
  </r>
  <r>
    <s v="Id1116"/>
    <s v="Melissa M."/>
    <s v="Chenard"/>
    <n v="33.914999999999999"/>
    <x v="0"/>
    <n v="6.66"/>
    <x v="0"/>
    <s v="Yes"/>
    <x v="0"/>
    <x v="0"/>
    <x v="3"/>
    <x v="1"/>
    <d v="1975-07-02T00:00:00"/>
    <x v="27"/>
    <n v="10115.01"/>
    <x v="2"/>
    <s v="tier - 3"/>
    <x v="1"/>
  </r>
  <r>
    <s v="Id1117"/>
    <s v="Eleanor F."/>
    <s v="Williamson"/>
    <n v="23.54"/>
    <x v="2"/>
    <n v="5.0999999999999996"/>
    <x v="2"/>
    <s v="No"/>
    <x v="0"/>
    <x v="0"/>
    <x v="1"/>
    <x v="1"/>
    <d v="1972-08-08T00:00:00"/>
    <x v="28"/>
    <n v="10107.219999999999"/>
    <x v="2"/>
    <s v="tier - 1"/>
    <x v="0"/>
  </r>
  <r>
    <s v="Id1118"/>
    <s v="Elizabeth"/>
    <s v="Dollas"/>
    <n v="27.074999999999999"/>
    <x v="1"/>
    <n v="4.41"/>
    <x v="2"/>
    <s v="No"/>
    <x v="0"/>
    <x v="0"/>
    <x v="1"/>
    <x v="1"/>
    <d v="1972-10-19T00:00:00"/>
    <x v="28"/>
    <n v="10106.129999999999"/>
    <x v="2"/>
    <s v="tier - 1"/>
    <x v="2"/>
  </r>
  <r>
    <s v="Id1119"/>
    <s v="Kenneth"/>
    <s v="Sprague"/>
    <n v="25.8"/>
    <x v="1"/>
    <n v="5.52"/>
    <x v="2"/>
    <s v="Yes"/>
    <x v="0"/>
    <x v="0"/>
    <x v="0"/>
    <x v="1"/>
    <d v="1976-12-19T00:00:00"/>
    <x v="1"/>
    <n v="10096.969999999999"/>
    <x v="2"/>
    <s v="tier - 2"/>
    <x v="3"/>
  </r>
  <r>
    <s v="Id1120"/>
    <s v="Robert G."/>
    <s v="Michell"/>
    <n v="36.1"/>
    <x v="0"/>
    <n v="4.62"/>
    <x v="2"/>
    <s v="Yes"/>
    <x v="0"/>
    <x v="1"/>
    <x v="3"/>
    <x v="1"/>
    <d v="1969-07-03T00:00:00"/>
    <x v="16"/>
    <n v="10085.85"/>
    <x v="2"/>
    <s v="tier - 3"/>
    <x v="3"/>
  </r>
  <r>
    <s v="Id1121"/>
    <s v="Thomas C."/>
    <s v="Datwyler"/>
    <n v="30.495000000000001"/>
    <x v="0"/>
    <n v="5.74"/>
    <x v="1"/>
    <s v="Yes"/>
    <x v="0"/>
    <x v="1"/>
    <x v="3"/>
    <x v="1"/>
    <d v="1969-10-27T00:00:00"/>
    <x v="16"/>
    <n v="10072.06"/>
    <x v="2"/>
    <s v="tier - 1"/>
    <x v="6"/>
  </r>
  <r>
    <s v="Id1122"/>
    <s v="Matthew J."/>
    <s v="Mead"/>
    <n v="21.4"/>
    <x v="2"/>
    <n v="6.3"/>
    <x v="1"/>
    <s v="Yes"/>
    <x v="0"/>
    <x v="1"/>
    <x v="3"/>
    <x v="1"/>
    <d v="1969-08-22T00:00:00"/>
    <x v="16"/>
    <n v="10065.41"/>
    <x v="2"/>
    <s v="tier - 2"/>
    <x v="3"/>
  </r>
  <r>
    <s v="Id1123"/>
    <s v="Mallory D."/>
    <s v="Kennedy"/>
    <n v="32.299999999999997"/>
    <x v="0"/>
    <n v="10.27"/>
    <x v="0"/>
    <s v="No"/>
    <x v="0"/>
    <x v="0"/>
    <x v="0"/>
    <x v="1"/>
    <d v="1974-08-30T00:00:00"/>
    <x v="19"/>
    <n v="10043.25"/>
    <x v="2"/>
    <s v="tier - 2"/>
    <x v="2"/>
  </r>
  <r>
    <s v="Id1124"/>
    <s v="Christopher D."/>
    <s v="Czech"/>
    <n v="29.78"/>
    <x v="1"/>
    <n v="5.85"/>
    <x v="1"/>
    <s v="No"/>
    <x v="0"/>
    <x v="1"/>
    <x v="3"/>
    <x v="1"/>
    <d v="1979-12-28T00:00:00"/>
    <x v="18"/>
    <n v="10027.15"/>
    <x v="2"/>
    <s v="tier - 1"/>
    <x v="14"/>
  </r>
  <r>
    <s v="Id1125"/>
    <s v="Jamie"/>
    <s v="O'Brien"/>
    <n v="34.76"/>
    <x v="0"/>
    <n v="5.92"/>
    <x v="1"/>
    <s v="Yes"/>
    <x v="0"/>
    <x v="0"/>
    <x v="3"/>
    <x v="1"/>
    <d v="1988-07-03T00:00:00"/>
    <x v="23"/>
    <n v="10011.44"/>
    <x v="2"/>
    <s v="tier - 3"/>
    <x v="12"/>
  </r>
  <r>
    <s v="Id1126"/>
    <s v="Ariell"/>
    <s v="Bachman"/>
    <n v="18.335000000000001"/>
    <x v="3"/>
    <n v="10.01"/>
    <x v="0"/>
    <s v="Yes"/>
    <x v="0"/>
    <x v="0"/>
    <x v="1"/>
    <x v="1"/>
    <d v="1970-08-11T00:00:00"/>
    <x v="2"/>
    <n v="9991.0400000000009"/>
    <x v="1"/>
    <s v="tier - 3"/>
    <x v="1"/>
  </r>
  <r>
    <s v="Id1127"/>
    <s v="Christopher"/>
    <s v="Bednar"/>
    <n v="32.299999999999997"/>
    <x v="0"/>
    <n v="9.59"/>
    <x v="0"/>
    <s v="No"/>
    <x v="0"/>
    <x v="0"/>
    <x v="0"/>
    <x v="1"/>
    <d v="1971-10-06T00:00:00"/>
    <x v="14"/>
    <n v="9964.06"/>
    <x v="1"/>
    <s v="tier - 2"/>
    <x v="9"/>
  </r>
  <r>
    <s v="Id1128"/>
    <s v="Ryan"/>
    <s v="Daye"/>
    <n v="27.74"/>
    <x v="1"/>
    <n v="10.37"/>
    <x v="0"/>
    <s v="No"/>
    <x v="0"/>
    <x v="0"/>
    <x v="0"/>
    <x v="1"/>
    <d v="1971-12-26T00:00:00"/>
    <x v="14"/>
    <n v="9957.7199999999993"/>
    <x v="1"/>
    <s v="tier - 3"/>
    <x v="11"/>
  </r>
  <r>
    <s v="Id1129"/>
    <s v="Thomas B."/>
    <s v="Clarke"/>
    <n v="24"/>
    <x v="2"/>
    <n v="4.01"/>
    <x v="2"/>
    <s v="Yes"/>
    <x v="0"/>
    <x v="0"/>
    <x v="3"/>
    <x v="1"/>
    <d v="1964-09-11T00:00:00"/>
    <x v="13"/>
    <n v="9933.44"/>
    <x v="2"/>
    <s v="tier - 3"/>
    <x v="0"/>
  </r>
  <r>
    <s v="Id1130"/>
    <s v="Katie"/>
    <s v="Koren"/>
    <n v="31.78"/>
    <x v="0"/>
    <n v="4.24"/>
    <x v="2"/>
    <s v="Yes"/>
    <x v="0"/>
    <x v="1"/>
    <x v="3"/>
    <x v="1"/>
    <d v="1983-12-03T00:00:00"/>
    <x v="33"/>
    <n v="9931.9599999999991"/>
    <x v="1"/>
    <s v="tier - 2"/>
    <x v="1"/>
  </r>
  <r>
    <s v="Id1131"/>
    <s v="Rachelle L"/>
    <s v="Kuramoto"/>
    <n v="32.25"/>
    <x v="0"/>
    <n v="5.36"/>
    <x v="2"/>
    <s v="Yes"/>
    <x v="0"/>
    <x v="0"/>
    <x v="0"/>
    <x v="1"/>
    <d v="1985-08-19T00:00:00"/>
    <x v="17"/>
    <n v="9930.64"/>
    <x v="1"/>
    <s v="tier - 3"/>
    <x v="15"/>
  </r>
  <r>
    <s v="Id1132"/>
    <s v="Colleen"/>
    <s v="Lynn"/>
    <n v="30.114999999999998"/>
    <x v="0"/>
    <n v="4.99"/>
    <x v="2"/>
    <s v="No"/>
    <x v="0"/>
    <x v="0"/>
    <x v="1"/>
    <x v="1"/>
    <d v="1972-09-14T00:00:00"/>
    <x v="28"/>
    <n v="9910.36"/>
    <x v="1"/>
    <s v="tier - 3"/>
    <x v="1"/>
  </r>
  <r>
    <s v="Id1133"/>
    <s v="Gregory A"/>
    <s v="Dierksen"/>
    <n v="22.41"/>
    <x v="2"/>
    <n v="8.68"/>
    <x v="0"/>
    <s v="No"/>
    <x v="0"/>
    <x v="0"/>
    <x v="0"/>
    <x v="1"/>
    <d v="1962-08-17T00:00:00"/>
    <x v="5"/>
    <n v="9907.83"/>
    <x v="2"/>
    <s v="tier - 2"/>
    <x v="0"/>
  </r>
  <r>
    <s v="Id1134"/>
    <s v="Lara"/>
    <s v="Zoeller"/>
    <n v="45.72"/>
    <x v="0"/>
    <n v="4.2300000000000004"/>
    <x v="2"/>
    <s v="Yes"/>
    <x v="0"/>
    <x v="0"/>
    <x v="0"/>
    <x v="1"/>
    <d v="1996-07-08T00:00:00"/>
    <x v="45"/>
    <n v="9894.69"/>
    <x v="1"/>
    <s v="tier - 3"/>
    <x v="1"/>
  </r>
  <r>
    <s v="Id1135"/>
    <s v="Megan"/>
    <s v="Flesch"/>
    <n v="25"/>
    <x v="1"/>
    <n v="5.32"/>
    <x v="2"/>
    <s v="Yes"/>
    <x v="0"/>
    <x v="0"/>
    <x v="1"/>
    <x v="1"/>
    <d v="1966-11-05T00:00:00"/>
    <x v="24"/>
    <n v="9890.23"/>
    <x v="2"/>
    <s v="tier - 3"/>
    <x v="0"/>
  </r>
  <r>
    <s v="Id1136"/>
    <s v="Sara"/>
    <s v="Maltby"/>
    <n v="39.5"/>
    <x v="0"/>
    <n v="6.66"/>
    <x v="0"/>
    <s v="No"/>
    <x v="0"/>
    <x v="0"/>
    <x v="0"/>
    <x v="1"/>
    <d v="1971-11-08T00:00:00"/>
    <x v="14"/>
    <n v="9880.07"/>
    <x v="1"/>
    <s v="tier - 3"/>
    <x v="3"/>
  </r>
  <r>
    <s v="Id1137"/>
    <s v="Lucie J."/>
    <s v="Custance"/>
    <n v="37.729999999999997"/>
    <x v="0"/>
    <n v="7.4"/>
    <x v="0"/>
    <s v="No"/>
    <x v="0"/>
    <x v="0"/>
    <x v="0"/>
    <x v="1"/>
    <d v="1971-10-03T00:00:00"/>
    <x v="14"/>
    <n v="9877.61"/>
    <x v="1"/>
    <s v="tier - 1"/>
    <x v="0"/>
  </r>
  <r>
    <s v="Id1138"/>
    <s v="Elizabeth S."/>
    <s v="Choi"/>
    <n v="40.659999999999997"/>
    <x v="0"/>
    <n v="10.08"/>
    <x v="0"/>
    <s v="No"/>
    <x v="0"/>
    <x v="0"/>
    <x v="0"/>
    <x v="1"/>
    <d v="1971-07-03T00:00:00"/>
    <x v="14"/>
    <n v="9875.68"/>
    <x v="1"/>
    <s v="tier - 3"/>
    <x v="2"/>
  </r>
  <r>
    <s v="Id1139"/>
    <s v="Carma S"/>
    <s v="Barnett"/>
    <n v="34.200000000000003"/>
    <x v="0"/>
    <n v="8.58"/>
    <x v="0"/>
    <s v="No"/>
    <x v="0"/>
    <x v="0"/>
    <x v="0"/>
    <x v="1"/>
    <d v="1971-12-22T00:00:00"/>
    <x v="14"/>
    <n v="9872.7000000000007"/>
    <x v="1"/>
    <s v="tier - 2"/>
    <x v="3"/>
  </r>
  <r>
    <s v="Id1140"/>
    <s v="Ryan"/>
    <s v="Proulx"/>
    <n v="46.51"/>
    <x v="0"/>
    <n v="5.84"/>
    <x v="1"/>
    <s v="No"/>
    <x v="0"/>
    <x v="0"/>
    <x v="3"/>
    <x v="1"/>
    <d v="1998-07-06T00:00:00"/>
    <x v="44"/>
    <n v="9870.59"/>
    <x v="1"/>
    <s v="tier - 2"/>
    <x v="8"/>
  </r>
  <r>
    <s v="Id1141"/>
    <s v="Daniel"/>
    <s v="Hamilton"/>
    <n v="28.88"/>
    <x v="1"/>
    <n v="4.8600000000000003"/>
    <x v="2"/>
    <s v="Yes"/>
    <x v="0"/>
    <x v="1"/>
    <x v="3"/>
    <x v="1"/>
    <d v="1969-08-13T00:00:00"/>
    <x v="16"/>
    <n v="9869.81"/>
    <x v="2"/>
    <s v="tier - 3"/>
    <x v="1"/>
  </r>
  <r>
    <s v="Id1142"/>
    <s v="Sarah"/>
    <s v="Lundine"/>
    <n v="33.914999999999999"/>
    <x v="0"/>
    <n v="11.52"/>
    <x v="0"/>
    <s v="No"/>
    <x v="0"/>
    <x v="0"/>
    <x v="0"/>
    <x v="1"/>
    <d v="1971-11-09T00:00:00"/>
    <x v="14"/>
    <n v="9866.2999999999993"/>
    <x v="1"/>
    <s v="tier - 3"/>
    <x v="2"/>
  </r>
  <r>
    <s v="Id1143"/>
    <s v="Matthew J"/>
    <s v="Paullin"/>
    <n v="24.32"/>
    <x v="2"/>
    <n v="6.15"/>
    <x v="1"/>
    <s v="Yes"/>
    <x v="0"/>
    <x v="1"/>
    <x v="3"/>
    <x v="1"/>
    <d v="1969-10-20T00:00:00"/>
    <x v="16"/>
    <n v="9863.4699999999993"/>
    <x v="2"/>
    <s v="tier - 3"/>
    <x v="1"/>
  </r>
  <r>
    <s v="Id1144"/>
    <s v="Francesca"/>
    <s v="Delucia"/>
    <n v="25.8"/>
    <x v="1"/>
    <n v="9.94"/>
    <x v="0"/>
    <s v="No"/>
    <x v="0"/>
    <x v="0"/>
    <x v="0"/>
    <x v="1"/>
    <d v="1971-07-17T00:00:00"/>
    <x v="14"/>
    <n v="9861.0300000000007"/>
    <x v="1"/>
    <s v="tier - 2"/>
    <x v="3"/>
  </r>
  <r>
    <s v="Id1145"/>
    <s v="Nicole"/>
    <s v="Valentine"/>
    <n v="21.56"/>
    <x v="2"/>
    <n v="10.56"/>
    <x v="0"/>
    <s v="No"/>
    <x v="0"/>
    <x v="0"/>
    <x v="0"/>
    <x v="1"/>
    <d v="1971-10-23T00:00:00"/>
    <x v="14"/>
    <n v="9855.1299999999992"/>
    <x v="1"/>
    <s v="tier - 3"/>
    <x v="0"/>
  </r>
  <r>
    <s v="Id1146"/>
    <s v="Toshiyuki"/>
    <s v="Mohara"/>
    <n v="31.6"/>
    <x v="0"/>
    <n v="6.79"/>
    <x v="0"/>
    <s v="No"/>
    <x v="0"/>
    <x v="0"/>
    <x v="0"/>
    <x v="1"/>
    <d v="1968-11-04T00:00:00"/>
    <x v="0"/>
    <n v="9850.43"/>
    <x v="2"/>
    <s v="tier - 3"/>
    <x v="3"/>
  </r>
  <r>
    <s v="Id1147"/>
    <s v="Tom L."/>
    <s v="Fairbrother"/>
    <n v="42.93"/>
    <x v="0"/>
    <n v="4.8"/>
    <x v="2"/>
    <s v="No"/>
    <x v="0"/>
    <x v="0"/>
    <x v="3"/>
    <x v="1"/>
    <d v="1992-08-13T00:00:00"/>
    <x v="34"/>
    <n v="9844.4500000000007"/>
    <x v="1"/>
    <s v="tier - 1"/>
    <x v="1"/>
  </r>
  <r>
    <s v="Id1148"/>
    <s v="Brian"/>
    <s v="Fagan"/>
    <n v="26.72"/>
    <x v="1"/>
    <n v="5.75"/>
    <x v="1"/>
    <s v="No"/>
    <x v="0"/>
    <x v="0"/>
    <x v="1"/>
    <x v="1"/>
    <d v="1972-09-26T00:00:00"/>
    <x v="28"/>
    <n v="9836.2099999999991"/>
    <x v="1"/>
    <s v="tier - 3"/>
    <x v="14"/>
  </r>
  <r>
    <s v="Id1149"/>
    <s v="Matthew"/>
    <s v="Toth"/>
    <n v="26.67"/>
    <x v="1"/>
    <n v="5.81"/>
    <x v="1"/>
    <s v="No"/>
    <x v="0"/>
    <x v="0"/>
    <x v="1"/>
    <x v="1"/>
    <d v="1972-06-28T00:00:00"/>
    <x v="28"/>
    <n v="9819.25"/>
    <x v="1"/>
    <s v="tier - 2"/>
    <x v="14"/>
  </r>
  <r>
    <s v="Id1150"/>
    <s v="Julee"/>
    <s v="Guinn"/>
    <n v="42.68"/>
    <x v="0"/>
    <n v="9.2799999999999994"/>
    <x v="0"/>
    <s v="No"/>
    <x v="0"/>
    <x v="0"/>
    <x v="1"/>
    <x v="1"/>
    <d v="1973-09-17T00:00:00"/>
    <x v="30"/>
    <n v="9800.89"/>
    <x v="1"/>
    <s v="tier - 1"/>
    <x v="0"/>
  </r>
  <r>
    <s v="Id1151"/>
    <s v="Christopher M."/>
    <s v="Rogers"/>
    <n v="24.31"/>
    <x v="2"/>
    <n v="6.37"/>
    <x v="1"/>
    <s v="No"/>
    <x v="0"/>
    <x v="0"/>
    <x v="0"/>
    <x v="1"/>
    <d v="1977-06-07T00:00:00"/>
    <x v="1"/>
    <n v="9788.8700000000008"/>
    <x v="2"/>
    <s v="tier - 2"/>
    <x v="0"/>
  </r>
  <r>
    <s v="Id1152"/>
    <s v="Ciaran"/>
    <s v="Diviney"/>
    <n v="44.75"/>
    <x v="0"/>
    <n v="5.09"/>
    <x v="2"/>
    <s v="Yes"/>
    <x v="0"/>
    <x v="0"/>
    <x v="0"/>
    <x v="1"/>
    <d v="1996-08-08T00:00:00"/>
    <x v="45"/>
    <n v="9787.32"/>
    <x v="1"/>
    <s v="tier - 3"/>
    <x v="8"/>
  </r>
  <r>
    <s v="Id1153"/>
    <s v="Kara"/>
    <s v="Marlatt"/>
    <n v="30.78"/>
    <x v="0"/>
    <n v="7.94"/>
    <x v="0"/>
    <s v="No"/>
    <x v="0"/>
    <x v="0"/>
    <x v="1"/>
    <x v="1"/>
    <d v="1973-07-07T00:00:00"/>
    <x v="30"/>
    <n v="9778.35"/>
    <x v="1"/>
    <s v="tier - 2"/>
    <x v="2"/>
  </r>
  <r>
    <s v="Id1154"/>
    <s v="Makie"/>
    <s v="Ohler"/>
    <n v="21.86"/>
    <x v="2"/>
    <n v="10.95"/>
    <x v="0"/>
    <s v="No"/>
    <x v="0"/>
    <x v="0"/>
    <x v="0"/>
    <x v="1"/>
    <d v="1965-09-05T00:00:00"/>
    <x v="11"/>
    <n v="9764.08"/>
    <x v="2"/>
    <s v="tier - 1"/>
    <x v="1"/>
  </r>
  <r>
    <s v="Id1155"/>
    <s v="Emily E"/>
    <s v="Mossler"/>
    <n v="49.09"/>
    <x v="0"/>
    <n v="6.3"/>
    <x v="1"/>
    <s v="Yes"/>
    <x v="0"/>
    <x v="0"/>
    <x v="0"/>
    <x v="1"/>
    <d v="2001-07-14T00:00:00"/>
    <x v="47"/>
    <n v="9753.49"/>
    <x v="1"/>
    <s v="tier - 2"/>
    <x v="1"/>
  </r>
  <r>
    <s v="Id1156"/>
    <s v="Cary"/>
    <s v="Segall"/>
    <n v="47.74"/>
    <x v="0"/>
    <n v="8.0500000000000007"/>
    <x v="0"/>
    <s v="Yes"/>
    <x v="0"/>
    <x v="0"/>
    <x v="1"/>
    <x v="1"/>
    <d v="1970-07-04T00:00:00"/>
    <x v="2"/>
    <n v="9748.91"/>
    <x v="1"/>
    <s v="tier - 1"/>
    <x v="0"/>
  </r>
  <r>
    <s v="Id1157"/>
    <s v="Steven"/>
    <s v="Sprieser"/>
    <n v="30.2"/>
    <x v="0"/>
    <n v="9.8800000000000008"/>
    <x v="0"/>
    <s v="Yes"/>
    <x v="0"/>
    <x v="0"/>
    <x v="1"/>
    <x v="1"/>
    <d v="1970-08-18T00:00:00"/>
    <x v="2"/>
    <n v="9724.5300000000007"/>
    <x v="2"/>
    <s v="tier - 1"/>
    <x v="3"/>
  </r>
  <r>
    <s v="Id1158"/>
    <s v="Jose Antonio Sr."/>
    <s v="Blanco"/>
    <n v="33.25"/>
    <x v="0"/>
    <n v="7.42"/>
    <x v="0"/>
    <s v="Yes"/>
    <x v="0"/>
    <x v="0"/>
    <x v="1"/>
    <x v="1"/>
    <d v="1970-09-12T00:00:00"/>
    <x v="2"/>
    <n v="9722.77"/>
    <x v="2"/>
    <s v="tier - 1"/>
    <x v="4"/>
  </r>
  <r>
    <s v="Id1159"/>
    <s v="Tatiana"/>
    <s v="Sheptock"/>
    <n v="26.6"/>
    <x v="1"/>
    <n v="8.4499999999999993"/>
    <x v="0"/>
    <s v="Yes"/>
    <x v="0"/>
    <x v="0"/>
    <x v="3"/>
    <x v="1"/>
    <d v="1975-06-27T00:00:00"/>
    <x v="27"/>
    <n v="9715.84"/>
    <x v="1"/>
    <s v="tier - 1"/>
    <x v="2"/>
  </r>
  <r>
    <s v="Id1160"/>
    <s v="Dan T."/>
    <s v="Chruniak"/>
    <n v="26.35"/>
    <x v="1"/>
    <n v="6.21"/>
    <x v="1"/>
    <s v="No"/>
    <x v="0"/>
    <x v="0"/>
    <x v="1"/>
    <x v="1"/>
    <d v="1972-07-10T00:00:00"/>
    <x v="28"/>
    <n v="9710.7099999999991"/>
    <x v="1"/>
    <s v="tier - 1"/>
    <x v="14"/>
  </r>
  <r>
    <s v="Id1161"/>
    <s v="Liisa A."/>
    <s v="Miller"/>
    <n v="39.994999999999997"/>
    <x v="0"/>
    <n v="4.6500000000000004"/>
    <x v="2"/>
    <s v="No"/>
    <x v="0"/>
    <x v="0"/>
    <x v="0"/>
    <x v="1"/>
    <d v="1977-09-19T00:00:00"/>
    <x v="29"/>
    <n v="9704.67"/>
    <x v="1"/>
    <s v="tier - 3"/>
    <x v="2"/>
  </r>
  <r>
    <s v="Id1162"/>
    <s v="Kathryn E."/>
    <s v="Theis"/>
    <n v="22.92"/>
    <x v="2"/>
    <n v="5.87"/>
    <x v="1"/>
    <s v="Yes"/>
    <x v="0"/>
    <x v="0"/>
    <x v="3"/>
    <x v="1"/>
    <d v="1964-11-07T00:00:00"/>
    <x v="13"/>
    <n v="9698.42"/>
    <x v="2"/>
    <s v="tier - 3"/>
    <x v="0"/>
  </r>
  <r>
    <s v="Id1163"/>
    <s v="Maxwell"/>
    <s v="Sadler"/>
    <n v="24.78"/>
    <x v="2"/>
    <n v="4.24"/>
    <x v="2"/>
    <s v="Yes"/>
    <x v="0"/>
    <x v="0"/>
    <x v="1"/>
    <x v="1"/>
    <d v="1966-09-16T00:00:00"/>
    <x v="24"/>
    <n v="9684.2900000000009"/>
    <x v="2"/>
    <s v="tier - 2"/>
    <x v="0"/>
  </r>
  <r>
    <s v="Id1164"/>
    <s v="Pascale"/>
    <s v="Auger"/>
    <n v="34.07"/>
    <x v="0"/>
    <n v="7.81"/>
    <x v="0"/>
    <s v="Yes"/>
    <x v="0"/>
    <x v="0"/>
    <x v="0"/>
    <x v="1"/>
    <d v="1981-08-08T00:00:00"/>
    <x v="36"/>
    <n v="9664.34"/>
    <x v="1"/>
    <s v="tier - 3"/>
    <x v="3"/>
  </r>
  <r>
    <s v="Id1165"/>
    <s v="Becca"/>
    <s v="Steadman"/>
    <n v="30.14"/>
    <x v="0"/>
    <n v="9.85"/>
    <x v="0"/>
    <s v="No"/>
    <x v="0"/>
    <x v="0"/>
    <x v="0"/>
    <x v="1"/>
    <d v="1974-07-08T00:00:00"/>
    <x v="19"/>
    <n v="9653.81"/>
    <x v="1"/>
    <s v="tier - 2"/>
    <x v="3"/>
  </r>
  <r>
    <s v="Id1166"/>
    <s v="Grace"/>
    <s v="McCarron"/>
    <n v="18.05"/>
    <x v="3"/>
    <n v="6.94"/>
    <x v="0"/>
    <s v="No"/>
    <x v="0"/>
    <x v="0"/>
    <x v="0"/>
    <x v="1"/>
    <d v="1971-07-19T00:00:00"/>
    <x v="14"/>
    <n v="9644.25"/>
    <x v="1"/>
    <s v="tier - 1"/>
    <x v="1"/>
  </r>
  <r>
    <s v="Id1167"/>
    <s v="Samantha"/>
    <s v="Roecker"/>
    <n v="37.4"/>
    <x v="0"/>
    <n v="11.3"/>
    <x v="0"/>
    <s v="Yes"/>
    <x v="0"/>
    <x v="0"/>
    <x v="1"/>
    <x v="1"/>
    <d v="1970-09-30T00:00:00"/>
    <x v="2"/>
    <n v="9634.5400000000009"/>
    <x v="1"/>
    <s v="tier - 2"/>
    <x v="3"/>
  </r>
  <r>
    <s v="Id1168"/>
    <s v="Nicole R."/>
    <s v="Giumarra"/>
    <n v="25.75"/>
    <x v="1"/>
    <n v="9.23"/>
    <x v="0"/>
    <s v="No"/>
    <x v="0"/>
    <x v="0"/>
    <x v="0"/>
    <x v="1"/>
    <d v="1968-06-22T00:00:00"/>
    <x v="0"/>
    <n v="9630.91"/>
    <x v="2"/>
    <s v="tier - 2"/>
    <x v="0"/>
  </r>
  <r>
    <s v="Id1169"/>
    <s v="David W"/>
    <s v="Peters"/>
    <n v="32.299999999999997"/>
    <x v="0"/>
    <n v="4.37"/>
    <x v="2"/>
    <s v="No"/>
    <x v="0"/>
    <x v="0"/>
    <x v="1"/>
    <x v="1"/>
    <d v="1972-10-23T00:00:00"/>
    <x v="28"/>
    <n v="9630.4"/>
    <x v="1"/>
    <s v="tier - 2"/>
    <x v="3"/>
  </r>
  <r>
    <s v="Id1170"/>
    <s v="Grant"/>
    <s v="Bower"/>
    <n v="28.61"/>
    <x v="1"/>
    <n v="5.76"/>
    <x v="1"/>
    <s v="No"/>
    <x v="0"/>
    <x v="1"/>
    <x v="3"/>
    <x v="1"/>
    <d v="1979-12-19T00:00:00"/>
    <x v="18"/>
    <n v="9628.7900000000009"/>
    <x v="1"/>
    <s v="tier - 2"/>
    <x v="14"/>
  </r>
  <r>
    <s v="Id1171"/>
    <s v="Sophia"/>
    <s v="Chen"/>
    <n v="45.41"/>
    <x v="0"/>
    <n v="4.96"/>
    <x v="2"/>
    <s v="No"/>
    <x v="0"/>
    <x v="0"/>
    <x v="3"/>
    <x v="1"/>
    <d v="1998-06-23T00:00:00"/>
    <x v="44"/>
    <n v="9625.92"/>
    <x v="1"/>
    <s v="tier - 2"/>
    <x v="12"/>
  </r>
  <r>
    <s v="Id1172"/>
    <s v="Christina"/>
    <s v="Capriccioso"/>
    <n v="31.2"/>
    <x v="0"/>
    <n v="11.04"/>
    <x v="0"/>
    <s v="Yes"/>
    <x v="0"/>
    <x v="0"/>
    <x v="1"/>
    <x v="1"/>
    <d v="1970-12-16T00:00:00"/>
    <x v="2"/>
    <n v="9620.33"/>
    <x v="1"/>
    <s v="tier - 3"/>
    <x v="3"/>
  </r>
  <r>
    <s v="Id1173"/>
    <s v="Sam L."/>
    <s v="Starbuck"/>
    <n v="29.83"/>
    <x v="1"/>
    <n v="7.81"/>
    <x v="0"/>
    <s v="Yes"/>
    <x v="0"/>
    <x v="0"/>
    <x v="3"/>
    <x v="1"/>
    <d v="1975-10-29T00:00:00"/>
    <x v="27"/>
    <n v="9619.18"/>
    <x v="2"/>
    <s v="tier - 3"/>
    <x v="1"/>
  </r>
  <r>
    <s v="Id1174"/>
    <s v="Haley R."/>
    <s v="McMahon"/>
    <n v="29.06"/>
    <x v="1"/>
    <n v="4.55"/>
    <x v="2"/>
    <s v="No"/>
    <x v="0"/>
    <x v="0"/>
    <x v="0"/>
    <x v="1"/>
    <d v="1982-08-29T00:00:00"/>
    <x v="37"/>
    <n v="9617.66"/>
    <x v="1"/>
    <s v="tier - 1"/>
    <x v="15"/>
  </r>
  <r>
    <s v="Id1175"/>
    <s v="Ethan"/>
    <s v="Rissell"/>
    <n v="27.454999999999998"/>
    <x v="1"/>
    <n v="6.13"/>
    <x v="1"/>
    <s v="No"/>
    <x v="0"/>
    <x v="0"/>
    <x v="1"/>
    <x v="1"/>
    <d v="1972-12-27T00:00:00"/>
    <x v="28"/>
    <n v="9597.6299999999992"/>
    <x v="2"/>
    <s v="tier - 3"/>
    <x v="4"/>
  </r>
  <r>
    <s v="Id1176"/>
    <s v="Andrew W"/>
    <s v="Kromroy"/>
    <n v="23.01"/>
    <x v="2"/>
    <n v="6.04"/>
    <x v="1"/>
    <s v="Yes"/>
    <x v="0"/>
    <x v="0"/>
    <x v="3"/>
    <x v="1"/>
    <d v="1964-12-15T00:00:00"/>
    <x v="13"/>
    <n v="9584.0400000000009"/>
    <x v="2"/>
    <s v="tier - 3"/>
    <x v="0"/>
  </r>
  <r>
    <s v="Id1177"/>
    <s v="Mark G"/>
    <s v="Manfredi"/>
    <n v="31.39"/>
    <x v="0"/>
    <n v="8.85"/>
    <x v="0"/>
    <s v="Yes"/>
    <x v="0"/>
    <x v="0"/>
    <x v="0"/>
    <x v="1"/>
    <d v="1981-10-18T00:00:00"/>
    <x v="36"/>
    <n v="9583.89"/>
    <x v="1"/>
    <s v="tier - 1"/>
    <x v="14"/>
  </r>
  <r>
    <s v="Id1178"/>
    <s v="Kasey E."/>
    <s v="Manwaring"/>
    <n v="34.770000000000003"/>
    <x v="0"/>
    <n v="10.54"/>
    <x v="0"/>
    <s v="No"/>
    <x v="0"/>
    <x v="0"/>
    <x v="1"/>
    <x v="1"/>
    <d v="1973-11-28T00:00:00"/>
    <x v="30"/>
    <n v="9582.5400000000009"/>
    <x v="1"/>
    <s v="tier - 3"/>
    <x v="1"/>
  </r>
  <r>
    <s v="Id1179"/>
    <s v="Jeff"/>
    <s v="Tomaszewski"/>
    <n v="24.48"/>
    <x v="2"/>
    <n v="4.37"/>
    <x v="2"/>
    <s v="Yes"/>
    <x v="0"/>
    <x v="0"/>
    <x v="1"/>
    <x v="1"/>
    <d v="1966-12-04T00:00:00"/>
    <x v="24"/>
    <n v="9566.99"/>
    <x v="2"/>
    <s v="tier - 2"/>
    <x v="0"/>
  </r>
  <r>
    <s v="Id1180"/>
    <s v="Amy"/>
    <s v="Gannon"/>
    <n v="22.61"/>
    <x v="2"/>
    <n v="9.6300000000000008"/>
    <x v="0"/>
    <s v="No"/>
    <x v="0"/>
    <x v="0"/>
    <x v="1"/>
    <x v="1"/>
    <d v="1973-12-01T00:00:00"/>
    <x v="30"/>
    <n v="9563.0300000000007"/>
    <x v="1"/>
    <s v="tier - 1"/>
    <x v="1"/>
  </r>
  <r>
    <s v="Id1181"/>
    <s v="Adam"/>
    <s v="Frye"/>
    <n v="34.299999999999997"/>
    <x v="0"/>
    <n v="10.37"/>
    <x v="0"/>
    <s v="No"/>
    <x v="0"/>
    <x v="0"/>
    <x v="0"/>
    <x v="1"/>
    <d v="1974-08-14T00:00:00"/>
    <x v="19"/>
    <n v="9549.57"/>
    <x v="2"/>
    <s v="tier - 1"/>
    <x v="3"/>
  </r>
  <r>
    <s v="Id1182"/>
    <s v="Kristin M"/>
    <s v="Jenkins"/>
    <n v="46.09"/>
    <x v="0"/>
    <n v="5.44"/>
    <x v="2"/>
    <s v="No"/>
    <x v="0"/>
    <x v="0"/>
    <x v="1"/>
    <x v="1"/>
    <d v="1972-09-22T00:00:00"/>
    <x v="28"/>
    <n v="9541.7000000000007"/>
    <x v="1"/>
    <s v="tier - 1"/>
    <x v="0"/>
  </r>
  <r>
    <s v="Id1183"/>
    <s v="Mary-Lynn B."/>
    <s v="Currier"/>
    <n v="44.744999999999997"/>
    <x v="0"/>
    <n v="5.19"/>
    <x v="2"/>
    <s v="No"/>
    <x v="0"/>
    <x v="0"/>
    <x v="1"/>
    <x v="1"/>
    <d v="1972-09-22T00:00:00"/>
    <x v="28"/>
    <n v="9540.17"/>
    <x v="1"/>
    <s v="tier - 1"/>
    <x v="2"/>
  </r>
  <r>
    <s v="Id1184"/>
    <s v="Jamie A"/>
    <s v="Whittendale"/>
    <n v="26.33"/>
    <x v="1"/>
    <n v="11.8"/>
    <x v="0"/>
    <s v="Yes"/>
    <x v="0"/>
    <x v="0"/>
    <x v="3"/>
    <x v="1"/>
    <d v="1975-07-28T00:00:00"/>
    <x v="27"/>
    <n v="9538.65"/>
    <x v="1"/>
    <s v="tier - 2"/>
    <x v="2"/>
  </r>
  <r>
    <s v="Id1185"/>
    <s v="Jeffrey A."/>
    <s v="Rixe"/>
    <n v="26.6"/>
    <x v="1"/>
    <n v="8.3800000000000008"/>
    <x v="0"/>
    <s v="No"/>
    <x v="0"/>
    <x v="0"/>
    <x v="1"/>
    <x v="1"/>
    <d v="1973-12-21T00:00:00"/>
    <x v="30"/>
    <n v="9528.9"/>
    <x v="1"/>
    <s v="tier - 3"/>
    <x v="14"/>
  </r>
  <r>
    <s v="Id1186"/>
    <s v="Nicole"/>
    <s v="Ballon-Landa"/>
    <n v="27.5"/>
    <x v="1"/>
    <n v="7.58"/>
    <x v="0"/>
    <s v="No"/>
    <x v="0"/>
    <x v="0"/>
    <x v="0"/>
    <x v="1"/>
    <d v="1971-11-29T00:00:00"/>
    <x v="14"/>
    <n v="9507.68"/>
    <x v="1"/>
    <s v="tier - 2"/>
    <x v="3"/>
  </r>
  <r>
    <s v="Id1187"/>
    <s v="Audrey"/>
    <s v="Zaferos"/>
    <n v="41.55"/>
    <x v="0"/>
    <n v="4.6100000000000003"/>
    <x v="2"/>
    <s v="No"/>
    <x v="0"/>
    <x v="0"/>
    <x v="3"/>
    <x v="1"/>
    <d v="1992-08-22T00:00:00"/>
    <x v="34"/>
    <n v="9504.31"/>
    <x v="1"/>
    <s v="tier - 1"/>
    <x v="1"/>
  </r>
  <r>
    <s v="Id1188"/>
    <s v="Jacob"/>
    <s v="Jackson"/>
    <n v="41.47"/>
    <x v="0"/>
    <n v="4.7"/>
    <x v="2"/>
    <s v="Yes"/>
    <x v="0"/>
    <x v="1"/>
    <x v="3"/>
    <x v="1"/>
    <d v="1969-08-24T00:00:00"/>
    <x v="16"/>
    <n v="9500.57"/>
    <x v="2"/>
    <s v="tier - 2"/>
    <x v="0"/>
  </r>
  <r>
    <s v="Id1189"/>
    <s v="Daniel S"/>
    <s v="Evans Marke"/>
    <n v="24.795000000000002"/>
    <x v="2"/>
    <n v="6.05"/>
    <x v="1"/>
    <s v="Yes"/>
    <x v="0"/>
    <x v="0"/>
    <x v="0"/>
    <x v="1"/>
    <d v="1976-11-28T00:00:00"/>
    <x v="1"/>
    <n v="9487.64"/>
    <x v="1"/>
    <s v="tier - 3"/>
    <x v="6"/>
  </r>
  <r>
    <s v="Id1190"/>
    <s v="Marc C."/>
    <s v="Samland"/>
    <n v="29.48"/>
    <x v="1"/>
    <n v="5.63"/>
    <x v="2"/>
    <s v="Yes"/>
    <x v="0"/>
    <x v="1"/>
    <x v="3"/>
    <x v="1"/>
    <d v="1969-06-04T00:00:00"/>
    <x v="0"/>
    <n v="9453.92"/>
    <x v="1"/>
    <s v="tier - 2"/>
    <x v="0"/>
  </r>
  <r>
    <s v="Id1191"/>
    <s v="Mark S"/>
    <s v="Shapiro"/>
    <n v="28.09"/>
    <x v="1"/>
    <n v="6.06"/>
    <x v="1"/>
    <s v="No"/>
    <x v="0"/>
    <x v="1"/>
    <x v="3"/>
    <x v="1"/>
    <d v="1979-07-17T00:00:00"/>
    <x v="18"/>
    <n v="9448.42"/>
    <x v="1"/>
    <s v="tier - 2"/>
    <x v="14"/>
  </r>
  <r>
    <s v="Id1192"/>
    <s v="Dan"/>
    <s v="Snitzer"/>
    <n v="32.729999999999997"/>
    <x v="0"/>
    <n v="5.19"/>
    <x v="2"/>
    <s v="No"/>
    <x v="0"/>
    <x v="0"/>
    <x v="3"/>
    <x v="1"/>
    <d v="1987-11-14T00:00:00"/>
    <x v="38"/>
    <n v="9447.3799999999992"/>
    <x v="1"/>
    <s v="tier - 3"/>
    <x v="14"/>
  </r>
  <r>
    <s v="Id1193"/>
    <s v="Gabriela"/>
    <s v="Herra Arroyo"/>
    <n v="27.36"/>
    <x v="1"/>
    <n v="8.9600000000000009"/>
    <x v="0"/>
    <s v="No"/>
    <x v="0"/>
    <x v="0"/>
    <x v="0"/>
    <x v="1"/>
    <d v="1974-06-08T00:00:00"/>
    <x v="30"/>
    <n v="9447.25"/>
    <x v="1"/>
    <s v="tier - 3"/>
    <x v="2"/>
  </r>
  <r>
    <s v="Id1194"/>
    <s v="Amanda"/>
    <s v="Watters"/>
    <n v="27.265000000000001"/>
    <x v="1"/>
    <n v="11.39"/>
    <x v="0"/>
    <s v="No"/>
    <x v="0"/>
    <x v="0"/>
    <x v="0"/>
    <x v="1"/>
    <d v="1974-11-27T00:00:00"/>
    <x v="19"/>
    <n v="9432.93"/>
    <x v="1"/>
    <s v="tier - 1"/>
    <x v="2"/>
  </r>
  <r>
    <s v="Id1195"/>
    <s v="Dara"/>
    <s v="Steele-Belkin"/>
    <n v="48.07"/>
    <x v="0"/>
    <n v="4.0599999999999996"/>
    <x v="2"/>
    <s v="Yes"/>
    <x v="0"/>
    <x v="0"/>
    <x v="0"/>
    <x v="1"/>
    <d v="1976-11-03T00:00:00"/>
    <x v="1"/>
    <n v="9414.92"/>
    <x v="1"/>
    <s v="tier - 1"/>
    <x v="2"/>
  </r>
  <r>
    <s v="Id1196"/>
    <s v="Rachelle R"/>
    <s v="Christensen"/>
    <n v="30.8"/>
    <x v="0"/>
    <n v="5.23"/>
    <x v="2"/>
    <s v="Yes"/>
    <x v="0"/>
    <x v="0"/>
    <x v="0"/>
    <x v="1"/>
    <d v="1976-10-30T00:00:00"/>
    <x v="1"/>
    <n v="9411.01"/>
    <x v="1"/>
    <s v="tier - 2"/>
    <x v="3"/>
  </r>
  <r>
    <s v="Id1197"/>
    <s v="Brenda J"/>
    <s v="Hodge"/>
    <n v="32.299999999999997"/>
    <x v="0"/>
    <n v="5.05"/>
    <x v="2"/>
    <s v="Yes"/>
    <x v="0"/>
    <x v="0"/>
    <x v="0"/>
    <x v="1"/>
    <d v="1976-10-17T00:00:00"/>
    <x v="1"/>
    <n v="9391.35"/>
    <x v="1"/>
    <s v="tier - 3"/>
    <x v="2"/>
  </r>
  <r>
    <s v="Id1198"/>
    <s v="Tim"/>
    <s v="Rusterholz"/>
    <n v="39.700000000000003"/>
    <x v="0"/>
    <n v="7.34"/>
    <x v="0"/>
    <s v="No"/>
    <x v="0"/>
    <x v="0"/>
    <x v="0"/>
    <x v="1"/>
    <d v="1971-10-20T00:00:00"/>
    <x v="14"/>
    <n v="9386.16"/>
    <x v="2"/>
    <s v="tier - 3"/>
    <x v="3"/>
  </r>
  <r>
    <s v="Id1199"/>
    <s v="Sylvain"/>
    <s v="Lafrance"/>
    <n v="35.97"/>
    <x v="0"/>
    <n v="8.1300000000000008"/>
    <x v="0"/>
    <s v="No"/>
    <x v="0"/>
    <x v="0"/>
    <x v="0"/>
    <x v="1"/>
    <d v="1971-12-29T00:00:00"/>
    <x v="14"/>
    <n v="9380.75"/>
    <x v="2"/>
    <s v="tier - 2"/>
    <x v="0"/>
  </r>
  <r>
    <s v="Id1200"/>
    <s v="Lisa M"/>
    <s v="Hallis"/>
    <n v="25.86"/>
    <x v="1"/>
    <n v="6.68"/>
    <x v="0"/>
    <s v="Yes"/>
    <x v="0"/>
    <x v="0"/>
    <x v="3"/>
    <x v="1"/>
    <d v="1975-12-02T00:00:00"/>
    <x v="27"/>
    <n v="9377.9"/>
    <x v="1"/>
    <s v="tier - 2"/>
    <x v="2"/>
  </r>
  <r>
    <s v="Id1201"/>
    <s v="Ryan"/>
    <s v="Marshall"/>
    <n v="30.03"/>
    <x v="0"/>
    <n v="11.51"/>
    <x v="0"/>
    <s v="No"/>
    <x v="0"/>
    <x v="0"/>
    <x v="0"/>
    <x v="1"/>
    <d v="1971-11-26T00:00:00"/>
    <x v="14"/>
    <n v="9377.4500000000007"/>
    <x v="1"/>
    <s v="tier - 1"/>
    <x v="0"/>
  </r>
  <r>
    <s v="Id1202"/>
    <s v="Kaitlin M"/>
    <s v="Salowitz"/>
    <n v="25.76"/>
    <x v="1"/>
    <n v="6.02"/>
    <x v="1"/>
    <s v="Yes"/>
    <x v="0"/>
    <x v="1"/>
    <x v="3"/>
    <x v="1"/>
    <d v="1969-11-24T00:00:00"/>
    <x v="16"/>
    <n v="9361.33"/>
    <x v="1"/>
    <s v="tier - 3"/>
    <x v="0"/>
  </r>
  <r>
    <s v="Id1203"/>
    <s v="William R."/>
    <s v="Blake"/>
    <n v="22.42"/>
    <x v="2"/>
    <n v="7.96"/>
    <x v="0"/>
    <s v="No"/>
    <x v="0"/>
    <x v="0"/>
    <x v="0"/>
    <x v="1"/>
    <d v="1971-10-08T00:00:00"/>
    <x v="14"/>
    <n v="9344.2000000000007"/>
    <x v="2"/>
    <s v="tier - 1"/>
    <x v="4"/>
  </r>
  <r>
    <s v="Id1204"/>
    <s v="Bruce"/>
    <s v="Langerak"/>
    <n v="33.18"/>
    <x v="0"/>
    <n v="6.01"/>
    <x v="1"/>
    <s v="Yes"/>
    <x v="0"/>
    <x v="0"/>
    <x v="3"/>
    <x v="1"/>
    <d v="1988-07-01T00:00:00"/>
    <x v="23"/>
    <n v="9338.61"/>
    <x v="1"/>
    <s v="tier - 1"/>
    <x v="14"/>
  </r>
  <r>
    <s v="Id1205"/>
    <s v="Veronica"/>
    <s v="Bonilla"/>
    <n v="43.04"/>
    <x v="0"/>
    <n v="5.9"/>
    <x v="1"/>
    <s v="Yes"/>
    <x v="0"/>
    <x v="0"/>
    <x v="0"/>
    <x v="1"/>
    <d v="1996-10-12T00:00:00"/>
    <x v="45"/>
    <n v="9320.26"/>
    <x v="1"/>
    <s v="tier - 1"/>
    <x v="12"/>
  </r>
  <r>
    <s v="Id1206"/>
    <s v="Warren"/>
    <s v="Ciabattoni"/>
    <n v="34.15"/>
    <x v="0"/>
    <n v="4.49"/>
    <x v="2"/>
    <s v="Yes"/>
    <x v="0"/>
    <x v="0"/>
    <x v="3"/>
    <x v="1"/>
    <d v="1988-07-09T00:00:00"/>
    <x v="23"/>
    <n v="9315.41"/>
    <x v="1"/>
    <s v="tier - 1"/>
    <x v="1"/>
  </r>
  <r>
    <s v="Id1207"/>
    <s v="Daniela"/>
    <s v="Escanero Palmer"/>
    <n v="25.78"/>
    <x v="1"/>
    <n v="6.25"/>
    <x v="1"/>
    <s v="No"/>
    <x v="0"/>
    <x v="0"/>
    <x v="0"/>
    <x v="1"/>
    <d v="1977-10-12T00:00:00"/>
    <x v="29"/>
    <n v="9310.81"/>
    <x v="1"/>
    <s v="tier - 1"/>
    <x v="2"/>
  </r>
  <r>
    <s v="Id1208"/>
    <s v="Deirdre A"/>
    <s v="Lowe"/>
    <n v="21.02"/>
    <x v="2"/>
    <n v="9.6199999999999992"/>
    <x v="0"/>
    <s v="Yes"/>
    <x v="0"/>
    <x v="1"/>
    <x v="3"/>
    <x v="1"/>
    <d v="1963-06-08T00:00:00"/>
    <x v="5"/>
    <n v="9304.7000000000007"/>
    <x v="2"/>
    <s v="tier - 1"/>
    <x v="0"/>
  </r>
  <r>
    <s v="Id1209"/>
    <s v="Mathias"/>
    <s v="Osmark"/>
    <n v="37.51"/>
    <x v="0"/>
    <n v="11.06"/>
    <x v="0"/>
    <s v="No"/>
    <x v="0"/>
    <x v="0"/>
    <x v="1"/>
    <x v="1"/>
    <d v="1973-10-16T00:00:00"/>
    <x v="30"/>
    <n v="9301.89"/>
    <x v="2"/>
    <s v="tier - 3"/>
    <x v="0"/>
  </r>
  <r>
    <s v="Id1210"/>
    <s v="Matthew"/>
    <s v="Lawson"/>
    <n v="25.745000000000001"/>
    <x v="1"/>
    <n v="6.11"/>
    <x v="1"/>
    <s v="Yes"/>
    <x v="0"/>
    <x v="0"/>
    <x v="0"/>
    <x v="1"/>
    <d v="1976-11-03T00:00:00"/>
    <x v="1"/>
    <n v="9290.14"/>
    <x v="1"/>
    <s v="tier - 1"/>
    <x v="1"/>
  </r>
  <r>
    <s v="Id1211"/>
    <s v="Kurt"/>
    <s v="Warwick"/>
    <n v="31.35"/>
    <x v="0"/>
    <n v="11.49"/>
    <x v="0"/>
    <s v="No"/>
    <x v="0"/>
    <x v="0"/>
    <x v="1"/>
    <x v="1"/>
    <d v="1973-09-18T00:00:00"/>
    <x v="30"/>
    <n v="9288.0300000000007"/>
    <x v="2"/>
    <s v="tier - 3"/>
    <x v="4"/>
  </r>
  <r>
    <s v="Id1212"/>
    <s v="Samuel"/>
    <s v="Magnuson"/>
    <n v="29.83"/>
    <x v="1"/>
    <n v="8.68"/>
    <x v="0"/>
    <s v="No"/>
    <x v="0"/>
    <x v="0"/>
    <x v="1"/>
    <x v="1"/>
    <d v="1973-10-16T00:00:00"/>
    <x v="30"/>
    <n v="9285.8700000000008"/>
    <x v="1"/>
    <s v="tier - 3"/>
    <x v="11"/>
  </r>
  <r>
    <s v="Id1213"/>
    <s v="Emily"/>
    <s v="Marsh"/>
    <n v="25.49"/>
    <x v="1"/>
    <n v="5.68"/>
    <x v="2"/>
    <s v="Yes"/>
    <x v="0"/>
    <x v="1"/>
    <x v="3"/>
    <x v="1"/>
    <d v="1969-11-26T00:00:00"/>
    <x v="16"/>
    <n v="9283.56"/>
    <x v="1"/>
    <s v="tier - 3"/>
    <x v="0"/>
  </r>
  <r>
    <s v="Id1214"/>
    <s v="Tiffany"/>
    <s v="Kari"/>
    <n v="34.1"/>
    <x v="0"/>
    <n v="8.4499999999999993"/>
    <x v="0"/>
    <s v="No"/>
    <x v="0"/>
    <x v="0"/>
    <x v="0"/>
    <x v="1"/>
    <d v="1971-07-02T00:00:00"/>
    <x v="14"/>
    <n v="9282.48"/>
    <x v="1"/>
    <s v="tier - 3"/>
    <x v="0"/>
  </r>
  <r>
    <s v="Id1215"/>
    <s v="Alex F"/>
    <s v="Standiford"/>
    <n v="25.84"/>
    <x v="1"/>
    <n v="8.51"/>
    <x v="0"/>
    <s v="No"/>
    <x v="0"/>
    <x v="0"/>
    <x v="1"/>
    <x v="1"/>
    <d v="1973-10-27T00:00:00"/>
    <x v="30"/>
    <n v="9264.7999999999993"/>
    <x v="2"/>
    <s v="tier - 2"/>
    <x v="4"/>
  </r>
  <r>
    <s v="Id1216"/>
    <s v="Alice"/>
    <s v="Sherwin"/>
    <n v="20.6"/>
    <x v="2"/>
    <n v="7.62"/>
    <x v="0"/>
    <s v="No"/>
    <x v="0"/>
    <x v="0"/>
    <x v="0"/>
    <x v="1"/>
    <d v="1971-08-06T00:00:00"/>
    <x v="14"/>
    <n v="9249.5"/>
    <x v="1"/>
    <s v="tier - 1"/>
    <x v="3"/>
  </r>
  <r>
    <s v="Id1217"/>
    <s v="Allison M."/>
    <s v="Parker"/>
    <n v="28.88"/>
    <x v="1"/>
    <n v="10.18"/>
    <x v="0"/>
    <s v="No"/>
    <x v="0"/>
    <x v="0"/>
    <x v="0"/>
    <x v="1"/>
    <d v="1974-08-21T00:00:00"/>
    <x v="19"/>
    <n v="9247.94"/>
    <x v="1"/>
    <s v="tier - 1"/>
    <x v="1"/>
  </r>
  <r>
    <s v="Id1218"/>
    <s v="Johannes Fiskerstand"/>
    <s v="Blekeli"/>
    <n v="28.24"/>
    <x v="1"/>
    <n v="5.36"/>
    <x v="2"/>
    <s v="No"/>
    <x v="0"/>
    <x v="0"/>
    <x v="0"/>
    <x v="1"/>
    <d v="1980-10-05T00:00:00"/>
    <x v="25"/>
    <n v="9225.26"/>
    <x v="1"/>
    <s v="tier - 1"/>
    <x v="14"/>
  </r>
  <r>
    <s v="Id1219"/>
    <s v="Stephen"/>
    <s v="Vangampleare"/>
    <n v="25.46"/>
    <x v="1"/>
    <n v="11.78"/>
    <x v="0"/>
    <s v="Yes"/>
    <x v="0"/>
    <x v="0"/>
    <x v="3"/>
    <x v="1"/>
    <d v="1975-12-06T00:00:00"/>
    <x v="27"/>
    <n v="9222.4"/>
    <x v="2"/>
    <s v="tier - 3"/>
    <x v="5"/>
  </r>
  <r>
    <s v="Id1220"/>
    <s v="Jon M"/>
    <s v="Hiatt"/>
    <n v="29.64"/>
    <x v="1"/>
    <n v="10.82"/>
    <x v="0"/>
    <s v="Yes"/>
    <x v="0"/>
    <x v="0"/>
    <x v="0"/>
    <x v="1"/>
    <d v="1981-12-05T00:00:00"/>
    <x v="36"/>
    <n v="9210.06"/>
    <x v="1"/>
    <s v="tier - 3"/>
    <x v="9"/>
  </r>
  <r>
    <s v="Id1221"/>
    <s v="Fasil"/>
    <s v="Tadesse"/>
    <n v="31.27"/>
    <x v="0"/>
    <n v="7.73"/>
    <x v="0"/>
    <s v="Yes"/>
    <x v="0"/>
    <x v="0"/>
    <x v="3"/>
    <x v="1"/>
    <d v="1986-12-25T00:00:00"/>
    <x v="26"/>
    <n v="9193.84"/>
    <x v="1"/>
    <s v="tier - 3"/>
    <x v="14"/>
  </r>
  <r>
    <s v="Id1222"/>
    <s v="Megan C."/>
    <s v="Jaswell"/>
    <n v="19.95"/>
    <x v="2"/>
    <n v="6.24"/>
    <x v="1"/>
    <s v="Yes"/>
    <x v="0"/>
    <x v="0"/>
    <x v="0"/>
    <x v="1"/>
    <d v="1976-09-10T00:00:00"/>
    <x v="1"/>
    <n v="9182.17"/>
    <x v="1"/>
    <s v="tier - 1"/>
    <x v="1"/>
  </r>
  <r>
    <s v="Id1223"/>
    <s v="Lisa J."/>
    <s v="Phillips-Cook"/>
    <n v="21.3"/>
    <x v="2"/>
    <n v="10.42"/>
    <x v="0"/>
    <s v="No"/>
    <x v="0"/>
    <x v="0"/>
    <x v="1"/>
    <x v="1"/>
    <d v="1973-12-25T00:00:00"/>
    <x v="30"/>
    <n v="9174.14"/>
    <x v="1"/>
    <s v="tier - 3"/>
    <x v="3"/>
  </r>
  <r>
    <s v="Id1224"/>
    <s v="Doron P"/>
    <s v="Clark"/>
    <n v="31.635000000000002"/>
    <x v="0"/>
    <n v="11.11"/>
    <x v="0"/>
    <s v="No"/>
    <x v="0"/>
    <x v="0"/>
    <x v="0"/>
    <x v="1"/>
    <d v="1971-12-29T00:00:00"/>
    <x v="14"/>
    <n v="9171.75"/>
    <x v="2"/>
    <s v="tier - 1"/>
    <x v="1"/>
  </r>
  <r>
    <s v="Id1225"/>
    <s v="Katharina"/>
    <s v="Wang"/>
    <n v="23.9"/>
    <x v="2"/>
    <n v="7.67"/>
    <x v="0"/>
    <s v="Yes"/>
    <x v="0"/>
    <x v="0"/>
    <x v="1"/>
    <x v="1"/>
    <d v="1970-10-24T00:00:00"/>
    <x v="2"/>
    <n v="9159.51"/>
    <x v="1"/>
    <s v="tier - 2"/>
    <x v="1"/>
  </r>
  <r>
    <s v="Id1226"/>
    <s v="Carl"/>
    <s v="Desruisseaux"/>
    <n v="34.15"/>
    <x v="0"/>
    <n v="6.15"/>
    <x v="1"/>
    <s v="No"/>
    <x v="0"/>
    <x v="0"/>
    <x v="0"/>
    <x v="1"/>
    <d v="1990-08-23T00:00:00"/>
    <x v="3"/>
    <n v="9147.5"/>
    <x v="1"/>
    <s v="tier - 2"/>
    <x v="14"/>
  </r>
  <r>
    <s v="Id1227"/>
    <s v="Kelsey J."/>
    <s v="Ripp"/>
    <n v="28.71"/>
    <x v="1"/>
    <n v="5.71"/>
    <x v="1"/>
    <s v="No"/>
    <x v="0"/>
    <x v="0"/>
    <x v="0"/>
    <x v="1"/>
    <d v="1982-12-08T00:00:00"/>
    <x v="37"/>
    <n v="9144.57"/>
    <x v="1"/>
    <s v="tier - 1"/>
    <x v="1"/>
  </r>
  <r>
    <s v="Id1228"/>
    <s v="Stephen A."/>
    <s v="Harris"/>
    <n v="36.700000000000003"/>
    <x v="0"/>
    <n v="8.6999999999999993"/>
    <x v="0"/>
    <s v="Yes"/>
    <x v="0"/>
    <x v="0"/>
    <x v="1"/>
    <x v="1"/>
    <d v="1970-10-18T00:00:00"/>
    <x v="2"/>
    <n v="9140.9500000000007"/>
    <x v="2"/>
    <s v="tier - 2"/>
    <x v="3"/>
  </r>
  <r>
    <s v="Id1229"/>
    <s v="Dan"/>
    <s v="Shafer"/>
    <n v="34.1"/>
    <x v="0"/>
    <n v="9.0399999999999991"/>
    <x v="0"/>
    <s v="Yes"/>
    <x v="0"/>
    <x v="0"/>
    <x v="1"/>
    <x v="1"/>
    <d v="1970-08-12T00:00:00"/>
    <x v="2"/>
    <n v="9101.7999999999993"/>
    <x v="2"/>
    <s v="tier - 3"/>
    <x v="0"/>
  </r>
  <r>
    <s v="Id1230"/>
    <s v="Katie C"/>
    <s v="Hemesath"/>
    <n v="25.7"/>
    <x v="1"/>
    <n v="5.61"/>
    <x v="2"/>
    <s v="No"/>
    <x v="0"/>
    <x v="0"/>
    <x v="0"/>
    <x v="1"/>
    <d v="1977-12-02T00:00:00"/>
    <x v="29"/>
    <n v="9095.94"/>
    <x v="1"/>
    <s v="tier - 1"/>
    <x v="3"/>
  </r>
  <r>
    <s v="Id1231"/>
    <s v="Melissa K"/>
    <s v="Vinci"/>
    <n v="21.68"/>
    <x v="2"/>
    <n v="8.1199999999999992"/>
    <x v="0"/>
    <s v="No"/>
    <x v="0"/>
    <x v="0"/>
    <x v="0"/>
    <x v="1"/>
    <d v="1965-11-09T00:00:00"/>
    <x v="11"/>
    <n v="9095.07"/>
    <x v="2"/>
    <s v="tier - 1"/>
    <x v="3"/>
  </r>
  <r>
    <s v="Id1232"/>
    <s v="Kara H"/>
    <s v="Diamond-Husmann"/>
    <n v="25.175000000000001"/>
    <x v="1"/>
    <n v="4.74"/>
    <x v="2"/>
    <s v="No"/>
    <x v="0"/>
    <x v="0"/>
    <x v="0"/>
    <x v="1"/>
    <d v="1977-11-04T00:00:00"/>
    <x v="29"/>
    <n v="9058.73"/>
    <x v="1"/>
    <s v="tier - 2"/>
    <x v="2"/>
  </r>
  <r>
    <s v="Id1233"/>
    <s v="Juan Carlos"/>
    <s v="Soto"/>
    <n v="44.77"/>
    <x v="0"/>
    <n v="4.0599999999999996"/>
    <x v="2"/>
    <s v="No"/>
    <x v="0"/>
    <x v="0"/>
    <x v="1"/>
    <x v="1"/>
    <d v="1972-12-02T00:00:00"/>
    <x v="28"/>
    <n v="9048.0300000000007"/>
    <x v="2"/>
    <s v="tier - 2"/>
    <x v="0"/>
  </r>
  <r>
    <s v="Id1234"/>
    <s v="John III"/>
    <s v="Howard"/>
    <n v="37.07"/>
    <x v="0"/>
    <n v="5.69"/>
    <x v="2"/>
    <s v="No"/>
    <x v="0"/>
    <x v="0"/>
    <x v="1"/>
    <x v="1"/>
    <d v="1972-12-07T00:00:00"/>
    <x v="28"/>
    <n v="9010.2000000000007"/>
    <x v="1"/>
    <s v="tier - 2"/>
    <x v="0"/>
  </r>
  <r>
    <s v="Id1235"/>
    <s v="Sarah M"/>
    <s v="Patrick"/>
    <n v="39.799999999999997"/>
    <x v="0"/>
    <n v="5.66"/>
    <x v="2"/>
    <s v="No"/>
    <x v="0"/>
    <x v="1"/>
    <x v="3"/>
    <x v="1"/>
    <d v="1993-12-01T00:00:00"/>
    <x v="20"/>
    <n v="8998.43"/>
    <x v="1"/>
    <s v="tier - 3"/>
    <x v="12"/>
  </r>
  <r>
    <s v="Id1236"/>
    <s v="Kristin C"/>
    <s v="Dacko"/>
    <n v="26.36"/>
    <x v="1"/>
    <n v="4.32"/>
    <x v="2"/>
    <s v="No"/>
    <x v="0"/>
    <x v="1"/>
    <x v="3"/>
    <x v="1"/>
    <d v="1979-12-16T00:00:00"/>
    <x v="18"/>
    <n v="8988.16"/>
    <x v="1"/>
    <s v="tier - 1"/>
    <x v="15"/>
  </r>
  <r>
    <s v="Id1237"/>
    <s v="Casey M."/>
    <s v="Glassey"/>
    <n v="29.925000000000001"/>
    <x v="0"/>
    <n v="8.2899999999999991"/>
    <x v="0"/>
    <s v="No"/>
    <x v="0"/>
    <x v="0"/>
    <x v="1"/>
    <x v="1"/>
    <d v="1973-10-11T00:00:00"/>
    <x v="30"/>
    <n v="8978.19"/>
    <x v="1"/>
    <s v="tier - 1"/>
    <x v="1"/>
  </r>
  <r>
    <s v="Id1238"/>
    <s v="Samuel"/>
    <s v="Frechette"/>
    <n v="37.29"/>
    <x v="0"/>
    <n v="10.46"/>
    <x v="0"/>
    <s v="No"/>
    <x v="0"/>
    <x v="0"/>
    <x v="0"/>
    <x v="1"/>
    <d v="1974-07-21T00:00:00"/>
    <x v="19"/>
    <n v="8968.33"/>
    <x v="1"/>
    <s v="tier - 2"/>
    <x v="0"/>
  </r>
  <r>
    <s v="Id1239"/>
    <s v="Braulio"/>
    <s v="Benitez"/>
    <n v="30.2"/>
    <x v="0"/>
    <n v="11.96"/>
    <x v="0"/>
    <s v="No"/>
    <x v="0"/>
    <x v="0"/>
    <x v="0"/>
    <x v="1"/>
    <d v="1974-09-08T00:00:00"/>
    <x v="19"/>
    <n v="8965.7999999999993"/>
    <x v="2"/>
    <s v="tier - 2"/>
    <x v="3"/>
  </r>
  <r>
    <s v="Id1240"/>
    <s v="Anne-Marie"/>
    <s v="Gauthier"/>
    <n v="24.225000000000001"/>
    <x v="2"/>
    <n v="4.25"/>
    <x v="2"/>
    <s v="Yes"/>
    <x v="0"/>
    <x v="1"/>
    <x v="3"/>
    <x v="1"/>
    <d v="1983-07-15T00:00:00"/>
    <x v="33"/>
    <n v="8964.06"/>
    <x v="1"/>
    <s v="tier - 3"/>
    <x v="1"/>
  </r>
  <r>
    <s v="Id1241"/>
    <s v="Samuel K."/>
    <s v="Fazioli"/>
    <n v="31.445"/>
    <x v="0"/>
    <n v="8.33"/>
    <x v="0"/>
    <s v="No"/>
    <x v="0"/>
    <x v="0"/>
    <x v="0"/>
    <x v="1"/>
    <d v="1974-08-17T00:00:00"/>
    <x v="19"/>
    <n v="8954.99"/>
    <x v="2"/>
    <s v="tier - 2"/>
    <x v="4"/>
  </r>
  <r>
    <s v="Id1242"/>
    <s v="Yuki"/>
    <s v="Chorney"/>
    <n v="38.880000000000003"/>
    <x v="0"/>
    <n v="4.29"/>
    <x v="2"/>
    <s v="No"/>
    <x v="0"/>
    <x v="0"/>
    <x v="3"/>
    <x v="1"/>
    <d v="1992-09-27T00:00:00"/>
    <x v="34"/>
    <n v="8944.1200000000008"/>
    <x v="1"/>
    <s v="tier - 3"/>
    <x v="12"/>
  </r>
  <r>
    <s v="Id1243"/>
    <s v="Rafer"/>
    <s v="Dannenhauer"/>
    <n v="43.89"/>
    <x v="0"/>
    <n v="6.32"/>
    <x v="1"/>
    <s v="Yes"/>
    <x v="0"/>
    <x v="0"/>
    <x v="0"/>
    <x v="1"/>
    <d v="1976-12-25T00:00:00"/>
    <x v="1"/>
    <n v="8932.08"/>
    <x v="2"/>
    <s v="tier - 2"/>
    <x v="0"/>
  </r>
  <r>
    <s v="Id1244"/>
    <s v="Claire"/>
    <s v="McComb"/>
    <n v="25.6"/>
    <x v="1"/>
    <n v="5.65"/>
    <x v="2"/>
    <s v="No"/>
    <x v="0"/>
    <x v="0"/>
    <x v="1"/>
    <x v="1"/>
    <d v="1972-06-06T00:00:00"/>
    <x v="14"/>
    <n v="8930.93"/>
    <x v="1"/>
    <s v="tier - 1"/>
    <x v="3"/>
  </r>
  <r>
    <s v="Id1245"/>
    <s v="Erynn J."/>
    <s v="Blake"/>
    <n v="29.545000000000002"/>
    <x v="1"/>
    <n v="8.41"/>
    <x v="0"/>
    <s v="Yes"/>
    <x v="0"/>
    <x v="0"/>
    <x v="3"/>
    <x v="1"/>
    <d v="1975-07-07T00:00:00"/>
    <x v="27"/>
    <n v="8908.4699999999993"/>
    <x v="1"/>
    <s v="tier - 2"/>
    <x v="1"/>
  </r>
  <r>
    <s v="Id1246"/>
    <s v="Mahesh"/>
    <s v="Sambasivam"/>
    <n v="23.25"/>
    <x v="2"/>
    <n v="11.96"/>
    <x v="0"/>
    <s v="Yes"/>
    <x v="0"/>
    <x v="0"/>
    <x v="0"/>
    <x v="1"/>
    <d v="1967-09-06T00:00:00"/>
    <x v="22"/>
    <n v="8906.14"/>
    <x v="2"/>
    <s v="tier - 2"/>
    <x v="0"/>
  </r>
  <r>
    <s v="Id1247"/>
    <s v="Stanley"/>
    <s v="Maina"/>
    <n v="43.95"/>
    <x v="0"/>
    <n v="5.17"/>
    <x v="2"/>
    <s v="Yes"/>
    <x v="0"/>
    <x v="1"/>
    <x v="3"/>
    <x v="1"/>
    <d v="1997-11-28T00:00:00"/>
    <x v="31"/>
    <n v="8891.14"/>
    <x v="1"/>
    <s v="tier - 2"/>
    <x v="1"/>
  </r>
  <r>
    <s v="Id1248"/>
    <s v="Gregory"/>
    <s v="Keshian"/>
    <n v="21.85"/>
    <x v="2"/>
    <n v="8.76"/>
    <x v="0"/>
    <s v="No"/>
    <x v="0"/>
    <x v="0"/>
    <x v="0"/>
    <x v="1"/>
    <d v="1978-12-16T00:00:00"/>
    <x v="9"/>
    <n v="8890.59"/>
    <x v="1"/>
    <s v="tier - 3"/>
    <x v="6"/>
  </r>
  <r>
    <s v="Id1249"/>
    <s v="Eric"/>
    <s v="Maas"/>
    <n v="25.73"/>
    <x v="1"/>
    <n v="7.99"/>
    <x v="0"/>
    <s v="No"/>
    <x v="0"/>
    <x v="0"/>
    <x v="1"/>
    <x v="1"/>
    <d v="1973-09-09T00:00:00"/>
    <x v="30"/>
    <n v="8871.15"/>
    <x v="1"/>
    <s v="tier - 3"/>
    <x v="1"/>
  </r>
  <r>
    <s v="Id1250"/>
    <s v="Rachel M"/>
    <s v="Sinasac"/>
    <n v="32.229999999999997"/>
    <x v="0"/>
    <n v="8.59"/>
    <x v="0"/>
    <s v="No"/>
    <x v="0"/>
    <x v="0"/>
    <x v="0"/>
    <x v="1"/>
    <d v="1974-06-18T00:00:00"/>
    <x v="19"/>
    <n v="8835.26"/>
    <x v="1"/>
    <s v="tier - 3"/>
    <x v="0"/>
  </r>
  <r>
    <s v="Id1251"/>
    <s v="Fritz"/>
    <s v="Van De Kamp"/>
    <n v="32.204999999999998"/>
    <x v="0"/>
    <n v="6.14"/>
    <x v="1"/>
    <s v="No"/>
    <x v="0"/>
    <x v="0"/>
    <x v="1"/>
    <x v="1"/>
    <d v="1972-11-22T00:00:00"/>
    <x v="28"/>
    <n v="8827.2099999999991"/>
    <x v="2"/>
    <s v="tier - 2"/>
    <x v="1"/>
  </r>
  <r>
    <s v="Id1252"/>
    <s v="Brad"/>
    <s v="Ruffo"/>
    <n v="26.41"/>
    <x v="1"/>
    <n v="4.08"/>
    <x v="2"/>
    <s v="No"/>
    <x v="0"/>
    <x v="0"/>
    <x v="1"/>
    <x v="1"/>
    <d v="1972-11-14T00:00:00"/>
    <x v="28"/>
    <n v="8825.09"/>
    <x v="2"/>
    <s v="tier - 1"/>
    <x v="1"/>
  </r>
  <r>
    <s v="Id1253"/>
    <s v="Claire M"/>
    <s v="Long"/>
    <n v="30.2"/>
    <x v="0"/>
    <n v="6.25"/>
    <x v="1"/>
    <s v="Yes"/>
    <x v="0"/>
    <x v="0"/>
    <x v="0"/>
    <x v="1"/>
    <d v="1976-07-14T00:00:00"/>
    <x v="1"/>
    <n v="8824.27"/>
    <x v="1"/>
    <s v="tier - 3"/>
    <x v="3"/>
  </r>
  <r>
    <s v="Id1254"/>
    <s v="Jennifer"/>
    <s v="Rohde"/>
    <n v="31.26"/>
    <x v="0"/>
    <n v="5.94"/>
    <x v="1"/>
    <s v="Yes"/>
    <x v="0"/>
    <x v="0"/>
    <x v="3"/>
    <x v="1"/>
    <d v="1988-08-22T00:00:00"/>
    <x v="23"/>
    <n v="8823.99"/>
    <x v="1"/>
    <s v="tier - 1"/>
    <x v="15"/>
  </r>
  <r>
    <s v="Id1255"/>
    <s v="Maria S."/>
    <s v="Bonzi"/>
    <n v="33.725000000000001"/>
    <x v="0"/>
    <n v="6.45"/>
    <x v="0"/>
    <s v="Yes"/>
    <x v="0"/>
    <x v="0"/>
    <x v="0"/>
    <x v="1"/>
    <d v="1976-10-19T00:00:00"/>
    <x v="1"/>
    <n v="8823.2800000000007"/>
    <x v="1"/>
    <s v="tier - 3"/>
    <x v="2"/>
  </r>
  <r>
    <s v="Id1256"/>
    <s v="Katherine E"/>
    <s v="Moore"/>
    <n v="28.9"/>
    <x v="1"/>
    <n v="5.74"/>
    <x v="1"/>
    <s v="Yes"/>
    <x v="0"/>
    <x v="0"/>
    <x v="0"/>
    <x v="1"/>
    <d v="1976-06-14T00:00:00"/>
    <x v="1"/>
    <n v="8821.8799999999992"/>
    <x v="1"/>
    <s v="tier - 1"/>
    <x v="3"/>
  </r>
  <r>
    <s v="Id1257"/>
    <s v="Michael"/>
    <s v="McGrane"/>
    <n v="45.69"/>
    <x v="0"/>
    <n v="4.43"/>
    <x v="2"/>
    <s v="Yes"/>
    <x v="0"/>
    <x v="0"/>
    <x v="0"/>
    <x v="1"/>
    <d v="2001-11-07T00:00:00"/>
    <x v="47"/>
    <n v="8800.49"/>
    <x v="1"/>
    <s v="tier - 3"/>
    <x v="8"/>
  </r>
  <r>
    <s v="Id1258"/>
    <s v="Roxanne"/>
    <s v="Stepnowski"/>
    <n v="21.03"/>
    <x v="2"/>
    <n v="6.5"/>
    <x v="0"/>
    <s v="No"/>
    <x v="0"/>
    <x v="0"/>
    <x v="0"/>
    <x v="1"/>
    <d v="1965-08-29T00:00:00"/>
    <x v="11"/>
    <n v="8798.59"/>
    <x v="2"/>
    <s v="tier - 2"/>
    <x v="0"/>
  </r>
  <r>
    <s v="Id1259"/>
    <s v="Israel"/>
    <s v="Merkle"/>
    <n v="37"/>
    <x v="0"/>
    <n v="8.75"/>
    <x v="0"/>
    <s v="No"/>
    <x v="0"/>
    <x v="0"/>
    <x v="0"/>
    <x v="1"/>
    <d v="1971-06-18T00:00:00"/>
    <x v="14"/>
    <n v="8782.4699999999993"/>
    <x v="1"/>
    <s v="tier - 1"/>
    <x v="3"/>
  </r>
  <r>
    <s v="Id1260"/>
    <s v="Samalya"/>
    <s v="Schaefer"/>
    <n v="25.4"/>
    <x v="1"/>
    <n v="11.96"/>
    <x v="0"/>
    <s v="No"/>
    <x v="0"/>
    <x v="0"/>
    <x v="0"/>
    <x v="1"/>
    <d v="1971-08-23T00:00:00"/>
    <x v="14"/>
    <n v="8765.25"/>
    <x v="1"/>
    <s v="tier - 3"/>
    <x v="3"/>
  </r>
  <r>
    <s v="Id1261"/>
    <s v="Peter"/>
    <s v="Vigneron"/>
    <n v="32.299999999999997"/>
    <x v="0"/>
    <n v="10.54"/>
    <x v="0"/>
    <s v="No"/>
    <x v="0"/>
    <x v="0"/>
    <x v="0"/>
    <x v="1"/>
    <d v="1974-09-06T00:00:00"/>
    <x v="19"/>
    <n v="8760.1200000000008"/>
    <x v="1"/>
    <s v="tier - 3"/>
    <x v="1"/>
  </r>
  <r>
    <s v="Id1262"/>
    <s v="Alicia"/>
    <s v="Mucci"/>
    <n v="23.94"/>
    <x v="2"/>
    <n v="4.54"/>
    <x v="2"/>
    <s v="Yes"/>
    <x v="0"/>
    <x v="1"/>
    <x v="3"/>
    <x v="1"/>
    <d v="1969-09-09T00:00:00"/>
    <x v="16"/>
    <n v="8747.68"/>
    <x v="1"/>
    <s v="tier - 1"/>
    <x v="0"/>
  </r>
  <r>
    <s v="Id1263"/>
    <s v="Sarah K."/>
    <s v="MacDonald"/>
    <n v="46.4"/>
    <x v="0"/>
    <n v="5.71"/>
    <x v="1"/>
    <s v="No"/>
    <x v="0"/>
    <x v="0"/>
    <x v="0"/>
    <x v="1"/>
    <d v="1999-08-23T00:00:00"/>
    <x v="35"/>
    <n v="8733.23"/>
    <x v="1"/>
    <s v="tier - 3"/>
    <x v="3"/>
  </r>
  <r>
    <s v="Id1264"/>
    <s v="Guomin"/>
    <s v="Deng"/>
    <n v="40.375"/>
    <x v="0"/>
    <n v="6.25"/>
    <x v="1"/>
    <s v="Yes"/>
    <x v="0"/>
    <x v="0"/>
    <x v="0"/>
    <x v="1"/>
    <d v="1976-06-17T00:00:00"/>
    <x v="1"/>
    <n v="8703.4599999999991"/>
    <x v="1"/>
    <s v="tier - 3"/>
    <x v="1"/>
  </r>
  <r>
    <s v="Id1265"/>
    <s v="Javier"/>
    <s v="De Mata"/>
    <n v="28.7"/>
    <x v="1"/>
    <n v="9.4700000000000006"/>
    <x v="0"/>
    <s v="No"/>
    <x v="0"/>
    <x v="0"/>
    <x v="1"/>
    <x v="1"/>
    <d v="1973-06-25T00:00:00"/>
    <x v="30"/>
    <n v="8701.84"/>
    <x v="2"/>
    <s v="tier - 3"/>
    <x v="3"/>
  </r>
  <r>
    <s v="Id1266"/>
    <s v="Matt"/>
    <s v="Strickland"/>
    <n v="26.63"/>
    <x v="1"/>
    <n v="5.7"/>
    <x v="1"/>
    <s v="No"/>
    <x v="0"/>
    <x v="0"/>
    <x v="0"/>
    <x v="1"/>
    <d v="1980-10-28T00:00:00"/>
    <x v="25"/>
    <n v="8688.86"/>
    <x v="1"/>
    <s v="tier - 3"/>
    <x v="14"/>
  </r>
  <r>
    <s v="Id1267"/>
    <s v="Thomas S"/>
    <s v="Cheney"/>
    <n v="22.515000000000001"/>
    <x v="2"/>
    <n v="11.18"/>
    <x v="0"/>
    <s v="No"/>
    <x v="0"/>
    <x v="0"/>
    <x v="1"/>
    <x v="1"/>
    <d v="1973-10-11T00:00:00"/>
    <x v="30"/>
    <n v="8671.19"/>
    <x v="1"/>
    <s v="tier - 1"/>
    <x v="6"/>
  </r>
  <r>
    <s v="Id1268"/>
    <s v="Martha Patricia"/>
    <s v="Godoy"/>
    <n v="36.575000000000003"/>
    <x v="0"/>
    <n v="10.98"/>
    <x v="0"/>
    <s v="No"/>
    <x v="0"/>
    <x v="0"/>
    <x v="0"/>
    <x v="1"/>
    <d v="1974-08-16T00:00:00"/>
    <x v="19"/>
    <n v="8665.14"/>
    <x v="1"/>
    <s v="tier - 1"/>
    <x v="1"/>
  </r>
  <r>
    <s v="Id1269"/>
    <s v="Alicia"/>
    <s v="Rider"/>
    <n v="23.66"/>
    <x v="2"/>
    <n v="5.1100000000000003"/>
    <x v="2"/>
    <s v="Yes"/>
    <x v="0"/>
    <x v="1"/>
    <x v="3"/>
    <x v="1"/>
    <d v="1969-08-10T00:00:00"/>
    <x v="16"/>
    <n v="8665.09"/>
    <x v="1"/>
    <s v="tier - 3"/>
    <x v="0"/>
  </r>
  <r>
    <s v="Id1270"/>
    <s v="Jennifer V."/>
    <s v="Evans"/>
    <n v="18.62"/>
    <x v="2"/>
    <n v="10.24"/>
    <x v="0"/>
    <s v="No"/>
    <x v="0"/>
    <x v="0"/>
    <x v="0"/>
    <x v="1"/>
    <d v="1965-10-21T00:00:00"/>
    <x v="11"/>
    <n v="8627.5400000000009"/>
    <x v="2"/>
    <s v="tier - 2"/>
    <x v="1"/>
  </r>
  <r>
    <s v="Id1271"/>
    <s v="Michael W."/>
    <s v="Anderson"/>
    <n v="19.190000000000001"/>
    <x v="2"/>
    <n v="7.71"/>
    <x v="0"/>
    <s v="Yes"/>
    <x v="0"/>
    <x v="0"/>
    <x v="3"/>
    <x v="1"/>
    <d v="1975-08-03T00:00:00"/>
    <x v="27"/>
    <n v="8615.2999999999993"/>
    <x v="1"/>
    <s v="tier - 2"/>
    <x v="6"/>
  </r>
  <r>
    <s v="Id1272"/>
    <s v="Eddie C"/>
    <s v="Walters"/>
    <n v="27.5"/>
    <x v="1"/>
    <n v="6.03"/>
    <x v="1"/>
    <s v="No"/>
    <x v="0"/>
    <x v="0"/>
    <x v="0"/>
    <x v="1"/>
    <d v="1977-09-02T00:00:00"/>
    <x v="29"/>
    <n v="8606.2199999999993"/>
    <x v="1"/>
    <s v="tier - 3"/>
    <x v="3"/>
  </r>
  <r>
    <s v="Id1273"/>
    <s v="Maxime M"/>
    <s v="Leboeuf"/>
    <n v="27.36"/>
    <x v="1"/>
    <n v="5.96"/>
    <x v="1"/>
    <s v="No"/>
    <x v="0"/>
    <x v="1"/>
    <x v="3"/>
    <x v="1"/>
    <d v="1979-07-17T00:00:00"/>
    <x v="18"/>
    <n v="8605.36"/>
    <x v="0"/>
    <s v="tier - 2"/>
    <x v="7"/>
  </r>
  <r>
    <s v="Id1274"/>
    <s v="Mark D"/>
    <s v="Scheibel"/>
    <n v="20.350000000000001"/>
    <x v="2"/>
    <n v="4.16"/>
    <x v="2"/>
    <s v="No"/>
    <x v="0"/>
    <x v="0"/>
    <x v="0"/>
    <x v="1"/>
    <d v="1977-10-15T00:00:00"/>
    <x v="29"/>
    <n v="8604.48"/>
    <x v="1"/>
    <s v="tier - 2"/>
    <x v="0"/>
  </r>
  <r>
    <s v="Id1275"/>
    <s v="Adam"/>
    <s v="Ritter"/>
    <n v="24.035"/>
    <x v="2"/>
    <n v="6.11"/>
    <x v="1"/>
    <s v="No"/>
    <x v="0"/>
    <x v="0"/>
    <x v="0"/>
    <x v="1"/>
    <d v="1977-11-12T00:00:00"/>
    <x v="29"/>
    <n v="8603.82"/>
    <x v="2"/>
    <s v="tier - 2"/>
    <x v="4"/>
  </r>
  <r>
    <s v="Id1276"/>
    <s v="Justin M"/>
    <s v="Deeg"/>
    <n v="23.56"/>
    <x v="2"/>
    <n v="5.97"/>
    <x v="1"/>
    <s v="No"/>
    <x v="0"/>
    <x v="0"/>
    <x v="0"/>
    <x v="1"/>
    <d v="1977-09-24T00:00:00"/>
    <x v="29"/>
    <n v="8601.33"/>
    <x v="1"/>
    <s v="tier - 1"/>
    <x v="9"/>
  </r>
  <r>
    <s v="Id1277"/>
    <s v="Svetlana V."/>
    <s v="Pretot"/>
    <n v="27.17"/>
    <x v="1"/>
    <n v="10.81"/>
    <x v="0"/>
    <s v="No"/>
    <x v="0"/>
    <x v="0"/>
    <x v="1"/>
    <x v="1"/>
    <d v="1973-07-11T00:00:00"/>
    <x v="30"/>
    <n v="8596.83"/>
    <x v="1"/>
    <s v="tier - 1"/>
    <x v="0"/>
  </r>
  <r>
    <s v="Id1278"/>
    <s v="Jana L"/>
    <s v="Willsey"/>
    <n v="34.32"/>
    <x v="0"/>
    <n v="5.7"/>
    <x v="1"/>
    <s v="Yes"/>
    <x v="0"/>
    <x v="1"/>
    <x v="3"/>
    <x v="1"/>
    <d v="1983-07-25T00:00:00"/>
    <x v="33"/>
    <n v="8582.2999999999993"/>
    <x v="1"/>
    <s v="tier - 3"/>
    <x v="0"/>
  </r>
  <r>
    <s v="Id1279"/>
    <s v="Laura"/>
    <s v="Roach"/>
    <n v="23.87"/>
    <x v="2"/>
    <n v="4.7699999999999996"/>
    <x v="2"/>
    <s v="Yes"/>
    <x v="0"/>
    <x v="1"/>
    <x v="3"/>
    <x v="1"/>
    <d v="1983-12-30T00:00:00"/>
    <x v="33"/>
    <n v="8573.2999999999993"/>
    <x v="1"/>
    <s v="tier - 1"/>
    <x v="0"/>
  </r>
  <r>
    <s v="Id1280"/>
    <s v="Torrey C III"/>
    <s v="Jacobsen"/>
    <n v="30.15"/>
    <x v="0"/>
    <n v="4.25"/>
    <x v="2"/>
    <s v="No"/>
    <x v="0"/>
    <x v="0"/>
    <x v="3"/>
    <x v="1"/>
    <d v="1987-11-11T00:00:00"/>
    <x v="38"/>
    <n v="8572.0400000000009"/>
    <x v="1"/>
    <s v="tier - 2"/>
    <x v="14"/>
  </r>
  <r>
    <s v="Id1281"/>
    <s v="Paul"/>
    <s v="O'Hora"/>
    <n v="26.36"/>
    <x v="1"/>
    <n v="5.52"/>
    <x v="2"/>
    <s v="No"/>
    <x v="0"/>
    <x v="0"/>
    <x v="0"/>
    <x v="1"/>
    <d v="1982-12-06T00:00:00"/>
    <x v="37"/>
    <n v="8569.86"/>
    <x v="1"/>
    <s v="tier - 2"/>
    <x v="14"/>
  </r>
  <r>
    <s v="Id1282"/>
    <s v="Jennifer D."/>
    <s v="Amato"/>
    <n v="45.32"/>
    <x v="0"/>
    <n v="6.53"/>
    <x v="0"/>
    <s v="Yes"/>
    <x v="0"/>
    <x v="0"/>
    <x v="3"/>
    <x v="1"/>
    <d v="1975-09-26T00:00:00"/>
    <x v="27"/>
    <n v="8567.25"/>
    <x v="1"/>
    <s v="tier - 3"/>
    <x v="0"/>
  </r>
  <r>
    <s v="Id1283"/>
    <s v="Erik"/>
    <s v="Reed"/>
    <n v="31.93"/>
    <x v="0"/>
    <n v="4.82"/>
    <x v="2"/>
    <s v="Yes"/>
    <x v="0"/>
    <x v="0"/>
    <x v="3"/>
    <x v="1"/>
    <d v="1988-09-21T00:00:00"/>
    <x v="23"/>
    <n v="8556.91"/>
    <x v="1"/>
    <s v="tier - 1"/>
    <x v="1"/>
  </r>
  <r>
    <s v="Id1284"/>
    <s v="Lana J"/>
    <s v="Wegner"/>
    <n v="36"/>
    <x v="0"/>
    <n v="11.94"/>
    <x v="0"/>
    <s v="Yes"/>
    <x v="0"/>
    <x v="0"/>
    <x v="3"/>
    <x v="1"/>
    <d v="1975-08-21T00:00:00"/>
    <x v="27"/>
    <n v="8551.35"/>
    <x v="1"/>
    <s v="tier - 1"/>
    <x v="3"/>
  </r>
  <r>
    <s v="Id1285"/>
    <s v="Rebecca E"/>
    <s v="Bokun"/>
    <n v="32"/>
    <x v="0"/>
    <n v="7.85"/>
    <x v="0"/>
    <s v="Yes"/>
    <x v="0"/>
    <x v="0"/>
    <x v="3"/>
    <x v="1"/>
    <d v="1975-08-06T00:00:00"/>
    <x v="27"/>
    <n v="8547.69"/>
    <x v="1"/>
    <s v="tier - 2"/>
    <x v="3"/>
  </r>
  <r>
    <s v="Id1286"/>
    <s v="Katie M."/>
    <s v="Ainsley"/>
    <n v="29.37"/>
    <x v="1"/>
    <n v="8.01"/>
    <x v="0"/>
    <s v="Yes"/>
    <x v="0"/>
    <x v="0"/>
    <x v="3"/>
    <x v="1"/>
    <d v="1982-12-12T00:00:00"/>
    <x v="37"/>
    <n v="8539.67"/>
    <x v="1"/>
    <s v="tier - 1"/>
    <x v="0"/>
  </r>
  <r>
    <s v="Id1287"/>
    <s v="Elizabeth A."/>
    <s v="Foster"/>
    <n v="23.6"/>
    <x v="2"/>
    <n v="7.4"/>
    <x v="0"/>
    <s v="Yes"/>
    <x v="0"/>
    <x v="0"/>
    <x v="3"/>
    <x v="1"/>
    <d v="1975-11-06T00:00:00"/>
    <x v="27"/>
    <n v="8538.2900000000009"/>
    <x v="1"/>
    <s v="tier - 3"/>
    <x v="3"/>
  </r>
  <r>
    <s v="Id1288"/>
    <s v="Sarah"/>
    <s v="Overpeck"/>
    <n v="33.155000000000001"/>
    <x v="0"/>
    <n v="8.3800000000000008"/>
    <x v="0"/>
    <s v="Yes"/>
    <x v="0"/>
    <x v="0"/>
    <x v="0"/>
    <x v="1"/>
    <d v="1981-12-27T00:00:00"/>
    <x v="36"/>
    <n v="8534.67"/>
    <x v="1"/>
    <s v="tier - 3"/>
    <x v="2"/>
  </r>
  <r>
    <s v="Id1289"/>
    <s v="Annie J."/>
    <s v="Levine"/>
    <n v="24.32"/>
    <x v="2"/>
    <n v="11.56"/>
    <x v="0"/>
    <s v="Yes"/>
    <x v="0"/>
    <x v="0"/>
    <x v="3"/>
    <x v="1"/>
    <d v="1982-07-24T00:00:00"/>
    <x v="37"/>
    <n v="8527.5300000000007"/>
    <x v="1"/>
    <s v="tier - 3"/>
    <x v="2"/>
  </r>
  <r>
    <s v="Id1290"/>
    <s v="Annie"/>
    <s v="Jean"/>
    <n v="36.299999999999997"/>
    <x v="0"/>
    <n v="4.6100000000000003"/>
    <x v="2"/>
    <s v="No"/>
    <x v="0"/>
    <x v="0"/>
    <x v="0"/>
    <x v="1"/>
    <d v="1977-07-26T00:00:00"/>
    <x v="29"/>
    <n v="8522"/>
    <x v="1"/>
    <s v="tier - 2"/>
    <x v="0"/>
  </r>
  <r>
    <s v="Id1291"/>
    <s v="Lindsey"/>
    <s v="Wild"/>
    <n v="34.4"/>
    <x v="0"/>
    <n v="4.95"/>
    <x v="2"/>
    <s v="No"/>
    <x v="0"/>
    <x v="1"/>
    <x v="3"/>
    <x v="1"/>
    <d v="1979-08-13T00:00:00"/>
    <x v="18"/>
    <n v="8520.0300000000007"/>
    <x v="1"/>
    <s v="tier - 2"/>
    <x v="3"/>
  </r>
  <r>
    <s v="Id1292"/>
    <s v="Laura"/>
    <s v="Tabor"/>
    <n v="30.9"/>
    <x v="0"/>
    <n v="5.04"/>
    <x v="2"/>
    <s v="No"/>
    <x v="0"/>
    <x v="0"/>
    <x v="0"/>
    <x v="1"/>
    <d v="1977-12-29T00:00:00"/>
    <x v="29"/>
    <n v="8516.83"/>
    <x v="1"/>
    <s v="tier - 3"/>
    <x v="3"/>
  </r>
  <r>
    <s v="Id1293"/>
    <s v="Amy T"/>
    <s v="Steffen"/>
    <n v="28.6"/>
    <x v="1"/>
    <n v="5.42"/>
    <x v="2"/>
    <s v="No"/>
    <x v="0"/>
    <x v="0"/>
    <x v="0"/>
    <x v="1"/>
    <d v="1977-06-21T00:00:00"/>
    <x v="29"/>
    <n v="8515.76"/>
    <x v="1"/>
    <s v="tier - 1"/>
    <x v="0"/>
  </r>
  <r>
    <s v="Id1294"/>
    <s v="Katarina D"/>
    <s v="Tadich"/>
    <n v="27.83"/>
    <x v="1"/>
    <n v="5.39"/>
    <x v="2"/>
    <s v="No"/>
    <x v="0"/>
    <x v="0"/>
    <x v="0"/>
    <x v="1"/>
    <d v="1977-12-26T00:00:00"/>
    <x v="29"/>
    <n v="8471.65"/>
    <x v="1"/>
    <s v="tier - 2"/>
    <x v="0"/>
  </r>
  <r>
    <s v="Id1295"/>
    <s v="B.j."/>
    <s v="Christenson"/>
    <n v="39.64"/>
    <x v="0"/>
    <n v="6"/>
    <x v="1"/>
    <s v="No"/>
    <x v="0"/>
    <x v="1"/>
    <x v="3"/>
    <x v="1"/>
    <d v="1993-11-10T00:00:00"/>
    <x v="20"/>
    <n v="8466.35"/>
    <x v="1"/>
    <s v="tier - 1"/>
    <x v="1"/>
  </r>
  <r>
    <s v="Id1296"/>
    <s v="Alison"/>
    <s v="Shell"/>
    <n v="38.479999999999997"/>
    <x v="0"/>
    <n v="6.02"/>
    <x v="1"/>
    <s v="No"/>
    <x v="0"/>
    <x v="0"/>
    <x v="3"/>
    <x v="1"/>
    <d v="1992-09-09T00:00:00"/>
    <x v="34"/>
    <n v="8457.82"/>
    <x v="1"/>
    <s v="tier - 2"/>
    <x v="1"/>
  </r>
  <r>
    <s v="Id1297"/>
    <s v="Neil K."/>
    <s v="Rao"/>
    <n v="36.200000000000003"/>
    <x v="0"/>
    <n v="4.62"/>
    <x v="2"/>
    <s v="No"/>
    <x v="0"/>
    <x v="0"/>
    <x v="1"/>
    <x v="1"/>
    <d v="1972-12-26T00:00:00"/>
    <x v="28"/>
    <n v="8450.82"/>
    <x v="1"/>
    <s v="tier - 3"/>
    <x v="3"/>
  </r>
  <r>
    <s v="Id1298"/>
    <s v="Anne Hunter"/>
    <s v="Myers"/>
    <n v="27.13"/>
    <x v="1"/>
    <n v="5.59"/>
    <x v="2"/>
    <s v="No"/>
    <x v="0"/>
    <x v="0"/>
    <x v="3"/>
    <x v="1"/>
    <d v="1984-06-19T00:00:00"/>
    <x v="32"/>
    <n v="8448.66"/>
    <x v="1"/>
    <s v="tier - 2"/>
    <x v="15"/>
  </r>
  <r>
    <s v="Id1299"/>
    <s v="Sandra"/>
    <s v="McLean"/>
    <n v="20.75"/>
    <x v="2"/>
    <n v="5.18"/>
    <x v="2"/>
    <s v="Yes"/>
    <x v="0"/>
    <x v="0"/>
    <x v="1"/>
    <x v="1"/>
    <d v="1966-06-12T00:00:00"/>
    <x v="24"/>
    <n v="8444.4699999999993"/>
    <x v="2"/>
    <s v="tier - 1"/>
    <x v="0"/>
  </r>
  <r>
    <s v="Id1300"/>
    <s v="Robert"/>
    <s v="Gomez"/>
    <n v="26.6"/>
    <x v="1"/>
    <n v="6.29"/>
    <x v="1"/>
    <s v="No"/>
    <x v="0"/>
    <x v="0"/>
    <x v="1"/>
    <x v="1"/>
    <d v="1972-09-04T00:00:00"/>
    <x v="28"/>
    <n v="8442.67"/>
    <x v="2"/>
    <s v="tier - 1"/>
    <x v="3"/>
  </r>
  <r>
    <s v="Id1301"/>
    <s v="Rodney"/>
    <s v="Hemingway"/>
    <n v="25.3"/>
    <x v="1"/>
    <n v="4.49"/>
    <x v="2"/>
    <s v="No"/>
    <x v="0"/>
    <x v="0"/>
    <x v="1"/>
    <x v="1"/>
    <d v="1972-09-09T00:00:00"/>
    <x v="28"/>
    <n v="8440.0499999999993"/>
    <x v="1"/>
    <s v="tier - 3"/>
    <x v="0"/>
  </r>
  <r>
    <s v="Id1302"/>
    <s v="Carl R"/>
    <s v="Pett"/>
    <n v="18.84"/>
    <x v="2"/>
    <n v="11.82"/>
    <x v="0"/>
    <s v="Yes"/>
    <x v="0"/>
    <x v="1"/>
    <x v="3"/>
    <x v="1"/>
    <d v="1963-09-24T00:00:00"/>
    <x v="8"/>
    <n v="8428.07"/>
    <x v="2"/>
    <s v="tier - 2"/>
    <x v="0"/>
  </r>
  <r>
    <s v="Id1303"/>
    <s v="Maximilian"/>
    <s v="Meingast"/>
    <n v="19.57"/>
    <x v="2"/>
    <n v="7.41"/>
    <x v="0"/>
    <s v="Yes"/>
    <x v="0"/>
    <x v="0"/>
    <x v="3"/>
    <x v="1"/>
    <d v="1975-09-28T00:00:00"/>
    <x v="27"/>
    <n v="8413.4599999999991"/>
    <x v="2"/>
    <s v="tier - 2"/>
    <x v="1"/>
  </r>
  <r>
    <s v="Id1304"/>
    <s v="Erik"/>
    <s v="McCarthy"/>
    <n v="30.495000000000001"/>
    <x v="0"/>
    <n v="5.97"/>
    <x v="1"/>
    <s v="No"/>
    <x v="0"/>
    <x v="0"/>
    <x v="0"/>
    <x v="1"/>
    <d v="1977-09-04T00:00:00"/>
    <x v="29"/>
    <n v="8410.0499999999993"/>
    <x v="2"/>
    <s v="tier - 1"/>
    <x v="1"/>
  </r>
  <r>
    <s v="Id1305"/>
    <s v="Christopher"/>
    <s v="Boyle"/>
    <n v="30.114999999999998"/>
    <x v="0"/>
    <n v="5.74"/>
    <x v="1"/>
    <s v="No"/>
    <x v="0"/>
    <x v="1"/>
    <x v="3"/>
    <x v="1"/>
    <d v="1979-06-11T00:00:00"/>
    <x v="18"/>
    <n v="8400.01"/>
    <x v="1"/>
    <s v="tier - 2"/>
    <x v="1"/>
  </r>
  <r>
    <s v="Id1306"/>
    <s v="Eirik"/>
    <s v="Gundersen"/>
    <n v="24.78"/>
    <x v="2"/>
    <n v="9.85"/>
    <x v="0"/>
    <s v="No"/>
    <x v="0"/>
    <x v="0"/>
    <x v="0"/>
    <x v="1"/>
    <d v="1971-09-18T00:00:00"/>
    <x v="14"/>
    <n v="8396.6200000000008"/>
    <x v="1"/>
    <s v="tier - 3"/>
    <x v="0"/>
  </r>
  <r>
    <s v="Id1307"/>
    <s v="Rik"/>
    <s v="Wolswinkel"/>
    <n v="24.77"/>
    <x v="2"/>
    <n v="7.59"/>
    <x v="0"/>
    <s v="No"/>
    <x v="0"/>
    <x v="0"/>
    <x v="0"/>
    <x v="1"/>
    <d v="1971-09-04T00:00:00"/>
    <x v="14"/>
    <n v="8355.5400000000009"/>
    <x v="1"/>
    <s v="tier - 3"/>
    <x v="0"/>
  </r>
  <r>
    <s v="Id1308"/>
    <s v="Matthew R"/>
    <s v="Bomberger"/>
    <n v="16.579999999999998"/>
    <x v="3"/>
    <n v="6.98"/>
    <x v="0"/>
    <s v="Yes"/>
    <x v="0"/>
    <x v="1"/>
    <x v="3"/>
    <x v="1"/>
    <d v="1963-09-21T00:00:00"/>
    <x v="8"/>
    <n v="8347.16"/>
    <x v="2"/>
    <s v="tier - 3"/>
    <x v="1"/>
  </r>
  <r>
    <s v="Id1309"/>
    <s v="Daniel G"/>
    <s v="Roy"/>
    <n v="38.17"/>
    <x v="0"/>
    <n v="4.7300000000000004"/>
    <x v="2"/>
    <s v="Yes"/>
    <x v="0"/>
    <x v="0"/>
    <x v="0"/>
    <x v="1"/>
    <d v="1976-06-12T00:00:00"/>
    <x v="1"/>
    <n v="8342.91"/>
    <x v="1"/>
    <s v="tier - 1"/>
    <x v="0"/>
  </r>
  <r>
    <s v="Id1310"/>
    <s v="Yannick"/>
    <s v="Lapierre"/>
    <n v="39.424999999999997"/>
    <x v="0"/>
    <n v="4.76"/>
    <x v="2"/>
    <s v="Yes"/>
    <x v="0"/>
    <x v="0"/>
    <x v="0"/>
    <x v="1"/>
    <d v="1976-07-07T00:00:00"/>
    <x v="1"/>
    <n v="8334.59"/>
    <x v="2"/>
    <s v="tier - 1"/>
    <x v="4"/>
  </r>
  <r>
    <s v="Id1311"/>
    <s v="Sean R"/>
    <s v="Beaty"/>
    <n v="33.44"/>
    <x v="0"/>
    <n v="6.24"/>
    <x v="1"/>
    <s v="Yes"/>
    <x v="0"/>
    <x v="0"/>
    <x v="0"/>
    <x v="1"/>
    <d v="1976-07-20T00:00:00"/>
    <x v="1"/>
    <n v="8334.4599999999991"/>
    <x v="2"/>
    <s v="tier - 2"/>
    <x v="4"/>
  </r>
  <r>
    <s v="Id1312"/>
    <s v="Peter"/>
    <s v="Hammer"/>
    <n v="33.344999999999999"/>
    <x v="0"/>
    <n v="5.44"/>
    <x v="2"/>
    <s v="Yes"/>
    <x v="0"/>
    <x v="0"/>
    <x v="0"/>
    <x v="1"/>
    <d v="1976-07-12T00:00:00"/>
    <x v="1"/>
    <n v="8314.65"/>
    <x v="2"/>
    <s v="tier - 2"/>
    <x v="4"/>
  </r>
  <r>
    <s v="Id1313"/>
    <s v="Sara A."/>
    <s v="Randolph"/>
    <n v="38.79"/>
    <x v="0"/>
    <n v="5.08"/>
    <x v="2"/>
    <s v="No"/>
    <x v="0"/>
    <x v="1"/>
    <x v="3"/>
    <x v="1"/>
    <d v="1993-06-22T00:00:00"/>
    <x v="20"/>
    <n v="8310.84"/>
    <x v="1"/>
    <s v="tier - 1"/>
    <x v="1"/>
  </r>
  <r>
    <s v="Id1314"/>
    <s v="Erin C."/>
    <s v="Masterson"/>
    <n v="30.684999999999999"/>
    <x v="0"/>
    <n v="4.87"/>
    <x v="2"/>
    <s v="No"/>
    <x v="0"/>
    <x v="1"/>
    <x v="3"/>
    <x v="1"/>
    <d v="1979-08-07T00:00:00"/>
    <x v="18"/>
    <n v="8302.5400000000009"/>
    <x v="1"/>
    <s v="tier - 2"/>
    <x v="1"/>
  </r>
  <r>
    <s v="Id1315"/>
    <s v="Thibaud"/>
    <s v="Friess"/>
    <n v="22.135000000000002"/>
    <x v="2"/>
    <n v="8.17"/>
    <x v="0"/>
    <s v="No"/>
    <x v="0"/>
    <x v="0"/>
    <x v="0"/>
    <x v="1"/>
    <d v="1978-06-26T00:00:00"/>
    <x v="9"/>
    <n v="8283.68"/>
    <x v="2"/>
    <s v="tier - 3"/>
    <x v="4"/>
  </r>
  <r>
    <s v="Id1316"/>
    <s v="Lisa"/>
    <s v="Mantoni"/>
    <n v="33.33"/>
    <x v="0"/>
    <n v="7.61"/>
    <x v="0"/>
    <s v="No"/>
    <x v="0"/>
    <x v="0"/>
    <x v="0"/>
    <x v="1"/>
    <d v="1974-06-06T00:00:00"/>
    <x v="30"/>
    <n v="8280.6200000000008"/>
    <x v="1"/>
    <s v="tier - 3"/>
    <x v="0"/>
  </r>
  <r>
    <s v="Id1317"/>
    <s v="Gretchen K."/>
    <s v="Bodeen"/>
    <n v="31.13"/>
    <x v="0"/>
    <n v="10.1"/>
    <x v="0"/>
    <s v="No"/>
    <x v="0"/>
    <x v="0"/>
    <x v="0"/>
    <x v="1"/>
    <d v="1974-12-22T00:00:00"/>
    <x v="19"/>
    <n v="8277.52"/>
    <x v="1"/>
    <s v="tier - 2"/>
    <x v="0"/>
  </r>
  <r>
    <s v="Id1318"/>
    <s v="Martina"/>
    <s v="McPherson"/>
    <n v="28.9"/>
    <x v="1"/>
    <n v="11.24"/>
    <x v="0"/>
    <s v="No"/>
    <x v="0"/>
    <x v="0"/>
    <x v="0"/>
    <x v="1"/>
    <d v="1974-09-26T00:00:00"/>
    <x v="19"/>
    <n v="8271.4599999999991"/>
    <x v="1"/>
    <s v="tier - 2"/>
    <x v="3"/>
  </r>
  <r>
    <s v="Id1319"/>
    <s v="Dustin J"/>
    <s v="Palko"/>
    <n v="43.31"/>
    <x v="0"/>
    <n v="6.1"/>
    <x v="1"/>
    <s v="Yes"/>
    <x v="1"/>
    <x v="0"/>
    <x v="3"/>
    <x v="1"/>
    <d v="2000-11-28T00:00:00"/>
    <x v="21"/>
    <n v="8269.0400000000009"/>
    <x v="1"/>
    <s v="tier - 1"/>
    <x v="8"/>
  </r>
  <r>
    <s v="Id1320"/>
    <s v="Kelsey"/>
    <s v="Breathitt"/>
    <n v="22.8"/>
    <x v="2"/>
    <n v="6.98"/>
    <x v="0"/>
    <s v="No"/>
    <x v="0"/>
    <x v="0"/>
    <x v="0"/>
    <x v="1"/>
    <d v="1974-08-05T00:00:00"/>
    <x v="19"/>
    <n v="8268"/>
    <x v="1"/>
    <s v="tier - 1"/>
    <x v="3"/>
  </r>
  <r>
    <s v="Id1321"/>
    <s v="Daniel V."/>
    <s v="Evora"/>
    <n v="19.09"/>
    <x v="2"/>
    <n v="4"/>
    <x v="2"/>
    <s v="Yes"/>
    <x v="0"/>
    <x v="0"/>
    <x v="3"/>
    <x v="1"/>
    <d v="1964-09-05T00:00:00"/>
    <x v="13"/>
    <n v="8252.2800000000007"/>
    <x v="2"/>
    <s v="tier - 3"/>
    <x v="0"/>
  </r>
  <r>
    <s v="Id1322"/>
    <s v="Saeger"/>
    <s v="Fischer"/>
    <n v="23.37"/>
    <x v="2"/>
    <n v="4.2300000000000004"/>
    <x v="2"/>
    <s v="No"/>
    <x v="0"/>
    <x v="0"/>
    <x v="0"/>
    <x v="1"/>
    <d v="1982-09-27T00:00:00"/>
    <x v="37"/>
    <n v="8240.59"/>
    <x v="1"/>
    <s v="tier - 2"/>
    <x v="2"/>
  </r>
  <r>
    <s v="Id1323"/>
    <s v="Buzunesh"/>
    <s v="Deba"/>
    <n v="33.44"/>
    <x v="0"/>
    <n v="4.72"/>
    <x v="2"/>
    <s v="Yes"/>
    <x v="0"/>
    <x v="0"/>
    <x v="0"/>
    <x v="1"/>
    <d v="1976-09-02T00:00:00"/>
    <x v="1"/>
    <n v="8233.1"/>
    <x v="1"/>
    <s v="tier - 2"/>
    <x v="0"/>
  </r>
  <r>
    <s v="Id1324"/>
    <s v="Mirte"/>
    <s v="Leloup"/>
    <n v="28.05"/>
    <x v="1"/>
    <n v="5.63"/>
    <x v="2"/>
    <s v="Yes"/>
    <x v="0"/>
    <x v="0"/>
    <x v="0"/>
    <x v="1"/>
    <d v="1976-06-30T00:00:00"/>
    <x v="1"/>
    <n v="8232.64"/>
    <x v="1"/>
    <s v="tier - 2"/>
    <x v="0"/>
  </r>
  <r>
    <s v="Id1325"/>
    <s v="Megan"/>
    <s v="Labare"/>
    <n v="27.72"/>
    <x v="1"/>
    <n v="5.83"/>
    <x v="1"/>
    <s v="Yes"/>
    <x v="0"/>
    <x v="0"/>
    <x v="0"/>
    <x v="1"/>
    <d v="1976-09-03T00:00:00"/>
    <x v="1"/>
    <n v="8219.2000000000007"/>
    <x v="1"/>
    <s v="tier - 3"/>
    <x v="0"/>
  </r>
  <r>
    <s v="Id1326"/>
    <s v="Kerry A."/>
    <s v="Arouca"/>
    <n v="29.81"/>
    <x v="1"/>
    <n v="9.23"/>
    <x v="0"/>
    <s v="No"/>
    <x v="0"/>
    <x v="0"/>
    <x v="0"/>
    <x v="1"/>
    <d v="1978-06-30T00:00:00"/>
    <x v="9"/>
    <n v="8211.1"/>
    <x v="1"/>
    <s v="tier - 2"/>
    <x v="0"/>
  </r>
  <r>
    <s v="Id1327"/>
    <s v="Kristin"/>
    <s v="Reese"/>
    <n v="23.98"/>
    <x v="2"/>
    <n v="9.89"/>
    <x v="0"/>
    <s v="No"/>
    <x v="0"/>
    <x v="0"/>
    <x v="0"/>
    <x v="1"/>
    <d v="1978-10-24T00:00:00"/>
    <x v="9"/>
    <n v="8188.12"/>
    <x v="1"/>
    <s v="tier - 3"/>
    <x v="0"/>
  </r>
  <r>
    <s v="Id1328"/>
    <s v="Christopher R."/>
    <s v="McCloskey"/>
    <n v="17.34"/>
    <x v="3"/>
    <n v="12"/>
    <x v="0"/>
    <s v="No"/>
    <x v="0"/>
    <x v="0"/>
    <x v="0"/>
    <x v="1"/>
    <d v="1962-11-23T00:00:00"/>
    <x v="5"/>
    <n v="8182.89"/>
    <x v="2"/>
    <s v="tier - 3"/>
    <x v="0"/>
  </r>
  <r>
    <s v="Id1329"/>
    <s v="Elizabeth A"/>
    <s v="Tedsen"/>
    <n v="40.39"/>
    <x v="0"/>
    <n v="4.24"/>
    <x v="2"/>
    <s v="Yes"/>
    <x v="0"/>
    <x v="1"/>
    <x v="3"/>
    <x v="1"/>
    <d v="1997-10-21T00:00:00"/>
    <x v="31"/>
    <n v="8179.51"/>
    <x v="1"/>
    <s v="tier - 1"/>
    <x v="12"/>
  </r>
  <r>
    <s v="Id1330"/>
    <s v="Andrew"/>
    <s v="Koehlinger"/>
    <n v="25.96"/>
    <x v="1"/>
    <n v="4.68"/>
    <x v="2"/>
    <s v="Yes"/>
    <x v="0"/>
    <x v="1"/>
    <x v="3"/>
    <x v="1"/>
    <d v="1983-06-08T00:00:00"/>
    <x v="37"/>
    <n v="8177.9"/>
    <x v="1"/>
    <s v="tier - 2"/>
    <x v="16"/>
  </r>
  <r>
    <s v="Id1331"/>
    <s v="Dawn M."/>
    <s v="Pielechaty"/>
    <n v="17.68"/>
    <x v="3"/>
    <n v="8.57"/>
    <x v="0"/>
    <s v="Yes"/>
    <x v="0"/>
    <x v="1"/>
    <x v="3"/>
    <x v="1"/>
    <d v="1963-11-05T00:00:00"/>
    <x v="8"/>
    <n v="8162.72"/>
    <x v="2"/>
    <s v="tier - 1"/>
    <x v="0"/>
  </r>
  <r>
    <s v="Id1332"/>
    <s v="Jonathan P"/>
    <s v="Korhonen"/>
    <n v="30.875"/>
    <x v="0"/>
    <n v="4.0999999999999996"/>
    <x v="2"/>
    <s v="No"/>
    <x v="0"/>
    <x v="0"/>
    <x v="0"/>
    <x v="1"/>
    <d v="1982-06-28T00:00:00"/>
    <x v="37"/>
    <n v="8157.92"/>
    <x v="2"/>
    <s v="tier - 3"/>
    <x v="1"/>
  </r>
  <r>
    <s v="Id1333"/>
    <s v="Gina"/>
    <s v="Kehr"/>
    <n v="30.81"/>
    <x v="0"/>
    <n v="4.49"/>
    <x v="2"/>
    <s v="No"/>
    <x v="0"/>
    <x v="0"/>
    <x v="0"/>
    <x v="1"/>
    <d v="1990-06-21T00:00:00"/>
    <x v="3"/>
    <n v="8125.78"/>
    <x v="1"/>
    <s v="tier - 3"/>
    <x v="15"/>
  </r>
  <r>
    <s v="Id1334"/>
    <s v="Dino"/>
    <s v="Montagna"/>
    <n v="36.85"/>
    <x v="0"/>
    <n v="8.8000000000000007"/>
    <x v="0"/>
    <s v="No"/>
    <x v="0"/>
    <x v="0"/>
    <x v="1"/>
    <x v="1"/>
    <d v="1973-09-03T00:00:00"/>
    <x v="30"/>
    <n v="8124.41"/>
    <x v="1"/>
    <s v="tier - 2"/>
    <x v="0"/>
  </r>
  <r>
    <s v="Id1335"/>
    <s v="Jan"/>
    <s v="M√ºller"/>
    <n v="35.86"/>
    <x v="0"/>
    <n v="7.93"/>
    <x v="0"/>
    <s v="No"/>
    <x v="0"/>
    <x v="0"/>
    <x v="1"/>
    <x v="1"/>
    <d v="1973-08-30T00:00:00"/>
    <x v="30"/>
    <n v="8116.68"/>
    <x v="2"/>
    <s v="tier - 1"/>
    <x v="0"/>
  </r>
  <r>
    <s v="Id1336"/>
    <s v="Jonathan E."/>
    <s v="Baker"/>
    <n v="30.3"/>
    <x v="0"/>
    <n v="9.4499999999999993"/>
    <x v="0"/>
    <s v="No"/>
    <x v="0"/>
    <x v="0"/>
    <x v="1"/>
    <x v="1"/>
    <d v="1973-12-16T00:00:00"/>
    <x v="30"/>
    <n v="8116.27"/>
    <x v="2"/>
    <s v="tier - 1"/>
    <x v="3"/>
  </r>
  <r>
    <s v="Id1337"/>
    <s v="Mark A"/>
    <s v="Sidebottom"/>
    <n v="32.015000000000001"/>
    <x v="0"/>
    <n v="7.67"/>
    <x v="0"/>
    <s v="No"/>
    <x v="0"/>
    <x v="0"/>
    <x v="0"/>
    <x v="1"/>
    <d v="1978-09-01T00:00:00"/>
    <x v="9"/>
    <n v="8112.59"/>
    <x v="2"/>
    <s v="tier - 1"/>
    <x v="1"/>
  </r>
  <r>
    <s v="Id1338"/>
    <s v="Mary"/>
    <s v="Johnson"/>
    <n v="25.06"/>
    <x v="1"/>
    <n v="10.53"/>
    <x v="0"/>
    <s v="No"/>
    <x v="0"/>
    <x v="0"/>
    <x v="1"/>
    <x v="1"/>
    <d v="1973-10-11T00:00:00"/>
    <x v="30"/>
    <n v="8091.3"/>
    <x v="1"/>
    <s v="tier - 2"/>
    <x v="0"/>
  </r>
  <r>
    <s v="Id1339"/>
    <s v="Samuel"/>
    <s v="Morris"/>
    <n v="18.829999999999998"/>
    <x v="2"/>
    <n v="10.08"/>
    <x v="0"/>
    <s v="Yes"/>
    <x v="0"/>
    <x v="0"/>
    <x v="0"/>
    <x v="1"/>
    <d v="1967-06-10T00:00:00"/>
    <x v="22"/>
    <n v="8083.92"/>
    <x v="2"/>
    <s v="tier - 1"/>
    <x v="1"/>
  </r>
  <r>
    <s v="Id1340"/>
    <s v="Stan J"/>
    <s v="Chaisson"/>
    <n v="47.52"/>
    <x v="0"/>
    <n v="11.39"/>
    <x v="0"/>
    <s v="Yes"/>
    <x v="0"/>
    <x v="0"/>
    <x v="3"/>
    <x v="1"/>
    <d v="1975-12-21T00:00:00"/>
    <x v="27"/>
    <n v="8081.74"/>
    <x v="2"/>
    <s v="tier - 3"/>
    <x v="0"/>
  </r>
  <r>
    <s v="Id1341"/>
    <s v="Jessica L."/>
    <s v="Pigott"/>
    <n v="37.82"/>
    <x v="0"/>
    <n v="6.36"/>
    <x v="1"/>
    <s v="No"/>
    <x v="0"/>
    <x v="0"/>
    <x v="0"/>
    <x v="1"/>
    <d v="1994-10-12T00:00:00"/>
    <x v="6"/>
    <n v="8081.26"/>
    <x v="1"/>
    <s v="tier - 2"/>
    <x v="12"/>
  </r>
  <r>
    <s v="Id1342"/>
    <s v="Krysta"/>
    <s v="Cochrane"/>
    <n v="44.16"/>
    <x v="0"/>
    <n v="5.31"/>
    <x v="2"/>
    <s v="Yes"/>
    <x v="0"/>
    <x v="0"/>
    <x v="0"/>
    <x v="1"/>
    <d v="2001-08-28T00:00:00"/>
    <x v="47"/>
    <n v="8077.41"/>
    <x v="1"/>
    <s v="tier - 2"/>
    <x v="1"/>
  </r>
  <r>
    <s v="Id1343"/>
    <s v="Natascia"/>
    <s v="Armitage"/>
    <n v="37.049999999999997"/>
    <x v="0"/>
    <n v="4.74"/>
    <x v="2"/>
    <s v="No"/>
    <x v="0"/>
    <x v="1"/>
    <x v="3"/>
    <x v="1"/>
    <d v="1993-11-07T00:00:00"/>
    <x v="20"/>
    <n v="8071.57"/>
    <x v="1"/>
    <s v="tier - 1"/>
    <x v="12"/>
  </r>
  <r>
    <s v="Id1344"/>
    <s v="Jenny"/>
    <s v="Shen"/>
    <n v="18.66"/>
    <x v="2"/>
    <n v="11.35"/>
    <x v="0"/>
    <s v="No"/>
    <x v="0"/>
    <x v="0"/>
    <x v="0"/>
    <x v="1"/>
    <d v="1965-10-21T00:00:00"/>
    <x v="11"/>
    <n v="8068.19"/>
    <x v="2"/>
    <s v="tier - 1"/>
    <x v="3"/>
  </r>
  <r>
    <s v="Id1345"/>
    <s v="Brian"/>
    <s v="O'Kelly"/>
    <n v="36.200000000000003"/>
    <x v="0"/>
    <n v="6.81"/>
    <x v="0"/>
    <s v="Yes"/>
    <x v="0"/>
    <x v="0"/>
    <x v="3"/>
    <x v="1"/>
    <d v="1975-12-15T00:00:00"/>
    <x v="27"/>
    <n v="8067.83"/>
    <x v="2"/>
    <s v="tier - 2"/>
    <x v="3"/>
  </r>
  <r>
    <s v="Id1346"/>
    <s v="Monica"/>
    <s v="Huff"/>
    <n v="18.87"/>
    <x v="2"/>
    <n v="8.06"/>
    <x v="0"/>
    <s v="No"/>
    <x v="0"/>
    <x v="0"/>
    <x v="0"/>
    <x v="1"/>
    <d v="1965-08-11T00:00:00"/>
    <x v="11"/>
    <n v="8062.76"/>
    <x v="2"/>
    <s v="tier - 1"/>
    <x v="0"/>
  </r>
  <r>
    <s v="Id1347"/>
    <s v="Tyler"/>
    <s v="Dye"/>
    <n v="32.299999999999997"/>
    <x v="0"/>
    <n v="6.74"/>
    <x v="0"/>
    <s v="Yes"/>
    <x v="0"/>
    <x v="0"/>
    <x v="3"/>
    <x v="1"/>
    <d v="1975-06-28T00:00:00"/>
    <x v="27"/>
    <n v="8062.31"/>
    <x v="2"/>
    <s v="tier - 3"/>
    <x v="3"/>
  </r>
  <r>
    <s v="Id1348"/>
    <s v="Kelly C"/>
    <s v="Willard"/>
    <n v="22.64"/>
    <x v="2"/>
    <n v="6.54"/>
    <x v="0"/>
    <s v="Yes"/>
    <x v="0"/>
    <x v="0"/>
    <x v="1"/>
    <x v="1"/>
    <d v="1970-12-12T00:00:00"/>
    <x v="2"/>
    <n v="8059.68"/>
    <x v="1"/>
    <s v="tier - 1"/>
    <x v="0"/>
  </r>
  <r>
    <s v="Id1349"/>
    <s v="Emily"/>
    <s v="D'Addario"/>
    <n v="28.69"/>
    <x v="1"/>
    <n v="5.4"/>
    <x v="2"/>
    <s v="No"/>
    <x v="0"/>
    <x v="0"/>
    <x v="0"/>
    <x v="1"/>
    <d v="1982-12-27T00:00:00"/>
    <x v="37"/>
    <n v="8059.06"/>
    <x v="1"/>
    <s v="tier - 3"/>
    <x v="1"/>
  </r>
  <r>
    <s v="Id1350"/>
    <s v="James V"/>
    <s v="Buchanan"/>
    <n v="28.16"/>
    <x v="1"/>
    <n v="5.58"/>
    <x v="2"/>
    <s v="Yes"/>
    <x v="0"/>
    <x v="0"/>
    <x v="0"/>
    <x v="1"/>
    <d v="1985-11-28T00:00:00"/>
    <x v="17"/>
    <n v="8035.64"/>
    <x v="1"/>
    <s v="tier - 3"/>
    <x v="1"/>
  </r>
  <r>
    <s v="Id1351"/>
    <s v="Angie"/>
    <s v="Clark"/>
    <n v="45.54"/>
    <x v="0"/>
    <n v="5.84"/>
    <x v="1"/>
    <s v="No"/>
    <x v="0"/>
    <x v="1"/>
    <x v="3"/>
    <x v="1"/>
    <d v="2003-12-12T00:00:00"/>
    <x v="39"/>
    <n v="8027.97"/>
    <x v="1"/>
    <s v="tier - 2"/>
    <x v="1"/>
  </r>
  <r>
    <s v="Id1352"/>
    <s v="Michael J."/>
    <s v="Waterson"/>
    <n v="28.7"/>
    <x v="1"/>
    <n v="4.2"/>
    <x v="2"/>
    <s v="No"/>
    <x v="0"/>
    <x v="0"/>
    <x v="0"/>
    <x v="1"/>
    <d v="1977-11-06T00:00:00"/>
    <x v="29"/>
    <n v="8026.67"/>
    <x v="2"/>
    <s v="tier - 2"/>
    <x v="3"/>
  </r>
  <r>
    <s v="Id1353"/>
    <s v="Sabina"/>
    <s v="Piras"/>
    <n v="27.74"/>
    <x v="1"/>
    <n v="6.06"/>
    <x v="1"/>
    <s v="Yes"/>
    <x v="0"/>
    <x v="0"/>
    <x v="0"/>
    <x v="1"/>
    <d v="1976-12-20T00:00:00"/>
    <x v="1"/>
    <n v="8023.14"/>
    <x v="1"/>
    <s v="tier - 2"/>
    <x v="1"/>
  </r>
  <r>
    <s v="Id1354"/>
    <s v="Amy C"/>
    <s v="Olson"/>
    <n v="36.954999999999998"/>
    <x v="0"/>
    <n v="7.57"/>
    <x v="0"/>
    <s v="No"/>
    <x v="0"/>
    <x v="0"/>
    <x v="0"/>
    <x v="1"/>
    <d v="1978-07-17T00:00:00"/>
    <x v="9"/>
    <n v="8021.11"/>
    <x v="1"/>
    <s v="tier - 3"/>
    <x v="1"/>
  </r>
  <r>
    <s v="Id1355"/>
    <s v="Victoria U"/>
    <s v="Manfredi"/>
    <n v="30.69"/>
    <x v="0"/>
    <n v="6.15"/>
    <x v="1"/>
    <s v="No"/>
    <x v="0"/>
    <x v="0"/>
    <x v="0"/>
    <x v="1"/>
    <d v="1989-11-03T00:00:00"/>
    <x v="4"/>
    <n v="8017.06"/>
    <x v="1"/>
    <s v="tier - 1"/>
    <x v="1"/>
  </r>
  <r>
    <s v="Id1356"/>
    <s v="Amelia B"/>
    <s v="Landberg"/>
    <n v="24.984999999999999"/>
    <x v="1"/>
    <n v="4.5599999999999996"/>
    <x v="2"/>
    <s v="No"/>
    <x v="0"/>
    <x v="0"/>
    <x v="0"/>
    <x v="1"/>
    <d v="1980-11-08T00:00:00"/>
    <x v="25"/>
    <n v="8014.62"/>
    <x v="1"/>
    <s v="tier - 2"/>
    <x v="1"/>
  </r>
  <r>
    <s v="Id1357"/>
    <s v="Jackie J"/>
    <s v="Flynn"/>
    <n v="39.42"/>
    <x v="0"/>
    <n v="4.72"/>
    <x v="2"/>
    <s v="Yes"/>
    <x v="0"/>
    <x v="0"/>
    <x v="3"/>
    <x v="1"/>
    <d v="1995-09-18T00:00:00"/>
    <x v="40"/>
    <n v="8004.96"/>
    <x v="1"/>
    <s v="tier - 3"/>
    <x v="1"/>
  </r>
  <r>
    <s v="Id1358"/>
    <s v="Justin"/>
    <s v="Bishop"/>
    <n v="16.8"/>
    <x v="3"/>
    <n v="7.98"/>
    <x v="0"/>
    <s v="No"/>
    <x v="0"/>
    <x v="0"/>
    <x v="0"/>
    <x v="1"/>
    <d v="1962-08-22T00:00:00"/>
    <x v="5"/>
    <n v="7986.48"/>
    <x v="2"/>
    <s v="tier - 1"/>
    <x v="0"/>
  </r>
  <r>
    <s v="Id1359"/>
    <s v="Kerry"/>
    <s v="Devitt"/>
    <n v="23.274999999999999"/>
    <x v="2"/>
    <n v="6.26"/>
    <x v="1"/>
    <s v="Yes"/>
    <x v="0"/>
    <x v="1"/>
    <x v="3"/>
    <x v="1"/>
    <d v="1983-08-20T00:00:00"/>
    <x v="33"/>
    <n v="7985.82"/>
    <x v="1"/>
    <s v="tier - 3"/>
    <x v="2"/>
  </r>
  <r>
    <s v="Id1360"/>
    <s v="Cindy G."/>
    <s v="Lynch"/>
    <n v="22.8"/>
    <x v="2"/>
    <n v="4.29"/>
    <x v="2"/>
    <s v="Yes"/>
    <x v="0"/>
    <x v="1"/>
    <x v="3"/>
    <x v="1"/>
    <d v="1983-08-28T00:00:00"/>
    <x v="33"/>
    <n v="7980.34"/>
    <x v="1"/>
    <s v="tier - 1"/>
    <x v="2"/>
  </r>
  <r>
    <s v="Id1361"/>
    <s v="Gennaro"/>
    <s v="Tramontano"/>
    <n v="24.3"/>
    <x v="2"/>
    <n v="5.43"/>
    <x v="2"/>
    <s v="No"/>
    <x v="0"/>
    <x v="0"/>
    <x v="1"/>
    <x v="1"/>
    <d v="1972-11-23T00:00:00"/>
    <x v="28"/>
    <n v="7966.81"/>
    <x v="1"/>
    <s v="tier - 2"/>
    <x v="0"/>
  </r>
  <r>
    <s v="Id1362"/>
    <s v="Terry"/>
    <s v="Davidson"/>
    <n v="25.13"/>
    <x v="1"/>
    <n v="8"/>
    <x v="0"/>
    <s v="Yes"/>
    <x v="0"/>
    <x v="0"/>
    <x v="3"/>
    <x v="1"/>
    <d v="1975-08-10T00:00:00"/>
    <x v="27"/>
    <n v="7958.13"/>
    <x v="1"/>
    <s v="tier - 2"/>
    <x v="0"/>
  </r>
  <r>
    <s v="Id1363"/>
    <s v="Patrick J"/>
    <s v="Burke"/>
    <n v="22.72"/>
    <x v="2"/>
    <n v="9.9600000000000009"/>
    <x v="0"/>
    <s v="Yes"/>
    <x v="0"/>
    <x v="0"/>
    <x v="1"/>
    <x v="1"/>
    <d v="1970-06-19T00:00:00"/>
    <x v="2"/>
    <n v="7954.52"/>
    <x v="1"/>
    <s v="tier - 2"/>
    <x v="0"/>
  </r>
  <r>
    <s v="Id1364"/>
    <s v="Keara"/>
    <s v="McGraw"/>
    <n v="32.6"/>
    <x v="0"/>
    <n v="6.8"/>
    <x v="0"/>
    <s v="Yes"/>
    <x v="0"/>
    <x v="0"/>
    <x v="0"/>
    <x v="1"/>
    <d v="1981-12-28T00:00:00"/>
    <x v="36"/>
    <n v="7953.72"/>
    <x v="1"/>
    <s v="tier - 2"/>
    <x v="3"/>
  </r>
  <r>
    <s v="Id1365"/>
    <s v="Nicole"/>
    <s v="Fellure"/>
    <n v="17.28"/>
    <x v="3"/>
    <n v="6.22"/>
    <x v="1"/>
    <s v="Yes"/>
    <x v="0"/>
    <x v="0"/>
    <x v="1"/>
    <x v="1"/>
    <d v="1966-07-09T00:00:00"/>
    <x v="24"/>
    <n v="7948.22"/>
    <x v="2"/>
    <s v="tier - 3"/>
    <x v="1"/>
  </r>
  <r>
    <s v="Id1366"/>
    <s v="Katena"/>
    <s v="Sanford"/>
    <n v="27.92"/>
    <x v="1"/>
    <n v="5.79"/>
    <x v="1"/>
    <s v="No"/>
    <x v="0"/>
    <x v="0"/>
    <x v="3"/>
    <x v="1"/>
    <d v="1987-10-29T00:00:00"/>
    <x v="38"/>
    <n v="7935.29"/>
    <x v="1"/>
    <s v="tier - 3"/>
    <x v="15"/>
  </r>
  <r>
    <s v="Id1367"/>
    <s v="Bean K."/>
    <s v="Wrenn"/>
    <n v="38.284999999999997"/>
    <x v="0"/>
    <n v="5.41"/>
    <x v="2"/>
    <s v="No"/>
    <x v="0"/>
    <x v="0"/>
    <x v="0"/>
    <x v="1"/>
    <d v="1977-07-20T00:00:00"/>
    <x v="29"/>
    <n v="7896.41"/>
    <x v="1"/>
    <s v="tier - 1"/>
    <x v="2"/>
  </r>
  <r>
    <s v="Id1368"/>
    <s v="Brian"/>
    <s v="Lindsey"/>
    <n v="16.48"/>
    <x v="3"/>
    <n v="11.05"/>
    <x v="0"/>
    <s v="No"/>
    <x v="0"/>
    <x v="0"/>
    <x v="0"/>
    <x v="1"/>
    <d v="1962-10-10T00:00:00"/>
    <x v="5"/>
    <n v="7851.85"/>
    <x v="2"/>
    <s v="tier - 2"/>
    <x v="0"/>
  </r>
  <r>
    <s v="Id1369"/>
    <s v="Jan-Patrick"/>
    <s v="Krueger"/>
    <n v="38.57"/>
    <x v="0"/>
    <n v="6.27"/>
    <x v="1"/>
    <s v="No"/>
    <x v="0"/>
    <x v="0"/>
    <x v="0"/>
    <x v="1"/>
    <d v="1994-11-17T00:00:00"/>
    <x v="6"/>
    <n v="7844.8"/>
    <x v="1"/>
    <s v="tier - 3"/>
    <x v="1"/>
  </r>
  <r>
    <s v="Id1370"/>
    <s v="Jesse J"/>
    <s v="Babler"/>
    <n v="43.85"/>
    <x v="0"/>
    <n v="4.7699999999999996"/>
    <x v="2"/>
    <s v="Yes"/>
    <x v="0"/>
    <x v="0"/>
    <x v="0"/>
    <x v="1"/>
    <d v="2001-10-05T00:00:00"/>
    <x v="47"/>
    <n v="7824.37"/>
    <x v="1"/>
    <s v="tier - 2"/>
    <x v="1"/>
  </r>
  <r>
    <s v="Id1371"/>
    <s v="Lindsey M"/>
    <s v="Brezenski"/>
    <n v="30.11"/>
    <x v="0"/>
    <n v="4.08"/>
    <x v="2"/>
    <s v="No"/>
    <x v="0"/>
    <x v="0"/>
    <x v="0"/>
    <x v="1"/>
    <d v="1989-10-12T00:00:00"/>
    <x v="4"/>
    <n v="7812.67"/>
    <x v="1"/>
    <s v="tier - 2"/>
    <x v="1"/>
  </r>
  <r>
    <s v="Id1372"/>
    <s v="Marguerite K."/>
    <s v="Marschner"/>
    <n v="31.59"/>
    <x v="0"/>
    <n v="6.01"/>
    <x v="1"/>
    <s v="No"/>
    <x v="0"/>
    <x v="0"/>
    <x v="0"/>
    <x v="1"/>
    <d v="1991-12-21T00:00:00"/>
    <x v="42"/>
    <n v="7804.16"/>
    <x v="1"/>
    <s v="tier - 1"/>
    <x v="1"/>
  </r>
  <r>
    <s v="Id1373"/>
    <s v="Travis"/>
    <s v="King"/>
    <n v="40.15"/>
    <x v="0"/>
    <n v="11.84"/>
    <x v="0"/>
    <s v="No"/>
    <x v="0"/>
    <x v="0"/>
    <x v="0"/>
    <x v="1"/>
    <d v="1974-11-09T00:00:00"/>
    <x v="19"/>
    <n v="7803.77"/>
    <x v="1"/>
    <s v="tier - 3"/>
    <x v="0"/>
  </r>
  <r>
    <s v="Id1374"/>
    <s v="Ricky"/>
    <s v="Montez"/>
    <n v="40.700000000000003"/>
    <x v="0"/>
    <n v="6.27"/>
    <x v="1"/>
    <s v="Yes"/>
    <x v="0"/>
    <x v="1"/>
    <x v="3"/>
    <x v="1"/>
    <d v="1997-12-02T00:00:00"/>
    <x v="31"/>
    <n v="7794.68"/>
    <x v="1"/>
    <s v="tier - 3"/>
    <x v="1"/>
  </r>
  <r>
    <s v="Id1375"/>
    <s v="Colleen L."/>
    <s v="Campbell"/>
    <n v="40.76"/>
    <x v="0"/>
    <n v="5.28"/>
    <x v="2"/>
    <s v="No"/>
    <x v="0"/>
    <x v="0"/>
    <x v="0"/>
    <x v="1"/>
    <d v="1999-12-25T00:00:00"/>
    <x v="35"/>
    <n v="7789.64"/>
    <x v="1"/>
    <s v="tier - 2"/>
    <x v="12"/>
  </r>
  <r>
    <s v="Id1376"/>
    <s v="Charlie A"/>
    <s v="Hurt"/>
    <n v="29.7"/>
    <x v="1"/>
    <n v="7.03"/>
    <x v="0"/>
    <s v="No"/>
    <x v="0"/>
    <x v="0"/>
    <x v="0"/>
    <x v="1"/>
    <d v="1974-12-06T00:00:00"/>
    <x v="19"/>
    <n v="7763.06"/>
    <x v="0"/>
    <s v="tier - 3"/>
    <x v="0"/>
  </r>
  <r>
    <s v="Id1377"/>
    <s v="Rick"/>
    <s v="Garey"/>
    <n v="40.58"/>
    <x v="0"/>
    <n v="5.32"/>
    <x v="2"/>
    <s v="Yes"/>
    <x v="0"/>
    <x v="1"/>
    <x v="3"/>
    <x v="1"/>
    <d v="1997-12-21T00:00:00"/>
    <x v="31"/>
    <n v="7749.16"/>
    <x v="1"/>
    <s v="tier - 1"/>
    <x v="1"/>
  </r>
  <r>
    <s v="Id1378"/>
    <s v="Lauren C"/>
    <s v="Reddy"/>
    <n v="33.06"/>
    <x v="0"/>
    <n v="9.59"/>
    <x v="0"/>
    <s v="Yes"/>
    <x v="0"/>
    <x v="0"/>
    <x v="0"/>
    <x v="1"/>
    <d v="1981-06-30T00:00:00"/>
    <x v="36"/>
    <n v="7742.11"/>
    <x v="1"/>
    <s v="tier - 1"/>
    <x v="1"/>
  </r>
  <r>
    <s v="Id1379"/>
    <s v="Daniel"/>
    <s v="Mueller"/>
    <n v="26.62"/>
    <x v="1"/>
    <n v="6.15"/>
    <x v="1"/>
    <s v="Yes"/>
    <x v="0"/>
    <x v="0"/>
    <x v="0"/>
    <x v="1"/>
    <d v="1976-12-12T00:00:00"/>
    <x v="1"/>
    <n v="7740.34"/>
    <x v="2"/>
    <s v="tier - 2"/>
    <x v="0"/>
  </r>
  <r>
    <s v="Id1380"/>
    <s v="Jaime"/>
    <s v="Julia"/>
    <n v="37.1"/>
    <x v="0"/>
    <n v="11.08"/>
    <x v="0"/>
    <s v="No"/>
    <x v="0"/>
    <x v="0"/>
    <x v="0"/>
    <x v="1"/>
    <d v="1978-09-04T00:00:00"/>
    <x v="9"/>
    <n v="7736.39"/>
    <x v="0"/>
    <s v="tier - 1"/>
    <x v="3"/>
  </r>
  <r>
    <s v="Id1381"/>
    <s v="Erik R"/>
    <s v="Uribe"/>
    <n v="18.28"/>
    <x v="3"/>
    <n v="7.95"/>
    <x v="0"/>
    <s v="No"/>
    <x v="0"/>
    <x v="0"/>
    <x v="0"/>
    <x v="1"/>
    <d v="1965-07-18T00:00:00"/>
    <x v="11"/>
    <n v="7731.86"/>
    <x v="2"/>
    <s v="tier - 2"/>
    <x v="0"/>
  </r>
  <r>
    <s v="Id1382"/>
    <s v="Katie"/>
    <s v="Hand"/>
    <n v="35.814999999999998"/>
    <x v="0"/>
    <n v="6.23"/>
    <x v="1"/>
    <s v="No"/>
    <x v="0"/>
    <x v="0"/>
    <x v="0"/>
    <x v="1"/>
    <d v="1977-08-29T00:00:00"/>
    <x v="29"/>
    <n v="7731.43"/>
    <x v="1"/>
    <s v="tier - 3"/>
    <x v="1"/>
  </r>
  <r>
    <s v="Id1383"/>
    <s v="Thomas A"/>
    <s v="Petersen"/>
    <n v="30.69"/>
    <x v="0"/>
    <n v="6.5"/>
    <x v="0"/>
    <s v="No"/>
    <x v="0"/>
    <x v="0"/>
    <x v="0"/>
    <x v="1"/>
    <d v="1978-12-04T00:00:00"/>
    <x v="9"/>
    <n v="7729.65"/>
    <x v="2"/>
    <s v="tier - 2"/>
    <x v="0"/>
  </r>
  <r>
    <s v="Id1384"/>
    <s v="Jean-Marc"/>
    <s v="Mac-Thiong"/>
    <n v="26.125"/>
    <x v="1"/>
    <n v="5.22"/>
    <x v="2"/>
    <s v="No"/>
    <x v="0"/>
    <x v="0"/>
    <x v="0"/>
    <x v="1"/>
    <d v="1980-09-10T00:00:00"/>
    <x v="25"/>
    <n v="7727.25"/>
    <x v="2"/>
    <s v="tier - 1"/>
    <x v="4"/>
  </r>
  <r>
    <s v="Id1385"/>
    <s v="Kerry L"/>
    <s v="Walker"/>
    <n v="34.58"/>
    <x v="0"/>
    <n v="6.3"/>
    <x v="1"/>
    <s v="No"/>
    <x v="0"/>
    <x v="1"/>
    <x v="3"/>
    <x v="1"/>
    <d v="1979-06-02T00:00:00"/>
    <x v="9"/>
    <n v="7726.85"/>
    <x v="1"/>
    <s v="tier - 3"/>
    <x v="1"/>
  </r>
  <r>
    <s v="Id1386"/>
    <s v="Ulrich"/>
    <s v="Steidl"/>
    <n v="27.4"/>
    <x v="1"/>
    <n v="8.84"/>
    <x v="0"/>
    <s v="No"/>
    <x v="0"/>
    <x v="0"/>
    <x v="0"/>
    <x v="1"/>
    <d v="1978-12-29T00:00:00"/>
    <x v="9"/>
    <n v="7684.62"/>
    <x v="0"/>
    <s v="tier - 2"/>
    <x v="3"/>
  </r>
  <r>
    <s v="Id1387"/>
    <s v="Justin P"/>
    <s v="Rose"/>
    <n v="27.53"/>
    <x v="1"/>
    <n v="4.1100000000000003"/>
    <x v="2"/>
    <s v="No"/>
    <x v="0"/>
    <x v="0"/>
    <x v="3"/>
    <x v="1"/>
    <d v="1987-07-12T00:00:00"/>
    <x v="38"/>
    <n v="7682.67"/>
    <x v="1"/>
    <s v="tier - 3"/>
    <x v="14"/>
  </r>
  <r>
    <s v="Id1388"/>
    <s v="Hannah E."/>
    <s v="Alderfer"/>
    <n v="33"/>
    <x v="0"/>
    <n v="4.57"/>
    <x v="2"/>
    <s v="No"/>
    <x v="0"/>
    <x v="0"/>
    <x v="0"/>
    <x v="1"/>
    <d v="1982-12-18T00:00:00"/>
    <x v="37"/>
    <n v="7681.17"/>
    <x v="1"/>
    <s v="tier - 1"/>
    <x v="0"/>
  </r>
  <r>
    <s v="Id1389"/>
    <s v="David"/>
    <s v="Ryland"/>
    <n v="25.78"/>
    <x v="1"/>
    <n v="11.06"/>
    <x v="0"/>
    <s v="Yes"/>
    <x v="0"/>
    <x v="0"/>
    <x v="0"/>
    <x v="1"/>
    <d v="1981-12-19T00:00:00"/>
    <x v="36"/>
    <n v="7680.92"/>
    <x v="1"/>
    <s v="tier - 2"/>
    <x v="16"/>
  </r>
  <r>
    <s v="Id1390"/>
    <s v="Jim"/>
    <s v="Bethea"/>
    <n v="22.66"/>
    <x v="2"/>
    <n v="10.68"/>
    <x v="0"/>
    <s v="No"/>
    <x v="0"/>
    <x v="0"/>
    <x v="0"/>
    <x v="1"/>
    <d v="1971-10-11T00:00:00"/>
    <x v="14"/>
    <n v="7676.4"/>
    <x v="1"/>
    <s v="tier - 1"/>
    <x v="0"/>
  </r>
  <r>
    <s v="Id1391"/>
    <s v="Joseph P"/>
    <s v="Kelly"/>
    <n v="38.81"/>
    <x v="0"/>
    <n v="6.14"/>
    <x v="1"/>
    <s v="Yes"/>
    <x v="0"/>
    <x v="0"/>
    <x v="3"/>
    <x v="1"/>
    <d v="1995-09-13T00:00:00"/>
    <x v="40"/>
    <n v="7670.75"/>
    <x v="1"/>
    <s v="tier - 1"/>
    <x v="1"/>
  </r>
  <r>
    <s v="Id1392"/>
    <s v="Michael"/>
    <s v="Blois"/>
    <n v="38.51"/>
    <x v="0"/>
    <n v="5.45"/>
    <x v="2"/>
    <s v="Yes"/>
    <x v="0"/>
    <x v="0"/>
    <x v="0"/>
    <x v="1"/>
    <d v="1996-11-24T00:00:00"/>
    <x v="45"/>
    <n v="7662.47"/>
    <x v="1"/>
    <s v="tier - 2"/>
    <x v="13"/>
  </r>
  <r>
    <s v="Id1393"/>
    <s v="Gina M"/>
    <s v="Dayton"/>
    <n v="22.98"/>
    <x v="2"/>
    <n v="6.14"/>
    <x v="1"/>
    <s v="Yes"/>
    <x v="0"/>
    <x v="0"/>
    <x v="0"/>
    <x v="1"/>
    <d v="1976-10-09T00:00:00"/>
    <x v="1"/>
    <n v="7657.69"/>
    <x v="1"/>
    <s v="tier - 1"/>
    <x v="3"/>
  </r>
  <r>
    <s v="Id1394"/>
    <s v="Shantel C."/>
    <s v="Cloud"/>
    <n v="15.65"/>
    <x v="3"/>
    <n v="7.85"/>
    <x v="0"/>
    <s v="No"/>
    <x v="0"/>
    <x v="0"/>
    <x v="0"/>
    <x v="1"/>
    <d v="1965-12-27T00:00:00"/>
    <x v="11"/>
    <n v="7652.26"/>
    <x v="2"/>
    <s v="tier - 3"/>
    <x v="1"/>
  </r>
  <r>
    <s v="Id1395"/>
    <s v="Brian"/>
    <s v="Betournay"/>
    <n v="39.97"/>
    <x v="0"/>
    <n v="4.09"/>
    <x v="2"/>
    <s v="No"/>
    <x v="0"/>
    <x v="0"/>
    <x v="3"/>
    <x v="1"/>
    <d v="1998-09-30T00:00:00"/>
    <x v="44"/>
    <n v="7650.8"/>
    <x v="1"/>
    <s v="tier - 3"/>
    <x v="8"/>
  </r>
  <r>
    <s v="Id1396"/>
    <s v="Brian"/>
    <s v="Temple"/>
    <n v="37.22"/>
    <x v="0"/>
    <n v="4.62"/>
    <x v="2"/>
    <s v="No"/>
    <x v="0"/>
    <x v="1"/>
    <x v="3"/>
    <x v="1"/>
    <d v="1993-08-10T00:00:00"/>
    <x v="20"/>
    <n v="7650.77"/>
    <x v="1"/>
    <s v="tier - 2"/>
    <x v="1"/>
  </r>
  <r>
    <s v="Id1397"/>
    <s v="Jessica R"/>
    <s v="Rollie"/>
    <n v="41.325000000000003"/>
    <x v="0"/>
    <n v="5.77"/>
    <x v="1"/>
    <s v="No"/>
    <x v="0"/>
    <x v="0"/>
    <x v="0"/>
    <x v="1"/>
    <d v="1980-10-16T00:00:00"/>
    <x v="25"/>
    <n v="7642.05"/>
    <x v="1"/>
    <s v="tier - 2"/>
    <x v="2"/>
  </r>
  <r>
    <s v="Id1398"/>
    <s v="Robyn"/>
    <s v="Roybal"/>
    <n v="40.31"/>
    <x v="0"/>
    <n v="5.84"/>
    <x v="1"/>
    <s v="No"/>
    <x v="0"/>
    <x v="0"/>
    <x v="0"/>
    <x v="1"/>
    <d v="1999-06-15T00:00:00"/>
    <x v="35"/>
    <n v="7640.31"/>
    <x v="1"/>
    <s v="tier - 2"/>
    <x v="12"/>
  </r>
  <r>
    <s v="Id1399"/>
    <s v="Ashley"/>
    <s v="Turgeon"/>
    <n v="29.48"/>
    <x v="1"/>
    <n v="4.91"/>
    <x v="2"/>
    <s v="No"/>
    <x v="0"/>
    <x v="0"/>
    <x v="0"/>
    <x v="1"/>
    <d v="1980-07-24T00:00:00"/>
    <x v="25"/>
    <n v="7639.42"/>
    <x v="1"/>
    <s v="tier - 1"/>
    <x v="0"/>
  </r>
  <r>
    <s v="Id1400"/>
    <s v="Dana"/>
    <s v="Deingenis"/>
    <n v="33.155000000000001"/>
    <x v="0"/>
    <n v="5.07"/>
    <x v="2"/>
    <s v="No"/>
    <x v="0"/>
    <x v="0"/>
    <x v="0"/>
    <x v="1"/>
    <d v="1980-06-20T00:00:00"/>
    <x v="25"/>
    <n v="7636.92"/>
    <x v="1"/>
    <s v="tier - 2"/>
    <x v="2"/>
  </r>
  <r>
    <s v="Id1401"/>
    <s v="Jessica F."/>
    <s v="Hodge"/>
    <n v="42.85"/>
    <x v="0"/>
    <n v="5.81"/>
    <x v="1"/>
    <s v="Yes"/>
    <x v="0"/>
    <x v="0"/>
    <x v="0"/>
    <x v="1"/>
    <d v="2001-12-13T00:00:00"/>
    <x v="47"/>
    <n v="7633.72"/>
    <x v="1"/>
    <s v="tier - 3"/>
    <x v="1"/>
  </r>
  <r>
    <s v="Id1402"/>
    <s v="Lindsey"/>
    <s v="Gibbs"/>
    <n v="32.340000000000003"/>
    <x v="0"/>
    <n v="11.2"/>
    <x v="0"/>
    <s v="No"/>
    <x v="0"/>
    <x v="0"/>
    <x v="0"/>
    <x v="1"/>
    <d v="1978-08-24T00:00:00"/>
    <x v="9"/>
    <n v="7626.99"/>
    <x v="1"/>
    <s v="tier - 1"/>
    <x v="0"/>
  </r>
  <r>
    <s v="Id1403"/>
    <s v="Kelly A"/>
    <s v="Trom"/>
    <n v="27.5"/>
    <x v="1"/>
    <n v="10.75"/>
    <x v="0"/>
    <s v="No"/>
    <x v="0"/>
    <x v="0"/>
    <x v="0"/>
    <x v="1"/>
    <d v="1978-11-29T00:00:00"/>
    <x v="9"/>
    <n v="7624.63"/>
    <x v="1"/>
    <s v="tier - 2"/>
    <x v="3"/>
  </r>
  <r>
    <s v="Id1404"/>
    <s v="Brooke E"/>
    <s v="Sizer"/>
    <n v="25.8"/>
    <x v="1"/>
    <n v="7.8"/>
    <x v="0"/>
    <s v="No"/>
    <x v="0"/>
    <x v="0"/>
    <x v="0"/>
    <x v="1"/>
    <d v="1978-11-06T00:00:00"/>
    <x v="9"/>
    <n v="7623.52"/>
    <x v="1"/>
    <s v="tier - 1"/>
    <x v="3"/>
  </r>
  <r>
    <s v="Id1405"/>
    <s v="Katelyn E."/>
    <s v="Ellison"/>
    <n v="25"/>
    <x v="1"/>
    <n v="7.04"/>
    <x v="0"/>
    <s v="No"/>
    <x v="0"/>
    <x v="0"/>
    <x v="0"/>
    <x v="1"/>
    <d v="1978-11-28T00:00:00"/>
    <x v="9"/>
    <n v="7623.13"/>
    <x v="1"/>
    <s v="tier - 1"/>
    <x v="3"/>
  </r>
  <r>
    <s v="Id1406"/>
    <s v="Adam"/>
    <s v="Sulkowski"/>
    <n v="41.2"/>
    <x v="0"/>
    <n v="4.18"/>
    <x v="2"/>
    <s v="Yes"/>
    <x v="0"/>
    <x v="0"/>
    <x v="0"/>
    <x v="1"/>
    <d v="1996-09-17T00:00:00"/>
    <x v="45"/>
    <n v="7609.6"/>
    <x v="1"/>
    <s v="tier - 3"/>
    <x v="3"/>
  </r>
  <r>
    <s v="Id1407"/>
    <s v="Dana"/>
    <s v="Maringo"/>
    <n v="17.78"/>
    <x v="3"/>
    <n v="8.19"/>
    <x v="0"/>
    <s v="No"/>
    <x v="0"/>
    <x v="0"/>
    <x v="0"/>
    <x v="1"/>
    <d v="1968-07-03T00:00:00"/>
    <x v="0"/>
    <n v="7607.03"/>
    <x v="2"/>
    <s v="tier - 2"/>
    <x v="1"/>
  </r>
  <r>
    <s v="Id1408"/>
    <s v="Eric W"/>
    <s v="Lattin"/>
    <n v="40.119999999999997"/>
    <x v="0"/>
    <n v="6.22"/>
    <x v="1"/>
    <s v="Yes"/>
    <x v="0"/>
    <x v="1"/>
    <x v="3"/>
    <x v="1"/>
    <d v="1997-09-30T00:00:00"/>
    <x v="31"/>
    <n v="7585.62"/>
    <x v="1"/>
    <s v="tier - 2"/>
    <x v="1"/>
  </r>
  <r>
    <s v="Id1409"/>
    <s v="Matthew D"/>
    <s v="Deblander"/>
    <n v="19.350000000000001"/>
    <x v="2"/>
    <n v="8.2200000000000006"/>
    <x v="0"/>
    <s v="Yes"/>
    <x v="0"/>
    <x v="0"/>
    <x v="0"/>
    <x v="1"/>
    <d v="1967-07-17T00:00:00"/>
    <x v="22"/>
    <n v="7567.13"/>
    <x v="2"/>
    <s v="tier - 2"/>
    <x v="0"/>
  </r>
  <r>
    <s v="Id1410"/>
    <s v="Eoghan"/>
    <s v="O'Neill"/>
    <n v="36.69"/>
    <x v="0"/>
    <n v="6.15"/>
    <x v="1"/>
    <s v="No"/>
    <x v="0"/>
    <x v="0"/>
    <x v="0"/>
    <x v="1"/>
    <d v="1994-08-14T00:00:00"/>
    <x v="6"/>
    <n v="7538.52"/>
    <x v="1"/>
    <s v="tier - 2"/>
    <x v="14"/>
  </r>
  <r>
    <s v="Id1411"/>
    <s v="Pamela W"/>
    <s v="Davis"/>
    <n v="28.51"/>
    <x v="1"/>
    <n v="5.65"/>
    <x v="2"/>
    <s v="Yes"/>
    <x v="0"/>
    <x v="0"/>
    <x v="3"/>
    <x v="1"/>
    <d v="1988-12-15T00:00:00"/>
    <x v="23"/>
    <n v="7537.16"/>
    <x v="1"/>
    <s v="tier - 2"/>
    <x v="1"/>
  </r>
  <r>
    <s v="Id1412"/>
    <s v="Lindsey M."/>
    <s v="Stanek"/>
    <n v="30.21"/>
    <x v="0"/>
    <n v="5.5"/>
    <x v="2"/>
    <s v="No"/>
    <x v="0"/>
    <x v="0"/>
    <x v="3"/>
    <x v="1"/>
    <d v="1984-08-22T00:00:00"/>
    <x v="32"/>
    <n v="7531.7"/>
    <x v="1"/>
    <s v="tier - 2"/>
    <x v="1"/>
  </r>
  <r>
    <s v="Id1413"/>
    <s v="Kassie"/>
    <s v="Harris"/>
    <n v="24.33"/>
    <x v="2"/>
    <n v="8"/>
    <x v="0"/>
    <s v="No"/>
    <x v="0"/>
    <x v="0"/>
    <x v="0"/>
    <x v="1"/>
    <d v="1978-12-14T00:00:00"/>
    <x v="9"/>
    <n v="7526.71"/>
    <x v="1"/>
    <s v="tier - 1"/>
    <x v="0"/>
  </r>
  <r>
    <s v="Id1414"/>
    <s v="Matthew"/>
    <s v="Manning"/>
    <n v="19.855"/>
    <x v="2"/>
    <n v="5.71"/>
    <x v="1"/>
    <s v="Yes"/>
    <x v="0"/>
    <x v="0"/>
    <x v="0"/>
    <x v="1"/>
    <d v="1976-10-10T00:00:00"/>
    <x v="1"/>
    <n v="7518.03"/>
    <x v="2"/>
    <s v="tier - 1"/>
    <x v="1"/>
  </r>
  <r>
    <s v="Id1415"/>
    <s v="Ruben Dario"/>
    <s v="Barrera Munoz"/>
    <n v="25.364999999999998"/>
    <x v="1"/>
    <n v="11.71"/>
    <x v="0"/>
    <s v="No"/>
    <x v="0"/>
    <x v="0"/>
    <x v="0"/>
    <x v="1"/>
    <d v="1978-10-18T00:00:00"/>
    <x v="9"/>
    <n v="7512.27"/>
    <x v="1"/>
    <s v="tier - 3"/>
    <x v="1"/>
  </r>
  <r>
    <s v="Id1416"/>
    <s v="Kevin"/>
    <s v="Schauwaers"/>
    <n v="29.6"/>
    <x v="1"/>
    <n v="6.17"/>
    <x v="1"/>
    <s v="Yes"/>
    <x v="0"/>
    <x v="1"/>
    <x v="3"/>
    <x v="1"/>
    <d v="1983-07-10T00:00:00"/>
    <x v="33"/>
    <n v="7504.3"/>
    <x v="2"/>
    <s v="tier - 2"/>
    <x v="3"/>
  </r>
  <r>
    <s v="Id1417"/>
    <s v="Lindsay M"/>
    <s v="Hartman"/>
    <n v="39.43"/>
    <x v="0"/>
    <n v="6.1"/>
    <x v="1"/>
    <s v="Yes"/>
    <x v="0"/>
    <x v="1"/>
    <x v="3"/>
    <x v="1"/>
    <d v="1997-10-28T00:00:00"/>
    <x v="31"/>
    <n v="7494.63"/>
    <x v="1"/>
    <s v="tier - 1"/>
    <x v="1"/>
  </r>
  <r>
    <s v="Id1418"/>
    <s v="Amanda"/>
    <s v="Fire"/>
    <n v="27.34"/>
    <x v="1"/>
    <n v="5.19"/>
    <x v="2"/>
    <s v="Yes"/>
    <x v="0"/>
    <x v="0"/>
    <x v="3"/>
    <x v="1"/>
    <d v="1988-12-15T00:00:00"/>
    <x v="23"/>
    <n v="7487.38"/>
    <x v="1"/>
    <s v="tier - 3"/>
    <x v="15"/>
  </r>
  <r>
    <s v="Id1419"/>
    <s v="James"/>
    <s v="Waliaula"/>
    <n v="39.01"/>
    <x v="0"/>
    <n v="5.37"/>
    <x v="2"/>
    <s v="Yes"/>
    <x v="0"/>
    <x v="0"/>
    <x v="0"/>
    <x v="1"/>
    <d v="1996-06-14T00:00:00"/>
    <x v="45"/>
    <n v="7463.51"/>
    <x v="1"/>
    <s v="tier - 3"/>
    <x v="1"/>
  </r>
  <r>
    <s v="Id1420"/>
    <s v="Samuel H."/>
    <s v="Blackshear"/>
    <n v="18.989999999999998"/>
    <x v="2"/>
    <n v="10.82"/>
    <x v="0"/>
    <s v="Yes"/>
    <x v="0"/>
    <x v="0"/>
    <x v="0"/>
    <x v="1"/>
    <d v="1967-08-04T00:00:00"/>
    <x v="22"/>
    <n v="7450.36"/>
    <x v="2"/>
    <s v="tier - 3"/>
    <x v="0"/>
  </r>
  <r>
    <s v="Id1421"/>
    <s v="Jenni"/>
    <s v="Nettik"/>
    <n v="42.3"/>
    <x v="0"/>
    <n v="6.06"/>
    <x v="1"/>
    <s v="Yes"/>
    <x v="0"/>
    <x v="0"/>
    <x v="0"/>
    <x v="1"/>
    <d v="2001-06-01T00:00:00"/>
    <x v="21"/>
    <n v="7448.4"/>
    <x v="1"/>
    <s v="tier - 2"/>
    <x v="1"/>
  </r>
  <r>
    <s v="Id1422"/>
    <s v="Estuardo F"/>
    <s v="Novales"/>
    <n v="39.805"/>
    <x v="0"/>
    <n v="5.91"/>
    <x v="1"/>
    <s v="No"/>
    <x v="0"/>
    <x v="0"/>
    <x v="0"/>
    <x v="1"/>
    <d v="1977-09-30T00:00:00"/>
    <x v="29"/>
    <n v="7445.92"/>
    <x v="2"/>
    <s v="tier - 3"/>
    <x v="6"/>
  </r>
  <r>
    <s v="Id1423"/>
    <s v="Brett"/>
    <s v="Rosauer"/>
    <n v="33.700000000000003"/>
    <x v="0"/>
    <n v="5.87"/>
    <x v="1"/>
    <s v="No"/>
    <x v="0"/>
    <x v="0"/>
    <x v="0"/>
    <x v="1"/>
    <d v="1977-09-25T00:00:00"/>
    <x v="29"/>
    <n v="7443.64"/>
    <x v="2"/>
    <s v="tier - 1"/>
    <x v="3"/>
  </r>
  <r>
    <s v="Id1424"/>
    <s v="Sharon E."/>
    <s v="Ryder"/>
    <n v="36.195"/>
    <x v="0"/>
    <n v="6.22"/>
    <x v="1"/>
    <s v="No"/>
    <x v="0"/>
    <x v="0"/>
    <x v="0"/>
    <x v="1"/>
    <d v="1980-07-07T00:00:00"/>
    <x v="25"/>
    <n v="7441.5"/>
    <x v="1"/>
    <s v="tier - 3"/>
    <x v="1"/>
  </r>
  <r>
    <s v="Id1425"/>
    <s v="Jacob W√¶ver"/>
    <s v="Larsen"/>
    <n v="32.6"/>
    <x v="0"/>
    <n v="5.73"/>
    <x v="1"/>
    <s v="No"/>
    <x v="0"/>
    <x v="1"/>
    <x v="3"/>
    <x v="1"/>
    <d v="1979-09-01T00:00:00"/>
    <x v="18"/>
    <n v="7441.05"/>
    <x v="2"/>
    <s v="tier - 2"/>
    <x v="3"/>
  </r>
  <r>
    <s v="Id1426"/>
    <s v="Scott"/>
    <s v="Keate"/>
    <n v="30.2"/>
    <x v="0"/>
    <n v="5.7"/>
    <x v="1"/>
    <s v="No"/>
    <x v="0"/>
    <x v="0"/>
    <x v="0"/>
    <x v="1"/>
    <d v="1977-08-25T00:00:00"/>
    <x v="29"/>
    <n v="7421.19"/>
    <x v="2"/>
    <s v="tier - 2"/>
    <x v="3"/>
  </r>
  <r>
    <s v="Id1427"/>
    <s v="Brooke S."/>
    <s v="Williams"/>
    <n v="27.645"/>
    <x v="1"/>
    <n v="9.91"/>
    <x v="0"/>
    <s v="No"/>
    <x v="0"/>
    <x v="0"/>
    <x v="0"/>
    <x v="1"/>
    <d v="1978-12-02T00:00:00"/>
    <x v="9"/>
    <n v="7419.48"/>
    <x v="1"/>
    <s v="tier - 3"/>
    <x v="1"/>
  </r>
  <r>
    <s v="Id1428"/>
    <s v="Kaye A."/>
    <s v="Starosciak"/>
    <n v="26.41"/>
    <x v="1"/>
    <n v="11.4"/>
    <x v="0"/>
    <s v="No"/>
    <x v="0"/>
    <x v="0"/>
    <x v="0"/>
    <x v="1"/>
    <d v="1978-11-12T00:00:00"/>
    <x v="9"/>
    <n v="7418.52"/>
    <x v="1"/>
    <s v="tier - 2"/>
    <x v="1"/>
  </r>
  <r>
    <s v="Id1429"/>
    <s v="Carolyn"/>
    <s v="Smith"/>
    <n v="34.1"/>
    <x v="0"/>
    <n v="6.29"/>
    <x v="1"/>
    <s v="Yes"/>
    <x v="0"/>
    <x v="1"/>
    <x v="3"/>
    <x v="1"/>
    <d v="1983-09-19T00:00:00"/>
    <x v="33"/>
    <n v="7403.98"/>
    <x v="1"/>
    <s v="tier - 2"/>
    <x v="3"/>
  </r>
  <r>
    <s v="Id1430"/>
    <s v="Daniel C."/>
    <s v="Henderson"/>
    <n v="17.3"/>
    <x v="3"/>
    <n v="9.2799999999999994"/>
    <x v="0"/>
    <s v="No"/>
    <x v="0"/>
    <x v="0"/>
    <x v="0"/>
    <x v="1"/>
    <d v="1965-12-05T00:00:00"/>
    <x v="11"/>
    <n v="7388.85"/>
    <x v="2"/>
    <s v="tier - 2"/>
    <x v="0"/>
  </r>
  <r>
    <s v="Id1431"/>
    <s v="Laurie A"/>
    <s v="Winkelman"/>
    <n v="35.020000000000003"/>
    <x v="0"/>
    <n v="4.78"/>
    <x v="2"/>
    <s v="No"/>
    <x v="0"/>
    <x v="1"/>
    <x v="3"/>
    <x v="1"/>
    <d v="1993-07-22T00:00:00"/>
    <x v="20"/>
    <n v="7371.77"/>
    <x v="1"/>
    <s v="tier - 2"/>
    <x v="12"/>
  </r>
  <r>
    <s v="Id1432"/>
    <s v="Nicole"/>
    <s v="Monette"/>
    <n v="37.1"/>
    <x v="0"/>
    <n v="8.8699999999999992"/>
    <x v="0"/>
    <s v="Yes"/>
    <x v="0"/>
    <x v="0"/>
    <x v="0"/>
    <x v="1"/>
    <d v="1981-11-24T00:00:00"/>
    <x v="36"/>
    <n v="7362.31"/>
    <x v="1"/>
    <s v="tier - 1"/>
    <x v="3"/>
  </r>
  <r>
    <s v="Id1433"/>
    <s v="Shelby"/>
    <s v="Kramer"/>
    <n v="16.79"/>
    <x v="3"/>
    <n v="11.4"/>
    <x v="0"/>
    <s v="No"/>
    <x v="0"/>
    <x v="0"/>
    <x v="0"/>
    <x v="1"/>
    <d v="1965-12-09T00:00:00"/>
    <x v="11"/>
    <n v="7358.18"/>
    <x v="2"/>
    <s v="tier - 3"/>
    <x v="0"/>
  </r>
  <r>
    <s v="Id1434"/>
    <s v="Allison"/>
    <s v="Goldstein"/>
    <n v="31.635000000000002"/>
    <x v="0"/>
    <n v="9.1300000000000008"/>
    <x v="0"/>
    <s v="Yes"/>
    <x v="0"/>
    <x v="0"/>
    <x v="0"/>
    <x v="1"/>
    <d v="1981-07-16T00:00:00"/>
    <x v="36"/>
    <n v="7357.49"/>
    <x v="1"/>
    <s v="tier - 3"/>
    <x v="2"/>
  </r>
  <r>
    <s v="Id1435"/>
    <s v="Leticia"/>
    <s v="Gonzalez"/>
    <n v="24.19"/>
    <x v="2"/>
    <n v="6.22"/>
    <x v="1"/>
    <s v="Yes"/>
    <x v="0"/>
    <x v="1"/>
    <x v="3"/>
    <x v="1"/>
    <d v="1983-06-21T00:00:00"/>
    <x v="33"/>
    <n v="7349.12"/>
    <x v="1"/>
    <s v="tier - 2"/>
    <x v="1"/>
  </r>
  <r>
    <s v="Id1436"/>
    <s v="John S."/>
    <s v="Barrett"/>
    <n v="35.29"/>
    <x v="0"/>
    <n v="5.9"/>
    <x v="1"/>
    <s v="No"/>
    <x v="0"/>
    <x v="1"/>
    <x v="3"/>
    <x v="1"/>
    <d v="1993-10-05T00:00:00"/>
    <x v="20"/>
    <n v="7348.14"/>
    <x v="1"/>
    <s v="tier - 2"/>
    <x v="14"/>
  </r>
  <r>
    <s v="Id1437"/>
    <s v="April"/>
    <s v="Irwin"/>
    <n v="35.299999999999997"/>
    <x v="0"/>
    <n v="4.45"/>
    <x v="2"/>
    <s v="No"/>
    <x v="0"/>
    <x v="0"/>
    <x v="0"/>
    <x v="1"/>
    <d v="1977-12-01T00:00:00"/>
    <x v="29"/>
    <n v="7345.73"/>
    <x v="1"/>
    <s v="tier - 1"/>
    <x v="3"/>
  </r>
  <r>
    <s v="Id1438"/>
    <s v="Ashley N."/>
    <s v="Glenn"/>
    <n v="35.64"/>
    <x v="0"/>
    <n v="6.17"/>
    <x v="1"/>
    <s v="No"/>
    <x v="0"/>
    <x v="1"/>
    <x v="3"/>
    <x v="1"/>
    <d v="1979-06-26T00:00:00"/>
    <x v="18"/>
    <n v="7345.08"/>
    <x v="1"/>
    <s v="tier - 1"/>
    <x v="0"/>
  </r>
  <r>
    <s v="Id1439"/>
    <s v="Madeleine"/>
    <s v="O'Meara"/>
    <n v="33.1"/>
    <x v="0"/>
    <n v="4.93"/>
    <x v="2"/>
    <s v="No"/>
    <x v="0"/>
    <x v="0"/>
    <x v="0"/>
    <x v="1"/>
    <d v="1977-12-18T00:00:00"/>
    <x v="29"/>
    <n v="7339.93"/>
    <x v="1"/>
    <s v="tier - 1"/>
    <x v="3"/>
  </r>
  <r>
    <s v="Id1440"/>
    <s v="Nelly S"/>
    <s v="Budrow"/>
    <n v="26.41"/>
    <x v="1"/>
    <n v="7.32"/>
    <x v="0"/>
    <s v="Yes"/>
    <x v="0"/>
    <x v="0"/>
    <x v="3"/>
    <x v="1"/>
    <d v="1986-06-15T00:00:00"/>
    <x v="26"/>
    <n v="7337.75"/>
    <x v="1"/>
    <s v="tier - 2"/>
    <x v="1"/>
  </r>
  <r>
    <s v="Id1441"/>
    <s v="Meredith S"/>
    <s v="Anderson"/>
    <n v="29.9"/>
    <x v="1"/>
    <n v="5.27"/>
    <x v="2"/>
    <s v="No"/>
    <x v="0"/>
    <x v="1"/>
    <x v="3"/>
    <x v="1"/>
    <d v="1979-09-19T00:00:00"/>
    <x v="18"/>
    <n v="7325.47"/>
    <x v="1"/>
    <s v="tier - 3"/>
    <x v="3"/>
  </r>
  <r>
    <s v="Id1442"/>
    <s v="Kevin"/>
    <s v="Douglas"/>
    <n v="25.24"/>
    <x v="1"/>
    <n v="5.82"/>
    <x v="1"/>
    <s v="No"/>
    <x v="0"/>
    <x v="0"/>
    <x v="3"/>
    <x v="1"/>
    <d v="1984-07-25T00:00:00"/>
    <x v="32"/>
    <n v="7325.05"/>
    <x v="1"/>
    <s v="tier - 1"/>
    <x v="1"/>
  </r>
  <r>
    <s v="Id1443"/>
    <s v="Lisa"/>
    <s v="Tecklenburg"/>
    <n v="25.08"/>
    <x v="1"/>
    <n v="5.8"/>
    <x v="1"/>
    <s v="No"/>
    <x v="0"/>
    <x v="1"/>
    <x v="3"/>
    <x v="1"/>
    <d v="1979-06-19T00:00:00"/>
    <x v="18"/>
    <n v="7323.73"/>
    <x v="1"/>
    <s v="tier - 3"/>
    <x v="2"/>
  </r>
  <r>
    <s v="Id1444"/>
    <s v="Katherine A"/>
    <s v="Baker"/>
    <n v="29.164999999999999"/>
    <x v="1"/>
    <n v="4.87"/>
    <x v="2"/>
    <s v="No"/>
    <x v="1"/>
    <x v="0"/>
    <x v="3"/>
    <x v="1"/>
    <d v="2004-11-15T00:00:00"/>
    <x v="41"/>
    <n v="7322.86"/>
    <x v="1"/>
    <s v="tier - 2"/>
    <x v="2"/>
  </r>
  <r>
    <s v="Id1445"/>
    <s v="Steve"/>
    <s v="Schenck"/>
    <n v="15.05"/>
    <x v="3"/>
    <n v="8.1199999999999992"/>
    <x v="0"/>
    <s v="No"/>
    <x v="0"/>
    <x v="0"/>
    <x v="0"/>
    <x v="1"/>
    <d v="1965-07-11T00:00:00"/>
    <x v="11"/>
    <n v="7318.22"/>
    <x v="2"/>
    <s v="tier - 3"/>
    <x v="1"/>
  </r>
  <r>
    <s v="Id1446"/>
    <s v="Kate L."/>
    <s v="Johnson"/>
    <n v="19.95"/>
    <x v="2"/>
    <n v="4.3600000000000003"/>
    <x v="2"/>
    <s v="No"/>
    <x v="0"/>
    <x v="0"/>
    <x v="1"/>
    <x v="1"/>
    <d v="1972-08-11T00:00:00"/>
    <x v="28"/>
    <n v="7318.21"/>
    <x v="1"/>
    <s v="tier - 3"/>
    <x v="1"/>
  </r>
  <r>
    <s v="Id1447"/>
    <s v="Beth"/>
    <s v="Blendell"/>
    <n v="16.66"/>
    <x v="3"/>
    <n v="9.16"/>
    <x v="0"/>
    <s v="No"/>
    <x v="0"/>
    <x v="0"/>
    <x v="0"/>
    <x v="1"/>
    <d v="1965-06-25T00:00:00"/>
    <x v="11"/>
    <n v="7304.65"/>
    <x v="2"/>
    <s v="tier - 1"/>
    <x v="0"/>
  </r>
  <r>
    <s v="Id1448"/>
    <s v="Katharine"/>
    <s v="Parodi"/>
    <n v="16.62"/>
    <x v="3"/>
    <n v="9.14"/>
    <x v="0"/>
    <s v="No"/>
    <x v="0"/>
    <x v="0"/>
    <x v="0"/>
    <x v="1"/>
    <d v="1965-06-06T00:00:00"/>
    <x v="13"/>
    <n v="7302.46"/>
    <x v="2"/>
    <s v="tier - 3"/>
    <x v="0"/>
  </r>
  <r>
    <s v="Id1449"/>
    <s v="Heather L"/>
    <s v="Morgan"/>
    <n v="15.36"/>
    <x v="3"/>
    <n v="5.49"/>
    <x v="2"/>
    <s v="Yes"/>
    <x v="0"/>
    <x v="0"/>
    <x v="1"/>
    <x v="1"/>
    <d v="1966-12-26T00:00:00"/>
    <x v="24"/>
    <n v="7281.51"/>
    <x v="2"/>
    <s v="tier - 1"/>
    <x v="1"/>
  </r>
  <r>
    <s v="Id1450"/>
    <s v="Desiree"/>
    <s v="Linden"/>
    <n v="27.74"/>
    <x v="1"/>
    <n v="5.96"/>
    <x v="1"/>
    <s v="Yes"/>
    <x v="0"/>
    <x v="0"/>
    <x v="0"/>
    <x v="1"/>
    <d v="1985-11-02T00:00:00"/>
    <x v="17"/>
    <n v="7273.02"/>
    <x v="1"/>
    <s v="tier - 1"/>
    <x v="1"/>
  </r>
  <r>
    <s v="Id1451"/>
    <s v="Peter B."/>
    <s v="Horning"/>
    <n v="22.44"/>
    <x v="2"/>
    <n v="4.62"/>
    <x v="2"/>
    <s v="Yes"/>
    <x v="0"/>
    <x v="0"/>
    <x v="0"/>
    <x v="1"/>
    <d v="1976-12-18T00:00:00"/>
    <x v="1"/>
    <n v="7265.7"/>
    <x v="1"/>
    <s v="tier - 1"/>
    <x v="0"/>
  </r>
  <r>
    <s v="Id1452"/>
    <s v="Adam"/>
    <s v="Goode"/>
    <n v="37.049999999999997"/>
    <x v="0"/>
    <n v="9.9600000000000009"/>
    <x v="0"/>
    <s v="Yes"/>
    <x v="0"/>
    <x v="0"/>
    <x v="0"/>
    <x v="1"/>
    <d v="1981-08-04T00:00:00"/>
    <x v="36"/>
    <n v="7265.58"/>
    <x v="2"/>
    <s v="tier - 3"/>
    <x v="1"/>
  </r>
  <r>
    <s v="Id1453"/>
    <s v="Jeremy J"/>
    <s v="Doden"/>
    <n v="22.95"/>
    <x v="2"/>
    <n v="10.53"/>
    <x v="0"/>
    <s v="No"/>
    <x v="0"/>
    <x v="0"/>
    <x v="1"/>
    <x v="1"/>
    <d v="1973-10-25T00:00:00"/>
    <x v="30"/>
    <n v="7261.74"/>
    <x v="1"/>
    <s v="tier - 2"/>
    <x v="0"/>
  </r>
  <r>
    <s v="Id1454"/>
    <s v="Adam C"/>
    <s v="Groff"/>
    <n v="34.200000000000003"/>
    <x v="0"/>
    <n v="6.69"/>
    <x v="0"/>
    <s v="Yes"/>
    <x v="0"/>
    <x v="0"/>
    <x v="0"/>
    <x v="1"/>
    <d v="1981-06-13T00:00:00"/>
    <x v="36"/>
    <n v="7256.72"/>
    <x v="2"/>
    <s v="tier - 3"/>
    <x v="1"/>
  </r>
  <r>
    <s v="Id1455"/>
    <s v="Jon"/>
    <s v="Kuehler"/>
    <n v="30.59"/>
    <x v="0"/>
    <n v="9.5500000000000007"/>
    <x v="0"/>
    <s v="Yes"/>
    <x v="0"/>
    <x v="0"/>
    <x v="0"/>
    <x v="1"/>
    <d v="1981-08-14T00:00:00"/>
    <x v="36"/>
    <n v="7248.71"/>
    <x v="2"/>
    <s v="tier - 2"/>
    <x v="1"/>
  </r>
  <r>
    <s v="Id1456"/>
    <s v="Steven J"/>
    <s v="Daniels"/>
    <n v="25.51"/>
    <x v="1"/>
    <n v="6.05"/>
    <x v="1"/>
    <s v="No"/>
    <x v="0"/>
    <x v="0"/>
    <x v="0"/>
    <x v="1"/>
    <d v="1982-07-24T00:00:00"/>
    <x v="37"/>
    <n v="7243.81"/>
    <x v="1"/>
    <s v="tier - 1"/>
    <x v="0"/>
  </r>
  <r>
    <s v="Id1457"/>
    <s v="Jessica P."/>
    <s v="Gibby"/>
    <n v="29.04"/>
    <x v="1"/>
    <n v="10.56"/>
    <x v="0"/>
    <s v="Yes"/>
    <x v="0"/>
    <x v="0"/>
    <x v="3"/>
    <x v="1"/>
    <d v="1986-09-02T00:00:00"/>
    <x v="26"/>
    <n v="7228.22"/>
    <x v="1"/>
    <s v="tier - 3"/>
    <x v="0"/>
  </r>
  <r>
    <s v="Id1458"/>
    <s v="Ashley"/>
    <s v="Busa"/>
    <n v="22.135000000000002"/>
    <x v="2"/>
    <n v="10.81"/>
    <x v="0"/>
    <s v="Yes"/>
    <x v="0"/>
    <x v="0"/>
    <x v="3"/>
    <x v="1"/>
    <d v="1986-07-13T00:00:00"/>
    <x v="26"/>
    <n v="7222.79"/>
    <x v="1"/>
    <s v="tier - 1"/>
    <x v="2"/>
  </r>
  <r>
    <s v="Id1459"/>
    <s v="Arturo H."/>
    <s v="Moyo"/>
    <n v="21.375"/>
    <x v="2"/>
    <n v="4.32"/>
    <x v="2"/>
    <s v="No"/>
    <x v="0"/>
    <x v="0"/>
    <x v="0"/>
    <x v="1"/>
    <d v="1977-09-15T00:00:00"/>
    <x v="29"/>
    <n v="7220.25"/>
    <x v="2"/>
    <s v="tier - 3"/>
    <x v="1"/>
  </r>
  <r>
    <s v="Id1460"/>
    <s v="Ketil"/>
    <s v="Horn"/>
    <n v="29.19"/>
    <x v="1"/>
    <n v="4.37"/>
    <x v="2"/>
    <s v="No"/>
    <x v="0"/>
    <x v="0"/>
    <x v="0"/>
    <x v="1"/>
    <d v="1991-06-28T00:00:00"/>
    <x v="42"/>
    <n v="7209.49"/>
    <x v="1"/>
    <s v="tier - 2"/>
    <x v="14"/>
  </r>
  <r>
    <s v="Id1461"/>
    <s v="Katie"/>
    <s v="Bien"/>
    <n v="31.92"/>
    <x v="0"/>
    <n v="4.8099999999999996"/>
    <x v="2"/>
    <s v="Yes"/>
    <x v="0"/>
    <x v="1"/>
    <x v="3"/>
    <x v="1"/>
    <d v="1983-11-21T00:00:00"/>
    <x v="33"/>
    <n v="7201.7"/>
    <x v="1"/>
    <s v="tier - 3"/>
    <x v="1"/>
  </r>
  <r>
    <s v="Id1462"/>
    <s v="Christi"/>
    <s v="O'Connor"/>
    <n v="26.315000000000001"/>
    <x v="1"/>
    <n v="4.5599999999999996"/>
    <x v="2"/>
    <s v="Yes"/>
    <x v="0"/>
    <x v="1"/>
    <x v="3"/>
    <x v="1"/>
    <d v="1983-08-11T00:00:00"/>
    <x v="33"/>
    <n v="7196.87"/>
    <x v="1"/>
    <s v="tier - 3"/>
    <x v="1"/>
  </r>
  <r>
    <s v="Id1463"/>
    <s v="Alan"/>
    <s v="Ash"/>
    <n v="35.299999999999997"/>
    <x v="0"/>
    <n v="4.3899999999999997"/>
    <x v="2"/>
    <s v="No"/>
    <x v="0"/>
    <x v="0"/>
    <x v="0"/>
    <x v="1"/>
    <d v="1982-09-14T00:00:00"/>
    <x v="37"/>
    <n v="7179.52"/>
    <x v="2"/>
    <s v="tier - 2"/>
    <x v="3"/>
  </r>
  <r>
    <s v="Id1464"/>
    <s v="Edivaldo B. Sr."/>
    <s v="Do Prado"/>
    <n v="18.91"/>
    <x v="2"/>
    <n v="11.44"/>
    <x v="0"/>
    <s v="No"/>
    <x v="0"/>
    <x v="0"/>
    <x v="0"/>
    <x v="1"/>
    <d v="1968-08-26T00:00:00"/>
    <x v="0"/>
    <n v="7175.51"/>
    <x v="2"/>
    <s v="tier - 3"/>
    <x v="0"/>
  </r>
  <r>
    <s v="Id1465"/>
    <s v="Eve"/>
    <s v="Phillips"/>
    <n v="22.41"/>
    <x v="2"/>
    <n v="11.37"/>
    <x v="0"/>
    <s v="Yes"/>
    <x v="0"/>
    <x v="0"/>
    <x v="3"/>
    <x v="1"/>
    <d v="1975-07-19T00:00:00"/>
    <x v="27"/>
    <n v="7173.36"/>
    <x v="1"/>
    <s v="tier - 3"/>
    <x v="0"/>
  </r>
  <r>
    <s v="Id1466"/>
    <s v="Devin"/>
    <s v="Kelly"/>
    <n v="22.704999999999998"/>
    <x v="2"/>
    <n v="6.14"/>
    <x v="1"/>
    <s v="No"/>
    <x v="0"/>
    <x v="0"/>
    <x v="0"/>
    <x v="1"/>
    <d v="1982-08-16T00:00:00"/>
    <x v="37"/>
    <n v="7162.01"/>
    <x v="2"/>
    <s v="tier - 2"/>
    <x v="4"/>
  </r>
  <r>
    <s v="Id1467"/>
    <s v="Shaun R"/>
    <s v="Dever"/>
    <n v="37.18"/>
    <x v="0"/>
    <n v="4.8899999999999997"/>
    <x v="2"/>
    <s v="No"/>
    <x v="0"/>
    <x v="0"/>
    <x v="0"/>
    <x v="1"/>
    <d v="1980-09-30T00:00:00"/>
    <x v="25"/>
    <n v="7160.33"/>
    <x v="1"/>
    <s v="tier - 3"/>
    <x v="0"/>
  </r>
  <r>
    <s v="Id1468"/>
    <s v="Adrian"/>
    <s v="Horvath"/>
    <n v="35.97"/>
    <x v="0"/>
    <n v="4.5999999999999996"/>
    <x v="2"/>
    <s v="No"/>
    <x v="0"/>
    <x v="0"/>
    <x v="0"/>
    <x v="1"/>
    <d v="1980-10-07T00:00:00"/>
    <x v="25"/>
    <n v="7160.09"/>
    <x v="1"/>
    <s v="tier - 1"/>
    <x v="0"/>
  </r>
  <r>
    <s v="Id1469"/>
    <s v="Andrew"/>
    <s v="Danner"/>
    <n v="35.799999999999997"/>
    <x v="0"/>
    <n v="4.42"/>
    <x v="2"/>
    <s v="No"/>
    <x v="0"/>
    <x v="0"/>
    <x v="0"/>
    <x v="1"/>
    <d v="1980-06-22T00:00:00"/>
    <x v="25"/>
    <n v="7153.55"/>
    <x v="1"/>
    <s v="tier - 2"/>
    <x v="3"/>
  </r>
  <r>
    <s v="Id1470"/>
    <s v="Mallory"/>
    <s v="Weiss"/>
    <n v="28.31"/>
    <x v="1"/>
    <n v="7.48"/>
    <x v="0"/>
    <s v="Yes"/>
    <x v="0"/>
    <x v="0"/>
    <x v="0"/>
    <x v="1"/>
    <d v="1981-07-17T00:00:00"/>
    <x v="36"/>
    <n v="7152.67"/>
    <x v="1"/>
    <s v="tier - 1"/>
    <x v="1"/>
  </r>
  <r>
    <s v="Id1471"/>
    <s v="Shawn E"/>
    <s v="D'Andrea"/>
    <n v="38.06"/>
    <x v="0"/>
    <n v="10.74"/>
    <x v="0"/>
    <s v="No"/>
    <x v="0"/>
    <x v="0"/>
    <x v="0"/>
    <x v="1"/>
    <d v="1978-09-06T00:00:00"/>
    <x v="9"/>
    <n v="7151.09"/>
    <x v="2"/>
    <s v="tier - 2"/>
    <x v="0"/>
  </r>
  <r>
    <s v="Id1472"/>
    <s v="Sarah E"/>
    <s v="Olesky"/>
    <n v="28"/>
    <x v="1"/>
    <n v="5.19"/>
    <x v="2"/>
    <s v="No"/>
    <x v="0"/>
    <x v="0"/>
    <x v="3"/>
    <x v="1"/>
    <d v="1984-06-29T00:00:00"/>
    <x v="32"/>
    <n v="7147.47"/>
    <x v="1"/>
    <s v="tier - 2"/>
    <x v="3"/>
  </r>
  <r>
    <s v="Id1473"/>
    <s v="Josh"/>
    <s v="Whitcraft"/>
    <n v="34.32"/>
    <x v="0"/>
    <n v="9.17"/>
    <x v="0"/>
    <s v="No"/>
    <x v="0"/>
    <x v="0"/>
    <x v="0"/>
    <x v="1"/>
    <d v="1978-07-30T00:00:00"/>
    <x v="9"/>
    <n v="7147.11"/>
    <x v="1"/>
    <s v="tier - 3"/>
    <x v="0"/>
  </r>
  <r>
    <s v="Id1474"/>
    <s v="Johann A"/>
    <s v="Salazar"/>
    <n v="22.3"/>
    <x v="2"/>
    <n v="4.95"/>
    <x v="2"/>
    <s v="Yes"/>
    <x v="0"/>
    <x v="0"/>
    <x v="0"/>
    <x v="1"/>
    <d v="1976-06-24T00:00:00"/>
    <x v="1"/>
    <n v="7144.86"/>
    <x v="2"/>
    <s v="tier - 2"/>
    <x v="3"/>
  </r>
  <r>
    <s v="Id1475"/>
    <s v="Robin M."/>
    <s v="Todd"/>
    <n v="27.835000000000001"/>
    <x v="1"/>
    <n v="6.03"/>
    <x v="1"/>
    <s v="No"/>
    <x v="0"/>
    <x v="0"/>
    <x v="3"/>
    <x v="1"/>
    <d v="1984-11-21T00:00:00"/>
    <x v="32"/>
    <n v="7144.4"/>
    <x v="1"/>
    <s v="tier - 2"/>
    <x v="2"/>
  </r>
  <r>
    <s v="Id1476"/>
    <s v="Kyle K"/>
    <s v="Pond"/>
    <n v="39.229999999999997"/>
    <x v="0"/>
    <n v="5.36"/>
    <x v="2"/>
    <s v="No"/>
    <x v="0"/>
    <x v="0"/>
    <x v="0"/>
    <x v="1"/>
    <d v="1999-08-08T00:00:00"/>
    <x v="35"/>
    <n v="7133.9"/>
    <x v="1"/>
    <s v="tier - 1"/>
    <x v="13"/>
  </r>
  <r>
    <s v="Id1477"/>
    <s v="Alison"/>
    <s v="Egan"/>
    <n v="19.95"/>
    <x v="2"/>
    <n v="6.11"/>
    <x v="1"/>
    <s v="No"/>
    <x v="0"/>
    <x v="0"/>
    <x v="3"/>
    <x v="1"/>
    <d v="1984-07-07T00:00:00"/>
    <x v="32"/>
    <n v="7128.64"/>
    <x v="1"/>
    <s v="tier - 1"/>
    <x v="2"/>
  </r>
  <r>
    <s v="Id1478"/>
    <s v="Michael A."/>
    <s v="Bersani"/>
    <n v="34.64"/>
    <x v="0"/>
    <n v="4.88"/>
    <x v="2"/>
    <s v="No"/>
    <x v="0"/>
    <x v="1"/>
    <x v="3"/>
    <x v="1"/>
    <d v="1993-08-01T00:00:00"/>
    <x v="20"/>
    <n v="7125.25"/>
    <x v="1"/>
    <s v="tier - 2"/>
    <x v="14"/>
  </r>
  <r>
    <s v="Id1479"/>
    <s v="Byron A"/>
    <s v="Creech"/>
    <n v="18.75"/>
    <x v="2"/>
    <n v="6.72"/>
    <x v="0"/>
    <s v="No"/>
    <x v="0"/>
    <x v="0"/>
    <x v="0"/>
    <x v="1"/>
    <d v="1968-06-29T00:00:00"/>
    <x v="0"/>
    <n v="7106.81"/>
    <x v="2"/>
    <s v="tier - 2"/>
    <x v="0"/>
  </r>
  <r>
    <s v="Id1480"/>
    <s v="Carine A"/>
    <s v="Sudres"/>
    <n v="26.48"/>
    <x v="1"/>
    <n v="4.2"/>
    <x v="2"/>
    <s v="No"/>
    <x v="0"/>
    <x v="0"/>
    <x v="3"/>
    <x v="1"/>
    <d v="1987-08-11T00:00:00"/>
    <x v="38"/>
    <n v="7096.98"/>
    <x v="1"/>
    <s v="tier - 1"/>
    <x v="1"/>
  </r>
  <r>
    <s v="Id1481"/>
    <s v="Nathaniel"/>
    <s v="Couture"/>
    <n v="34.83"/>
    <x v="0"/>
    <n v="5.79"/>
    <x v="1"/>
    <s v="No"/>
    <x v="0"/>
    <x v="0"/>
    <x v="3"/>
    <x v="1"/>
    <d v="1992-06-18T00:00:00"/>
    <x v="34"/>
    <n v="7077.19"/>
    <x v="1"/>
    <s v="tier - 2"/>
    <x v="1"/>
  </r>
  <r>
    <s v="Id1482"/>
    <s v="Lindsay A."/>
    <s v="Willard"/>
    <n v="25.46"/>
    <x v="1"/>
    <n v="4.29"/>
    <x v="2"/>
    <s v="No"/>
    <x v="0"/>
    <x v="0"/>
    <x v="0"/>
    <x v="1"/>
    <d v="1982-10-06T00:00:00"/>
    <x v="37"/>
    <n v="7054.41"/>
    <x v="1"/>
    <s v="tier - 3"/>
    <x v="2"/>
  </r>
  <r>
    <s v="Id1483"/>
    <s v="Justin R"/>
    <s v="Patronick"/>
    <n v="23.31"/>
    <x v="2"/>
    <n v="8.27"/>
    <x v="0"/>
    <s v="No"/>
    <x v="0"/>
    <x v="0"/>
    <x v="0"/>
    <x v="1"/>
    <d v="1978-06-24T00:00:00"/>
    <x v="9"/>
    <n v="7050.64"/>
    <x v="1"/>
    <s v="tier - 2"/>
    <x v="0"/>
  </r>
  <r>
    <s v="Id1484"/>
    <s v="Casey"/>
    <s v="Depasquale"/>
    <n v="29"/>
    <x v="1"/>
    <n v="4.5599999999999996"/>
    <x v="2"/>
    <s v="No"/>
    <x v="0"/>
    <x v="0"/>
    <x v="0"/>
    <x v="1"/>
    <d v="1980-06-28T00:00:00"/>
    <x v="25"/>
    <n v="7050.02"/>
    <x v="1"/>
    <s v="tier - 3"/>
    <x v="3"/>
  </r>
  <r>
    <s v="Id1485"/>
    <s v="Amanda L"/>
    <s v="Lavergne"/>
    <n v="32.869999999999997"/>
    <x v="0"/>
    <n v="5.33"/>
    <x v="2"/>
    <s v="No"/>
    <x v="0"/>
    <x v="0"/>
    <x v="0"/>
    <x v="1"/>
    <d v="1980-07-21T00:00:00"/>
    <x v="25"/>
    <n v="7046.72"/>
    <x v="1"/>
    <s v="tier - 1"/>
    <x v="2"/>
  </r>
  <r>
    <s v="Id1486"/>
    <s v="Ayako N."/>
    <s v="Kawakami"/>
    <n v="26.18"/>
    <x v="1"/>
    <n v="5.63"/>
    <x v="2"/>
    <s v="No"/>
    <x v="0"/>
    <x v="0"/>
    <x v="0"/>
    <x v="1"/>
    <d v="1980-10-22T00:00:00"/>
    <x v="25"/>
    <n v="7045.5"/>
    <x v="1"/>
    <s v="tier - 3"/>
    <x v="0"/>
  </r>
  <r>
    <s v="Id1487"/>
    <s v="Emilee"/>
    <s v="Gonsalves"/>
    <n v="25.3"/>
    <x v="1"/>
    <n v="5.12"/>
    <x v="2"/>
    <s v="No"/>
    <x v="0"/>
    <x v="0"/>
    <x v="0"/>
    <x v="1"/>
    <d v="1980-07-26T00:00:00"/>
    <x v="25"/>
    <n v="7042.11"/>
    <x v="1"/>
    <s v="tier - 1"/>
    <x v="3"/>
  </r>
  <r>
    <s v="Id1488"/>
    <s v="Stephen M"/>
    <s v="Peck"/>
    <n v="36.94"/>
    <x v="0"/>
    <n v="5.15"/>
    <x v="2"/>
    <s v="Yes"/>
    <x v="0"/>
    <x v="0"/>
    <x v="3"/>
    <x v="1"/>
    <d v="1995-10-29T00:00:00"/>
    <x v="40"/>
    <n v="7033.08"/>
    <x v="1"/>
    <s v="tier - 3"/>
    <x v="1"/>
  </r>
  <r>
    <s v="Id1489"/>
    <s v="Annemarie A"/>
    <s v="Aure"/>
    <n v="22.86"/>
    <x v="2"/>
    <n v="7.5"/>
    <x v="0"/>
    <s v="No"/>
    <x v="0"/>
    <x v="0"/>
    <x v="0"/>
    <x v="1"/>
    <d v="1978-06-02T00:00:00"/>
    <x v="29"/>
    <n v="7003.1"/>
    <x v="1"/>
    <s v="tier - 2"/>
    <x v="0"/>
  </r>
  <r>
    <s v="Id1490"/>
    <s v="Ashley R"/>
    <s v="Mattingly"/>
    <n v="18.760000000000002"/>
    <x v="2"/>
    <n v="4.88"/>
    <x v="2"/>
    <s v="Yes"/>
    <x v="0"/>
    <x v="1"/>
    <x v="3"/>
    <x v="1"/>
    <d v="1969-07-06T00:00:00"/>
    <x v="16"/>
    <n v="6989.95"/>
    <x v="1"/>
    <s v="tier - 3"/>
    <x v="0"/>
  </r>
  <r>
    <s v="Id1491"/>
    <s v="Leslie A"/>
    <s v="Stelpflug"/>
    <n v="24.36"/>
    <x v="2"/>
    <n v="5.57"/>
    <x v="2"/>
    <s v="No"/>
    <x v="0"/>
    <x v="0"/>
    <x v="0"/>
    <x v="1"/>
    <d v="1982-09-01T00:00:00"/>
    <x v="37"/>
    <n v="6986.7"/>
    <x v="1"/>
    <s v="tier - 1"/>
    <x v="0"/>
  </r>
  <r>
    <s v="Id1492"/>
    <s v="Mauricio J. Sr."/>
    <s v="Sanchez Antognini"/>
    <n v="32.299999999999997"/>
    <x v="0"/>
    <n v="5.31"/>
    <x v="2"/>
    <s v="No"/>
    <x v="0"/>
    <x v="0"/>
    <x v="0"/>
    <x v="1"/>
    <d v="1982-10-18T00:00:00"/>
    <x v="37"/>
    <n v="6985.51"/>
    <x v="2"/>
    <s v="tier - 1"/>
    <x v="1"/>
  </r>
  <r>
    <s v="Id1493"/>
    <s v="Kieran"/>
    <s v="Condon"/>
    <n v="22.704999999999998"/>
    <x v="2"/>
    <n v="4.57"/>
    <x v="2"/>
    <s v="Yes"/>
    <x v="0"/>
    <x v="0"/>
    <x v="0"/>
    <x v="1"/>
    <d v="1985-12-10T00:00:00"/>
    <x v="17"/>
    <n v="6965.21"/>
    <x v="1"/>
    <s v="tier - 2"/>
    <x v="9"/>
  </r>
  <r>
    <s v="Id1494"/>
    <s v="Elizabeth A"/>
    <s v="Magato"/>
    <n v="21.79"/>
    <x v="2"/>
    <n v="8.6999999999999993"/>
    <x v="0"/>
    <s v="Yes"/>
    <x v="0"/>
    <x v="0"/>
    <x v="3"/>
    <x v="1"/>
    <d v="1975-06-03T00:00:00"/>
    <x v="19"/>
    <n v="6951.12"/>
    <x v="1"/>
    <s v="tier - 3"/>
    <x v="0"/>
  </r>
  <r>
    <s v="Id1495"/>
    <s v="Zeke M."/>
    <s v="Dombrowski"/>
    <n v="24.52"/>
    <x v="2"/>
    <n v="4.76"/>
    <x v="2"/>
    <s v="No"/>
    <x v="0"/>
    <x v="0"/>
    <x v="0"/>
    <x v="1"/>
    <d v="1980-08-18T00:00:00"/>
    <x v="25"/>
    <n v="6948.7"/>
    <x v="1"/>
    <s v="tier - 2"/>
    <x v="0"/>
  </r>
  <r>
    <s v="Id1496"/>
    <s v="Chip"/>
    <s v="Ohara"/>
    <n v="39.520000000000003"/>
    <x v="0"/>
    <n v="11.81"/>
    <x v="0"/>
    <s v="No"/>
    <x v="0"/>
    <x v="0"/>
    <x v="0"/>
    <x v="1"/>
    <d v="1978-12-15T00:00:00"/>
    <x v="9"/>
    <n v="6940.94"/>
    <x v="0"/>
    <s v="tier - 2"/>
    <x v="1"/>
  </r>
  <r>
    <s v="Id1497"/>
    <s v="Miguel Angel Sr."/>
    <s v="Cifuentes Fetiva"/>
    <n v="24.49"/>
    <x v="2"/>
    <n v="4.67"/>
    <x v="2"/>
    <s v="No"/>
    <x v="0"/>
    <x v="0"/>
    <x v="0"/>
    <x v="1"/>
    <d v="1980-10-05T00:00:00"/>
    <x v="25"/>
    <n v="6940.91"/>
    <x v="1"/>
    <s v="tier - 3"/>
    <x v="0"/>
  </r>
  <r>
    <s v="Id1498"/>
    <s v="Brian"/>
    <s v="Keno"/>
    <n v="26.315000000000001"/>
    <x v="1"/>
    <n v="6.02"/>
    <x v="1"/>
    <s v="No"/>
    <x v="0"/>
    <x v="0"/>
    <x v="0"/>
    <x v="1"/>
    <d v="1980-08-30T00:00:00"/>
    <x v="25"/>
    <n v="6938.11"/>
    <x v="1"/>
    <s v="tier - 2"/>
    <x v="1"/>
  </r>
  <r>
    <s v="Id1499"/>
    <s v="Meghan"/>
    <s v="Bruce"/>
    <n v="22.58"/>
    <x v="2"/>
    <n v="7.46"/>
    <x v="0"/>
    <s v="No"/>
    <x v="0"/>
    <x v="0"/>
    <x v="0"/>
    <x v="1"/>
    <d v="1978-11-29T00:00:00"/>
    <x v="9"/>
    <n v="6933.24"/>
    <x v="1"/>
    <s v="tier - 2"/>
    <x v="0"/>
  </r>
  <r>
    <s v="Id1500"/>
    <s v="Meredith L."/>
    <s v="Lorch"/>
    <n v="19.475000000000001"/>
    <x v="2"/>
    <n v="4.74"/>
    <x v="2"/>
    <s v="No"/>
    <x v="0"/>
    <x v="0"/>
    <x v="3"/>
    <x v="1"/>
    <d v="1984-09-05T00:00:00"/>
    <x v="32"/>
    <n v="6895.19"/>
    <x v="1"/>
    <s v="tier - 3"/>
    <x v="1"/>
  </r>
  <r>
    <s v="Id1501"/>
    <s v="Millicent M"/>
    <s v="Sullivan"/>
    <n v="26.33"/>
    <x v="1"/>
    <n v="4.79"/>
    <x v="2"/>
    <s v="No"/>
    <x v="0"/>
    <x v="0"/>
    <x v="0"/>
    <x v="1"/>
    <d v="1989-12-21T00:00:00"/>
    <x v="4"/>
    <n v="6877.98"/>
    <x v="1"/>
    <s v="tier - 3"/>
    <x v="2"/>
  </r>
  <r>
    <s v="Id1502"/>
    <s v="Kathleen"/>
    <s v="Cave"/>
    <n v="17.29"/>
    <x v="3"/>
    <n v="5.35"/>
    <x v="2"/>
    <s v="Yes"/>
    <x v="0"/>
    <x v="0"/>
    <x v="0"/>
    <x v="1"/>
    <d v="1985-09-10T00:00:00"/>
    <x v="17"/>
    <n v="6876.53"/>
    <x v="1"/>
    <s v="tier - 1"/>
    <x v="2"/>
  </r>
  <r>
    <s v="Id1503"/>
    <s v="Kimberly K"/>
    <s v="Gudenkauf"/>
    <n v="42.88"/>
    <x v="0"/>
    <n v="4.87"/>
    <x v="2"/>
    <s v="No"/>
    <x v="1"/>
    <x v="0"/>
    <x v="3"/>
    <x v="1"/>
    <d v="2004-12-24T00:00:00"/>
    <x v="41"/>
    <n v="6875.96"/>
    <x v="1"/>
    <s v="tier - 1"/>
    <x v="1"/>
  </r>
  <r>
    <s v="Id1504"/>
    <s v="Justin C"/>
    <s v="Thomas"/>
    <n v="32.200000000000003"/>
    <x v="0"/>
    <n v="10.09"/>
    <x v="0"/>
    <s v="Yes"/>
    <x v="0"/>
    <x v="0"/>
    <x v="0"/>
    <x v="1"/>
    <d v="1981-06-23T00:00:00"/>
    <x v="36"/>
    <n v="6868.39"/>
    <x v="1"/>
    <s v="tier - 2"/>
    <x v="3"/>
  </r>
  <r>
    <s v="Id1505"/>
    <s v="Tristan P."/>
    <s v="Holley"/>
    <n v="18.75"/>
    <x v="2"/>
    <n v="5.47"/>
    <x v="2"/>
    <s v="Yes"/>
    <x v="0"/>
    <x v="1"/>
    <x v="3"/>
    <x v="1"/>
    <d v="1969-10-23T00:00:00"/>
    <x v="16"/>
    <n v="6863.49"/>
    <x v="1"/>
    <s v="tier - 2"/>
    <x v="0"/>
  </r>
  <r>
    <s v="Id1506"/>
    <s v="Traci A"/>
    <s v="Kemble"/>
    <n v="22.36"/>
    <x v="2"/>
    <n v="8.6"/>
    <x v="0"/>
    <s v="No"/>
    <x v="0"/>
    <x v="0"/>
    <x v="0"/>
    <x v="1"/>
    <d v="1978-08-05T00:00:00"/>
    <x v="9"/>
    <n v="6858.48"/>
    <x v="1"/>
    <s v="tier - 1"/>
    <x v="0"/>
  </r>
  <r>
    <s v="Id1507"/>
    <s v="Justin P"/>
    <s v="Bentley"/>
    <n v="23.94"/>
    <x v="2"/>
    <n v="10.74"/>
    <x v="0"/>
    <s v="Yes"/>
    <x v="0"/>
    <x v="0"/>
    <x v="0"/>
    <x v="1"/>
    <d v="1981-06-19T00:00:00"/>
    <x v="36"/>
    <n v="6849.03"/>
    <x v="1"/>
    <s v="tier - 2"/>
    <x v="9"/>
  </r>
  <r>
    <s v="Id1508"/>
    <s v="Logan M"/>
    <s v="Jones"/>
    <n v="30.1"/>
    <x v="0"/>
    <n v="4.3899999999999997"/>
    <x v="2"/>
    <s v="No"/>
    <x v="0"/>
    <x v="1"/>
    <x v="3"/>
    <x v="1"/>
    <d v="1979-11-04T00:00:00"/>
    <x v="18"/>
    <n v="6843.17"/>
    <x v="1"/>
    <s v="tier - 2"/>
    <x v="3"/>
  </r>
  <r>
    <s v="Id1509"/>
    <s v="Sebastien"/>
    <s v="Tremblay"/>
    <n v="21.93"/>
    <x v="2"/>
    <n v="6.3"/>
    <x v="1"/>
    <s v="No"/>
    <x v="0"/>
    <x v="0"/>
    <x v="0"/>
    <x v="1"/>
    <d v="1977-06-15T00:00:00"/>
    <x v="29"/>
    <n v="6842.28"/>
    <x v="1"/>
    <s v="tier - 1"/>
    <x v="0"/>
  </r>
  <r>
    <s v="Id1510"/>
    <s v="Tiffany A"/>
    <s v="Bellucci"/>
    <n v="39.75"/>
    <x v="0"/>
    <n v="5.41"/>
    <x v="2"/>
    <s v="No"/>
    <x v="1"/>
    <x v="0"/>
    <x v="3"/>
    <x v="1"/>
    <d v="2000-11-30T00:00:00"/>
    <x v="21"/>
    <n v="6837.37"/>
    <x v="1"/>
    <s v="tier - 1"/>
    <x v="1"/>
  </r>
  <r>
    <s v="Id1511"/>
    <s v="Matthew"/>
    <s v="Collins"/>
    <n v="26.03"/>
    <x v="1"/>
    <n v="4.47"/>
    <x v="2"/>
    <s v="No"/>
    <x v="0"/>
    <x v="1"/>
    <x v="3"/>
    <x v="1"/>
    <d v="1979-07-15T00:00:00"/>
    <x v="18"/>
    <n v="6827.69"/>
    <x v="2"/>
    <s v="tier - 1"/>
    <x v="4"/>
  </r>
  <r>
    <s v="Id1512"/>
    <s v="Luke"/>
    <s v="Gillman"/>
    <n v="34.51"/>
    <x v="0"/>
    <n v="6.26"/>
    <x v="1"/>
    <s v="No"/>
    <x v="0"/>
    <x v="0"/>
    <x v="0"/>
    <x v="1"/>
    <d v="1994-07-08T00:00:00"/>
    <x v="6"/>
    <n v="6809.46"/>
    <x v="1"/>
    <s v="tier - 2"/>
    <x v="14"/>
  </r>
  <r>
    <s v="Id1513"/>
    <s v="Leigh"/>
    <s v="West"/>
    <n v="19.32"/>
    <x v="2"/>
    <n v="11.58"/>
    <x v="0"/>
    <s v="Yes"/>
    <x v="0"/>
    <x v="0"/>
    <x v="3"/>
    <x v="1"/>
    <d v="1975-08-17T00:00:00"/>
    <x v="27"/>
    <n v="6799.46"/>
    <x v="1"/>
    <s v="tier - 1"/>
    <x v="1"/>
  </r>
  <r>
    <s v="Id1514"/>
    <s v="Yosuke"/>
    <s v="Chida"/>
    <n v="28.5"/>
    <x v="1"/>
    <n v="4.3600000000000003"/>
    <x v="2"/>
    <s v="No"/>
    <x v="0"/>
    <x v="0"/>
    <x v="0"/>
    <x v="1"/>
    <d v="1991-06-29T00:00:00"/>
    <x v="42"/>
    <n v="6796.86"/>
    <x v="0"/>
    <s v="tier - 2"/>
    <x v="7"/>
  </r>
  <r>
    <s v="Id1515"/>
    <s v="Matthew"/>
    <s v="Reisenauer"/>
    <n v="30.875"/>
    <x v="0"/>
    <n v="4.1399999999999997"/>
    <x v="2"/>
    <s v="Yes"/>
    <x v="0"/>
    <x v="0"/>
    <x v="0"/>
    <x v="1"/>
    <d v="1985-12-24T00:00:00"/>
    <x v="17"/>
    <n v="6781.52"/>
    <x v="2"/>
    <s v="tier - 3"/>
    <x v="1"/>
  </r>
  <r>
    <s v="Id1516"/>
    <s v="Jacob"/>
    <s v="Rosenberg-Wohl"/>
    <n v="24.02"/>
    <x v="2"/>
    <n v="4.38"/>
    <x v="2"/>
    <s v="No"/>
    <x v="0"/>
    <x v="0"/>
    <x v="0"/>
    <x v="1"/>
    <d v="1980-11-23T00:00:00"/>
    <x v="25"/>
    <n v="6781.35"/>
    <x v="1"/>
    <s v="tier - 2"/>
    <x v="0"/>
  </r>
  <r>
    <s v="Id1517"/>
    <s v="Jodi"/>
    <s v="Theriault"/>
    <n v="36.08"/>
    <x v="0"/>
    <n v="11.61"/>
    <x v="0"/>
    <s v="Yes"/>
    <x v="0"/>
    <x v="0"/>
    <x v="0"/>
    <x v="1"/>
    <d v="1981-10-08T00:00:00"/>
    <x v="36"/>
    <n v="6775.96"/>
    <x v="1"/>
    <s v="tier - 1"/>
    <x v="0"/>
  </r>
  <r>
    <s v="Id1518"/>
    <s v="Lauren"/>
    <s v="Manuel"/>
    <n v="32.200000000000003"/>
    <x v="0"/>
    <n v="10.59"/>
    <x v="0"/>
    <s v="Yes"/>
    <x v="0"/>
    <x v="0"/>
    <x v="0"/>
    <x v="1"/>
    <d v="1981-09-03T00:00:00"/>
    <x v="36"/>
    <n v="6770.19"/>
    <x v="1"/>
    <s v="tier - 3"/>
    <x v="3"/>
  </r>
  <r>
    <s v="Id1519"/>
    <s v="Misti C"/>
    <s v="Demko"/>
    <n v="28.05"/>
    <x v="1"/>
    <n v="11.85"/>
    <x v="0"/>
    <s v="Yes"/>
    <x v="0"/>
    <x v="0"/>
    <x v="0"/>
    <x v="1"/>
    <d v="1981-09-21T00:00:00"/>
    <x v="36"/>
    <n v="6753.04"/>
    <x v="1"/>
    <s v="tier - 3"/>
    <x v="0"/>
  </r>
  <r>
    <s v="Id1520"/>
    <s v="Angela J"/>
    <s v="Battaglia"/>
    <n v="19"/>
    <x v="2"/>
    <n v="5.46"/>
    <x v="2"/>
    <s v="Yes"/>
    <x v="0"/>
    <x v="0"/>
    <x v="3"/>
    <x v="1"/>
    <d v="1988-10-10T00:00:00"/>
    <x v="23"/>
    <n v="6750.27"/>
    <x v="1"/>
    <s v="tier - 2"/>
    <x v="2"/>
  </r>
  <r>
    <s v="Id1521"/>
    <s v="Jonathan D."/>
    <s v="Follo"/>
    <n v="16.13"/>
    <x v="3"/>
    <n v="4.54"/>
    <x v="2"/>
    <s v="Yes"/>
    <x v="0"/>
    <x v="0"/>
    <x v="1"/>
    <x v="1"/>
    <d v="1966-12-09T00:00:00"/>
    <x v="24"/>
    <n v="6749.63"/>
    <x v="2"/>
    <s v="tier - 2"/>
    <x v="0"/>
  </r>
  <r>
    <s v="Id1522"/>
    <s v="Victoria"/>
    <s v="Barana"/>
    <n v="18.77"/>
    <x v="2"/>
    <n v="11.98"/>
    <x v="0"/>
    <s v="Yes"/>
    <x v="0"/>
    <x v="0"/>
    <x v="1"/>
    <x v="1"/>
    <d v="1970-06-17T00:00:00"/>
    <x v="2"/>
    <n v="6748.59"/>
    <x v="1"/>
    <s v="tier - 1"/>
    <x v="0"/>
  </r>
  <r>
    <s v="Id1523"/>
    <s v="Adrian R."/>
    <s v="Lysaght"/>
    <n v="28.88"/>
    <x v="1"/>
    <n v="6.59"/>
    <x v="0"/>
    <s v="Yes"/>
    <x v="0"/>
    <x v="0"/>
    <x v="3"/>
    <x v="1"/>
    <d v="1986-06-05T00:00:00"/>
    <x v="17"/>
    <n v="6746.74"/>
    <x v="2"/>
    <s v="tier - 1"/>
    <x v="4"/>
  </r>
  <r>
    <s v="Id1524"/>
    <s v="Andrew"/>
    <s v="Chalmers"/>
    <n v="27.55"/>
    <x v="1"/>
    <n v="10.83"/>
    <x v="0"/>
    <s v="Yes"/>
    <x v="0"/>
    <x v="0"/>
    <x v="3"/>
    <x v="1"/>
    <d v="1986-08-07T00:00:00"/>
    <x v="26"/>
    <n v="6738.84"/>
    <x v="2"/>
    <s v="tier - 2"/>
    <x v="4"/>
  </r>
  <r>
    <s v="Id1525"/>
    <s v="Jason A."/>
    <s v="Phillippi"/>
    <n v="15.6"/>
    <x v="3"/>
    <n v="8.6"/>
    <x v="0"/>
    <s v="No"/>
    <x v="0"/>
    <x v="0"/>
    <x v="0"/>
    <x v="1"/>
    <d v="1968-07-18T00:00:00"/>
    <x v="0"/>
    <n v="6737.98"/>
    <x v="2"/>
    <s v="tier - 1"/>
    <x v="1"/>
  </r>
  <r>
    <s v="Id1526"/>
    <s v="Rachel"/>
    <s v="Macpherson"/>
    <n v="21.99"/>
    <x v="2"/>
    <n v="11.17"/>
    <x v="0"/>
    <s v="No"/>
    <x v="0"/>
    <x v="0"/>
    <x v="0"/>
    <x v="1"/>
    <d v="1978-10-21T00:00:00"/>
    <x v="9"/>
    <n v="6721.37"/>
    <x v="1"/>
    <s v="tier - 3"/>
    <x v="0"/>
  </r>
  <r>
    <s v="Id1527"/>
    <s v="Susan"/>
    <s v="Delfidio"/>
    <n v="34.85"/>
    <x v="0"/>
    <n v="5.75"/>
    <x v="1"/>
    <s v="No"/>
    <x v="0"/>
    <x v="0"/>
    <x v="0"/>
    <x v="1"/>
    <d v="1994-06-13T00:00:00"/>
    <x v="6"/>
    <n v="6710.19"/>
    <x v="1"/>
    <s v="tier - 1"/>
    <x v="1"/>
  </r>
  <r>
    <s v="Id1528"/>
    <s v="Cameron M."/>
    <s v="Cummings"/>
    <n v="24.51"/>
    <x v="2"/>
    <n v="4.83"/>
    <x v="2"/>
    <s v="Yes"/>
    <x v="0"/>
    <x v="1"/>
    <x v="3"/>
    <x v="1"/>
    <d v="1983-06-12T00:00:00"/>
    <x v="33"/>
    <n v="6706.47"/>
    <x v="2"/>
    <s v="tier - 3"/>
    <x v="1"/>
  </r>
  <r>
    <s v="Id1529"/>
    <s v="Claudia A."/>
    <s v="Schroegel"/>
    <n v="19.399999999999999"/>
    <x v="2"/>
    <n v="11.93"/>
    <x v="0"/>
    <s v="No"/>
    <x v="0"/>
    <x v="0"/>
    <x v="0"/>
    <x v="1"/>
    <d v="1971-12-12T00:00:00"/>
    <x v="14"/>
    <n v="6700.56"/>
    <x v="1"/>
    <s v="tier - 1"/>
    <x v="0"/>
  </r>
  <r>
    <s v="Id1530"/>
    <s v="Kate"/>
    <s v="Williams"/>
    <n v="15.1"/>
    <x v="3"/>
    <n v="8.41"/>
    <x v="0"/>
    <s v="No"/>
    <x v="0"/>
    <x v="0"/>
    <x v="0"/>
    <x v="1"/>
    <d v="1968-07-13T00:00:00"/>
    <x v="0"/>
    <n v="6686.43"/>
    <x v="2"/>
    <s v="tier - 1"/>
    <x v="1"/>
  </r>
  <r>
    <s v="Id1531"/>
    <s v="Nicole M."/>
    <s v="Casey"/>
    <n v="23.37"/>
    <x v="2"/>
    <n v="5.59"/>
    <x v="2"/>
    <s v="Yes"/>
    <x v="0"/>
    <x v="0"/>
    <x v="0"/>
    <x v="1"/>
    <d v="1985-07-09T00:00:00"/>
    <x v="17"/>
    <n v="6666.24"/>
    <x v="1"/>
    <s v="tier - 3"/>
    <x v="1"/>
  </r>
  <r>
    <s v="Id1532"/>
    <s v="Jack"/>
    <s v="Randall"/>
    <n v="42.4"/>
    <x v="0"/>
    <n v="4.0599999999999996"/>
    <x v="2"/>
    <s v="No"/>
    <x v="0"/>
    <x v="0"/>
    <x v="0"/>
    <x v="1"/>
    <d v="1989-10-20T00:00:00"/>
    <x v="4"/>
    <n v="6664.69"/>
    <x v="2"/>
    <s v="tier - 1"/>
    <x v="3"/>
  </r>
  <r>
    <s v="Id1533"/>
    <s v="Gregory"/>
    <s v="Doyon"/>
    <n v="28.405000000000001"/>
    <x v="1"/>
    <n v="7.02"/>
    <x v="0"/>
    <s v="Yes"/>
    <x v="0"/>
    <x v="0"/>
    <x v="0"/>
    <x v="1"/>
    <d v="1981-09-17T00:00:00"/>
    <x v="36"/>
    <n v="6664.32"/>
    <x v="2"/>
    <s v="tier - 1"/>
    <x v="1"/>
  </r>
  <r>
    <s v="Id1534"/>
    <s v="Rebecca"/>
    <s v="Sankey"/>
    <n v="23.4"/>
    <x v="2"/>
    <n v="4.47"/>
    <x v="2"/>
    <s v="No"/>
    <x v="0"/>
    <x v="0"/>
    <x v="0"/>
    <x v="1"/>
    <d v="1982-09-27T00:00:00"/>
    <x v="37"/>
    <n v="6653.79"/>
    <x v="1"/>
    <s v="tier - 2"/>
    <x v="0"/>
  </r>
  <r>
    <s v="Id1535"/>
    <s v="Adam"/>
    <s v="Stilgenbauer"/>
    <n v="33.44"/>
    <x v="0"/>
    <n v="4.54"/>
    <x v="2"/>
    <s v="No"/>
    <x v="0"/>
    <x v="0"/>
    <x v="0"/>
    <x v="1"/>
    <d v="1989-11-19T00:00:00"/>
    <x v="4"/>
    <n v="6652.53"/>
    <x v="1"/>
    <s v="tier - 1"/>
    <x v="0"/>
  </r>
  <r>
    <s v="Id1536"/>
    <s v="Ryan"/>
    <s v="Jaskiewicz"/>
    <n v="21.12"/>
    <x v="2"/>
    <n v="4.99"/>
    <x v="2"/>
    <s v="No"/>
    <x v="0"/>
    <x v="0"/>
    <x v="3"/>
    <x v="1"/>
    <d v="1984-07-01T00:00:00"/>
    <x v="32"/>
    <n v="6651.26"/>
    <x v="2"/>
    <s v="tier - 2"/>
    <x v="0"/>
  </r>
  <r>
    <s v="Id1537"/>
    <s v="Jackie K."/>
    <s v="Deppen"/>
    <n v="18.48"/>
    <x v="3"/>
    <n v="10.84"/>
    <x v="0"/>
    <s v="Yes"/>
    <x v="0"/>
    <x v="0"/>
    <x v="1"/>
    <x v="1"/>
    <d v="1970-11-08T00:00:00"/>
    <x v="2"/>
    <n v="6640.54"/>
    <x v="1"/>
    <s v="tier - 3"/>
    <x v="0"/>
  </r>
  <r>
    <s v="Id1538"/>
    <s v="Chris"/>
    <s v="Hine"/>
    <n v="16.815000000000001"/>
    <x v="3"/>
    <n v="5.63"/>
    <x v="2"/>
    <s v="No"/>
    <x v="0"/>
    <x v="0"/>
    <x v="3"/>
    <x v="1"/>
    <d v="1984-12-08T00:00:00"/>
    <x v="32"/>
    <n v="6639.3"/>
    <x v="1"/>
    <s v="tier - 3"/>
    <x v="9"/>
  </r>
  <r>
    <s v="Id1539"/>
    <s v="Tyler C"/>
    <s v="Mathews"/>
    <n v="26.72"/>
    <x v="1"/>
    <n v="4.1399999999999997"/>
    <x v="2"/>
    <s v="No"/>
    <x v="0"/>
    <x v="0"/>
    <x v="0"/>
    <x v="1"/>
    <d v="1990-06-06T00:00:00"/>
    <x v="4"/>
    <n v="6638.16"/>
    <x v="1"/>
    <s v="tier - 2"/>
    <x v="14"/>
  </r>
  <r>
    <s v="Id1540"/>
    <s v="Yoshie"/>
    <s v="Yabu"/>
    <n v="41.42"/>
    <x v="0"/>
    <n v="5.17"/>
    <x v="2"/>
    <s v="No"/>
    <x v="0"/>
    <x v="1"/>
    <x v="3"/>
    <x v="1"/>
    <d v="2003-09-04T00:00:00"/>
    <x v="39"/>
    <n v="6630.31"/>
    <x v="1"/>
    <s v="tier - 1"/>
    <x v="1"/>
  </r>
  <r>
    <s v="Id1541"/>
    <s v="Lauren A"/>
    <s v="Strang"/>
    <n v="20.69"/>
    <x v="2"/>
    <n v="6.93"/>
    <x v="0"/>
    <s v="No"/>
    <x v="0"/>
    <x v="0"/>
    <x v="1"/>
    <x v="1"/>
    <d v="1973-08-29T00:00:00"/>
    <x v="30"/>
    <n v="6610.11"/>
    <x v="1"/>
    <s v="tier - 1"/>
    <x v="0"/>
  </r>
  <r>
    <s v="Id1542"/>
    <s v="Mason D."/>
    <s v="Frank"/>
    <n v="41.23"/>
    <x v="0"/>
    <n v="4.24"/>
    <x v="2"/>
    <s v="No"/>
    <x v="0"/>
    <x v="0"/>
    <x v="0"/>
    <x v="1"/>
    <d v="1982-08-28T00:00:00"/>
    <x v="37"/>
    <n v="6600.36"/>
    <x v="2"/>
    <s v="tier - 2"/>
    <x v="5"/>
  </r>
  <r>
    <s v="Id1543"/>
    <s v="Ryan"/>
    <s v="Shanley"/>
    <n v="29.9"/>
    <x v="1"/>
    <n v="5.91"/>
    <x v="1"/>
    <s v="No"/>
    <x v="0"/>
    <x v="0"/>
    <x v="0"/>
    <x v="1"/>
    <d v="1982-11-07T00:00:00"/>
    <x v="37"/>
    <n v="6600.21"/>
    <x v="1"/>
    <s v="tier - 3"/>
    <x v="3"/>
  </r>
  <r>
    <s v="Id1544"/>
    <s v="Arturo"/>
    <s v="Mancebo Garcia"/>
    <n v="34.104999999999997"/>
    <x v="0"/>
    <n v="5.93"/>
    <x v="1"/>
    <s v="No"/>
    <x v="0"/>
    <x v="0"/>
    <x v="0"/>
    <x v="1"/>
    <d v="1982-12-29T00:00:00"/>
    <x v="37"/>
    <n v="6593.51"/>
    <x v="2"/>
    <s v="tier - 2"/>
    <x v="4"/>
  </r>
  <r>
    <s v="Id1545"/>
    <s v="Jake"/>
    <s v="Keehan"/>
    <n v="24.97"/>
    <x v="1"/>
    <n v="5.66"/>
    <x v="2"/>
    <s v="No"/>
    <x v="0"/>
    <x v="0"/>
    <x v="0"/>
    <x v="1"/>
    <d v="1982-11-22T00:00:00"/>
    <x v="37"/>
    <n v="6571.54"/>
    <x v="1"/>
    <s v="tier - 1"/>
    <x v="0"/>
  </r>
  <r>
    <s v="Id1546"/>
    <s v="Sarah E"/>
    <s v="Mahaney"/>
    <n v="34.799999999999997"/>
    <x v="0"/>
    <n v="4.1900000000000004"/>
    <x v="2"/>
    <s v="No"/>
    <x v="0"/>
    <x v="0"/>
    <x v="3"/>
    <x v="1"/>
    <d v="1984-10-05T00:00:00"/>
    <x v="32"/>
    <n v="6571.02"/>
    <x v="1"/>
    <s v="tier - 3"/>
    <x v="3"/>
  </r>
  <r>
    <s v="Id1547"/>
    <s v="Alison L."/>
    <s v="Nolan"/>
    <n v="32.965000000000003"/>
    <x v="0"/>
    <n v="9.2100000000000009"/>
    <x v="0"/>
    <s v="Yes"/>
    <x v="0"/>
    <x v="0"/>
    <x v="0"/>
    <x v="1"/>
    <d v="1981-07-20T00:00:00"/>
    <x v="36"/>
    <n v="6555.07"/>
    <x v="1"/>
    <s v="tier - 1"/>
    <x v="1"/>
  </r>
  <r>
    <s v="Id1548"/>
    <s v="Karen A."/>
    <s v="Sobrino"/>
    <n v="27.265000000000001"/>
    <x v="1"/>
    <n v="5.51"/>
    <x v="2"/>
    <s v="No"/>
    <x v="0"/>
    <x v="0"/>
    <x v="3"/>
    <x v="1"/>
    <d v="1984-09-20T00:00:00"/>
    <x v="32"/>
    <n v="6552.01"/>
    <x v="1"/>
    <s v="tier - 2"/>
    <x v="2"/>
  </r>
  <r>
    <s v="Id1549"/>
    <s v="Thomas R. Jr."/>
    <s v="Gennaro"/>
    <n v="17.059999999999999"/>
    <x v="3"/>
    <n v="8.5"/>
    <x v="0"/>
    <s v="No"/>
    <x v="0"/>
    <x v="0"/>
    <x v="0"/>
    <x v="1"/>
    <d v="1968-12-11T00:00:00"/>
    <x v="0"/>
    <n v="6551.75"/>
    <x v="2"/>
    <s v="tier - 2"/>
    <x v="0"/>
  </r>
  <r>
    <s v="Id1550"/>
    <s v="Stephanie W."/>
    <s v="Mayer"/>
    <n v="36.29"/>
    <x v="0"/>
    <n v="6.23"/>
    <x v="1"/>
    <s v="No"/>
    <x v="0"/>
    <x v="0"/>
    <x v="0"/>
    <x v="1"/>
    <d v="1989-08-06T00:00:00"/>
    <x v="4"/>
    <n v="6548.2"/>
    <x v="1"/>
    <s v="tier - 2"/>
    <x v="2"/>
  </r>
  <r>
    <s v="Id1551"/>
    <s v="Ezra"/>
    <s v="Becker"/>
    <n v="28.594999999999999"/>
    <x v="1"/>
    <n v="8.5299999999999994"/>
    <x v="0"/>
    <s v="Yes"/>
    <x v="0"/>
    <x v="0"/>
    <x v="3"/>
    <x v="1"/>
    <d v="1986-12-18T00:00:00"/>
    <x v="26"/>
    <n v="6546.16"/>
    <x v="1"/>
    <s v="tier - 3"/>
    <x v="1"/>
  </r>
  <r>
    <s v="Id1552"/>
    <s v="Jim"/>
    <s v="Moore"/>
    <n v="17.8"/>
    <x v="3"/>
    <n v="5.75"/>
    <x v="1"/>
    <s v="Yes"/>
    <x v="0"/>
    <x v="1"/>
    <x v="3"/>
    <x v="1"/>
    <d v="1969-12-03T00:00:00"/>
    <x v="16"/>
    <n v="6536.68"/>
    <x v="1"/>
    <s v="tier - 3"/>
    <x v="0"/>
  </r>
  <r>
    <s v="Id1553"/>
    <s v="Ari L."/>
    <s v="Platt"/>
    <n v="21.4"/>
    <x v="2"/>
    <n v="5.6"/>
    <x v="2"/>
    <s v="No"/>
    <x v="0"/>
    <x v="0"/>
    <x v="0"/>
    <x v="1"/>
    <d v="1982-10-02T00:00:00"/>
    <x v="37"/>
    <n v="6532.04"/>
    <x v="1"/>
    <s v="tier - 2"/>
    <x v="1"/>
  </r>
  <r>
    <s v="Id1554"/>
    <s v="Fanny"/>
    <s v="Brodeur"/>
    <n v="23.01"/>
    <x v="2"/>
    <n v="4.68"/>
    <x v="2"/>
    <s v="No"/>
    <x v="0"/>
    <x v="0"/>
    <x v="0"/>
    <x v="1"/>
    <d v="1982-08-12T00:00:00"/>
    <x v="37"/>
    <n v="6529.21"/>
    <x v="1"/>
    <s v="tier - 1"/>
    <x v="0"/>
  </r>
  <r>
    <s v="Id1555"/>
    <s v="Heather"/>
    <s v="Knight Pech"/>
    <n v="19.86"/>
    <x v="2"/>
    <n v="5.62"/>
    <x v="2"/>
    <s v="Yes"/>
    <x v="0"/>
    <x v="0"/>
    <x v="0"/>
    <x v="1"/>
    <d v="1976-10-23T00:00:00"/>
    <x v="1"/>
    <n v="6512.24"/>
    <x v="1"/>
    <s v="tier - 1"/>
    <x v="0"/>
  </r>
  <r>
    <s v="Id1556"/>
    <s v="Peter W. Sr."/>
    <s v="Richter"/>
    <n v="33.58"/>
    <x v="0"/>
    <n v="5.08"/>
    <x v="2"/>
    <s v="No"/>
    <x v="0"/>
    <x v="0"/>
    <x v="0"/>
    <x v="1"/>
    <d v="1994-07-07T00:00:00"/>
    <x v="6"/>
    <n v="6500.24"/>
    <x v="1"/>
    <s v="tier - 1"/>
    <x v="14"/>
  </r>
  <r>
    <s v="Id1557"/>
    <s v="Catherine A"/>
    <s v="Jubinski"/>
    <n v="29.81"/>
    <x v="1"/>
    <n v="5.28"/>
    <x v="2"/>
    <s v="No"/>
    <x v="0"/>
    <x v="0"/>
    <x v="0"/>
    <x v="1"/>
    <d v="1982-08-28T00:00:00"/>
    <x v="37"/>
    <n v="6496.89"/>
    <x v="1"/>
    <s v="tier - 2"/>
    <x v="0"/>
  </r>
  <r>
    <s v="Id1558"/>
    <s v="Kelly A"/>
    <s v="Wall"/>
    <n v="27.4"/>
    <x v="1"/>
    <n v="4.6100000000000003"/>
    <x v="2"/>
    <s v="No"/>
    <x v="0"/>
    <x v="0"/>
    <x v="0"/>
    <x v="1"/>
    <d v="1982-10-09T00:00:00"/>
    <x v="37"/>
    <n v="6481.67"/>
    <x v="1"/>
    <s v="tier - 3"/>
    <x v="3"/>
  </r>
  <r>
    <s v="Id1559"/>
    <s v="Janel N."/>
    <s v="McKay"/>
    <n v="17.98"/>
    <x v="3"/>
    <n v="6.57"/>
    <x v="0"/>
    <s v="Yes"/>
    <x v="0"/>
    <x v="0"/>
    <x v="1"/>
    <x v="1"/>
    <d v="1970-12-01T00:00:00"/>
    <x v="2"/>
    <n v="6474.01"/>
    <x v="1"/>
    <s v="tier - 2"/>
    <x v="0"/>
  </r>
  <r>
    <s v="Id1560"/>
    <s v="Yann Kai"/>
    <s v="Oh"/>
    <n v="37.9"/>
    <x v="0"/>
    <n v="5.83"/>
    <x v="1"/>
    <s v="No"/>
    <x v="0"/>
    <x v="0"/>
    <x v="0"/>
    <x v="1"/>
    <d v="1980-06-08T00:00:00"/>
    <x v="18"/>
    <n v="6473.15"/>
    <x v="1"/>
    <s v="tier - 3"/>
    <x v="3"/>
  </r>
  <r>
    <s v="Id1561"/>
    <s v="Zachary R."/>
    <s v="Kessell"/>
    <n v="25.27"/>
    <x v="1"/>
    <n v="6.98"/>
    <x v="0"/>
    <s v="Yes"/>
    <x v="0"/>
    <x v="0"/>
    <x v="0"/>
    <x v="1"/>
    <d v="1981-07-27T00:00:00"/>
    <x v="36"/>
    <n v="6457.84"/>
    <x v="1"/>
    <s v="tier - 2"/>
    <x v="0"/>
  </r>
  <r>
    <s v="Id1562"/>
    <s v="Alejandro Sr."/>
    <s v="Hidalgo Zambrano"/>
    <n v="29.26"/>
    <x v="1"/>
    <n v="4.03"/>
    <x v="2"/>
    <s v="No"/>
    <x v="0"/>
    <x v="0"/>
    <x v="3"/>
    <x v="1"/>
    <d v="1984-11-01T00:00:00"/>
    <x v="32"/>
    <n v="6455.86"/>
    <x v="1"/>
    <s v="tier - 3"/>
    <x v="1"/>
  </r>
  <r>
    <s v="Id1563"/>
    <s v="Nicholas R."/>
    <s v="Caprario"/>
    <n v="27.835000000000001"/>
    <x v="1"/>
    <n v="4.5599999999999996"/>
    <x v="2"/>
    <s v="No"/>
    <x v="0"/>
    <x v="0"/>
    <x v="3"/>
    <x v="1"/>
    <d v="1984-08-26T00:00:00"/>
    <x v="32"/>
    <n v="6435.62"/>
    <x v="2"/>
    <s v="tier - 3"/>
    <x v="1"/>
  </r>
  <r>
    <s v="Id1564"/>
    <s v="Paul"/>
    <s v="Ryan"/>
    <n v="46.53"/>
    <x v="0"/>
    <n v="5.38"/>
    <x v="2"/>
    <s v="Yes"/>
    <x v="0"/>
    <x v="0"/>
    <x v="0"/>
    <x v="1"/>
    <d v="1985-07-22T00:00:00"/>
    <x v="17"/>
    <n v="6423.48"/>
    <x v="2"/>
    <s v="tier - 2"/>
    <x v="0"/>
  </r>
  <r>
    <s v="Id1565"/>
    <s v="Michael D"/>
    <s v="Hoffman"/>
    <n v="20.58"/>
    <x v="2"/>
    <n v="11.04"/>
    <x v="0"/>
    <s v="Yes"/>
    <x v="0"/>
    <x v="0"/>
    <x v="3"/>
    <x v="1"/>
    <d v="1975-08-05T00:00:00"/>
    <x v="27"/>
    <n v="6417.28"/>
    <x v="1"/>
    <s v="tier - 3"/>
    <x v="0"/>
  </r>
  <r>
    <s v="Id1566"/>
    <s v="Marina"/>
    <s v="Wong"/>
    <n v="19.53"/>
    <x v="2"/>
    <n v="6.09"/>
    <x v="1"/>
    <s v="Yes"/>
    <x v="0"/>
    <x v="0"/>
    <x v="0"/>
    <x v="1"/>
    <d v="1976-12-30T00:00:00"/>
    <x v="1"/>
    <n v="6414.18"/>
    <x v="1"/>
    <s v="tier - 3"/>
    <x v="0"/>
  </r>
  <r>
    <s v="Id1567"/>
    <s v="Caroline"/>
    <s v="Lea"/>
    <n v="27.7"/>
    <x v="1"/>
    <n v="4.71"/>
    <x v="2"/>
    <s v="No"/>
    <x v="0"/>
    <x v="0"/>
    <x v="3"/>
    <x v="1"/>
    <d v="1987-09-04T00:00:00"/>
    <x v="38"/>
    <n v="6412.34"/>
    <x v="1"/>
    <s v="tier - 2"/>
    <x v="3"/>
  </r>
  <r>
    <s v="Id1568"/>
    <s v="Ross P"/>
    <s v="Patterson"/>
    <n v="18.920000000000002"/>
    <x v="2"/>
    <n v="8.18"/>
    <x v="0"/>
    <s v="No"/>
    <x v="0"/>
    <x v="0"/>
    <x v="0"/>
    <x v="1"/>
    <d v="1971-08-22T00:00:00"/>
    <x v="14"/>
    <n v="6407.05"/>
    <x v="1"/>
    <s v="tier - 3"/>
    <x v="0"/>
  </r>
  <r>
    <s v="Id1569"/>
    <s v="Aoife"/>
    <s v="Quigley"/>
    <n v="17.760000000000002"/>
    <x v="3"/>
    <n v="11.18"/>
    <x v="0"/>
    <s v="Yes"/>
    <x v="0"/>
    <x v="0"/>
    <x v="1"/>
    <x v="1"/>
    <d v="1970-08-20T00:00:00"/>
    <x v="2"/>
    <n v="6406.41"/>
    <x v="1"/>
    <s v="tier - 1"/>
    <x v="0"/>
  </r>
  <r>
    <s v="Id1570"/>
    <s v="Wesley"/>
    <s v="Korir"/>
    <n v="29.83"/>
    <x v="1"/>
    <n v="5.03"/>
    <x v="2"/>
    <s v="Yes"/>
    <x v="0"/>
    <x v="0"/>
    <x v="0"/>
    <x v="1"/>
    <d v="1985-12-10T00:00:00"/>
    <x v="17"/>
    <n v="6402.29"/>
    <x v="0"/>
    <s v="tier - 3"/>
    <x v="7"/>
  </r>
  <r>
    <s v="Id1571"/>
    <s v="Rebecca J"/>
    <s v="Downs"/>
    <n v="23.465"/>
    <x v="2"/>
    <n v="5.56"/>
    <x v="2"/>
    <s v="No"/>
    <x v="0"/>
    <x v="0"/>
    <x v="3"/>
    <x v="1"/>
    <d v="1987-09-09T00:00:00"/>
    <x v="38"/>
    <n v="6393.6"/>
    <x v="1"/>
    <s v="tier - 3"/>
    <x v="2"/>
  </r>
  <r>
    <s v="Id1572"/>
    <s v="Barry P."/>
    <s v="Young"/>
    <n v="29.355"/>
    <x v="1"/>
    <n v="4.33"/>
    <x v="2"/>
    <s v="No"/>
    <x v="0"/>
    <x v="0"/>
    <x v="0"/>
    <x v="1"/>
    <d v="1982-10-28T00:00:00"/>
    <x v="37"/>
    <n v="6389.53"/>
    <x v="1"/>
    <s v="tier - 1"/>
    <x v="1"/>
  </r>
  <r>
    <s v="Id1573"/>
    <s v="Maciej"/>
    <s v="Zywek"/>
    <n v="35.49"/>
    <x v="0"/>
    <n v="5.21"/>
    <x v="2"/>
    <s v="Yes"/>
    <x v="0"/>
    <x v="1"/>
    <x v="3"/>
    <x v="1"/>
    <d v="1997-08-16T00:00:00"/>
    <x v="31"/>
    <n v="6389.38"/>
    <x v="1"/>
    <s v="tier - 2"/>
    <x v="14"/>
  </r>
  <r>
    <s v="Id1574"/>
    <s v="Jerry D."/>
    <s v="Faulkner"/>
    <n v="26.315000000000001"/>
    <x v="1"/>
    <n v="5.89"/>
    <x v="1"/>
    <s v="No"/>
    <x v="0"/>
    <x v="0"/>
    <x v="0"/>
    <x v="1"/>
    <d v="1982-08-06T00:00:00"/>
    <x v="37"/>
    <n v="6374.16"/>
    <x v="0"/>
    <s v="tier - 2"/>
    <x v="1"/>
  </r>
  <r>
    <s v="Id1575"/>
    <s v="Eric A."/>
    <s v="Erspamer"/>
    <n v="19.79"/>
    <x v="2"/>
    <n v="4.8099999999999996"/>
    <x v="2"/>
    <s v="Yes"/>
    <x v="0"/>
    <x v="0"/>
    <x v="0"/>
    <x v="1"/>
    <d v="1976-11-18T00:00:00"/>
    <x v="1"/>
    <n v="6373.56"/>
    <x v="1"/>
    <s v="tier - 2"/>
    <x v="0"/>
  </r>
  <r>
    <s v="Id1576"/>
    <s v="Cathi"/>
    <s v="Campbell"/>
    <n v="40.564999999999998"/>
    <x v="0"/>
    <n v="5.66"/>
    <x v="2"/>
    <s v="No"/>
    <x v="0"/>
    <x v="0"/>
    <x v="3"/>
    <x v="1"/>
    <d v="1984-08-13T00:00:00"/>
    <x v="32"/>
    <n v="6367.31"/>
    <x v="1"/>
    <s v="tier - 1"/>
    <x v="1"/>
  </r>
  <r>
    <s v="Id1577"/>
    <s v="Alex M"/>
    <s v="Addison"/>
    <n v="18.03"/>
    <x v="3"/>
    <n v="10.66"/>
    <x v="0"/>
    <s v="Yes"/>
    <x v="0"/>
    <x v="0"/>
    <x v="1"/>
    <x v="1"/>
    <d v="1970-11-09T00:00:00"/>
    <x v="2"/>
    <n v="6361.47"/>
    <x v="1"/>
    <s v="tier - 1"/>
    <x v="0"/>
  </r>
  <r>
    <s v="Id1578"/>
    <s v="Liang"/>
    <s v="Wu"/>
    <n v="34.65"/>
    <x v="0"/>
    <n v="5.98"/>
    <x v="1"/>
    <s v="Yes"/>
    <x v="0"/>
    <x v="0"/>
    <x v="0"/>
    <x v="1"/>
    <d v="1996-07-07T00:00:00"/>
    <x v="45"/>
    <n v="6360.99"/>
    <x v="1"/>
    <s v="tier - 3"/>
    <x v="14"/>
  </r>
  <r>
    <s v="Id1579"/>
    <s v="Lexy"/>
    <s v="Millett"/>
    <n v="42.94"/>
    <x v="0"/>
    <n v="4.34"/>
    <x v="2"/>
    <s v="No"/>
    <x v="0"/>
    <x v="0"/>
    <x v="0"/>
    <x v="1"/>
    <d v="1989-06-24T00:00:00"/>
    <x v="4"/>
    <n v="6358.78"/>
    <x v="1"/>
    <s v="tier - 2"/>
    <x v="1"/>
  </r>
  <r>
    <s v="Id1580"/>
    <s v="Michael"/>
    <s v="Bosl"/>
    <n v="31.254999999999999"/>
    <x v="0"/>
    <n v="5.17"/>
    <x v="2"/>
    <s v="No"/>
    <x v="0"/>
    <x v="0"/>
    <x v="0"/>
    <x v="1"/>
    <d v="1980-10-30T00:00:00"/>
    <x v="25"/>
    <n v="6356.27"/>
    <x v="1"/>
    <s v="tier - 1"/>
    <x v="1"/>
  </r>
  <r>
    <s v="Id1581"/>
    <s v="Samuel L"/>
    <s v="Goldberg"/>
    <n v="45.43"/>
    <x v="0"/>
    <n v="4.2300000000000004"/>
    <x v="2"/>
    <s v="Yes"/>
    <x v="0"/>
    <x v="1"/>
    <x v="3"/>
    <x v="1"/>
    <d v="1983-08-19T00:00:00"/>
    <x v="33"/>
    <n v="6338.08"/>
    <x v="2"/>
    <s v="tier - 2"/>
    <x v="0"/>
  </r>
  <r>
    <s v="Id1582"/>
    <s v="Spencer A."/>
    <s v="Kelley"/>
    <n v="32.340000000000003"/>
    <x v="0"/>
    <n v="4.88"/>
    <x v="2"/>
    <s v="Yes"/>
    <x v="0"/>
    <x v="1"/>
    <x v="3"/>
    <x v="1"/>
    <d v="1983-10-21T00:00:00"/>
    <x v="33"/>
    <n v="6335.64"/>
    <x v="1"/>
    <s v="tier - 1"/>
    <x v="0"/>
  </r>
  <r>
    <s v="Id1583"/>
    <s v="Rochelle"/>
    <s v="Johnston"/>
    <n v="25.46"/>
    <x v="1"/>
    <n v="9.7100000000000009"/>
    <x v="0"/>
    <s v="Yes"/>
    <x v="0"/>
    <x v="0"/>
    <x v="3"/>
    <x v="1"/>
    <d v="1986-09-25T00:00:00"/>
    <x v="26"/>
    <n v="6334.34"/>
    <x v="1"/>
    <s v="tier - 2"/>
    <x v="0"/>
  </r>
  <r>
    <s v="Id1584"/>
    <s v="Paula"/>
    <s v="Keating"/>
    <n v="37.145000000000003"/>
    <x v="0"/>
    <n v="5.32"/>
    <x v="2"/>
    <s v="No"/>
    <x v="0"/>
    <x v="0"/>
    <x v="0"/>
    <x v="1"/>
    <d v="1990-08-13T00:00:00"/>
    <x v="3"/>
    <n v="6313.76"/>
    <x v="1"/>
    <s v="tier - 2"/>
    <x v="2"/>
  </r>
  <r>
    <s v="Id1585"/>
    <s v="Madeline E."/>
    <s v="Duhon"/>
    <n v="30.8"/>
    <x v="0"/>
    <n v="5.83"/>
    <x v="1"/>
    <s v="Yes"/>
    <x v="0"/>
    <x v="0"/>
    <x v="0"/>
    <x v="1"/>
    <d v="1985-12-15T00:00:00"/>
    <x v="17"/>
    <n v="6311.95"/>
    <x v="1"/>
    <s v="tier - 1"/>
    <x v="0"/>
  </r>
  <r>
    <s v="Id1586"/>
    <s v="Maria Isabel"/>
    <s v="Briseno"/>
    <n v="29.5"/>
    <x v="1"/>
    <n v="5.54"/>
    <x v="2"/>
    <s v="Yes"/>
    <x v="0"/>
    <x v="0"/>
    <x v="0"/>
    <x v="1"/>
    <d v="1985-11-19T00:00:00"/>
    <x v="17"/>
    <n v="6311.11"/>
    <x v="1"/>
    <s v="tier - 1"/>
    <x v="3"/>
  </r>
  <r>
    <s v="Id1587"/>
    <s v="Arthur M."/>
    <s v="Besse"/>
    <n v="43.39"/>
    <x v="0"/>
    <n v="5.85"/>
    <x v="1"/>
    <s v="No"/>
    <x v="1"/>
    <x v="0"/>
    <x v="3"/>
    <x v="1"/>
    <d v="2004-07-27T00:00:00"/>
    <x v="41"/>
    <n v="6305.61"/>
    <x v="1"/>
    <s v="tier - 2"/>
    <x v="3"/>
  </r>
  <r>
    <s v="Id1588"/>
    <s v="Joseph R."/>
    <s v="Shillings"/>
    <n v="15.08"/>
    <x v="3"/>
    <n v="4.8499999999999996"/>
    <x v="2"/>
    <s v="Yes"/>
    <x v="0"/>
    <x v="1"/>
    <x v="3"/>
    <x v="1"/>
    <d v="1969-09-04T00:00:00"/>
    <x v="16"/>
    <n v="6302.23"/>
    <x v="1"/>
    <s v="tier - 2"/>
    <x v="1"/>
  </r>
  <r>
    <s v="Id1589"/>
    <s v="Sachiko"/>
    <s v="Tate"/>
    <n v="20.48"/>
    <x v="2"/>
    <n v="11.09"/>
    <x v="0"/>
    <s v="No"/>
    <x v="0"/>
    <x v="0"/>
    <x v="0"/>
    <x v="1"/>
    <d v="1974-09-17T00:00:00"/>
    <x v="19"/>
    <n v="6293.63"/>
    <x v="1"/>
    <s v="tier - 1"/>
    <x v="0"/>
  </r>
  <r>
    <s v="Id1590"/>
    <s v="Christopher"/>
    <s v="Arsenault"/>
    <n v="34.450000000000003"/>
    <x v="0"/>
    <n v="5.58"/>
    <x v="2"/>
    <s v="Yes"/>
    <x v="0"/>
    <x v="0"/>
    <x v="0"/>
    <x v="1"/>
    <d v="1996-07-04T00:00:00"/>
    <x v="45"/>
    <n v="6289.75"/>
    <x v="1"/>
    <s v="tier - 3"/>
    <x v="14"/>
  </r>
  <r>
    <s v="Id1591"/>
    <s v="Joseph"/>
    <s v="Hengoed"/>
    <n v="34.21"/>
    <x v="0"/>
    <n v="9.7200000000000006"/>
    <x v="0"/>
    <s v="Yes"/>
    <x v="0"/>
    <x v="0"/>
    <x v="0"/>
    <x v="1"/>
    <d v="1981-08-26T00:00:00"/>
    <x v="36"/>
    <n v="6282.24"/>
    <x v="1"/>
    <s v="tier - 3"/>
    <x v="0"/>
  </r>
  <r>
    <s v="Id1592"/>
    <s v="Lawrence"/>
    <s v="Aller"/>
    <n v="28.8"/>
    <x v="1"/>
    <n v="11.41"/>
    <x v="0"/>
    <s v="Yes"/>
    <x v="0"/>
    <x v="0"/>
    <x v="0"/>
    <x v="1"/>
    <d v="1981-11-24T00:00:00"/>
    <x v="36"/>
    <n v="6276.3"/>
    <x v="1"/>
    <s v="tier - 1"/>
    <x v="3"/>
  </r>
  <r>
    <s v="Id1593"/>
    <s v="Katie"/>
    <s v="Pisano"/>
    <n v="31.74"/>
    <x v="0"/>
    <n v="4.46"/>
    <x v="2"/>
    <s v="No"/>
    <x v="0"/>
    <x v="1"/>
    <x v="3"/>
    <x v="1"/>
    <d v="1993-10-16T00:00:00"/>
    <x v="20"/>
    <n v="6272.48"/>
    <x v="1"/>
    <s v="tier - 1"/>
    <x v="15"/>
  </r>
  <r>
    <s v="Id1594"/>
    <s v="Ruben"/>
    <s v="Sanca"/>
    <n v="21.78"/>
    <x v="2"/>
    <n v="9.31"/>
    <x v="0"/>
    <s v="Yes"/>
    <x v="0"/>
    <x v="0"/>
    <x v="0"/>
    <x v="1"/>
    <d v="1981-06-30T00:00:00"/>
    <x v="36"/>
    <n v="6269.33"/>
    <x v="0"/>
    <s v="tier - 3"/>
    <x v="0"/>
  </r>
  <r>
    <s v="Id1595"/>
    <s v="Sarah"/>
    <s v="Bond"/>
    <n v="23.75"/>
    <x v="2"/>
    <n v="5.03"/>
    <x v="2"/>
    <s v="No"/>
    <x v="0"/>
    <x v="0"/>
    <x v="3"/>
    <x v="1"/>
    <d v="1984-09-25T00:00:00"/>
    <x v="32"/>
    <n v="6261.2"/>
    <x v="1"/>
    <s v="tier - 1"/>
    <x v="0"/>
  </r>
  <r>
    <s v="Id1596"/>
    <s v="Angela R."/>
    <s v="Carron"/>
    <n v="33.21"/>
    <x v="0"/>
    <n v="5.07"/>
    <x v="2"/>
    <s v="Yes"/>
    <x v="0"/>
    <x v="0"/>
    <x v="3"/>
    <x v="1"/>
    <d v="1995-10-17T00:00:00"/>
    <x v="40"/>
    <n v="6255.38"/>
    <x v="1"/>
    <s v="tier - 1"/>
    <x v="12"/>
  </r>
  <r>
    <s v="Id1597"/>
    <s v="Chatham"/>
    <s v="Ellwanger"/>
    <n v="17.7"/>
    <x v="3"/>
    <n v="10.42"/>
    <x v="0"/>
    <s v="Yes"/>
    <x v="0"/>
    <x v="0"/>
    <x v="1"/>
    <x v="1"/>
    <d v="1970-10-11T00:00:00"/>
    <x v="2"/>
    <n v="6254.13"/>
    <x v="1"/>
    <s v="tier - 2"/>
    <x v="0"/>
  </r>
  <r>
    <s v="Id1598"/>
    <s v="Derek"/>
    <s v="Hanson"/>
    <n v="17.2"/>
    <x v="3"/>
    <n v="6.45"/>
    <x v="0"/>
    <s v="No"/>
    <x v="0"/>
    <x v="0"/>
    <x v="1"/>
    <x v="1"/>
    <d v="1972-09-08T00:00:00"/>
    <x v="28"/>
    <n v="6253.85"/>
    <x v="1"/>
    <s v="tier - 2"/>
    <x v="1"/>
  </r>
  <r>
    <s v="Id1599"/>
    <s v="Kalvin J."/>
    <s v="Tucker"/>
    <n v="19.21"/>
    <x v="2"/>
    <n v="5.52"/>
    <x v="2"/>
    <s v="No"/>
    <x v="0"/>
    <x v="0"/>
    <x v="1"/>
    <x v="1"/>
    <d v="1972-11-11T00:00:00"/>
    <x v="28"/>
    <n v="6250.44"/>
    <x v="1"/>
    <s v="tier - 2"/>
    <x v="0"/>
  </r>
  <r>
    <s v="Id1600"/>
    <s v="Dave"/>
    <s v="Counts"/>
    <n v="23.2"/>
    <x v="2"/>
    <n v="4.41"/>
    <x v="2"/>
    <s v="No"/>
    <x v="0"/>
    <x v="1"/>
    <x v="3"/>
    <x v="1"/>
    <d v="1979-10-10T00:00:00"/>
    <x v="18"/>
    <n v="6238.3"/>
    <x v="1"/>
    <s v="tier - 1"/>
    <x v="3"/>
  </r>
  <r>
    <s v="Id1601"/>
    <s v="Barbara G."/>
    <s v="Carson"/>
    <n v="32.5"/>
    <x v="0"/>
    <n v="4.6900000000000004"/>
    <x v="2"/>
    <s v="Yes"/>
    <x v="0"/>
    <x v="1"/>
    <x v="3"/>
    <x v="1"/>
    <d v="1983-08-11T00:00:00"/>
    <x v="33"/>
    <n v="6236.95"/>
    <x v="1"/>
    <s v="tier - 1"/>
    <x v="3"/>
  </r>
  <r>
    <s v="Id1602"/>
    <s v="Skylar"/>
    <s v="Haines"/>
    <n v="20.9"/>
    <x v="2"/>
    <n v="6.94"/>
    <x v="0"/>
    <s v="No"/>
    <x v="0"/>
    <x v="0"/>
    <x v="0"/>
    <x v="1"/>
    <d v="1978-09-19T00:00:00"/>
    <x v="9"/>
    <n v="6219.93"/>
    <x v="1"/>
    <s v="tier - 2"/>
    <x v="0"/>
  </r>
  <r>
    <s v="Id1603"/>
    <s v="Nick"/>
    <s v="Schnabel"/>
    <n v="19.11"/>
    <x v="2"/>
    <n v="4.3499999999999996"/>
    <x v="2"/>
    <s v="No"/>
    <x v="0"/>
    <x v="0"/>
    <x v="1"/>
    <x v="1"/>
    <d v="1972-06-29T00:00:00"/>
    <x v="28"/>
    <n v="6208.5"/>
    <x v="1"/>
    <s v="tier - 2"/>
    <x v="0"/>
  </r>
  <r>
    <s v="Id1604"/>
    <s v="Sunny S"/>
    <s v="Thind"/>
    <n v="31.17"/>
    <x v="0"/>
    <n v="5.28"/>
    <x v="2"/>
    <s v="No"/>
    <x v="0"/>
    <x v="0"/>
    <x v="3"/>
    <x v="1"/>
    <d v="1992-08-12T00:00:00"/>
    <x v="34"/>
    <n v="6207.26"/>
    <x v="1"/>
    <s v="tier - 1"/>
    <x v="14"/>
  </r>
  <r>
    <s v="Id1605"/>
    <s v="Anne-Marie"/>
    <s v="Simon"/>
    <n v="36.08"/>
    <x v="0"/>
    <n v="4.29"/>
    <x v="2"/>
    <s v="No"/>
    <x v="0"/>
    <x v="0"/>
    <x v="0"/>
    <x v="1"/>
    <d v="1999-09-10T00:00:00"/>
    <x v="35"/>
    <n v="6203.9"/>
    <x v="1"/>
    <s v="tier - 2"/>
    <x v="12"/>
  </r>
  <r>
    <s v="Id1606"/>
    <s v="Nicholas"/>
    <s v="Arciniaga"/>
    <n v="28.024999999999999"/>
    <x v="1"/>
    <n v="5.69"/>
    <x v="2"/>
    <s v="Yes"/>
    <x v="0"/>
    <x v="0"/>
    <x v="0"/>
    <x v="1"/>
    <d v="1985-09-22T00:00:00"/>
    <x v="17"/>
    <n v="6198.75"/>
    <x v="1"/>
    <s v="tier - 2"/>
    <x v="1"/>
  </r>
  <r>
    <s v="Id1607"/>
    <s v="Scott M."/>
    <s v="Ryan"/>
    <n v="24.32"/>
    <x v="2"/>
    <n v="5.56"/>
    <x v="2"/>
    <s v="Yes"/>
    <x v="0"/>
    <x v="0"/>
    <x v="0"/>
    <x v="1"/>
    <d v="1985-07-22T00:00:00"/>
    <x v="17"/>
    <n v="6196.45"/>
    <x v="1"/>
    <s v="tier - 1"/>
    <x v="1"/>
  </r>
  <r>
    <s v="Id1608"/>
    <s v="Marisa A"/>
    <s v="Lizak"/>
    <n v="38"/>
    <x v="0"/>
    <n v="5.41"/>
    <x v="2"/>
    <s v="Yes"/>
    <x v="0"/>
    <x v="0"/>
    <x v="3"/>
    <x v="1"/>
    <d v="1988-10-23T00:00:00"/>
    <x v="23"/>
    <n v="6186.13"/>
    <x v="1"/>
    <s v="tier - 1"/>
    <x v="3"/>
  </r>
  <r>
    <s v="Id1609"/>
    <s v="Katie"/>
    <s v="Howery"/>
    <n v="31.6"/>
    <x v="0"/>
    <n v="10.85"/>
    <x v="0"/>
    <s v="Yes"/>
    <x v="0"/>
    <x v="0"/>
    <x v="0"/>
    <x v="1"/>
    <d v="1981-10-01T00:00:00"/>
    <x v="36"/>
    <n v="6185.32"/>
    <x v="1"/>
    <s v="tier - 3"/>
    <x v="3"/>
  </r>
  <r>
    <s v="Id1610"/>
    <s v="Amy L"/>
    <s v="Crain"/>
    <n v="31.02"/>
    <x v="0"/>
    <n v="11.63"/>
    <x v="0"/>
    <s v="Yes"/>
    <x v="0"/>
    <x v="0"/>
    <x v="0"/>
    <x v="1"/>
    <d v="1981-11-22T00:00:00"/>
    <x v="36"/>
    <n v="6184.3"/>
    <x v="1"/>
    <s v="tier - 1"/>
    <x v="0"/>
  </r>
  <r>
    <s v="Id1611"/>
    <s v="Jenna M"/>
    <s v="Hotze"/>
    <n v="29.26"/>
    <x v="1"/>
    <n v="5.68"/>
    <x v="2"/>
    <s v="Yes"/>
    <x v="0"/>
    <x v="0"/>
    <x v="3"/>
    <x v="1"/>
    <d v="1988-11-01T00:00:00"/>
    <x v="23"/>
    <n v="6183.46"/>
    <x v="1"/>
    <s v="tier - 3"/>
    <x v="0"/>
  </r>
  <r>
    <s v="Id1612"/>
    <s v="Elizabeth M."/>
    <s v="Chauhan"/>
    <n v="15.09"/>
    <x v="3"/>
    <n v="7.59"/>
    <x v="0"/>
    <s v="Yes"/>
    <x v="0"/>
    <x v="0"/>
    <x v="1"/>
    <x v="1"/>
    <d v="1970-10-05T00:00:00"/>
    <x v="2"/>
    <n v="6183.32"/>
    <x v="1"/>
    <s v="tier - 2"/>
    <x v="1"/>
  </r>
  <r>
    <s v="Id1613"/>
    <s v="Lyazid"/>
    <s v="Raab"/>
    <n v="22.63"/>
    <x v="2"/>
    <n v="5.09"/>
    <x v="2"/>
    <s v="Yes"/>
    <x v="0"/>
    <x v="0"/>
    <x v="0"/>
    <x v="1"/>
    <d v="1985-08-09T00:00:00"/>
    <x v="17"/>
    <n v="6170.96"/>
    <x v="1"/>
    <s v="tier - 2"/>
    <x v="1"/>
  </r>
  <r>
    <s v="Id1614"/>
    <s v="Lindsey A."/>
    <s v="McKown"/>
    <n v="23.46"/>
    <x v="2"/>
    <n v="4.21"/>
    <x v="2"/>
    <s v="No"/>
    <x v="0"/>
    <x v="0"/>
    <x v="3"/>
    <x v="1"/>
    <d v="1984-10-06T00:00:00"/>
    <x v="32"/>
    <n v="6159.57"/>
    <x v="1"/>
    <s v="tier - 1"/>
    <x v="0"/>
  </r>
  <r>
    <s v="Id1615"/>
    <s v="Chris"/>
    <s v="Schiemann"/>
    <n v="22.56"/>
    <x v="2"/>
    <n v="4.34"/>
    <x v="2"/>
    <s v="Yes"/>
    <x v="0"/>
    <x v="0"/>
    <x v="0"/>
    <x v="1"/>
    <d v="1985-10-15T00:00:00"/>
    <x v="17"/>
    <n v="6152.05"/>
    <x v="1"/>
    <s v="tier - 1"/>
    <x v="1"/>
  </r>
  <r>
    <s v="Id1616"/>
    <s v="Jennifer A"/>
    <s v="Cress"/>
    <n v="19.28"/>
    <x v="2"/>
    <n v="11.85"/>
    <x v="0"/>
    <s v="No"/>
    <x v="0"/>
    <x v="0"/>
    <x v="1"/>
    <x v="1"/>
    <d v="1973-11-06T00:00:00"/>
    <x v="30"/>
    <n v="6147.12"/>
    <x v="1"/>
    <s v="tier - 3"/>
    <x v="0"/>
  </r>
  <r>
    <s v="Id1617"/>
    <s v="Leif S."/>
    <s v="Mawson"/>
    <n v="15.37"/>
    <x v="3"/>
    <n v="9.61"/>
    <x v="0"/>
    <s v="Yes"/>
    <x v="0"/>
    <x v="0"/>
    <x v="1"/>
    <x v="1"/>
    <d v="1970-10-14T00:00:00"/>
    <x v="2"/>
    <n v="6139.14"/>
    <x v="1"/>
    <s v="tier - 3"/>
    <x v="1"/>
  </r>
  <r>
    <s v="Id1618"/>
    <s v="Stephanie A"/>
    <s v="Wigginton"/>
    <n v="18.71"/>
    <x v="2"/>
    <n v="5.29"/>
    <x v="2"/>
    <s v="Yes"/>
    <x v="0"/>
    <x v="0"/>
    <x v="0"/>
    <x v="1"/>
    <d v="1976-12-12T00:00:00"/>
    <x v="1"/>
    <n v="6138.58"/>
    <x v="1"/>
    <s v="tier - 3"/>
    <x v="0"/>
  </r>
  <r>
    <s v="Id1619"/>
    <s v="Bo"/>
    <s v="Wang"/>
    <n v="20.61"/>
    <x v="2"/>
    <n v="6.89"/>
    <x v="0"/>
    <s v="No"/>
    <x v="0"/>
    <x v="0"/>
    <x v="0"/>
    <x v="1"/>
    <d v="1978-09-05T00:00:00"/>
    <x v="9"/>
    <n v="6138.5"/>
    <x v="1"/>
    <s v="tier - 1"/>
    <x v="0"/>
  </r>
  <r>
    <s v="Id1620"/>
    <s v="Leah"/>
    <s v="Schroeder"/>
    <n v="15.99"/>
    <x v="3"/>
    <n v="4.57"/>
    <x v="2"/>
    <s v="Yes"/>
    <x v="0"/>
    <x v="1"/>
    <x v="3"/>
    <x v="1"/>
    <d v="1969-11-09T00:00:00"/>
    <x v="16"/>
    <n v="6128.8"/>
    <x v="1"/>
    <s v="tier - 2"/>
    <x v="3"/>
  </r>
  <r>
    <s v="Id1621"/>
    <s v="Kara Lynne"/>
    <s v="Leonard"/>
    <n v="33.155000000000001"/>
    <x v="0"/>
    <n v="4.32"/>
    <x v="2"/>
    <s v="No"/>
    <x v="0"/>
    <x v="0"/>
    <x v="0"/>
    <x v="1"/>
    <d v="1990-08-18T00:00:00"/>
    <x v="3"/>
    <n v="6123.57"/>
    <x v="1"/>
    <s v="tier - 3"/>
    <x v="1"/>
  </r>
  <r>
    <s v="Id1622"/>
    <s v="Jeffrey"/>
    <s v="Tissue"/>
    <n v="26.22"/>
    <x v="1"/>
    <n v="5.57"/>
    <x v="2"/>
    <s v="Yes"/>
    <x v="0"/>
    <x v="1"/>
    <x v="3"/>
    <x v="1"/>
    <d v="1983-11-16T00:00:00"/>
    <x v="33"/>
    <n v="6117.49"/>
    <x v="2"/>
    <s v="tier - 2"/>
    <x v="1"/>
  </r>
  <r>
    <s v="Id1623"/>
    <s v="Justin"/>
    <s v="Wood"/>
    <n v="21.85"/>
    <x v="2"/>
    <n v="5.26"/>
    <x v="2"/>
    <s v="Yes"/>
    <x v="0"/>
    <x v="1"/>
    <x v="3"/>
    <x v="1"/>
    <d v="1983-08-11T00:00:00"/>
    <x v="33"/>
    <n v="6113.23"/>
    <x v="1"/>
    <s v="tier - 3"/>
    <x v="1"/>
  </r>
  <r>
    <s v="Id1624"/>
    <s v="Emily"/>
    <s v="Denny"/>
    <n v="30.495000000000001"/>
    <x v="0"/>
    <n v="6.25"/>
    <x v="1"/>
    <s v="No"/>
    <x v="0"/>
    <x v="0"/>
    <x v="0"/>
    <x v="1"/>
    <d v="1991-07-25T00:00:00"/>
    <x v="42"/>
    <n v="6112.35"/>
    <x v="1"/>
    <s v="tier - 2"/>
    <x v="2"/>
  </r>
  <r>
    <s v="Id1625"/>
    <s v="Rebecca"/>
    <s v="Testa"/>
    <n v="34.104999999999997"/>
    <x v="0"/>
    <n v="5.67"/>
    <x v="2"/>
    <s v="Yes"/>
    <x v="0"/>
    <x v="0"/>
    <x v="0"/>
    <x v="1"/>
    <d v="1985-07-21T00:00:00"/>
    <x v="17"/>
    <n v="6111.95"/>
    <x v="1"/>
    <s v="tier - 1"/>
    <x v="1"/>
  </r>
  <r>
    <s v="Id1626"/>
    <s v="Allie"/>
    <s v="Mooney"/>
    <n v="32.770000000000003"/>
    <x v="0"/>
    <n v="4.42"/>
    <x v="2"/>
    <s v="Yes"/>
    <x v="0"/>
    <x v="0"/>
    <x v="3"/>
    <x v="1"/>
    <d v="1995-09-09T00:00:00"/>
    <x v="40"/>
    <n v="6098.38"/>
    <x v="1"/>
    <s v="tier - 3"/>
    <x v="12"/>
  </r>
  <r>
    <s v="Id1627"/>
    <s v="Trasi"/>
    <s v="Buchholtz"/>
    <n v="16.850000000000001"/>
    <x v="3"/>
    <n v="11.75"/>
    <x v="0"/>
    <s v="Yes"/>
    <x v="0"/>
    <x v="0"/>
    <x v="1"/>
    <x v="1"/>
    <d v="1970-06-09T00:00:00"/>
    <x v="2"/>
    <n v="6082.41"/>
    <x v="1"/>
    <s v="tier - 2"/>
    <x v="0"/>
  </r>
  <r>
    <s v="Id1628"/>
    <s v="Kevin"/>
    <s v="Hoyt"/>
    <n v="34.700000000000003"/>
    <x v="0"/>
    <n v="6.06"/>
    <x v="1"/>
    <s v="No"/>
    <x v="0"/>
    <x v="0"/>
    <x v="3"/>
    <x v="1"/>
    <d v="1984-07-25T00:00:00"/>
    <x v="32"/>
    <n v="6079.67"/>
    <x v="0"/>
    <s v="tier - 2"/>
    <x v="3"/>
  </r>
  <r>
    <s v="Id1629"/>
    <s v="Fernando"/>
    <s v="Cabada"/>
    <n v="37.049999999999997"/>
    <x v="0"/>
    <n v="5.48"/>
    <x v="2"/>
    <s v="No"/>
    <x v="0"/>
    <x v="0"/>
    <x v="3"/>
    <x v="1"/>
    <d v="1984-10-14T00:00:00"/>
    <x v="32"/>
    <n v="6074.37"/>
    <x v="0"/>
    <s v="tier - 1"/>
    <x v="7"/>
  </r>
  <r>
    <s v="Id1630"/>
    <s v="Ieva"/>
    <s v="Lobaciute"/>
    <n v="18.78"/>
    <x v="2"/>
    <n v="4.45"/>
    <x v="2"/>
    <s v="No"/>
    <x v="0"/>
    <x v="1"/>
    <x v="3"/>
    <x v="1"/>
    <d v="1979-08-08T00:00:00"/>
    <x v="18"/>
    <n v="6067.13"/>
    <x v="1"/>
    <s v="tier - 2"/>
    <x v="1"/>
  </r>
  <r>
    <s v="Id1631"/>
    <s v="Chris"/>
    <s v="Dawes"/>
    <n v="28.024999999999999"/>
    <x v="1"/>
    <n v="5"/>
    <x v="2"/>
    <s v="No"/>
    <x v="0"/>
    <x v="0"/>
    <x v="3"/>
    <x v="1"/>
    <d v="1984-09-21T00:00:00"/>
    <x v="32"/>
    <n v="6064.37"/>
    <x v="2"/>
    <s v="tier - 1"/>
    <x v="4"/>
  </r>
  <r>
    <s v="Id1632"/>
    <s v="Drew L."/>
    <s v="Deppen"/>
    <n v="35.090000000000003"/>
    <x v="0"/>
    <n v="5.84"/>
    <x v="1"/>
    <s v="No"/>
    <x v="0"/>
    <x v="0"/>
    <x v="0"/>
    <x v="1"/>
    <d v="1994-11-08T00:00:00"/>
    <x v="6"/>
    <n v="6061.8"/>
    <x v="1"/>
    <s v="tier - 2"/>
    <x v="3"/>
  </r>
  <r>
    <s v="Id1633"/>
    <s v="Christina"/>
    <s v="Oberndorfer"/>
    <n v="34.42"/>
    <x v="0"/>
    <n v="5.21"/>
    <x v="2"/>
    <s v="Yes"/>
    <x v="0"/>
    <x v="0"/>
    <x v="0"/>
    <x v="1"/>
    <d v="1996-07-28T00:00:00"/>
    <x v="45"/>
    <n v="6059.17"/>
    <x v="1"/>
    <s v="tier - 3"/>
    <x v="1"/>
  </r>
  <r>
    <s v="Id1634"/>
    <s v="Alexander G"/>
    <s v="Hetherington"/>
    <n v="29.4"/>
    <x v="1"/>
    <n v="4.26"/>
    <x v="2"/>
    <s v="No"/>
    <x v="0"/>
    <x v="0"/>
    <x v="0"/>
    <x v="1"/>
    <d v="1989-08-16T00:00:00"/>
    <x v="4"/>
    <n v="5993.62"/>
    <x v="1"/>
    <s v="tier - 1"/>
    <x v="3"/>
  </r>
  <r>
    <s v="Id1635"/>
    <s v="Meaghan"/>
    <s v="Murray"/>
    <n v="21.31"/>
    <x v="2"/>
    <n v="4.17"/>
    <x v="2"/>
    <s v="No"/>
    <x v="0"/>
    <x v="0"/>
    <x v="0"/>
    <x v="1"/>
    <d v="1980-08-08T00:00:00"/>
    <x v="25"/>
    <n v="5990.17"/>
    <x v="1"/>
    <s v="tier - 3"/>
    <x v="0"/>
  </r>
  <r>
    <s v="Id1636"/>
    <s v="Kristin"/>
    <s v="Higden"/>
    <n v="19.559999999999999"/>
    <x v="2"/>
    <n v="11.96"/>
    <x v="0"/>
    <s v="No"/>
    <x v="0"/>
    <x v="0"/>
    <x v="0"/>
    <x v="1"/>
    <d v="1974-08-17T00:00:00"/>
    <x v="19"/>
    <n v="5989.52"/>
    <x v="1"/>
    <s v="tier - 2"/>
    <x v="0"/>
  </r>
  <r>
    <s v="Id1637"/>
    <s v="Andrea K."/>
    <s v="Rediger"/>
    <n v="37.335000000000001"/>
    <x v="0"/>
    <n v="6.26"/>
    <x v="1"/>
    <s v="Yes"/>
    <x v="0"/>
    <x v="0"/>
    <x v="3"/>
    <x v="1"/>
    <d v="1988-06-10T00:00:00"/>
    <x v="23"/>
    <n v="5979.99"/>
    <x v="1"/>
    <s v="tier - 1"/>
    <x v="1"/>
  </r>
  <r>
    <s v="Id1638"/>
    <s v="Kris"/>
    <s v="Huff"/>
    <n v="19.53"/>
    <x v="2"/>
    <n v="11.68"/>
    <x v="0"/>
    <s v="No"/>
    <x v="0"/>
    <x v="0"/>
    <x v="0"/>
    <x v="1"/>
    <d v="1974-10-11T00:00:00"/>
    <x v="19"/>
    <n v="5979.73"/>
    <x v="1"/>
    <s v="tier - 3"/>
    <x v="0"/>
  </r>
  <r>
    <s v="Id1639"/>
    <s v="Alden W"/>
    <s v="Hall"/>
    <n v="34.1"/>
    <x v="0"/>
    <n v="5.16"/>
    <x v="2"/>
    <s v="No"/>
    <x v="0"/>
    <x v="0"/>
    <x v="0"/>
    <x v="1"/>
    <d v="1980-10-10T00:00:00"/>
    <x v="25"/>
    <n v="5979.66"/>
    <x v="1"/>
    <s v="tier - 2"/>
    <x v="3"/>
  </r>
  <r>
    <s v="Id1640"/>
    <s v="Suzanne M"/>
    <s v="Grise"/>
    <n v="16.5"/>
    <x v="3"/>
    <n v="6.9"/>
    <x v="0"/>
    <s v="Yes"/>
    <x v="0"/>
    <x v="0"/>
    <x v="1"/>
    <x v="1"/>
    <d v="1970-06-25T00:00:00"/>
    <x v="2"/>
    <n v="5976.83"/>
    <x v="1"/>
    <s v="tier - 3"/>
    <x v="0"/>
  </r>
  <r>
    <s v="Id1641"/>
    <s v="Heidi Z."/>
    <s v="Skildum"/>
    <n v="30.69"/>
    <x v="0"/>
    <n v="4.83"/>
    <x v="2"/>
    <s v="No"/>
    <x v="0"/>
    <x v="0"/>
    <x v="3"/>
    <x v="1"/>
    <d v="1984-11-11T00:00:00"/>
    <x v="32"/>
    <n v="5974.38"/>
    <x v="1"/>
    <s v="tier - 2"/>
    <x v="0"/>
  </r>
  <r>
    <s v="Id1642"/>
    <s v="Carolyn"/>
    <s v="Yang"/>
    <n v="28.93"/>
    <x v="1"/>
    <n v="4.87"/>
    <x v="2"/>
    <s v="No"/>
    <x v="0"/>
    <x v="0"/>
    <x v="3"/>
    <x v="1"/>
    <d v="1984-09-19T00:00:00"/>
    <x v="32"/>
    <n v="5972.38"/>
    <x v="1"/>
    <s v="tier - 3"/>
    <x v="0"/>
  </r>
  <r>
    <s v="Id1643"/>
    <s v="Sabine"/>
    <s v="Fischer-Daly"/>
    <n v="38.9"/>
    <x v="0"/>
    <n v="4.28"/>
    <x v="2"/>
    <s v="No"/>
    <x v="0"/>
    <x v="0"/>
    <x v="0"/>
    <x v="1"/>
    <d v="1989-07-22T00:00:00"/>
    <x v="4"/>
    <n v="5969.72"/>
    <x v="1"/>
    <s v="tier - 2"/>
    <x v="3"/>
  </r>
  <r>
    <s v="Id1644"/>
    <s v="Bobby"/>
    <s v="Asher"/>
    <n v="26.9"/>
    <x v="1"/>
    <n v="4.07"/>
    <x v="2"/>
    <s v="No"/>
    <x v="0"/>
    <x v="0"/>
    <x v="0"/>
    <x v="1"/>
    <d v="1980-07-21T00:00:00"/>
    <x v="25"/>
    <n v="5966.89"/>
    <x v="2"/>
    <s v="tier - 3"/>
    <x v="3"/>
  </r>
  <r>
    <s v="Id1645"/>
    <s v="Fan"/>
    <s v="Zhou"/>
    <n v="24.86"/>
    <x v="2"/>
    <n v="6.23"/>
    <x v="1"/>
    <s v="No"/>
    <x v="0"/>
    <x v="0"/>
    <x v="0"/>
    <x v="1"/>
    <d v="1980-08-05T00:00:00"/>
    <x v="25"/>
    <n v="5960.91"/>
    <x v="1"/>
    <s v="tier - 3"/>
    <x v="0"/>
  </r>
  <r>
    <s v="Id1646"/>
    <s v="Rachel M"/>
    <s v="Rudder"/>
    <n v="39.14"/>
    <x v="0"/>
    <n v="6.24"/>
    <x v="1"/>
    <s v="No"/>
    <x v="1"/>
    <x v="0"/>
    <x v="3"/>
    <x v="1"/>
    <d v="2004-07-15T00:00:00"/>
    <x v="41"/>
    <n v="5957.35"/>
    <x v="1"/>
    <s v="tier - 1"/>
    <x v="12"/>
  </r>
  <r>
    <s v="Id1647"/>
    <s v="Greg"/>
    <s v="Cartmell"/>
    <n v="39.799999999999997"/>
    <x v="0"/>
    <n v="6.17"/>
    <x v="1"/>
    <s v="No"/>
    <x v="0"/>
    <x v="1"/>
    <x v="3"/>
    <x v="1"/>
    <d v="2003-08-13T00:00:00"/>
    <x v="39"/>
    <n v="5934.38"/>
    <x v="1"/>
    <s v="tier - 2"/>
    <x v="1"/>
  </r>
  <r>
    <s v="Id1648"/>
    <s v="Dan"/>
    <s v="Troland"/>
    <n v="34.32"/>
    <x v="0"/>
    <n v="5.16"/>
    <x v="2"/>
    <s v="No"/>
    <x v="0"/>
    <x v="0"/>
    <x v="3"/>
    <x v="1"/>
    <d v="1987-07-14T00:00:00"/>
    <x v="38"/>
    <n v="5927.65"/>
    <x v="2"/>
    <s v="tier - 2"/>
    <x v="0"/>
  </r>
  <r>
    <s v="Id1649"/>
    <s v="Jennifer A"/>
    <s v="Hall"/>
    <n v="32.51"/>
    <x v="0"/>
    <n v="4.3"/>
    <x v="2"/>
    <s v="No"/>
    <x v="0"/>
    <x v="0"/>
    <x v="0"/>
    <x v="1"/>
    <d v="1994-07-30T00:00:00"/>
    <x v="6"/>
    <n v="5926.93"/>
    <x v="1"/>
    <s v="tier - 1"/>
    <x v="1"/>
  </r>
  <r>
    <s v="Id1650"/>
    <s v="Jessica"/>
    <s v="Berg"/>
    <n v="30.71"/>
    <x v="0"/>
    <n v="6.14"/>
    <x v="1"/>
    <s v="No"/>
    <x v="0"/>
    <x v="1"/>
    <x v="3"/>
    <x v="1"/>
    <d v="1993-08-13T00:00:00"/>
    <x v="20"/>
    <n v="5926.85"/>
    <x v="1"/>
    <s v="tier - 2"/>
    <x v="15"/>
  </r>
  <r>
    <s v="Id1651"/>
    <s v="Chaiwat"/>
    <s v="Engtrakul"/>
    <n v="28.9"/>
    <x v="1"/>
    <n v="5.36"/>
    <x v="2"/>
    <s v="No"/>
    <x v="0"/>
    <x v="0"/>
    <x v="3"/>
    <x v="1"/>
    <d v="1987-07-29T00:00:00"/>
    <x v="38"/>
    <n v="5920.1"/>
    <x v="2"/>
    <s v="tier - 3"/>
    <x v="3"/>
  </r>
  <r>
    <s v="Id1652"/>
    <s v="Kerri"/>
    <s v="Leonhardt"/>
    <n v="36.19"/>
    <x v="0"/>
    <n v="4.3"/>
    <x v="2"/>
    <s v="No"/>
    <x v="0"/>
    <x v="0"/>
    <x v="0"/>
    <x v="1"/>
    <d v="1982-12-21T00:00:00"/>
    <x v="37"/>
    <n v="5910.94"/>
    <x v="1"/>
    <s v="tier - 1"/>
    <x v="0"/>
  </r>
  <r>
    <s v="Id1653"/>
    <s v="Lisa"/>
    <s v="Goetz"/>
    <n v="29.6"/>
    <x v="1"/>
    <n v="4.09"/>
    <x v="2"/>
    <s v="No"/>
    <x v="0"/>
    <x v="0"/>
    <x v="0"/>
    <x v="1"/>
    <d v="1982-07-08T00:00:00"/>
    <x v="37"/>
    <n v="5877.02"/>
    <x v="1"/>
    <s v="tier - 1"/>
    <x v="3"/>
  </r>
  <r>
    <s v="Id1654"/>
    <s v="Nicholas G"/>
    <s v="Cacharelis"/>
    <n v="30.95"/>
    <x v="0"/>
    <n v="6.27"/>
    <x v="1"/>
    <s v="No"/>
    <x v="0"/>
    <x v="1"/>
    <x v="3"/>
    <x v="1"/>
    <d v="1993-10-19T00:00:00"/>
    <x v="20"/>
    <n v="5855.9"/>
    <x v="1"/>
    <s v="tier - 2"/>
    <x v="14"/>
  </r>
  <r>
    <s v="Id1655"/>
    <s v="Vasilis S"/>
    <s v="Kariolis"/>
    <n v="19.95"/>
    <x v="2"/>
    <n v="5.39"/>
    <x v="2"/>
    <s v="No"/>
    <x v="0"/>
    <x v="0"/>
    <x v="3"/>
    <x v="1"/>
    <d v="1984-11-22T00:00:00"/>
    <x v="32"/>
    <n v="5847.24"/>
    <x v="1"/>
    <s v="tier - 3"/>
    <x v="1"/>
  </r>
  <r>
    <s v="Id1656"/>
    <s v="Michael P"/>
    <s v="Zelwin"/>
    <n v="23.65"/>
    <x v="2"/>
    <n v="5.75"/>
    <x v="1"/>
    <s v="Yes"/>
    <x v="0"/>
    <x v="0"/>
    <x v="0"/>
    <x v="1"/>
    <d v="1985-06-18T00:00:00"/>
    <x v="17"/>
    <n v="5846.92"/>
    <x v="1"/>
    <s v="tier - 1"/>
    <x v="0"/>
  </r>
  <r>
    <s v="Id1657"/>
    <s v="Colleen C."/>
    <s v="Barry"/>
    <n v="43.34"/>
    <x v="0"/>
    <n v="4.91"/>
    <x v="2"/>
    <s v="No"/>
    <x v="0"/>
    <x v="0"/>
    <x v="3"/>
    <x v="1"/>
    <d v="1987-09-30T00:00:00"/>
    <x v="38"/>
    <n v="5843.99"/>
    <x v="1"/>
    <s v="tier - 2"/>
    <x v="0"/>
  </r>
  <r>
    <s v="Id1658"/>
    <s v="Annika"/>
    <s v="Bannon"/>
    <n v="31.98"/>
    <x v="0"/>
    <n v="4.46"/>
    <x v="2"/>
    <s v="Yes"/>
    <x v="0"/>
    <x v="0"/>
    <x v="3"/>
    <x v="1"/>
    <d v="1995-08-20T00:00:00"/>
    <x v="40"/>
    <n v="5836.52"/>
    <x v="1"/>
    <s v="tier - 2"/>
    <x v="15"/>
  </r>
  <r>
    <s v="Id1659"/>
    <s v="Kelly"/>
    <s v="Chang"/>
    <n v="35.86"/>
    <x v="0"/>
    <n v="6.22"/>
    <x v="1"/>
    <s v="No"/>
    <x v="0"/>
    <x v="0"/>
    <x v="3"/>
    <x v="1"/>
    <d v="1987-07-27T00:00:00"/>
    <x v="38"/>
    <n v="5832.6"/>
    <x v="1"/>
    <s v="tier - 3"/>
    <x v="0"/>
  </r>
  <r>
    <s v="Id1660"/>
    <s v="Nicholas C."/>
    <s v="Vetter"/>
    <n v="15.2"/>
    <x v="3"/>
    <n v="8.82"/>
    <x v="0"/>
    <s v="No"/>
    <x v="0"/>
    <x v="0"/>
    <x v="0"/>
    <x v="1"/>
    <d v="1971-09-27T00:00:00"/>
    <x v="14"/>
    <n v="5816.58"/>
    <x v="1"/>
    <s v="tier - 3"/>
    <x v="1"/>
  </r>
  <r>
    <s v="Id1661"/>
    <s v="Kelly K"/>
    <s v="Jablonski"/>
    <n v="37.200000000000003"/>
    <x v="0"/>
    <n v="10.14"/>
    <x v="0"/>
    <s v="No"/>
    <x v="0"/>
    <x v="0"/>
    <x v="0"/>
    <x v="1"/>
    <d v="2002-07-22T00:00:00"/>
    <x v="43"/>
    <n v="5812.9"/>
    <x v="1"/>
    <s v="tier - 2"/>
    <x v="12"/>
  </r>
  <r>
    <s v="Id1662"/>
    <s v="Andrew"/>
    <s v="Jakubowitch"/>
    <n v="17.91"/>
    <x v="3"/>
    <n v="4.66"/>
    <x v="2"/>
    <s v="No"/>
    <x v="0"/>
    <x v="0"/>
    <x v="1"/>
    <x v="1"/>
    <d v="1972-11-02T00:00:00"/>
    <x v="28"/>
    <n v="5807.06"/>
    <x v="1"/>
    <s v="tier - 2"/>
    <x v="0"/>
  </r>
  <r>
    <s v="Id1663"/>
    <s v="Hannah"/>
    <s v="Altshuler"/>
    <n v="20.76"/>
    <x v="2"/>
    <n v="6.26"/>
    <x v="1"/>
    <s v="No"/>
    <x v="0"/>
    <x v="0"/>
    <x v="0"/>
    <x v="1"/>
    <d v="1980-09-18T00:00:00"/>
    <x v="25"/>
    <n v="5778.71"/>
    <x v="1"/>
    <s v="tier - 3"/>
    <x v="0"/>
  </r>
  <r>
    <s v="Id1664"/>
    <s v="Patricio Sr."/>
    <s v="Ugarte"/>
    <n v="38.99"/>
    <x v="0"/>
    <n v="5.21"/>
    <x v="2"/>
    <s v="No"/>
    <x v="1"/>
    <x v="0"/>
    <x v="3"/>
    <x v="1"/>
    <d v="2004-11-01T00:00:00"/>
    <x v="41"/>
    <n v="5757.41"/>
    <x v="1"/>
    <s v="tier - 3"/>
    <x v="13"/>
  </r>
  <r>
    <s v="Id1665"/>
    <s v="Robert B"/>
    <s v="Tusso"/>
    <n v="42.655000000000001"/>
    <x v="0"/>
    <n v="5.94"/>
    <x v="1"/>
    <s v="Yes"/>
    <x v="0"/>
    <x v="1"/>
    <x v="3"/>
    <x v="1"/>
    <d v="1983-08-30T00:00:00"/>
    <x v="33"/>
    <n v="5748.13"/>
    <x v="1"/>
    <s v="tier - 3"/>
    <x v="9"/>
  </r>
  <r>
    <s v="Id1666"/>
    <s v="Benjamin M"/>
    <s v="Johnson"/>
    <n v="30.57"/>
    <x v="0"/>
    <n v="5.34"/>
    <x v="2"/>
    <s v="No"/>
    <x v="0"/>
    <x v="1"/>
    <x v="3"/>
    <x v="1"/>
    <d v="1993-06-10T00:00:00"/>
    <x v="20"/>
    <n v="5741.67"/>
    <x v="1"/>
    <s v="tier - 1"/>
    <x v="14"/>
  </r>
  <r>
    <s v="Id1667"/>
    <s v="Robert"/>
    <s v="Landry"/>
    <n v="17.7"/>
    <x v="3"/>
    <n v="6.38"/>
    <x v="1"/>
    <s v="No"/>
    <x v="0"/>
    <x v="0"/>
    <x v="1"/>
    <x v="1"/>
    <d v="1972-08-21T00:00:00"/>
    <x v="28"/>
    <n v="5729.01"/>
    <x v="1"/>
    <s v="tier - 3"/>
    <x v="0"/>
  </r>
  <r>
    <s v="Id1668"/>
    <s v="Eric R."/>
    <s v="McDonald"/>
    <n v="34.770000000000003"/>
    <x v="0"/>
    <n v="4.47"/>
    <x v="2"/>
    <s v="No"/>
    <x v="0"/>
    <x v="0"/>
    <x v="3"/>
    <x v="1"/>
    <d v="1987-10-19T00:00:00"/>
    <x v="38"/>
    <n v="5720.38"/>
    <x v="0"/>
    <s v="tier - 2"/>
    <x v="1"/>
  </r>
  <r>
    <s v="Id1669"/>
    <s v="Matthew"/>
    <s v="Dunlap"/>
    <n v="16.88"/>
    <x v="3"/>
    <n v="9.9600000000000009"/>
    <x v="0"/>
    <s v="No"/>
    <x v="0"/>
    <x v="0"/>
    <x v="0"/>
    <x v="1"/>
    <d v="1971-12-18T00:00:00"/>
    <x v="14"/>
    <n v="5709.16"/>
    <x v="1"/>
    <s v="tier - 1"/>
    <x v="0"/>
  </r>
  <r>
    <s v="Id1670"/>
    <s v="Bob R"/>
    <s v="Larue"/>
    <n v="40.26"/>
    <x v="0"/>
    <n v="9.92"/>
    <x v="0"/>
    <s v="Yes"/>
    <x v="0"/>
    <x v="0"/>
    <x v="0"/>
    <x v="1"/>
    <d v="1981-08-30T00:00:00"/>
    <x v="36"/>
    <n v="5708.87"/>
    <x v="2"/>
    <s v="tier - 3"/>
    <x v="0"/>
  </r>
  <r>
    <s v="Id1671"/>
    <s v="Stephanie J."/>
    <s v="Hodge"/>
    <n v="25.6"/>
    <x v="1"/>
    <n v="6.03"/>
    <x v="1"/>
    <s v="No"/>
    <x v="0"/>
    <x v="1"/>
    <x v="3"/>
    <x v="1"/>
    <d v="1993-11-03T00:00:00"/>
    <x v="20"/>
    <n v="5699.84"/>
    <x v="1"/>
    <s v="tier - 1"/>
    <x v="3"/>
  </r>
  <r>
    <s v="Id1672"/>
    <s v="Jake"/>
    <s v="Marcus"/>
    <n v="33.549999999999997"/>
    <x v="0"/>
    <n v="10.9"/>
    <x v="0"/>
    <s v="Yes"/>
    <x v="0"/>
    <x v="0"/>
    <x v="0"/>
    <x v="1"/>
    <d v="1981-06-15T00:00:00"/>
    <x v="36"/>
    <n v="5698.74"/>
    <x v="1"/>
    <s v="tier - 3"/>
    <x v="0"/>
  </r>
  <r>
    <s v="Id1673"/>
    <s v="Alison L."/>
    <s v="Daubert"/>
    <n v="16.690000000000001"/>
    <x v="3"/>
    <n v="10.66"/>
    <x v="0"/>
    <s v="No"/>
    <x v="0"/>
    <x v="0"/>
    <x v="0"/>
    <x v="1"/>
    <d v="1974-07-06T00:00:00"/>
    <x v="19"/>
    <n v="5693.43"/>
    <x v="1"/>
    <s v="tier - 2"/>
    <x v="1"/>
  </r>
  <r>
    <s v="Id1674"/>
    <s v="Lindsay M"/>
    <s v="Close"/>
    <n v="19.95"/>
    <x v="2"/>
    <n v="4.05"/>
    <x v="2"/>
    <s v="No"/>
    <x v="0"/>
    <x v="0"/>
    <x v="3"/>
    <x v="1"/>
    <d v="1992-11-03T00:00:00"/>
    <x v="34"/>
    <n v="5690.79"/>
    <x v="1"/>
    <s v="tier - 3"/>
    <x v="1"/>
  </r>
  <r>
    <s v="Id1675"/>
    <s v="Guillaume"/>
    <s v="Roels"/>
    <n v="17.55"/>
    <x v="3"/>
    <n v="4.2300000000000004"/>
    <x v="2"/>
    <s v="No"/>
    <x v="0"/>
    <x v="0"/>
    <x v="1"/>
    <x v="1"/>
    <d v="1972-10-28T00:00:00"/>
    <x v="28"/>
    <n v="5679.13"/>
    <x v="1"/>
    <s v="tier - 1"/>
    <x v="0"/>
  </r>
  <r>
    <s v="Id1676"/>
    <s v="Kaylee"/>
    <s v="Venosky"/>
    <n v="22.01"/>
    <x v="2"/>
    <n v="5.01"/>
    <x v="2"/>
    <s v="No"/>
    <x v="0"/>
    <x v="0"/>
    <x v="3"/>
    <x v="1"/>
    <d v="1984-08-12T00:00:00"/>
    <x v="32"/>
    <n v="5662.23"/>
    <x v="1"/>
    <s v="tier - 2"/>
    <x v="0"/>
  </r>
  <r>
    <s v="Id1677"/>
    <s v="Theresa"/>
    <s v="Gosnell"/>
    <n v="41.8"/>
    <x v="0"/>
    <n v="5.82"/>
    <x v="1"/>
    <s v="Yes"/>
    <x v="0"/>
    <x v="1"/>
    <x v="3"/>
    <x v="1"/>
    <d v="1983-09-03T00:00:00"/>
    <x v="33"/>
    <n v="5650.14"/>
    <x v="1"/>
    <s v="tier - 1"/>
    <x v="0"/>
  </r>
  <r>
    <s v="Id1678"/>
    <s v="Travis G."/>
    <s v="Chewning-Kulick"/>
    <n v="19.170000000000002"/>
    <x v="2"/>
    <n v="7.94"/>
    <x v="0"/>
    <s v="No"/>
    <x v="0"/>
    <x v="0"/>
    <x v="0"/>
    <x v="1"/>
    <d v="1978-09-27T00:00:00"/>
    <x v="9"/>
    <n v="5649.72"/>
    <x v="1"/>
    <s v="tier - 1"/>
    <x v="0"/>
  </r>
  <r>
    <s v="Id1679"/>
    <s v="Emma L."/>
    <s v="McCarron"/>
    <n v="32.799999999999997"/>
    <x v="0"/>
    <n v="6.16"/>
    <x v="1"/>
    <s v="Yes"/>
    <x v="0"/>
    <x v="1"/>
    <x v="3"/>
    <x v="1"/>
    <d v="1983-06-08T00:00:00"/>
    <x v="37"/>
    <n v="5630.46"/>
    <x v="1"/>
    <s v="tier - 3"/>
    <x v="3"/>
  </r>
  <r>
    <s v="Id1680"/>
    <s v="Linda"/>
    <s v="Manion"/>
    <n v="35.814999999999998"/>
    <x v="0"/>
    <n v="4.1500000000000004"/>
    <x v="2"/>
    <s v="No"/>
    <x v="0"/>
    <x v="0"/>
    <x v="3"/>
    <x v="1"/>
    <d v="1987-12-09T00:00:00"/>
    <x v="38"/>
    <n v="5615.37"/>
    <x v="1"/>
    <s v="tier - 3"/>
    <x v="1"/>
  </r>
  <r>
    <s v="Id1681"/>
    <s v="Owen R"/>
    <s v="Strong"/>
    <n v="24.3"/>
    <x v="2"/>
    <n v="6.23"/>
    <x v="1"/>
    <s v="No"/>
    <x v="0"/>
    <x v="0"/>
    <x v="0"/>
    <x v="1"/>
    <d v="1994-11-15T00:00:00"/>
    <x v="6"/>
    <n v="5612.83"/>
    <x v="1"/>
    <s v="tier - 3"/>
    <x v="3"/>
  </r>
  <r>
    <s v="Id1682"/>
    <s v="Jacob"/>
    <s v="Leblanc"/>
    <n v="19.059999999999999"/>
    <x v="2"/>
    <n v="7.41"/>
    <x v="0"/>
    <s v="No"/>
    <x v="0"/>
    <x v="0"/>
    <x v="0"/>
    <x v="1"/>
    <d v="1978-09-11T00:00:00"/>
    <x v="9"/>
    <n v="5594.85"/>
    <x v="1"/>
    <s v="tier - 3"/>
    <x v="0"/>
  </r>
  <r>
    <s v="Id1683"/>
    <s v="Jacqueline"/>
    <s v="Palmer"/>
    <n v="33.25"/>
    <x v="0"/>
    <n v="5.62"/>
    <x v="2"/>
    <s v="Yes"/>
    <x v="0"/>
    <x v="0"/>
    <x v="3"/>
    <x v="1"/>
    <d v="1988-11-18T00:00:00"/>
    <x v="23"/>
    <n v="5587.59"/>
    <x v="1"/>
    <s v="tier - 3"/>
    <x v="2"/>
  </r>
  <r>
    <s v="Id1684"/>
    <s v="Yefeng"/>
    <s v="Shen"/>
    <n v="21.37"/>
    <x v="2"/>
    <n v="4.54"/>
    <x v="2"/>
    <s v="Yes"/>
    <x v="0"/>
    <x v="1"/>
    <x v="3"/>
    <x v="1"/>
    <d v="1983-10-03T00:00:00"/>
    <x v="33"/>
    <n v="5584.31"/>
    <x v="1"/>
    <s v="tier - 1"/>
    <x v="0"/>
  </r>
  <r>
    <s v="Id1685"/>
    <s v="Thomas J"/>
    <s v="Goldsby"/>
    <n v="34.43"/>
    <x v="0"/>
    <n v="8.6199999999999992"/>
    <x v="0"/>
    <s v="Yes"/>
    <x v="0"/>
    <x v="0"/>
    <x v="3"/>
    <x v="1"/>
    <d v="1986-11-21T00:00:00"/>
    <x v="26"/>
    <n v="5582.95"/>
    <x v="2"/>
    <s v="tier - 1"/>
    <x v="0"/>
  </r>
  <r>
    <s v="Id1686"/>
    <s v="Ken"/>
    <s v="Whitney"/>
    <n v="20.86"/>
    <x v="2"/>
    <n v="4.3600000000000003"/>
    <x v="2"/>
    <s v="Yes"/>
    <x v="0"/>
    <x v="0"/>
    <x v="0"/>
    <x v="1"/>
    <d v="1985-09-05T00:00:00"/>
    <x v="17"/>
    <n v="5576.35"/>
    <x v="1"/>
    <s v="tier - 1"/>
    <x v="1"/>
  </r>
  <r>
    <s v="Id1687"/>
    <s v="Annie E"/>
    <s v="Mahoney"/>
    <n v="18.34"/>
    <x v="3"/>
    <n v="10.01"/>
    <x v="0"/>
    <s v="No"/>
    <x v="0"/>
    <x v="0"/>
    <x v="0"/>
    <x v="1"/>
    <d v="1974-09-18T00:00:00"/>
    <x v="19"/>
    <n v="5552.61"/>
    <x v="1"/>
    <s v="tier - 3"/>
    <x v="0"/>
  </r>
  <r>
    <s v="Id1688"/>
    <s v="Noel K."/>
    <s v="McCracken"/>
    <n v="34.15"/>
    <x v="0"/>
    <n v="5.42"/>
    <x v="2"/>
    <s v="No"/>
    <x v="0"/>
    <x v="0"/>
    <x v="0"/>
    <x v="1"/>
    <d v="1999-09-22T00:00:00"/>
    <x v="35"/>
    <n v="5540.35"/>
    <x v="1"/>
    <s v="tier - 3"/>
    <x v="12"/>
  </r>
  <r>
    <s v="Id1689"/>
    <s v="Mark S"/>
    <s v="Spewak"/>
    <n v="18.350000000000001"/>
    <x v="3"/>
    <n v="5.12"/>
    <x v="2"/>
    <s v="No"/>
    <x v="0"/>
    <x v="0"/>
    <x v="0"/>
    <x v="1"/>
    <d v="1980-12-07T00:00:00"/>
    <x v="25"/>
    <n v="5539.4"/>
    <x v="1"/>
    <s v="tier - 2"/>
    <x v="1"/>
  </r>
  <r>
    <s v="Id1690"/>
    <s v="Federica"/>
    <s v="Cottini"/>
    <n v="22.13"/>
    <x v="2"/>
    <n v="9.1999999999999993"/>
    <x v="0"/>
    <s v="Yes"/>
    <x v="0"/>
    <x v="0"/>
    <x v="0"/>
    <x v="1"/>
    <d v="1981-11-07T00:00:00"/>
    <x v="36"/>
    <n v="5503.36"/>
    <x v="1"/>
    <s v="tier - 2"/>
    <x v="0"/>
  </r>
  <r>
    <s v="Id1691"/>
    <s v="Pamela L"/>
    <s v="Findlay"/>
    <n v="22.51"/>
    <x v="2"/>
    <n v="6.08"/>
    <x v="1"/>
    <s v="Yes"/>
    <x v="0"/>
    <x v="0"/>
    <x v="3"/>
    <x v="1"/>
    <d v="1988-07-29T00:00:00"/>
    <x v="23"/>
    <n v="5488.26"/>
    <x v="1"/>
    <s v="tier - 2"/>
    <x v="1"/>
  </r>
  <r>
    <s v="Id1692"/>
    <s v="Andrew W."/>
    <s v="Strasburg"/>
    <n v="31"/>
    <x v="0"/>
    <n v="4.7699999999999996"/>
    <x v="2"/>
    <s v="No"/>
    <x v="0"/>
    <x v="0"/>
    <x v="3"/>
    <x v="1"/>
    <d v="1984-08-17T00:00:00"/>
    <x v="32"/>
    <n v="5484.47"/>
    <x v="1"/>
    <s v="tier - 3"/>
    <x v="3"/>
  </r>
  <r>
    <s v="Id1693"/>
    <s v="Randall"/>
    <s v="Adams"/>
    <n v="28.27"/>
    <x v="1"/>
    <n v="4.62"/>
    <x v="2"/>
    <s v="No"/>
    <x v="0"/>
    <x v="0"/>
    <x v="3"/>
    <x v="1"/>
    <d v="1984-08-26T00:00:00"/>
    <x v="32"/>
    <n v="5478.04"/>
    <x v="1"/>
    <s v="tier - 2"/>
    <x v="0"/>
  </r>
  <r>
    <s v="Id1694"/>
    <s v="Tracy L"/>
    <s v="Deeter"/>
    <n v="29.92"/>
    <x v="0"/>
    <n v="9.07"/>
    <x v="0"/>
    <s v="Yes"/>
    <x v="0"/>
    <x v="0"/>
    <x v="3"/>
    <x v="1"/>
    <d v="1986-09-30T00:00:00"/>
    <x v="26"/>
    <n v="5472.45"/>
    <x v="1"/>
    <s v="tier - 3"/>
    <x v="0"/>
  </r>
  <r>
    <s v="Id1695"/>
    <s v="Azelie"/>
    <s v="Arpin"/>
    <n v="25.9"/>
    <x v="1"/>
    <n v="9.1199999999999992"/>
    <x v="0"/>
    <s v="Yes"/>
    <x v="0"/>
    <x v="0"/>
    <x v="3"/>
    <x v="1"/>
    <d v="1986-07-12T00:00:00"/>
    <x v="26"/>
    <n v="5469.01"/>
    <x v="1"/>
    <s v="tier - 3"/>
    <x v="3"/>
  </r>
  <r>
    <s v="Id1696"/>
    <s v="Monica M."/>
    <s v="Schoeneck"/>
    <n v="27.74"/>
    <x v="1"/>
    <n v="7.32"/>
    <x v="0"/>
    <s v="Yes"/>
    <x v="0"/>
    <x v="0"/>
    <x v="3"/>
    <x v="1"/>
    <d v="1986-12-02T00:00:00"/>
    <x v="26"/>
    <n v="5466.88"/>
    <x v="1"/>
    <s v="tier - 2"/>
    <x v="2"/>
  </r>
  <r>
    <s v="Id1697"/>
    <s v="Katarina K."/>
    <s v="Mueller"/>
    <n v="17.260000000000002"/>
    <x v="3"/>
    <n v="11.73"/>
    <x v="0"/>
    <s v="No"/>
    <x v="0"/>
    <x v="0"/>
    <x v="1"/>
    <x v="1"/>
    <d v="1973-10-24T00:00:00"/>
    <x v="30"/>
    <n v="5458.05"/>
    <x v="1"/>
    <s v="tier - 2"/>
    <x v="0"/>
  </r>
  <r>
    <s v="Id1698"/>
    <s v="Jamie L."/>
    <s v="Willits"/>
    <n v="19.855"/>
    <x v="2"/>
    <n v="6.64"/>
    <x v="0"/>
    <s v="Yes"/>
    <x v="0"/>
    <x v="0"/>
    <x v="3"/>
    <x v="1"/>
    <d v="1986-12-25T00:00:00"/>
    <x v="26"/>
    <n v="5438.75"/>
    <x v="1"/>
    <s v="tier - 2"/>
    <x v="2"/>
  </r>
  <r>
    <s v="Id1699"/>
    <s v="Brian"/>
    <s v="Syring"/>
    <n v="41.69"/>
    <x v="0"/>
    <n v="5.78"/>
    <x v="1"/>
    <s v="No"/>
    <x v="0"/>
    <x v="0"/>
    <x v="0"/>
    <x v="1"/>
    <d v="1982-08-25T00:00:00"/>
    <x v="37"/>
    <n v="5428.98"/>
    <x v="2"/>
    <s v="tier - 2"/>
    <x v="0"/>
  </r>
  <r>
    <s v="Id1700"/>
    <s v="Stacey L."/>
    <s v="Strike"/>
    <n v="16.12"/>
    <x v="3"/>
    <n v="10.45"/>
    <x v="0"/>
    <s v="No"/>
    <x v="0"/>
    <x v="0"/>
    <x v="0"/>
    <x v="1"/>
    <d v="1978-06-08T00:00:00"/>
    <x v="29"/>
    <n v="5428.73"/>
    <x v="1"/>
    <s v="tier - 2"/>
    <x v="1"/>
  </r>
  <r>
    <s v="Id1701"/>
    <s v="Stephen"/>
    <s v="Hennigar"/>
    <n v="37.43"/>
    <x v="0"/>
    <n v="4.5199999999999996"/>
    <x v="2"/>
    <s v="No"/>
    <x v="0"/>
    <x v="0"/>
    <x v="3"/>
    <x v="1"/>
    <d v="1992-09-17T00:00:00"/>
    <x v="34"/>
    <n v="5425.02"/>
    <x v="2"/>
    <s v="tier - 1"/>
    <x v="6"/>
  </r>
  <r>
    <s v="Id1702"/>
    <s v="Joshua"/>
    <s v="May"/>
    <n v="31.065000000000001"/>
    <x v="0"/>
    <n v="5.71"/>
    <x v="1"/>
    <s v="No"/>
    <x v="0"/>
    <x v="0"/>
    <x v="0"/>
    <x v="1"/>
    <d v="1991-07-06T00:00:00"/>
    <x v="42"/>
    <n v="5415.66"/>
    <x v="1"/>
    <s v="tier - 1"/>
    <x v="1"/>
  </r>
  <r>
    <s v="Id1703"/>
    <s v="Josh"/>
    <s v="Metcalf"/>
    <n v="25.08"/>
    <x v="1"/>
    <n v="4.7699999999999996"/>
    <x v="2"/>
    <s v="No"/>
    <x v="0"/>
    <x v="0"/>
    <x v="0"/>
    <x v="1"/>
    <d v="1982-09-27T00:00:00"/>
    <x v="37"/>
    <n v="5411.99"/>
    <x v="1"/>
    <s v="tier - 3"/>
    <x v="0"/>
  </r>
  <r>
    <s v="Id1704"/>
    <s v="Heather"/>
    <s v="Tiska"/>
    <n v="15.2"/>
    <x v="3"/>
    <n v="7.81"/>
    <x v="0"/>
    <s v="Yes"/>
    <x v="0"/>
    <x v="0"/>
    <x v="3"/>
    <x v="1"/>
    <d v="1975-09-27T00:00:00"/>
    <x v="27"/>
    <n v="5402.89"/>
    <x v="1"/>
    <s v="tier - 3"/>
    <x v="1"/>
  </r>
  <r>
    <s v="Id1705"/>
    <s v="James C."/>
    <s v="McDonough"/>
    <n v="22.34"/>
    <x v="2"/>
    <n v="5.19"/>
    <x v="2"/>
    <s v="Yes"/>
    <x v="0"/>
    <x v="0"/>
    <x v="0"/>
    <x v="1"/>
    <d v="1985-12-23T00:00:00"/>
    <x v="17"/>
    <n v="5400.98"/>
    <x v="1"/>
    <s v="tier - 1"/>
    <x v="0"/>
  </r>
  <r>
    <s v="Id1706"/>
    <s v="Kim"/>
    <s v="Fairley"/>
    <n v="40.15"/>
    <x v="0"/>
    <n v="5.93"/>
    <x v="1"/>
    <s v="No"/>
    <x v="0"/>
    <x v="0"/>
    <x v="3"/>
    <x v="1"/>
    <d v="1984-08-01T00:00:00"/>
    <x v="32"/>
    <n v="5397.62"/>
    <x v="1"/>
    <s v="tier - 2"/>
    <x v="0"/>
  </r>
  <r>
    <s v="Id1707"/>
    <s v="Marie E."/>
    <s v="Barnett"/>
    <n v="37.729999999999997"/>
    <x v="0"/>
    <n v="6.29"/>
    <x v="1"/>
    <s v="No"/>
    <x v="0"/>
    <x v="0"/>
    <x v="3"/>
    <x v="1"/>
    <d v="1984-09-03T00:00:00"/>
    <x v="32"/>
    <n v="5396.44"/>
    <x v="1"/>
    <s v="tier - 2"/>
    <x v="0"/>
  </r>
  <r>
    <s v="Id1708"/>
    <s v="Dariusz"/>
    <s v="Piasta"/>
    <n v="25.35"/>
    <x v="1"/>
    <n v="4.9000000000000004"/>
    <x v="2"/>
    <s v="No"/>
    <x v="0"/>
    <x v="0"/>
    <x v="0"/>
    <x v="1"/>
    <d v="1989-11-06T00:00:00"/>
    <x v="4"/>
    <n v="5385.34"/>
    <x v="1"/>
    <s v="tier - 3"/>
    <x v="0"/>
  </r>
  <r>
    <s v="Id1709"/>
    <s v="Jessica E."/>
    <s v="Mueller"/>
    <n v="26.41"/>
    <x v="1"/>
    <n v="5.07"/>
    <x v="2"/>
    <s v="Yes"/>
    <x v="0"/>
    <x v="0"/>
    <x v="3"/>
    <x v="1"/>
    <d v="1988-08-08T00:00:00"/>
    <x v="23"/>
    <n v="5383.54"/>
    <x v="1"/>
    <s v="tier - 3"/>
    <x v="1"/>
  </r>
  <r>
    <s v="Id1710"/>
    <s v="Kristen"/>
    <s v="Olsen"/>
    <n v="27.6"/>
    <x v="1"/>
    <n v="5.33"/>
    <x v="2"/>
    <s v="No"/>
    <x v="0"/>
    <x v="0"/>
    <x v="3"/>
    <x v="1"/>
    <d v="1984-06-01T00:00:00"/>
    <x v="33"/>
    <n v="5377.46"/>
    <x v="1"/>
    <s v="tier - 3"/>
    <x v="3"/>
  </r>
  <r>
    <s v="Id1711"/>
    <s v="Jose Guadalupe P. Sr."/>
    <s v="De Jesus"/>
    <n v="33.82"/>
    <x v="0"/>
    <n v="8.93"/>
    <x v="0"/>
    <s v="Yes"/>
    <x v="0"/>
    <x v="0"/>
    <x v="3"/>
    <x v="1"/>
    <d v="1986-07-22T00:00:00"/>
    <x v="26"/>
    <n v="5375.04"/>
    <x v="1"/>
    <s v="tier - 3"/>
    <x v="1"/>
  </r>
  <r>
    <s v="Id1712"/>
    <s v="Cynthia"/>
    <s v="Bartus"/>
    <n v="32.9"/>
    <x v="0"/>
    <n v="4.3499999999999996"/>
    <x v="2"/>
    <s v="No"/>
    <x v="0"/>
    <x v="0"/>
    <x v="0"/>
    <x v="1"/>
    <d v="1989-11-18T00:00:00"/>
    <x v="4"/>
    <n v="5373.36"/>
    <x v="1"/>
    <s v="tier - 1"/>
    <x v="3"/>
  </r>
  <r>
    <s v="Id1713"/>
    <s v="Tyler"/>
    <s v="Stevens"/>
    <n v="30.875"/>
    <x v="0"/>
    <n v="9.5399999999999991"/>
    <x v="0"/>
    <s v="Yes"/>
    <x v="0"/>
    <x v="0"/>
    <x v="3"/>
    <x v="1"/>
    <d v="1986-06-01T00:00:00"/>
    <x v="17"/>
    <n v="5364.66"/>
    <x v="1"/>
    <s v="tier - 2"/>
    <x v="1"/>
  </r>
  <r>
    <s v="Id1714"/>
    <s v="Holly J"/>
    <s v="Rich"/>
    <n v="32.64"/>
    <x v="0"/>
    <n v="5.91"/>
    <x v="1"/>
    <s v="No"/>
    <x v="0"/>
    <x v="0"/>
    <x v="0"/>
    <x v="1"/>
    <d v="1994-12-07T00:00:00"/>
    <x v="6"/>
    <n v="5354.07"/>
    <x v="1"/>
    <s v="tier - 1"/>
    <x v="3"/>
  </r>
  <r>
    <s v="Id1715"/>
    <s v="Kristen"/>
    <s v="Fayter"/>
    <n v="22.135000000000002"/>
    <x v="2"/>
    <n v="5.0999999999999996"/>
    <x v="2"/>
    <s v="No"/>
    <x v="0"/>
    <x v="0"/>
    <x v="0"/>
    <x v="1"/>
    <d v="1989-11-07T00:00:00"/>
    <x v="4"/>
    <n v="5344.81"/>
    <x v="1"/>
    <s v="tier - 3"/>
    <x v="2"/>
  </r>
  <r>
    <s v="Id1716"/>
    <s v="Thomas"/>
    <s v="Parise"/>
    <n v="16.53"/>
    <x v="3"/>
    <n v="5.08"/>
    <x v="2"/>
    <s v="No"/>
    <x v="0"/>
    <x v="0"/>
    <x v="1"/>
    <x v="1"/>
    <d v="1972-12-15T00:00:00"/>
    <x v="28"/>
    <n v="5327.4"/>
    <x v="1"/>
    <s v="tier - 3"/>
    <x v="0"/>
  </r>
  <r>
    <s v="Id1717"/>
    <s v="Tricity M"/>
    <s v="Andrew"/>
    <n v="32.774999999999999"/>
    <x v="0"/>
    <n v="4.75"/>
    <x v="2"/>
    <s v="No"/>
    <x v="0"/>
    <x v="0"/>
    <x v="0"/>
    <x v="1"/>
    <d v="1991-08-28T00:00:00"/>
    <x v="42"/>
    <n v="5325.65"/>
    <x v="1"/>
    <s v="tier - 1"/>
    <x v="1"/>
  </r>
  <r>
    <s v="Id1718"/>
    <s v="Sarah A"/>
    <s v="Gryniewicz"/>
    <n v="30.9"/>
    <x v="0"/>
    <n v="6.05"/>
    <x v="1"/>
    <s v="No"/>
    <x v="0"/>
    <x v="0"/>
    <x v="3"/>
    <x v="1"/>
    <d v="1992-06-18T00:00:00"/>
    <x v="34"/>
    <n v="5322.24"/>
    <x v="1"/>
    <s v="tier - 1"/>
    <x v="3"/>
  </r>
  <r>
    <s v="Id1719"/>
    <s v="Lisa M."/>
    <s v="Panora"/>
    <n v="15.58"/>
    <x v="3"/>
    <n v="11.56"/>
    <x v="0"/>
    <s v="No"/>
    <x v="0"/>
    <x v="0"/>
    <x v="0"/>
    <x v="1"/>
    <d v="1974-09-02T00:00:00"/>
    <x v="19"/>
    <n v="5312.17"/>
    <x v="1"/>
    <s v="tier - 1"/>
    <x v="1"/>
  </r>
  <r>
    <s v="Id1720"/>
    <s v="Tracy A."/>
    <s v="Woodward"/>
    <n v="26.315000000000001"/>
    <x v="1"/>
    <n v="5.76"/>
    <x v="1"/>
    <s v="No"/>
    <x v="0"/>
    <x v="0"/>
    <x v="0"/>
    <x v="1"/>
    <d v="1994-11-13T00:00:00"/>
    <x v="6"/>
    <n v="5306.7"/>
    <x v="1"/>
    <s v="tier - 2"/>
    <x v="1"/>
  </r>
  <r>
    <s v="Id1721"/>
    <s v="Patrick"/>
    <s v="Lambe"/>
    <n v="35.61"/>
    <x v="0"/>
    <n v="5.65"/>
    <x v="2"/>
    <s v="No"/>
    <x v="1"/>
    <x v="0"/>
    <x v="3"/>
    <x v="1"/>
    <d v="2000-09-09T00:00:00"/>
    <x v="21"/>
    <n v="5293.67"/>
    <x v="1"/>
    <s v="tier - 3"/>
    <x v="1"/>
  </r>
  <r>
    <s v="Id1722"/>
    <s v="Trent"/>
    <s v="Casto"/>
    <n v="37.56"/>
    <x v="0"/>
    <n v="5.88"/>
    <x v="1"/>
    <s v="No"/>
    <x v="1"/>
    <x v="0"/>
    <x v="3"/>
    <x v="1"/>
    <d v="2004-08-22T00:00:00"/>
    <x v="41"/>
    <n v="5291.71"/>
    <x v="1"/>
    <s v="tier - 2"/>
    <x v="13"/>
  </r>
  <r>
    <s v="Id1723"/>
    <s v="Julie"/>
    <s v="Martelli"/>
    <n v="15.49"/>
    <x v="3"/>
    <n v="9.6"/>
    <x v="0"/>
    <s v="No"/>
    <x v="0"/>
    <x v="0"/>
    <x v="0"/>
    <x v="1"/>
    <d v="1974-11-12T00:00:00"/>
    <x v="19"/>
    <n v="5275.86"/>
    <x v="1"/>
    <s v="tier - 2"/>
    <x v="1"/>
  </r>
  <r>
    <s v="Id1724"/>
    <s v="Sawomir"/>
    <s v="Naskret"/>
    <n v="23.48"/>
    <x v="2"/>
    <n v="6.24"/>
    <x v="1"/>
    <s v="No"/>
    <x v="0"/>
    <x v="0"/>
    <x v="3"/>
    <x v="1"/>
    <d v="1987-09-01T00:00:00"/>
    <x v="38"/>
    <n v="5272.18"/>
    <x v="1"/>
    <s v="tier - 2"/>
    <x v="0"/>
  </r>
  <r>
    <s v="Id1725"/>
    <s v="Micah"/>
    <s v="Morgan"/>
    <n v="30.02"/>
    <x v="0"/>
    <n v="7.63"/>
    <x v="0"/>
    <s v="Yes"/>
    <x v="0"/>
    <x v="0"/>
    <x v="3"/>
    <x v="1"/>
    <d v="1986-10-20T00:00:00"/>
    <x v="26"/>
    <n v="5267.82"/>
    <x v="1"/>
    <s v="tier - 3"/>
    <x v="1"/>
  </r>
  <r>
    <s v="Id1726"/>
    <s v="Kelly H."/>
    <s v="Maloney"/>
    <n v="26.885000000000002"/>
    <x v="1"/>
    <n v="8.66"/>
    <x v="0"/>
    <s v="Yes"/>
    <x v="0"/>
    <x v="0"/>
    <x v="3"/>
    <x v="1"/>
    <d v="1986-09-20T00:00:00"/>
    <x v="26"/>
    <n v="5266.37"/>
    <x v="1"/>
    <s v="tier - 2"/>
    <x v="1"/>
  </r>
  <r>
    <s v="Id1727"/>
    <s v="Lindsay M."/>
    <s v="Amherst"/>
    <n v="25.84"/>
    <x v="1"/>
    <n v="8.5500000000000007"/>
    <x v="0"/>
    <s v="Yes"/>
    <x v="0"/>
    <x v="0"/>
    <x v="3"/>
    <x v="1"/>
    <d v="1986-10-25T00:00:00"/>
    <x v="26"/>
    <n v="5261.47"/>
    <x v="1"/>
    <s v="tier - 2"/>
    <x v="1"/>
  </r>
  <r>
    <s v="Id1728"/>
    <s v="Austen G"/>
    <s v="Davenport"/>
    <n v="27.454999999999998"/>
    <x v="1"/>
    <n v="4.54"/>
    <x v="2"/>
    <s v="No"/>
    <x v="0"/>
    <x v="0"/>
    <x v="0"/>
    <x v="1"/>
    <d v="1989-07-19T00:00:00"/>
    <x v="4"/>
    <n v="5257.51"/>
    <x v="1"/>
    <s v="tier - 2"/>
    <x v="1"/>
  </r>
  <r>
    <s v="Id1729"/>
    <s v="Tory J."/>
    <s v="Johansen"/>
    <n v="24.605"/>
    <x v="2"/>
    <n v="5.7"/>
    <x v="1"/>
    <s v="No"/>
    <x v="0"/>
    <x v="0"/>
    <x v="0"/>
    <x v="1"/>
    <d v="1989-11-25T00:00:00"/>
    <x v="4"/>
    <n v="5253.52"/>
    <x v="1"/>
    <s v="tier - 2"/>
    <x v="1"/>
  </r>
  <r>
    <s v="Id1730"/>
    <s v="Robert J."/>
    <s v="Bond"/>
    <n v="30.8"/>
    <x v="0"/>
    <n v="5.07"/>
    <x v="2"/>
    <s v="No"/>
    <x v="0"/>
    <x v="0"/>
    <x v="0"/>
    <x v="1"/>
    <d v="1990-07-06T00:00:00"/>
    <x v="3"/>
    <n v="5246.05"/>
    <x v="2"/>
    <s v="tier - 3"/>
    <x v="3"/>
  </r>
  <r>
    <s v="Id1731"/>
    <s v="Steph"/>
    <s v="Reilly"/>
    <n v="34.799999999999997"/>
    <x v="0"/>
    <n v="4.38"/>
    <x v="2"/>
    <s v="No"/>
    <x v="0"/>
    <x v="0"/>
    <x v="3"/>
    <x v="1"/>
    <d v="1987-09-09T00:00:00"/>
    <x v="38"/>
    <n v="5245.23"/>
    <x v="1"/>
    <s v="tier - 3"/>
    <x v="3"/>
  </r>
  <r>
    <s v="Id1732"/>
    <s v="Kate"/>
    <s v="Chandler"/>
    <n v="34.21"/>
    <x v="0"/>
    <n v="4.54"/>
    <x v="2"/>
    <s v="No"/>
    <x v="0"/>
    <x v="0"/>
    <x v="3"/>
    <x v="1"/>
    <d v="1987-07-05T00:00:00"/>
    <x v="38"/>
    <n v="5240.7700000000004"/>
    <x v="1"/>
    <s v="tier - 2"/>
    <x v="0"/>
  </r>
  <r>
    <s v="Id1733"/>
    <s v="Kristina"/>
    <s v="Kaufmann"/>
    <n v="31"/>
    <x v="0"/>
    <n v="5.38"/>
    <x v="2"/>
    <s v="No"/>
    <x v="0"/>
    <x v="0"/>
    <x v="3"/>
    <x v="1"/>
    <d v="1987-12-26T00:00:00"/>
    <x v="38"/>
    <n v="5227.99"/>
    <x v="1"/>
    <s v="tier - 2"/>
    <x v="3"/>
  </r>
  <r>
    <s v="Id1734"/>
    <s v="Flo"/>
    <s v="Barnes-Zurkinden"/>
    <n v="26.125"/>
    <x v="1"/>
    <n v="5.55"/>
    <x v="2"/>
    <s v="No"/>
    <x v="0"/>
    <x v="0"/>
    <x v="3"/>
    <x v="1"/>
    <d v="1987-06-29T00:00:00"/>
    <x v="38"/>
    <n v="5216.4799999999996"/>
    <x v="1"/>
    <s v="tier - 1"/>
    <x v="2"/>
  </r>
  <r>
    <s v="Id1735"/>
    <s v="Sarah P."/>
    <s v="Wolter"/>
    <n v="30.13"/>
    <x v="0"/>
    <n v="4.03"/>
    <x v="2"/>
    <s v="Yes"/>
    <x v="0"/>
    <x v="0"/>
    <x v="3"/>
    <x v="1"/>
    <d v="1995-06-06T00:00:00"/>
    <x v="6"/>
    <n v="5213.22"/>
    <x v="1"/>
    <s v="tier - 2"/>
    <x v="15"/>
  </r>
  <r>
    <s v="Id1736"/>
    <s v="Anabel"/>
    <s v="Pearson"/>
    <n v="34.19"/>
    <x v="0"/>
    <n v="4.1900000000000004"/>
    <x v="2"/>
    <s v="No"/>
    <x v="0"/>
    <x v="0"/>
    <x v="0"/>
    <x v="1"/>
    <d v="1999-12-01T00:00:00"/>
    <x v="35"/>
    <n v="5209.58"/>
    <x v="1"/>
    <s v="tier - 1"/>
    <x v="1"/>
  </r>
  <r>
    <s v="Id1737"/>
    <s v="Ian"/>
    <s v="Thomas"/>
    <n v="22.515000000000001"/>
    <x v="2"/>
    <n v="4.37"/>
    <x v="2"/>
    <s v="No"/>
    <x v="0"/>
    <x v="1"/>
    <x v="3"/>
    <x v="1"/>
    <d v="1993-06-17T00:00:00"/>
    <x v="20"/>
    <n v="5207.97"/>
    <x v="2"/>
    <s v="tier - 3"/>
    <x v="6"/>
  </r>
  <r>
    <s v="Id1738"/>
    <s v="Alex"/>
    <s v="Leon"/>
    <n v="18.239999999999998"/>
    <x v="3"/>
    <n v="5.31"/>
    <x v="2"/>
    <s v="Yes"/>
    <x v="0"/>
    <x v="1"/>
    <x v="3"/>
    <x v="1"/>
    <d v="1983-10-24T00:00:00"/>
    <x v="33"/>
    <n v="5198.6899999999996"/>
    <x v="1"/>
    <s v="tier - 2"/>
    <x v="1"/>
  </r>
  <r>
    <s v="Id1739"/>
    <s v="Richard J"/>
    <s v="Marriott"/>
    <n v="37.28"/>
    <x v="0"/>
    <n v="4.66"/>
    <x v="2"/>
    <s v="No"/>
    <x v="1"/>
    <x v="0"/>
    <x v="3"/>
    <x v="1"/>
    <d v="2004-06-06T00:00:00"/>
    <x v="39"/>
    <n v="5195.58"/>
    <x v="1"/>
    <s v="tier - 2"/>
    <x v="13"/>
  </r>
  <r>
    <s v="Id1740"/>
    <s v="Jacqueline N."/>
    <s v="Wilkins"/>
    <n v="18.2"/>
    <x v="3"/>
    <n v="6.19"/>
    <x v="1"/>
    <s v="No"/>
    <x v="0"/>
    <x v="1"/>
    <x v="3"/>
    <x v="1"/>
    <d v="1979-09-12T00:00:00"/>
    <x v="18"/>
    <n v="5177.12"/>
    <x v="1"/>
    <s v="tier - 2"/>
    <x v="0"/>
  </r>
  <r>
    <s v="Id1741"/>
    <s v="Cindy"/>
    <s v="Saiter"/>
    <n v="20.53"/>
    <x v="2"/>
    <n v="4.8600000000000003"/>
    <x v="2"/>
    <s v="No"/>
    <x v="0"/>
    <x v="0"/>
    <x v="3"/>
    <x v="1"/>
    <d v="1984-10-16T00:00:00"/>
    <x v="32"/>
    <n v="5166.96"/>
    <x v="1"/>
    <s v="tier - 1"/>
    <x v="0"/>
  </r>
  <r>
    <s v="Id1742"/>
    <s v="Marcia"/>
    <s v="Winrow"/>
    <n v="23.79"/>
    <x v="2"/>
    <n v="4.74"/>
    <x v="2"/>
    <s v="No"/>
    <x v="0"/>
    <x v="0"/>
    <x v="0"/>
    <x v="1"/>
    <d v="1991-08-29T00:00:00"/>
    <x v="42"/>
    <n v="5152.13"/>
    <x v="1"/>
    <s v="tier - 2"/>
    <x v="1"/>
  </r>
  <r>
    <s v="Id1743"/>
    <s v="Samantha R."/>
    <s v="Gries"/>
    <n v="29.8"/>
    <x v="1"/>
    <n v="6.03"/>
    <x v="1"/>
    <s v="No"/>
    <x v="0"/>
    <x v="0"/>
    <x v="0"/>
    <x v="1"/>
    <d v="1990-10-09T00:00:00"/>
    <x v="3"/>
    <n v="5148.55"/>
    <x v="1"/>
    <s v="tier - 2"/>
    <x v="3"/>
  </r>
  <r>
    <s v="Id1744"/>
    <s v="Katie"/>
    <s v="Strohschein"/>
    <n v="31.54"/>
    <x v="0"/>
    <n v="4.71"/>
    <x v="2"/>
    <s v="No"/>
    <x v="0"/>
    <x v="0"/>
    <x v="0"/>
    <x v="1"/>
    <d v="1990-08-22T00:00:00"/>
    <x v="3"/>
    <n v="5144.18"/>
    <x v="1"/>
    <s v="tier - 2"/>
    <x v="2"/>
  </r>
  <r>
    <s v="Id1745"/>
    <s v="John P"/>
    <s v="Berger"/>
    <n v="20.82"/>
    <x v="2"/>
    <n v="5.55"/>
    <x v="2"/>
    <s v="No"/>
    <x v="0"/>
    <x v="0"/>
    <x v="3"/>
    <x v="1"/>
    <d v="1984-08-22T00:00:00"/>
    <x v="32"/>
    <n v="5138.26"/>
    <x v="1"/>
    <s v="tier - 1"/>
    <x v="0"/>
  </r>
  <r>
    <s v="Id1746"/>
    <s v="Rachel"/>
    <s v="Coogan"/>
    <n v="38.83"/>
    <x v="0"/>
    <n v="4.78"/>
    <x v="2"/>
    <s v="No"/>
    <x v="0"/>
    <x v="1"/>
    <x v="3"/>
    <x v="1"/>
    <d v="1993-12-10T00:00:00"/>
    <x v="20"/>
    <n v="5136.75"/>
    <x v="1"/>
    <s v="tier - 2"/>
    <x v="0"/>
  </r>
  <r>
    <s v="Id1747"/>
    <s v="Isabelle"/>
    <s v="Gagnon"/>
    <n v="23.44"/>
    <x v="2"/>
    <n v="4.6500000000000004"/>
    <x v="2"/>
    <s v="Yes"/>
    <x v="0"/>
    <x v="0"/>
    <x v="3"/>
    <x v="1"/>
    <d v="1988-09-15T00:00:00"/>
    <x v="23"/>
    <n v="5125.22"/>
    <x v="1"/>
    <s v="tier - 1"/>
    <x v="0"/>
  </r>
  <r>
    <s v="Id1748"/>
    <s v="Neil"/>
    <s v="Pearson"/>
    <n v="24.13"/>
    <x v="2"/>
    <n v="5.2"/>
    <x v="2"/>
    <s v="No"/>
    <x v="0"/>
    <x v="0"/>
    <x v="3"/>
    <x v="1"/>
    <d v="1987-09-13T00:00:00"/>
    <x v="38"/>
    <n v="5124.1899999999996"/>
    <x v="0"/>
    <s v="tier - 2"/>
    <x v="1"/>
  </r>
  <r>
    <s v="Id1749"/>
    <s v="Tom"/>
    <s v="Brian"/>
    <n v="42.13"/>
    <x v="0"/>
    <n v="4.54"/>
    <x v="2"/>
    <s v="Yes"/>
    <x v="0"/>
    <x v="0"/>
    <x v="3"/>
    <x v="1"/>
    <d v="1988-11-01T00:00:00"/>
    <x v="23"/>
    <n v="5116.5"/>
    <x v="1"/>
    <s v="tier - 3"/>
    <x v="0"/>
  </r>
  <r>
    <s v="Id1750"/>
    <s v="Nathan"/>
    <s v="Brown"/>
    <n v="17.86"/>
    <x v="3"/>
    <n v="4.1100000000000003"/>
    <x v="2"/>
    <s v="No"/>
    <x v="0"/>
    <x v="0"/>
    <x v="3"/>
    <x v="1"/>
    <d v="1987-11-18T00:00:00"/>
    <x v="38"/>
    <n v="5087.92"/>
    <x v="1"/>
    <s v="tier - 2"/>
    <x v="1"/>
  </r>
  <r>
    <s v="Id1751"/>
    <s v="Kelli N"/>
    <s v="Fox"/>
    <n v="32.78"/>
    <x v="0"/>
    <n v="4.63"/>
    <x v="2"/>
    <s v="No"/>
    <x v="0"/>
    <x v="0"/>
    <x v="0"/>
    <x v="1"/>
    <d v="1999-06-19T00:00:00"/>
    <x v="35"/>
    <n v="5080.1000000000004"/>
    <x v="1"/>
    <s v="tier - 2"/>
    <x v="12"/>
  </r>
  <r>
    <s v="Id1752"/>
    <s v="Scott M."/>
    <s v="Traver"/>
    <n v="23.9"/>
    <x v="2"/>
    <n v="6.06"/>
    <x v="1"/>
    <s v="Yes"/>
    <x v="0"/>
    <x v="1"/>
    <x v="3"/>
    <x v="1"/>
    <d v="1997-07-14T00:00:00"/>
    <x v="31"/>
    <n v="5077.1899999999996"/>
    <x v="2"/>
    <s v="tier - 2"/>
    <x v="3"/>
  </r>
  <r>
    <s v="Id1753"/>
    <s v="Grant A"/>
    <s v="Quick"/>
    <n v="15.47"/>
    <x v="3"/>
    <n v="8.43"/>
    <x v="0"/>
    <s v="No"/>
    <x v="0"/>
    <x v="0"/>
    <x v="0"/>
    <x v="1"/>
    <d v="1978-11-22T00:00:00"/>
    <x v="9"/>
    <n v="5059.5600000000004"/>
    <x v="1"/>
    <s v="tier - 3"/>
    <x v="1"/>
  </r>
  <r>
    <s v="Id1754"/>
    <s v="Jonathan C"/>
    <s v="Scott"/>
    <n v="28.54"/>
    <x v="1"/>
    <n v="5.51"/>
    <x v="2"/>
    <s v="No"/>
    <x v="0"/>
    <x v="1"/>
    <x v="3"/>
    <x v="1"/>
    <d v="1993-06-11T00:00:00"/>
    <x v="20"/>
    <n v="5059.5600000000004"/>
    <x v="1"/>
    <s v="tier - 1"/>
    <x v="14"/>
  </r>
  <r>
    <s v="Id1755"/>
    <s v="Rachael M."/>
    <s v="Theriot"/>
    <n v="18.54"/>
    <x v="2"/>
    <n v="4.95"/>
    <x v="2"/>
    <s v="No"/>
    <x v="0"/>
    <x v="0"/>
    <x v="0"/>
    <x v="1"/>
    <d v="1980-09-07T00:00:00"/>
    <x v="25"/>
    <n v="5054.05"/>
    <x v="1"/>
    <s v="tier - 2"/>
    <x v="0"/>
  </r>
  <r>
    <s v="Id1756"/>
    <s v="Pilar"/>
    <s v="Michalis"/>
    <n v="32.18"/>
    <x v="0"/>
    <n v="6.44"/>
    <x v="0"/>
    <s v="Yes"/>
    <x v="0"/>
    <x v="1"/>
    <x v="3"/>
    <x v="1"/>
    <d v="1997-07-29T00:00:00"/>
    <x v="31"/>
    <n v="5045.1499999999996"/>
    <x v="1"/>
    <s v="tier - 2"/>
    <x v="1"/>
  </r>
  <r>
    <s v="Id1757"/>
    <s v="Kyle M"/>
    <s v="Hall"/>
    <n v="37.380000000000003"/>
    <x v="0"/>
    <n v="6.05"/>
    <x v="1"/>
    <s v="Yes"/>
    <x v="0"/>
    <x v="0"/>
    <x v="0"/>
    <x v="1"/>
    <d v="2001-10-16T00:00:00"/>
    <x v="47"/>
    <n v="5043.13"/>
    <x v="1"/>
    <s v="tier - 3"/>
    <x v="3"/>
  </r>
  <r>
    <s v="Id1758"/>
    <s v="Christie"/>
    <s v="Tjong Clemons"/>
    <n v="31.12"/>
    <x v="0"/>
    <n v="4.76"/>
    <x v="2"/>
    <s v="Yes"/>
    <x v="0"/>
    <x v="1"/>
    <x v="3"/>
    <x v="1"/>
    <d v="1997-12-04T00:00:00"/>
    <x v="31"/>
    <n v="5038.57"/>
    <x v="1"/>
    <s v="tier - 2"/>
    <x v="15"/>
  </r>
  <r>
    <s v="Id1759"/>
    <s v="David A."/>
    <s v="Palma"/>
    <n v="22.01"/>
    <x v="2"/>
    <n v="6.72"/>
    <x v="0"/>
    <s v="Yes"/>
    <x v="0"/>
    <x v="0"/>
    <x v="3"/>
    <x v="1"/>
    <d v="1986-06-29T00:00:00"/>
    <x v="26"/>
    <n v="5034.1000000000004"/>
    <x v="1"/>
    <s v="tier - 2"/>
    <x v="0"/>
  </r>
  <r>
    <s v="Id1760"/>
    <s v="Masahiro"/>
    <s v="Takaoka"/>
    <n v="27.645"/>
    <x v="1"/>
    <n v="5.7"/>
    <x v="1"/>
    <s v="No"/>
    <x v="0"/>
    <x v="0"/>
    <x v="0"/>
    <x v="1"/>
    <d v="1991-09-10T00:00:00"/>
    <x v="42"/>
    <n v="5031.2700000000004"/>
    <x v="2"/>
    <s v="tier - 1"/>
    <x v="4"/>
  </r>
  <r>
    <s v="Id1761"/>
    <s v="Logan B."/>
    <s v="Sherman"/>
    <n v="29.64"/>
    <x v="1"/>
    <n v="5.31"/>
    <x v="2"/>
    <s v="Yes"/>
    <x v="0"/>
    <x v="0"/>
    <x v="0"/>
    <x v="1"/>
    <d v="1985-12-28T00:00:00"/>
    <x v="17"/>
    <n v="5028.1499999999996"/>
    <x v="0"/>
    <s v="tier - 2"/>
    <x v="1"/>
  </r>
  <r>
    <s v="Id1762"/>
    <s v="Stephanie L."/>
    <s v="Andre"/>
    <n v="33.700000000000003"/>
    <x v="0"/>
    <n v="4.32"/>
    <x v="2"/>
    <s v="Yes"/>
    <x v="0"/>
    <x v="0"/>
    <x v="3"/>
    <x v="1"/>
    <d v="1988-11-09T00:00:00"/>
    <x v="23"/>
    <n v="5012.47"/>
    <x v="1"/>
    <s v="tier - 3"/>
    <x v="3"/>
  </r>
  <r>
    <s v="Id1763"/>
    <s v="Angela H"/>
    <s v="Switt"/>
    <n v="27.5"/>
    <x v="1"/>
    <n v="4.2300000000000004"/>
    <x v="2"/>
    <s v="Yes"/>
    <x v="0"/>
    <x v="0"/>
    <x v="3"/>
    <x v="1"/>
    <d v="1988-07-08T00:00:00"/>
    <x v="23"/>
    <n v="5003.8500000000004"/>
    <x v="1"/>
    <s v="tier - 3"/>
    <x v="3"/>
  </r>
  <r>
    <s v="Id1764"/>
    <s v="Britt K"/>
    <s v="Erickson"/>
    <n v="16.12"/>
    <x v="3"/>
    <n v="6.09"/>
    <x v="1"/>
    <s v="No"/>
    <x v="0"/>
    <x v="0"/>
    <x v="0"/>
    <x v="1"/>
    <d v="1977-06-09T00:00:00"/>
    <x v="29"/>
    <n v="5003.7700000000004"/>
    <x v="1"/>
    <s v="tier - 3"/>
    <x v="0"/>
  </r>
  <r>
    <s v="Id1765"/>
    <s v="Joyce R."/>
    <s v="Miller"/>
    <n v="26.73"/>
    <x v="1"/>
    <n v="4.74"/>
    <x v="2"/>
    <s v="Yes"/>
    <x v="0"/>
    <x v="0"/>
    <x v="3"/>
    <x v="1"/>
    <d v="1988-09-04T00:00:00"/>
    <x v="23"/>
    <n v="5002.78"/>
    <x v="1"/>
    <s v="tier - 2"/>
    <x v="0"/>
  </r>
  <r>
    <s v="Id1766"/>
    <s v="Ben"/>
    <s v="Whitbeck"/>
    <n v="37.25"/>
    <x v="0"/>
    <n v="6.23"/>
    <x v="1"/>
    <s v="Yes"/>
    <x v="0"/>
    <x v="0"/>
    <x v="0"/>
    <x v="1"/>
    <d v="2001-10-05T00:00:00"/>
    <x v="47"/>
    <n v="4999.04"/>
    <x v="1"/>
    <s v="tier - 2"/>
    <x v="3"/>
  </r>
  <r>
    <s v="Id1767"/>
    <s v="Sarah M."/>
    <s v="Auer"/>
    <n v="23.56"/>
    <x v="2"/>
    <n v="5.45"/>
    <x v="2"/>
    <s v="Yes"/>
    <x v="0"/>
    <x v="0"/>
    <x v="3"/>
    <x v="1"/>
    <d v="1988-06-24T00:00:00"/>
    <x v="23"/>
    <n v="4992.38"/>
    <x v="1"/>
    <s v="tier - 3"/>
    <x v="2"/>
  </r>
  <r>
    <s v="Id1768"/>
    <s v="Sarah"/>
    <s v="Attar"/>
    <n v="15.84"/>
    <x v="3"/>
    <n v="10.34"/>
    <x v="0"/>
    <s v="No"/>
    <x v="0"/>
    <x v="0"/>
    <x v="1"/>
    <x v="1"/>
    <d v="1973-11-07T00:00:00"/>
    <x v="30"/>
    <n v="4985.22"/>
    <x v="1"/>
    <s v="tier - 3"/>
    <x v="0"/>
  </r>
  <r>
    <s v="Id1769"/>
    <s v="Katie"/>
    <s v="Misuraca"/>
    <n v="36.630000000000003"/>
    <x v="0"/>
    <n v="5.15"/>
    <x v="2"/>
    <s v="No"/>
    <x v="0"/>
    <x v="0"/>
    <x v="0"/>
    <x v="1"/>
    <d v="1991-08-30T00:00:00"/>
    <x v="42"/>
    <n v="4949.76"/>
    <x v="1"/>
    <s v="tier - 1"/>
    <x v="0"/>
  </r>
  <r>
    <s v="Id1770"/>
    <s v="Michaela L"/>
    <s v="Spannaus"/>
    <n v="16.47"/>
    <x v="3"/>
    <n v="11.72"/>
    <x v="0"/>
    <s v="No"/>
    <x v="0"/>
    <x v="0"/>
    <x v="0"/>
    <x v="1"/>
    <d v="1974-06-26T00:00:00"/>
    <x v="19"/>
    <n v="4942.0600000000004"/>
    <x v="1"/>
    <s v="tier - 2"/>
    <x v="0"/>
  </r>
  <r>
    <s v="Id1771"/>
    <s v="Shalaleh"/>
    <s v="Tarbiat"/>
    <n v="25.8"/>
    <x v="1"/>
    <n v="5.29"/>
    <x v="2"/>
    <s v="No"/>
    <x v="0"/>
    <x v="0"/>
    <x v="0"/>
    <x v="1"/>
    <d v="1991-11-27T00:00:00"/>
    <x v="42"/>
    <n v="4934.71"/>
    <x v="1"/>
    <s v="tier - 3"/>
    <x v="3"/>
  </r>
  <r>
    <s v="Id1772"/>
    <s v="Karen"/>
    <s v="Pulkkinen"/>
    <n v="23.6"/>
    <x v="2"/>
    <n v="4.33"/>
    <x v="2"/>
    <s v="No"/>
    <x v="0"/>
    <x v="0"/>
    <x v="0"/>
    <x v="1"/>
    <d v="1991-08-23T00:00:00"/>
    <x v="42"/>
    <n v="4931.6499999999996"/>
    <x v="1"/>
    <s v="tier - 3"/>
    <x v="3"/>
  </r>
  <r>
    <s v="Id1773"/>
    <s v="Zuzana"/>
    <s v="Trnovcova"/>
    <n v="32.11"/>
    <x v="0"/>
    <n v="6.24"/>
    <x v="1"/>
    <s v="No"/>
    <x v="0"/>
    <x v="1"/>
    <x v="3"/>
    <x v="1"/>
    <d v="1993-08-10T00:00:00"/>
    <x v="20"/>
    <n v="4922.92"/>
    <x v="1"/>
    <s v="tier - 2"/>
    <x v="1"/>
  </r>
  <r>
    <s v="Id1774"/>
    <s v="Daniel J."/>
    <s v="Anthony"/>
    <n v="30.114999999999998"/>
    <x v="0"/>
    <n v="11.61"/>
    <x v="0"/>
    <s v="No"/>
    <x v="0"/>
    <x v="0"/>
    <x v="0"/>
    <x v="1"/>
    <d v="2002-08-21T00:00:00"/>
    <x v="43"/>
    <n v="4915.0600000000004"/>
    <x v="1"/>
    <s v="tier - 1"/>
    <x v="6"/>
  </r>
  <r>
    <s v="Id1775"/>
    <s v="Alexandra"/>
    <s v="Hetrick"/>
    <n v="20.28"/>
    <x v="2"/>
    <n v="11.07"/>
    <x v="0"/>
    <s v="Yes"/>
    <x v="0"/>
    <x v="0"/>
    <x v="0"/>
    <x v="1"/>
    <d v="1981-10-18T00:00:00"/>
    <x v="36"/>
    <n v="4911.8900000000003"/>
    <x v="1"/>
    <s v="tier - 3"/>
    <x v="0"/>
  </r>
  <r>
    <s v="Id1776"/>
    <s v="Jessica"/>
    <s v="Stern"/>
    <n v="20.234999999999999"/>
    <x v="2"/>
    <n v="5.19"/>
    <x v="2"/>
    <s v="No"/>
    <x v="0"/>
    <x v="1"/>
    <x v="3"/>
    <x v="1"/>
    <d v="1993-07-10T00:00:00"/>
    <x v="20"/>
    <n v="4906.41"/>
    <x v="1"/>
    <s v="tier - 1"/>
    <x v="1"/>
  </r>
  <r>
    <s v="Id1777"/>
    <s v="Matthew M"/>
    <s v="Newman"/>
    <n v="25.27"/>
    <x v="1"/>
    <n v="5.7"/>
    <x v="1"/>
    <s v="Yes"/>
    <x v="0"/>
    <x v="0"/>
    <x v="3"/>
    <x v="1"/>
    <d v="1988-09-23T00:00:00"/>
    <x v="23"/>
    <n v="4894.75"/>
    <x v="2"/>
    <s v="tier - 3"/>
    <x v="1"/>
  </r>
  <r>
    <s v="Id1778"/>
    <s v="Nadine A."/>
    <s v="Reasoner"/>
    <n v="24.24"/>
    <x v="2"/>
    <n v="6.15"/>
    <x v="1"/>
    <s v="No"/>
    <x v="0"/>
    <x v="0"/>
    <x v="0"/>
    <x v="1"/>
    <d v="1990-11-28T00:00:00"/>
    <x v="3"/>
    <n v="4894.3900000000003"/>
    <x v="1"/>
    <s v="tier - 3"/>
    <x v="0"/>
  </r>
  <r>
    <s v="Id1779"/>
    <s v="Peter J. Jr."/>
    <s v="Mone"/>
    <n v="35.75"/>
    <x v="0"/>
    <n v="5.07"/>
    <x v="2"/>
    <s v="No"/>
    <x v="0"/>
    <x v="0"/>
    <x v="0"/>
    <x v="1"/>
    <d v="1989-07-10T00:00:00"/>
    <x v="4"/>
    <n v="4890"/>
    <x v="2"/>
    <s v="tier - 2"/>
    <x v="0"/>
  </r>
  <r>
    <s v="Id1780"/>
    <s v="Colleen M"/>
    <s v="Powers"/>
    <n v="29.92"/>
    <x v="0"/>
    <n v="10.97"/>
    <x v="0"/>
    <s v="Yes"/>
    <x v="0"/>
    <x v="0"/>
    <x v="3"/>
    <x v="1"/>
    <d v="1986-10-27T00:00:00"/>
    <x v="26"/>
    <n v="4889.04"/>
    <x v="1"/>
    <s v="tier - 1"/>
    <x v="0"/>
  </r>
  <r>
    <s v="Id1781"/>
    <s v="Julie A."/>
    <s v="Ulery"/>
    <n v="26.2"/>
    <x v="1"/>
    <n v="10.93"/>
    <x v="0"/>
    <s v="Yes"/>
    <x v="0"/>
    <x v="0"/>
    <x v="3"/>
    <x v="1"/>
    <d v="1986-12-23T00:00:00"/>
    <x v="26"/>
    <n v="4883.87"/>
    <x v="1"/>
    <s v="tier - 1"/>
    <x v="3"/>
  </r>
  <r>
    <s v="Id1782"/>
    <s v="Douglas W"/>
    <s v="Haines"/>
    <n v="26.695"/>
    <x v="1"/>
    <n v="4.21"/>
    <x v="2"/>
    <s v="Yes"/>
    <x v="0"/>
    <x v="1"/>
    <x v="3"/>
    <x v="1"/>
    <d v="1997-09-29T00:00:00"/>
    <x v="31"/>
    <n v="4877.9799999999996"/>
    <x v="1"/>
    <s v="tier - 3"/>
    <x v="1"/>
  </r>
  <r>
    <s v="Id1783"/>
    <s v="Catherine"/>
    <s v="Airoldi"/>
    <n v="23.16"/>
    <x v="2"/>
    <n v="5.5"/>
    <x v="2"/>
    <s v="No"/>
    <x v="0"/>
    <x v="0"/>
    <x v="0"/>
    <x v="1"/>
    <d v="1989-09-01T00:00:00"/>
    <x v="4"/>
    <n v="4859.8900000000003"/>
    <x v="1"/>
    <s v="tier - 3"/>
    <x v="3"/>
  </r>
  <r>
    <s v="Id1784"/>
    <s v="James A"/>
    <s v="Mattis"/>
    <n v="32.585000000000001"/>
    <x v="0"/>
    <n v="4.93"/>
    <x v="2"/>
    <s v="Yes"/>
    <x v="0"/>
    <x v="0"/>
    <x v="3"/>
    <x v="1"/>
    <d v="1995-12-27T00:00:00"/>
    <x v="40"/>
    <n v="4846.92"/>
    <x v="1"/>
    <s v="tier - 3"/>
    <x v="6"/>
  </r>
  <r>
    <s v="Id1785"/>
    <s v="Youngseong"/>
    <s v="Cho"/>
    <n v="33.97"/>
    <x v="0"/>
    <n v="5.6"/>
    <x v="2"/>
    <s v="Yes"/>
    <x v="0"/>
    <x v="0"/>
    <x v="0"/>
    <x v="1"/>
    <d v="2001-06-07T00:00:00"/>
    <x v="21"/>
    <n v="4846.53"/>
    <x v="1"/>
    <s v="tier - 3"/>
    <x v="14"/>
  </r>
  <r>
    <s v="Id1786"/>
    <s v="John"/>
    <s v="Reumann"/>
    <n v="16.57"/>
    <x v="3"/>
    <n v="9.99"/>
    <x v="0"/>
    <s v="No"/>
    <x v="0"/>
    <x v="0"/>
    <x v="0"/>
    <x v="1"/>
    <d v="1974-09-11T00:00:00"/>
    <x v="19"/>
    <n v="4844.67"/>
    <x v="1"/>
    <s v="tier - 2"/>
    <x v="0"/>
  </r>
  <r>
    <s v="Id1787"/>
    <s v="Brandon S."/>
    <s v="Cooper"/>
    <n v="17.55"/>
    <x v="3"/>
    <n v="5.93"/>
    <x v="1"/>
    <s v="No"/>
    <x v="0"/>
    <x v="1"/>
    <x v="3"/>
    <x v="1"/>
    <d v="1979-12-13T00:00:00"/>
    <x v="18"/>
    <n v="4843.79"/>
    <x v="1"/>
    <s v="tier - 3"/>
    <x v="0"/>
  </r>
  <r>
    <s v="Id1788"/>
    <s v="Sean P"/>
    <s v="Kennedy"/>
    <n v="29.41"/>
    <x v="1"/>
    <n v="6.29"/>
    <x v="1"/>
    <s v="Yes"/>
    <x v="0"/>
    <x v="0"/>
    <x v="3"/>
    <x v="1"/>
    <d v="1995-09-29T00:00:00"/>
    <x v="40"/>
    <n v="4840.95"/>
    <x v="1"/>
    <s v="tier - 1"/>
    <x v="14"/>
  </r>
  <r>
    <s v="Id1789"/>
    <s v="Scott"/>
    <s v="Cichon"/>
    <n v="17.91"/>
    <x v="3"/>
    <n v="5.65"/>
    <x v="2"/>
    <s v="No"/>
    <x v="0"/>
    <x v="0"/>
    <x v="3"/>
    <x v="1"/>
    <d v="1984-10-15T00:00:00"/>
    <x v="32"/>
    <n v="4839.18"/>
    <x v="1"/>
    <s v="tier - 1"/>
    <x v="1"/>
  </r>
  <r>
    <s v="Id1790"/>
    <s v="Janez"/>
    <s v="Maroevic"/>
    <n v="31.57"/>
    <x v="0"/>
    <n v="6.15"/>
    <x v="1"/>
    <s v="No"/>
    <x v="0"/>
    <x v="0"/>
    <x v="3"/>
    <x v="1"/>
    <d v="1992-09-10T00:00:00"/>
    <x v="34"/>
    <n v="4837.58"/>
    <x v="2"/>
    <s v="tier - 2"/>
    <x v="0"/>
  </r>
  <r>
    <s v="Id1791"/>
    <s v="John I. Jr."/>
    <s v="Martin"/>
    <n v="33.18"/>
    <x v="0"/>
    <n v="5.22"/>
    <x v="2"/>
    <s v="No"/>
    <x v="1"/>
    <x v="0"/>
    <x v="3"/>
    <x v="1"/>
    <d v="2000-12-11T00:00:00"/>
    <x v="21"/>
    <n v="4835.43"/>
    <x v="1"/>
    <s v="tier - 2"/>
    <x v="14"/>
  </r>
  <r>
    <s v="Id1792"/>
    <s v="Heather"/>
    <s v="Schulz"/>
    <n v="37"/>
    <x v="0"/>
    <n v="11.66"/>
    <x v="0"/>
    <s v="No"/>
    <x v="0"/>
    <x v="0"/>
    <x v="0"/>
    <x v="1"/>
    <d v="2002-06-27T00:00:00"/>
    <x v="43"/>
    <n v="4830.63"/>
    <x v="1"/>
    <s v="tier - 1"/>
    <x v="3"/>
  </r>
  <r>
    <s v="Id1793"/>
    <s v="Michael"/>
    <s v="Capriolo"/>
    <n v="18.905000000000001"/>
    <x v="2"/>
    <n v="4.91"/>
    <x v="2"/>
    <s v="Yes"/>
    <x v="0"/>
    <x v="0"/>
    <x v="3"/>
    <x v="1"/>
    <d v="1995-12-01T00:00:00"/>
    <x v="40"/>
    <n v="4827.8999999999996"/>
    <x v="0"/>
    <s v="tier - 2"/>
    <x v="10"/>
  </r>
  <r>
    <s v="Id1794"/>
    <s v="Kathleen"/>
    <s v="Borleis"/>
    <n v="20.03"/>
    <x v="2"/>
    <n v="9.25"/>
    <x v="0"/>
    <s v="Yes"/>
    <x v="0"/>
    <x v="0"/>
    <x v="0"/>
    <x v="1"/>
    <d v="1981-07-03T00:00:00"/>
    <x v="36"/>
    <n v="4827.1000000000004"/>
    <x v="1"/>
    <s v="tier - 1"/>
    <x v="0"/>
  </r>
  <r>
    <s v="Id1795"/>
    <s v="Ryan M"/>
    <s v="Kramer"/>
    <n v="16.7"/>
    <x v="3"/>
    <n v="11.48"/>
    <x v="0"/>
    <s v="No"/>
    <x v="0"/>
    <x v="0"/>
    <x v="0"/>
    <x v="1"/>
    <d v="1978-10-03T00:00:00"/>
    <x v="9"/>
    <n v="4812.34"/>
    <x v="1"/>
    <s v="tier - 3"/>
    <x v="0"/>
  </r>
  <r>
    <s v="Id1796"/>
    <s v="Sara"/>
    <s v="Conrad"/>
    <n v="39.82"/>
    <x v="0"/>
    <n v="6.06"/>
    <x v="1"/>
    <s v="No"/>
    <x v="0"/>
    <x v="0"/>
    <x v="0"/>
    <x v="1"/>
    <d v="1989-12-16T00:00:00"/>
    <x v="4"/>
    <n v="4795.66"/>
    <x v="1"/>
    <s v="tier - 1"/>
    <x v="0"/>
  </r>
  <r>
    <s v="Id1797"/>
    <s v="Deniz"/>
    <s v="Karakoyunlu"/>
    <n v="22.04"/>
    <x v="2"/>
    <n v="5.86"/>
    <x v="1"/>
    <s v="No"/>
    <x v="0"/>
    <x v="0"/>
    <x v="3"/>
    <x v="1"/>
    <d v="1987-06-22T00:00:00"/>
    <x v="38"/>
    <n v="4787.42"/>
    <x v="1"/>
    <s v="tier - 3"/>
    <x v="0"/>
  </r>
  <r>
    <s v="Id1798"/>
    <s v="Shannon L."/>
    <s v="Desrosiers"/>
    <n v="28.27"/>
    <x v="1"/>
    <n v="5.33"/>
    <x v="2"/>
    <s v="No"/>
    <x v="0"/>
    <x v="0"/>
    <x v="0"/>
    <x v="1"/>
    <d v="1989-12-09T00:00:00"/>
    <x v="4"/>
    <n v="4779.6000000000004"/>
    <x v="1"/>
    <s v="tier - 3"/>
    <x v="0"/>
  </r>
  <r>
    <s v="Id1799"/>
    <s v="Kaitlin M."/>
    <s v="O'Mara"/>
    <n v="18.5"/>
    <x v="2"/>
    <n v="5.33"/>
    <x v="2"/>
    <s v="No"/>
    <x v="0"/>
    <x v="0"/>
    <x v="0"/>
    <x v="1"/>
    <d v="1989-08-01T00:00:00"/>
    <x v="4"/>
    <n v="4766.0200000000004"/>
    <x v="1"/>
    <s v="tier - 3"/>
    <x v="3"/>
  </r>
  <r>
    <s v="Id1800"/>
    <s v="Alfredo"/>
    <s v="Shabot Marcos"/>
    <n v="38.6"/>
    <x v="0"/>
    <n v="6.02"/>
    <x v="1"/>
    <s v="No"/>
    <x v="0"/>
    <x v="0"/>
    <x v="3"/>
    <x v="1"/>
    <d v="1987-09-27T00:00:00"/>
    <x v="38"/>
    <n v="4762.33"/>
    <x v="2"/>
    <s v="tier - 3"/>
    <x v="3"/>
  </r>
  <r>
    <s v="Id1801"/>
    <s v="Kristen"/>
    <s v="Comment"/>
    <n v="43.12"/>
    <x v="0"/>
    <n v="6.25"/>
    <x v="1"/>
    <s v="No"/>
    <x v="0"/>
    <x v="0"/>
    <x v="3"/>
    <x v="1"/>
    <d v="1992-08-16T00:00:00"/>
    <x v="34"/>
    <n v="4753.6400000000003"/>
    <x v="1"/>
    <s v="tier - 3"/>
    <x v="0"/>
  </r>
  <r>
    <s v="Id1802"/>
    <s v="Daniel"/>
    <s v="Moss"/>
    <n v="30.5"/>
    <x v="0"/>
    <n v="4.8099999999999996"/>
    <x v="2"/>
    <s v="No"/>
    <x v="0"/>
    <x v="0"/>
    <x v="3"/>
    <x v="1"/>
    <d v="1987-11-22T00:00:00"/>
    <x v="38"/>
    <n v="4751.07"/>
    <x v="2"/>
    <s v="tier - 1"/>
    <x v="3"/>
  </r>
  <r>
    <s v="Id1803"/>
    <s v="Jonathan"/>
    <s v="Guzman"/>
    <n v="27.61"/>
    <x v="1"/>
    <n v="4.5999999999999996"/>
    <x v="2"/>
    <s v="No"/>
    <x v="0"/>
    <x v="0"/>
    <x v="3"/>
    <x v="1"/>
    <d v="1987-09-02T00:00:00"/>
    <x v="38"/>
    <n v="4747.05"/>
    <x v="1"/>
    <s v="tier - 2"/>
    <x v="0"/>
  </r>
  <r>
    <s v="Id1804"/>
    <s v="Troy"/>
    <s v="Cox"/>
    <n v="27.1"/>
    <x v="1"/>
    <n v="5.08"/>
    <x v="2"/>
    <s v="No"/>
    <x v="0"/>
    <x v="0"/>
    <x v="3"/>
    <x v="1"/>
    <d v="1987-06-05T00:00:00"/>
    <x v="26"/>
    <n v="4746.34"/>
    <x v="1"/>
    <s v="tier - 2"/>
    <x v="3"/>
  </r>
  <r>
    <s v="Id1805"/>
    <s v="Daniel C"/>
    <s v="Clash"/>
    <n v="35.93"/>
    <x v="0"/>
    <n v="5.43"/>
    <x v="2"/>
    <s v="No"/>
    <x v="1"/>
    <x v="0"/>
    <x v="3"/>
    <x v="1"/>
    <d v="2004-11-24T00:00:00"/>
    <x v="41"/>
    <n v="4740.78"/>
    <x v="1"/>
    <s v="tier - 3"/>
    <x v="14"/>
  </r>
  <r>
    <s v="Id1806"/>
    <s v="Lauren"/>
    <s v="Blankenship"/>
    <n v="32.68"/>
    <x v="0"/>
    <n v="5.44"/>
    <x v="2"/>
    <s v="No"/>
    <x v="0"/>
    <x v="0"/>
    <x v="0"/>
    <x v="1"/>
    <d v="1991-10-12T00:00:00"/>
    <x v="42"/>
    <n v="4738.2700000000004"/>
    <x v="1"/>
    <s v="tier - 3"/>
    <x v="1"/>
  </r>
  <r>
    <s v="Id1807"/>
    <s v="Jennefer"/>
    <s v="Lloyd"/>
    <n v="20.74"/>
    <x v="2"/>
    <n v="11.69"/>
    <x v="0"/>
    <s v="Yes"/>
    <x v="0"/>
    <x v="0"/>
    <x v="3"/>
    <x v="1"/>
    <d v="1986-09-05T00:00:00"/>
    <x v="26"/>
    <n v="4734.6400000000003"/>
    <x v="1"/>
    <s v="tier - 1"/>
    <x v="0"/>
  </r>
  <r>
    <s v="Id1808"/>
    <s v="Tracey L."/>
    <s v="Kong"/>
    <n v="15.57"/>
    <x v="3"/>
    <n v="6.07"/>
    <x v="1"/>
    <s v="No"/>
    <x v="0"/>
    <x v="0"/>
    <x v="0"/>
    <x v="1"/>
    <d v="1980-07-02T00:00:00"/>
    <x v="25"/>
    <n v="4728.71"/>
    <x v="1"/>
    <s v="tier - 3"/>
    <x v="1"/>
  </r>
  <r>
    <s v="Id1809"/>
    <s v="Ashley"/>
    <s v="Benson"/>
    <n v="23.844999999999999"/>
    <x v="2"/>
    <n v="4.3600000000000003"/>
    <x v="2"/>
    <s v="No"/>
    <x v="0"/>
    <x v="0"/>
    <x v="0"/>
    <x v="1"/>
    <d v="1994-08-12T00:00:00"/>
    <x v="6"/>
    <n v="4719.74"/>
    <x v="1"/>
    <s v="tier - 1"/>
    <x v="1"/>
  </r>
  <r>
    <s v="Id1810"/>
    <s v="Cindy"/>
    <s v="Huntington"/>
    <n v="22.895"/>
    <x v="2"/>
    <n v="5.24"/>
    <x v="2"/>
    <s v="No"/>
    <x v="0"/>
    <x v="0"/>
    <x v="3"/>
    <x v="1"/>
    <d v="1992-09-28T00:00:00"/>
    <x v="34"/>
    <n v="4719.5200000000004"/>
    <x v="1"/>
    <s v="tier - 2"/>
    <x v="2"/>
  </r>
  <r>
    <s v="Id1811"/>
    <s v="Esther"/>
    <s v="Kendall"/>
    <n v="21.945"/>
    <x v="2"/>
    <n v="5.37"/>
    <x v="2"/>
    <s v="No"/>
    <x v="0"/>
    <x v="0"/>
    <x v="3"/>
    <x v="1"/>
    <d v="1992-10-09T00:00:00"/>
    <x v="34"/>
    <n v="4718.2"/>
    <x v="1"/>
    <s v="tier - 3"/>
    <x v="2"/>
  </r>
  <r>
    <s v="Id1812"/>
    <s v="Jackie"/>
    <s v="Gast"/>
    <n v="19.47"/>
    <x v="2"/>
    <n v="6.6"/>
    <x v="0"/>
    <s v="Yes"/>
    <x v="0"/>
    <x v="0"/>
    <x v="0"/>
    <x v="1"/>
    <d v="1981-08-12T00:00:00"/>
    <x v="36"/>
    <n v="4712.12"/>
    <x v="1"/>
    <s v="tier - 3"/>
    <x v="3"/>
  </r>
  <r>
    <s v="Id1813"/>
    <s v="Timothy P."/>
    <s v="Scanlin"/>
    <n v="15.61"/>
    <x v="3"/>
    <n v="5.77"/>
    <x v="1"/>
    <s v="No"/>
    <x v="0"/>
    <x v="0"/>
    <x v="0"/>
    <x v="1"/>
    <d v="1977-12-04T00:00:00"/>
    <x v="29"/>
    <n v="4699.47"/>
    <x v="1"/>
    <s v="tier - 3"/>
    <x v="0"/>
  </r>
  <r>
    <s v="Id1814"/>
    <s v="Lauren"/>
    <s v="Philbrook"/>
    <n v="28.6"/>
    <x v="1"/>
    <n v="6.08"/>
    <x v="1"/>
    <s v="No"/>
    <x v="0"/>
    <x v="1"/>
    <x v="3"/>
    <x v="1"/>
    <d v="2003-06-22T00:00:00"/>
    <x v="39"/>
    <n v="4687.8"/>
    <x v="1"/>
    <s v="tier - 3"/>
    <x v="3"/>
  </r>
  <r>
    <s v="Id1815"/>
    <s v="Benjamin"/>
    <s v="Cowan"/>
    <n v="46.53"/>
    <x v="0"/>
    <n v="4.16"/>
    <x v="2"/>
    <s v="No"/>
    <x v="0"/>
    <x v="0"/>
    <x v="0"/>
    <x v="1"/>
    <d v="1990-09-04T00:00:00"/>
    <x v="3"/>
    <n v="4686.3900000000003"/>
    <x v="2"/>
    <s v="tier - 3"/>
    <x v="0"/>
  </r>
  <r>
    <s v="Id1816"/>
    <s v="Hugo M"/>
    <s v="Sousa"/>
    <n v="34.99"/>
    <x v="0"/>
    <n v="5.0999999999999996"/>
    <x v="2"/>
    <s v="No"/>
    <x v="0"/>
    <x v="1"/>
    <x v="3"/>
    <x v="1"/>
    <d v="2003-10-04T00:00:00"/>
    <x v="39"/>
    <n v="4678.8"/>
    <x v="1"/>
    <s v="tier - 1"/>
    <x v="14"/>
  </r>
  <r>
    <s v="Id1817"/>
    <s v="Daniel J. Jr."/>
    <s v="Stanton"/>
    <n v="17.05"/>
    <x v="3"/>
    <n v="5.3"/>
    <x v="2"/>
    <s v="No"/>
    <x v="0"/>
    <x v="1"/>
    <x v="3"/>
    <x v="1"/>
    <d v="1979-10-18T00:00:00"/>
    <x v="18"/>
    <n v="4674.2"/>
    <x v="1"/>
    <s v="tier - 1"/>
    <x v="0"/>
  </r>
  <r>
    <s v="Id1818"/>
    <s v="Justin R"/>
    <s v="Mollak"/>
    <n v="37.18"/>
    <x v="0"/>
    <n v="4.9000000000000004"/>
    <x v="2"/>
    <s v="No"/>
    <x v="0"/>
    <x v="0"/>
    <x v="0"/>
    <x v="1"/>
    <d v="1990-07-13T00:00:00"/>
    <x v="3"/>
    <n v="4673.3900000000003"/>
    <x v="1"/>
    <s v="tier - 1"/>
    <x v="0"/>
  </r>
  <r>
    <s v="Id1819"/>
    <s v="Colin"/>
    <s v="Bell"/>
    <n v="35.200000000000003"/>
    <x v="0"/>
    <n v="5.55"/>
    <x v="2"/>
    <s v="No"/>
    <x v="0"/>
    <x v="0"/>
    <x v="0"/>
    <x v="1"/>
    <d v="1990-09-26T00:00:00"/>
    <x v="3"/>
    <n v="4670.6400000000003"/>
    <x v="1"/>
    <s v="tier - 2"/>
    <x v="3"/>
  </r>
  <r>
    <s v="Id1820"/>
    <s v="Rob"/>
    <s v="Weston"/>
    <n v="37.335000000000001"/>
    <x v="0"/>
    <n v="4.95"/>
    <x v="2"/>
    <s v="No"/>
    <x v="0"/>
    <x v="0"/>
    <x v="0"/>
    <x v="1"/>
    <d v="1990-08-05T00:00:00"/>
    <x v="3"/>
    <n v="4667.6099999999997"/>
    <x v="2"/>
    <s v="tier - 3"/>
    <x v="4"/>
  </r>
  <r>
    <s v="Id1821"/>
    <s v="Patrick"/>
    <s v="Rabuzzi"/>
    <n v="27.265000000000001"/>
    <x v="1"/>
    <n v="6.46"/>
    <x v="0"/>
    <s v="Yes"/>
    <x v="0"/>
    <x v="0"/>
    <x v="0"/>
    <x v="1"/>
    <d v="1996-10-25T00:00:00"/>
    <x v="45"/>
    <n v="4661.29"/>
    <x v="1"/>
    <s v="tier - 1"/>
    <x v="6"/>
  </r>
  <r>
    <s v="Id1822"/>
    <s v="Austin D"/>
    <s v="Hendrix"/>
    <n v="30.8"/>
    <x v="0"/>
    <n v="4.9000000000000004"/>
    <x v="2"/>
    <s v="Yes"/>
    <x v="0"/>
    <x v="0"/>
    <x v="0"/>
    <x v="1"/>
    <d v="1985-06-22T00:00:00"/>
    <x v="17"/>
    <n v="4646.76"/>
    <x v="0"/>
    <s v="tier - 1"/>
    <x v="3"/>
  </r>
  <r>
    <s v="Id1823"/>
    <s v="Brittany"/>
    <s v="Van Nielen"/>
    <n v="30.21"/>
    <x v="0"/>
    <n v="5.21"/>
    <x v="2"/>
    <s v="No"/>
    <x v="0"/>
    <x v="0"/>
    <x v="3"/>
    <x v="1"/>
    <d v="1998-06-29T00:00:00"/>
    <x v="44"/>
    <n v="4618.08"/>
    <x v="1"/>
    <s v="tier - 1"/>
    <x v="1"/>
  </r>
  <r>
    <s v="Id1824"/>
    <s v="Matthew T"/>
    <s v="Blanton"/>
    <n v="35.340000000000003"/>
    <x v="0"/>
    <n v="4.13"/>
    <x v="2"/>
    <s v="No"/>
    <x v="1"/>
    <x v="0"/>
    <x v="3"/>
    <x v="1"/>
    <d v="2000-07-02T00:00:00"/>
    <x v="21"/>
    <n v="4608.03"/>
    <x v="1"/>
    <s v="tier - 3"/>
    <x v="3"/>
  </r>
  <r>
    <s v="Id1825"/>
    <s v="Becky G."/>
    <s v="Schout"/>
    <n v="26.695"/>
    <x v="1"/>
    <n v="5.28"/>
    <x v="2"/>
    <s v="No"/>
    <x v="0"/>
    <x v="0"/>
    <x v="0"/>
    <x v="1"/>
    <d v="1989-09-18T00:00:00"/>
    <x v="4"/>
    <n v="4571.41"/>
    <x v="1"/>
    <s v="tier - 2"/>
    <x v="1"/>
  </r>
  <r>
    <s v="Id1826"/>
    <s v="Virginie"/>
    <s v="Schmaltz"/>
    <n v="29.355"/>
    <x v="1"/>
    <n v="4.68"/>
    <x v="2"/>
    <s v="Yes"/>
    <x v="0"/>
    <x v="0"/>
    <x v="0"/>
    <x v="1"/>
    <d v="1996-12-25T00:00:00"/>
    <x v="45"/>
    <n v="4564.1899999999996"/>
    <x v="1"/>
    <s v="tier - 2"/>
    <x v="2"/>
  </r>
  <r>
    <s v="Id1827"/>
    <s v="Allison A"/>
    <s v="Eagen"/>
    <n v="29.59"/>
    <x v="1"/>
    <n v="4.0599999999999996"/>
    <x v="2"/>
    <s v="No"/>
    <x v="0"/>
    <x v="0"/>
    <x v="0"/>
    <x v="1"/>
    <d v="1990-09-20T00:00:00"/>
    <x v="3"/>
    <n v="4562.84"/>
    <x v="1"/>
    <s v="tier - 2"/>
    <x v="0"/>
  </r>
  <r>
    <s v="Id1828"/>
    <s v="Julie"/>
    <s v="Rotramel"/>
    <n v="31.35"/>
    <x v="0"/>
    <n v="4.2"/>
    <x v="2"/>
    <s v="No"/>
    <x v="1"/>
    <x v="0"/>
    <x v="3"/>
    <x v="1"/>
    <d v="2004-12-22T00:00:00"/>
    <x v="41"/>
    <n v="4561.1899999999996"/>
    <x v="1"/>
    <s v="tier - 2"/>
    <x v="2"/>
  </r>
  <r>
    <s v="Id1829"/>
    <s v="Katherine"/>
    <s v="Prevost"/>
    <n v="20.52"/>
    <x v="2"/>
    <n v="4.83"/>
    <x v="2"/>
    <s v="No"/>
    <x v="0"/>
    <x v="0"/>
    <x v="0"/>
    <x v="1"/>
    <d v="1990-11-17T00:00:00"/>
    <x v="3"/>
    <n v="4544.2299999999996"/>
    <x v="1"/>
    <s v="tier - 1"/>
    <x v="2"/>
  </r>
  <r>
    <s v="Id1830"/>
    <s v="Caleb"/>
    <s v="Boyd"/>
    <n v="42.9"/>
    <x v="0"/>
    <n v="4.87"/>
    <x v="2"/>
    <s v="Yes"/>
    <x v="0"/>
    <x v="0"/>
    <x v="3"/>
    <x v="1"/>
    <d v="1988-06-13T00:00:00"/>
    <x v="23"/>
    <n v="4536.26"/>
    <x v="1"/>
    <s v="tier - 2"/>
    <x v="3"/>
  </r>
  <r>
    <s v="Id1831"/>
    <s v="Jaime"/>
    <s v="Dawes"/>
    <n v="24.6"/>
    <x v="2"/>
    <n v="5.86"/>
    <x v="1"/>
    <s v="No"/>
    <x v="0"/>
    <x v="1"/>
    <x v="3"/>
    <x v="1"/>
    <d v="1993-06-29T00:00:00"/>
    <x v="20"/>
    <n v="4529.4799999999996"/>
    <x v="1"/>
    <s v="tier - 1"/>
    <x v="3"/>
  </r>
  <r>
    <s v="Id1832"/>
    <s v="Hannah"/>
    <s v="Jennings"/>
    <n v="28.405000000000001"/>
    <x v="1"/>
    <n v="4.12"/>
    <x v="2"/>
    <s v="No"/>
    <x v="0"/>
    <x v="0"/>
    <x v="3"/>
    <x v="1"/>
    <d v="1992-08-13T00:00:00"/>
    <x v="34"/>
    <n v="4527.18"/>
    <x v="1"/>
    <s v="tier - 2"/>
    <x v="1"/>
  </r>
  <r>
    <s v="Id1833"/>
    <s v="Zachariah"/>
    <s v="Nyambaso"/>
    <n v="34.674999999999997"/>
    <x v="0"/>
    <n v="5.71"/>
    <x v="1"/>
    <s v="Yes"/>
    <x v="0"/>
    <x v="0"/>
    <x v="3"/>
    <x v="1"/>
    <d v="1988-12-21T00:00:00"/>
    <x v="23"/>
    <n v="4518.83"/>
    <x v="1"/>
    <s v="tier - 2"/>
    <x v="6"/>
  </r>
  <r>
    <s v="Id1834"/>
    <s v="Patricia A"/>
    <s v="Shaffer"/>
    <n v="18.850000000000001"/>
    <x v="2"/>
    <n v="6.03"/>
    <x v="1"/>
    <s v="No"/>
    <x v="0"/>
    <x v="0"/>
    <x v="3"/>
    <x v="1"/>
    <d v="1987-12-05T00:00:00"/>
    <x v="38"/>
    <n v="4518.7700000000004"/>
    <x v="1"/>
    <s v="tier - 3"/>
    <x v="1"/>
  </r>
  <r>
    <s v="Id1835"/>
    <s v="Elizabeth A."/>
    <s v="Corkum"/>
    <n v="34.130000000000003"/>
    <x v="0"/>
    <n v="5.65"/>
    <x v="2"/>
    <s v="No"/>
    <x v="0"/>
    <x v="1"/>
    <x v="3"/>
    <x v="1"/>
    <d v="2003-10-02T00:00:00"/>
    <x v="39"/>
    <n v="4518.3999999999996"/>
    <x v="1"/>
    <s v="tier - 3"/>
    <x v="12"/>
  </r>
  <r>
    <s v="Id1836"/>
    <s v="Benjamin"/>
    <s v="Pedersen"/>
    <n v="17.34"/>
    <x v="3"/>
    <n v="5.05"/>
    <x v="2"/>
    <s v="No"/>
    <x v="0"/>
    <x v="0"/>
    <x v="0"/>
    <x v="1"/>
    <d v="1980-06-16T00:00:00"/>
    <x v="25"/>
    <n v="4515.71"/>
    <x v="1"/>
    <s v="tier - 3"/>
    <x v="0"/>
  </r>
  <r>
    <s v="Id1837"/>
    <s v="Breno"/>
    <s v="Melo"/>
    <n v="17.440000000000001"/>
    <x v="3"/>
    <n v="6.26"/>
    <x v="1"/>
    <s v="No"/>
    <x v="0"/>
    <x v="0"/>
    <x v="0"/>
    <x v="1"/>
    <d v="1982-09-27T00:00:00"/>
    <x v="37"/>
    <n v="4511.41"/>
    <x v="1"/>
    <s v="tier - 3"/>
    <x v="0"/>
  </r>
  <r>
    <s v="Id1838"/>
    <s v="Takaya"/>
    <s v="Sakamoto"/>
    <n v="33.659999999999997"/>
    <x v="0"/>
    <n v="4.08"/>
    <x v="2"/>
    <s v="Yes"/>
    <x v="0"/>
    <x v="1"/>
    <x v="3"/>
    <x v="1"/>
    <d v="1997-10-13T00:00:00"/>
    <x v="31"/>
    <n v="4504.66"/>
    <x v="0"/>
    <s v="tier - 2"/>
    <x v="0"/>
  </r>
  <r>
    <s v="Id1839"/>
    <s v="Thomas IV"/>
    <s v="McMahon"/>
    <n v="21.375"/>
    <x v="2"/>
    <n v="6.19"/>
    <x v="1"/>
    <s v="Yes"/>
    <x v="0"/>
    <x v="0"/>
    <x v="3"/>
    <x v="1"/>
    <d v="1988-06-26T00:00:00"/>
    <x v="23"/>
    <n v="4500.34"/>
    <x v="1"/>
    <s v="tier - 1"/>
    <x v="6"/>
  </r>
  <r>
    <s v="Id1840"/>
    <s v="Bradley E"/>
    <s v="Harris"/>
    <n v="27.14"/>
    <x v="1"/>
    <n v="6.01"/>
    <x v="1"/>
    <s v="No"/>
    <x v="0"/>
    <x v="0"/>
    <x v="3"/>
    <x v="1"/>
    <d v="1992-07-12T00:00:00"/>
    <x v="34"/>
    <n v="4488.58"/>
    <x v="1"/>
    <s v="tier - 3"/>
    <x v="1"/>
  </r>
  <r>
    <s v="Id1841"/>
    <s v="Megan"/>
    <s v="Lombardo"/>
    <n v="35.78"/>
    <x v="0"/>
    <n v="6.07"/>
    <x v="1"/>
    <s v="No"/>
    <x v="1"/>
    <x v="0"/>
    <x v="3"/>
    <x v="1"/>
    <d v="2004-07-18T00:00:00"/>
    <x v="41"/>
    <n v="4468.25"/>
    <x v="1"/>
    <s v="tier - 2"/>
    <x v="1"/>
  </r>
  <r>
    <s v="Id1842"/>
    <s v="Ruby J"/>
    <s v="Bode"/>
    <n v="34.96"/>
    <x v="0"/>
    <n v="5.63"/>
    <x v="2"/>
    <s v="No"/>
    <x v="0"/>
    <x v="0"/>
    <x v="0"/>
    <x v="1"/>
    <d v="1999-11-20T00:00:00"/>
    <x v="35"/>
    <n v="4466.62"/>
    <x v="1"/>
    <s v="tier - 2"/>
    <x v="1"/>
  </r>
  <r>
    <s v="Id1843"/>
    <s v="Bart"/>
    <s v="Johnson"/>
    <n v="38.39"/>
    <x v="0"/>
    <n v="6.05"/>
    <x v="1"/>
    <s v="No"/>
    <x v="0"/>
    <x v="0"/>
    <x v="0"/>
    <x v="1"/>
    <d v="1991-07-04T00:00:00"/>
    <x v="42"/>
    <n v="4463.21"/>
    <x v="2"/>
    <s v="tier - 3"/>
    <x v="0"/>
  </r>
  <r>
    <s v="Id1844"/>
    <s v="Robert A."/>
    <s v="Norcross"/>
    <n v="33.82"/>
    <x v="0"/>
    <n v="4.6500000000000004"/>
    <x v="2"/>
    <s v="No"/>
    <x v="0"/>
    <x v="0"/>
    <x v="0"/>
    <x v="1"/>
    <d v="1990-07-15T00:00:00"/>
    <x v="3"/>
    <n v="4462.72"/>
    <x v="1"/>
    <s v="tier - 3"/>
    <x v="1"/>
  </r>
  <r>
    <s v="Id1845"/>
    <s v="Adam"/>
    <s v="Lazrus"/>
    <n v="27.835000000000001"/>
    <x v="1"/>
    <n v="5.37"/>
    <x v="2"/>
    <s v="No"/>
    <x v="0"/>
    <x v="0"/>
    <x v="0"/>
    <x v="1"/>
    <d v="1990-08-08T00:00:00"/>
    <x v="3"/>
    <n v="4454.3999999999996"/>
    <x v="1"/>
    <s v="tier - 3"/>
    <x v="1"/>
  </r>
  <r>
    <s v="Id1846"/>
    <s v="Yemane Adhane"/>
    <s v="Tsegay"/>
    <n v="33"/>
    <x v="0"/>
    <n v="5.39"/>
    <x v="2"/>
    <s v="No"/>
    <x v="0"/>
    <x v="0"/>
    <x v="0"/>
    <x v="1"/>
    <d v="1994-06-28T00:00:00"/>
    <x v="6"/>
    <n v="4449.46"/>
    <x v="0"/>
    <s v="tier - 2"/>
    <x v="0"/>
  </r>
  <r>
    <s v="Id1847"/>
    <s v="Jesse A."/>
    <s v="Schneider"/>
    <n v="26.885000000000002"/>
    <x v="1"/>
    <n v="5.86"/>
    <x v="1"/>
    <s v="No"/>
    <x v="0"/>
    <x v="0"/>
    <x v="0"/>
    <x v="1"/>
    <d v="1991-09-03T00:00:00"/>
    <x v="42"/>
    <n v="4441.21"/>
    <x v="0"/>
    <s v="tier - 2"/>
    <x v="7"/>
  </r>
  <r>
    <s v="Id1848"/>
    <s v="Bird"/>
    <s v="Loreto"/>
    <n v="29.26"/>
    <x v="1"/>
    <n v="4.4400000000000004"/>
    <x v="2"/>
    <s v="No"/>
    <x v="0"/>
    <x v="0"/>
    <x v="0"/>
    <x v="1"/>
    <d v="1994-10-24T00:00:00"/>
    <x v="6"/>
    <n v="4438.26"/>
    <x v="1"/>
    <s v="tier - 3"/>
    <x v="6"/>
  </r>
  <r>
    <s v="Id1849"/>
    <s v="Patrick M."/>
    <s v="Callahan"/>
    <n v="26.98"/>
    <x v="1"/>
    <n v="4.41"/>
    <x v="2"/>
    <s v="No"/>
    <x v="0"/>
    <x v="0"/>
    <x v="0"/>
    <x v="1"/>
    <d v="1994-10-08T00:00:00"/>
    <x v="6"/>
    <n v="4435.09"/>
    <x v="2"/>
    <s v="tier - 2"/>
    <x v="4"/>
  </r>
  <r>
    <s v="Id1850"/>
    <s v="Kyle"/>
    <s v="Timko"/>
    <n v="32.11"/>
    <x v="0"/>
    <n v="5.19"/>
    <x v="2"/>
    <s v="No"/>
    <x v="0"/>
    <x v="1"/>
    <x v="3"/>
    <x v="1"/>
    <d v="1993-12-23T00:00:00"/>
    <x v="20"/>
    <n v="4433.92"/>
    <x v="1"/>
    <s v="tier - 2"/>
    <x v="1"/>
  </r>
  <r>
    <s v="Id1851"/>
    <s v="Ryan"/>
    <s v="Achatz"/>
    <n v="31.73"/>
    <x v="0"/>
    <n v="5.16"/>
    <x v="2"/>
    <s v="No"/>
    <x v="0"/>
    <x v="1"/>
    <x v="3"/>
    <x v="1"/>
    <d v="1993-09-04T00:00:00"/>
    <x v="20"/>
    <n v="4433.3900000000003"/>
    <x v="1"/>
    <s v="tier - 3"/>
    <x v="1"/>
  </r>
  <r>
    <s v="Id1852"/>
    <s v="Yuri"/>
    <s v="Horwitz"/>
    <n v="22.515000000000001"/>
    <x v="2"/>
    <n v="4.24"/>
    <x v="2"/>
    <s v="No"/>
    <x v="0"/>
    <x v="0"/>
    <x v="0"/>
    <x v="1"/>
    <d v="1994-12-29T00:00:00"/>
    <x v="6"/>
    <n v="4428.8900000000003"/>
    <x v="2"/>
    <s v="tier - 1"/>
    <x v="6"/>
  </r>
  <r>
    <s v="Id1853"/>
    <s v="Ryan"/>
    <s v="Gordyan"/>
    <n v="25.9"/>
    <x v="1"/>
    <n v="5.45"/>
    <x v="2"/>
    <s v="No"/>
    <x v="0"/>
    <x v="0"/>
    <x v="3"/>
    <x v="1"/>
    <d v="1992-08-15T00:00:00"/>
    <x v="34"/>
    <n v="4420.95"/>
    <x v="1"/>
    <s v="tier - 3"/>
    <x v="16"/>
  </r>
  <r>
    <s v="Id1854"/>
    <s v="Debbie"/>
    <s v="Hetherington"/>
    <n v="27.72"/>
    <x v="1"/>
    <n v="5.03"/>
    <x v="2"/>
    <s v="Yes"/>
    <x v="0"/>
    <x v="0"/>
    <x v="3"/>
    <x v="1"/>
    <d v="1988-09-16T00:00:00"/>
    <x v="23"/>
    <n v="4415.16"/>
    <x v="1"/>
    <s v="tier - 1"/>
    <x v="0"/>
  </r>
  <r>
    <s v="Id1855"/>
    <s v="Mark D"/>
    <s v="Thompson"/>
    <n v="31.5"/>
    <x v="0"/>
    <n v="9.6199999999999992"/>
    <x v="0"/>
    <s v="Yes"/>
    <x v="0"/>
    <x v="0"/>
    <x v="3"/>
    <x v="1"/>
    <d v="1986-07-13T00:00:00"/>
    <x v="26"/>
    <n v="4402.2299999999996"/>
    <x v="1"/>
    <s v="tier - 2"/>
    <x v="3"/>
  </r>
  <r>
    <s v="Id1856"/>
    <s v="Christopher"/>
    <s v="Battoo"/>
    <n v="29.7"/>
    <x v="1"/>
    <n v="6.77"/>
    <x v="0"/>
    <s v="Yes"/>
    <x v="0"/>
    <x v="0"/>
    <x v="3"/>
    <x v="1"/>
    <d v="1986-08-11T00:00:00"/>
    <x v="26"/>
    <n v="4399.7299999999996"/>
    <x v="2"/>
    <s v="tier - 2"/>
    <x v="0"/>
  </r>
  <r>
    <s v="Id1857"/>
    <s v="Daniell L"/>
    <s v="Barker"/>
    <n v="21.26"/>
    <x v="2"/>
    <n v="5.36"/>
    <x v="2"/>
    <s v="Yes"/>
    <x v="0"/>
    <x v="0"/>
    <x v="3"/>
    <x v="1"/>
    <d v="1988-07-18T00:00:00"/>
    <x v="23"/>
    <n v="4397.3100000000004"/>
    <x v="1"/>
    <s v="tier - 2"/>
    <x v="0"/>
  </r>
  <r>
    <s v="Id1858"/>
    <s v="Janne"/>
    <s v="Saarnilehto"/>
    <n v="17.09"/>
    <x v="3"/>
    <n v="5.69"/>
    <x v="2"/>
    <s v="No"/>
    <x v="0"/>
    <x v="0"/>
    <x v="0"/>
    <x v="1"/>
    <d v="1982-06-29T00:00:00"/>
    <x v="37"/>
    <n v="4392.7"/>
    <x v="1"/>
    <s v="tier - 2"/>
    <x v="0"/>
  </r>
  <r>
    <s v="Id1859"/>
    <s v="Martina"/>
    <s v="Morton"/>
    <n v="24.3"/>
    <x v="2"/>
    <n v="4.9000000000000004"/>
    <x v="2"/>
    <s v="Yes"/>
    <x v="0"/>
    <x v="1"/>
    <x v="3"/>
    <x v="1"/>
    <d v="1997-11-29T00:00:00"/>
    <x v="31"/>
    <n v="4391.6499999999996"/>
    <x v="1"/>
    <s v="tier - 2"/>
    <x v="3"/>
  </r>
  <r>
    <s v="Id1860"/>
    <s v="Elizabeth L"/>
    <s v="Thomas"/>
    <n v="29.734999999999999"/>
    <x v="1"/>
    <n v="5.78"/>
    <x v="1"/>
    <s v="No"/>
    <x v="0"/>
    <x v="0"/>
    <x v="0"/>
    <x v="1"/>
    <d v="1990-08-28T00:00:00"/>
    <x v="3"/>
    <n v="4357.04"/>
    <x v="1"/>
    <s v="tier - 3"/>
    <x v="1"/>
  </r>
  <r>
    <s v="Id1861"/>
    <s v="Stephanie C."/>
    <s v="Hillman"/>
    <n v="29.26"/>
    <x v="1"/>
    <n v="4.7"/>
    <x v="2"/>
    <s v="No"/>
    <x v="0"/>
    <x v="0"/>
    <x v="0"/>
    <x v="1"/>
    <d v="1991-09-13T00:00:00"/>
    <x v="42"/>
    <n v="4350.51"/>
    <x v="1"/>
    <s v="tier - 2"/>
    <x v="0"/>
  </r>
  <r>
    <s v="Id1862"/>
    <s v="Katie"/>
    <s v="Edwards"/>
    <n v="33"/>
    <x v="0"/>
    <n v="6.28"/>
    <x v="1"/>
    <s v="No"/>
    <x v="0"/>
    <x v="0"/>
    <x v="0"/>
    <x v="1"/>
    <d v="1994-11-01T00:00:00"/>
    <x v="6"/>
    <n v="4349.46"/>
    <x v="1"/>
    <s v="tier - 2"/>
    <x v="0"/>
  </r>
  <r>
    <s v="Id1863"/>
    <s v="Callie"/>
    <s v="Bartel"/>
    <n v="31.065000000000001"/>
    <x v="0"/>
    <n v="4.2300000000000004"/>
    <x v="2"/>
    <s v="No"/>
    <x v="0"/>
    <x v="0"/>
    <x v="0"/>
    <x v="1"/>
    <d v="1991-06-01T00:00:00"/>
    <x v="3"/>
    <n v="4347.0200000000004"/>
    <x v="1"/>
    <s v="tier - 1"/>
    <x v="2"/>
  </r>
  <r>
    <s v="Id1864"/>
    <s v="Inna"/>
    <s v="Potekhina"/>
    <n v="26.51"/>
    <x v="1"/>
    <n v="6.17"/>
    <x v="1"/>
    <s v="No"/>
    <x v="0"/>
    <x v="0"/>
    <x v="0"/>
    <x v="1"/>
    <d v="1994-10-26T00:00:00"/>
    <x v="6"/>
    <n v="4340.4399999999996"/>
    <x v="1"/>
    <s v="tier - 1"/>
    <x v="0"/>
  </r>
  <r>
    <s v="Id1865"/>
    <s v="Mary K."/>
    <s v="Kelly"/>
    <n v="28.88"/>
    <x v="1"/>
    <n v="4.96"/>
    <x v="2"/>
    <s v="No"/>
    <x v="0"/>
    <x v="0"/>
    <x v="0"/>
    <x v="1"/>
    <d v="1994-11-02T00:00:00"/>
    <x v="6"/>
    <n v="4337.74"/>
    <x v="1"/>
    <s v="tier - 1"/>
    <x v="2"/>
  </r>
  <r>
    <s v="Id1866"/>
    <s v="Samuel M."/>
    <s v="Lapp"/>
    <n v="35.814999999999998"/>
    <x v="0"/>
    <n v="5.1100000000000003"/>
    <x v="2"/>
    <s v="Yes"/>
    <x v="0"/>
    <x v="0"/>
    <x v="3"/>
    <x v="1"/>
    <d v="1988-12-19T00:00:00"/>
    <x v="23"/>
    <n v="4320.41"/>
    <x v="1"/>
    <s v="tier - 1"/>
    <x v="1"/>
  </r>
  <r>
    <s v="Id1867"/>
    <s v="Kimberly"/>
    <s v="Burke"/>
    <n v="21.28"/>
    <x v="2"/>
    <n v="4.05"/>
    <x v="2"/>
    <s v="No"/>
    <x v="1"/>
    <x v="0"/>
    <x v="3"/>
    <x v="1"/>
    <d v="2000-11-25T00:00:00"/>
    <x v="21"/>
    <n v="4296.2700000000004"/>
    <x v="1"/>
    <s v="tier - 3"/>
    <x v="1"/>
  </r>
  <r>
    <s v="Id1868"/>
    <s v="Tom J."/>
    <s v="Barry"/>
    <n v="33.81"/>
    <x v="0"/>
    <n v="6.49"/>
    <x v="0"/>
    <s v="No"/>
    <x v="0"/>
    <x v="1"/>
    <x v="3"/>
    <x v="1"/>
    <d v="2003-06-08T00:00:00"/>
    <x v="43"/>
    <n v="4278.55"/>
    <x v="1"/>
    <s v="tier - 1"/>
    <x v="14"/>
  </r>
  <r>
    <s v="Id1869"/>
    <s v="Zachary"/>
    <s v="McCormick"/>
    <n v="44.22"/>
    <x v="0"/>
    <n v="4.1900000000000004"/>
    <x v="2"/>
    <s v="No"/>
    <x v="0"/>
    <x v="0"/>
    <x v="3"/>
    <x v="1"/>
    <d v="1992-06-18T00:00:00"/>
    <x v="34"/>
    <n v="4266.17"/>
    <x v="2"/>
    <s v="tier - 2"/>
    <x v="0"/>
  </r>
  <r>
    <s v="Id1870"/>
    <s v="Dane"/>
    <s v="McElroy"/>
    <n v="15.46"/>
    <x v="3"/>
    <n v="4.99"/>
    <x v="2"/>
    <s v="Yes"/>
    <x v="0"/>
    <x v="1"/>
    <x v="3"/>
    <x v="1"/>
    <d v="1983-11-20T00:00:00"/>
    <x v="33"/>
    <n v="4265.01"/>
    <x v="1"/>
    <s v="tier - 1"/>
    <x v="1"/>
  </r>
  <r>
    <s v="Id1871"/>
    <s v="Dougie J"/>
    <s v="Coffed"/>
    <n v="30.3"/>
    <x v="0"/>
    <n v="4.7699999999999996"/>
    <x v="2"/>
    <s v="Yes"/>
    <x v="0"/>
    <x v="0"/>
    <x v="3"/>
    <x v="1"/>
    <d v="1995-10-14T00:00:00"/>
    <x v="40"/>
    <n v="4260.74"/>
    <x v="2"/>
    <s v="tier - 2"/>
    <x v="3"/>
  </r>
  <r>
    <s v="Id1872"/>
    <s v="Jeremiah H"/>
    <s v="Estes"/>
    <n v="16.670000000000002"/>
    <x v="3"/>
    <n v="5.46"/>
    <x v="2"/>
    <s v="No"/>
    <x v="0"/>
    <x v="0"/>
    <x v="0"/>
    <x v="1"/>
    <d v="1982-06-16T00:00:00"/>
    <x v="37"/>
    <n v="4250.24"/>
    <x v="1"/>
    <s v="tier - 3"/>
    <x v="0"/>
  </r>
  <r>
    <s v="Id1873"/>
    <s v="Ashley J."/>
    <s v="Miles"/>
    <n v="28.594999999999999"/>
    <x v="1"/>
    <n v="5.43"/>
    <x v="2"/>
    <s v="No"/>
    <x v="0"/>
    <x v="0"/>
    <x v="0"/>
    <x v="1"/>
    <d v="1991-12-01T00:00:00"/>
    <x v="42"/>
    <n v="4243.59"/>
    <x v="2"/>
    <s v="tier - 1"/>
    <x v="1"/>
  </r>
  <r>
    <s v="Id1874"/>
    <s v="Turner J."/>
    <s v="Zamore"/>
    <n v="25.934999999999999"/>
    <x v="1"/>
    <n v="4.29"/>
    <x v="2"/>
    <s v="No"/>
    <x v="0"/>
    <x v="0"/>
    <x v="0"/>
    <x v="1"/>
    <d v="1991-11-03T00:00:00"/>
    <x v="42"/>
    <n v="4239.8900000000003"/>
    <x v="1"/>
    <s v="tier - 2"/>
    <x v="1"/>
  </r>
  <r>
    <s v="Id1875"/>
    <s v="Roger"/>
    <s v="Donaghy"/>
    <n v="27.645"/>
    <x v="1"/>
    <n v="5.25"/>
    <x v="2"/>
    <s v="No"/>
    <x v="0"/>
    <x v="0"/>
    <x v="3"/>
    <x v="1"/>
    <d v="1992-06-27T00:00:00"/>
    <x v="34"/>
    <n v="4237.13"/>
    <x v="2"/>
    <s v="tier - 1"/>
    <x v="4"/>
  </r>
  <r>
    <s v="Id1876"/>
    <s v="Pamela"/>
    <s v="Kennedy"/>
    <n v="30.1"/>
    <x v="0"/>
    <n v="4.04"/>
    <x v="2"/>
    <s v="No"/>
    <x v="0"/>
    <x v="0"/>
    <x v="3"/>
    <x v="1"/>
    <d v="1998-12-14T00:00:00"/>
    <x v="44"/>
    <n v="4234.93"/>
    <x v="1"/>
    <s v="tier - 1"/>
    <x v="3"/>
  </r>
  <r>
    <s v="Id1877"/>
    <s v="Allison M."/>
    <s v="Fiorini"/>
    <n v="26.79"/>
    <x v="1"/>
    <n v="5"/>
    <x v="2"/>
    <s v="Yes"/>
    <x v="0"/>
    <x v="1"/>
    <x v="3"/>
    <x v="1"/>
    <d v="1997-09-06T00:00:00"/>
    <x v="31"/>
    <n v="4189.1099999999997"/>
    <x v="1"/>
    <s v="tier - 2"/>
    <x v="1"/>
  </r>
  <r>
    <s v="Id1878"/>
    <s v="Katherine H."/>
    <s v="Alexander"/>
    <n v="27.1"/>
    <x v="1"/>
    <n v="4.01"/>
    <x v="2"/>
    <s v="Yes"/>
    <x v="0"/>
    <x v="0"/>
    <x v="3"/>
    <x v="1"/>
    <d v="1995-10-03T00:00:00"/>
    <x v="40"/>
    <n v="4188.7299999999996"/>
    <x v="1"/>
    <s v="tier - 2"/>
    <x v="15"/>
  </r>
  <r>
    <s v="Id1879"/>
    <s v="Robin"/>
    <s v="Watkins"/>
    <n v="24.31"/>
    <x v="2"/>
    <n v="5.4"/>
    <x v="2"/>
    <s v="No"/>
    <x v="0"/>
    <x v="0"/>
    <x v="0"/>
    <x v="1"/>
    <d v="1989-06-25T00:00:00"/>
    <x v="4"/>
    <n v="4185.1000000000004"/>
    <x v="1"/>
    <s v="tier - 3"/>
    <x v="0"/>
  </r>
  <r>
    <s v="Id1880"/>
    <s v="Terri"/>
    <s v="Cassel"/>
    <n v="15.53"/>
    <x v="3"/>
    <n v="5.81"/>
    <x v="1"/>
    <s v="No"/>
    <x v="0"/>
    <x v="0"/>
    <x v="3"/>
    <x v="1"/>
    <d v="1984-09-16T00:00:00"/>
    <x v="32"/>
    <n v="4163.21"/>
    <x v="1"/>
    <s v="tier - 2"/>
    <x v="1"/>
  </r>
  <r>
    <s v="Id1881"/>
    <s v="Eddie"/>
    <s v="Ferguson"/>
    <n v="30.7"/>
    <x v="0"/>
    <n v="5.82"/>
    <x v="1"/>
    <s v="No"/>
    <x v="0"/>
    <x v="0"/>
    <x v="3"/>
    <x v="1"/>
    <d v="1998-11-26T00:00:00"/>
    <x v="44"/>
    <n v="4154.97"/>
    <x v="1"/>
    <s v="tier - 1"/>
    <x v="1"/>
  </r>
  <r>
    <s v="Id1882"/>
    <s v="Pamela"/>
    <s v="O'Sullivan"/>
    <n v="33.33"/>
    <x v="0"/>
    <n v="4.82"/>
    <x v="2"/>
    <s v="No"/>
    <x v="0"/>
    <x v="0"/>
    <x v="3"/>
    <x v="1"/>
    <d v="1992-08-04T00:00:00"/>
    <x v="34"/>
    <n v="4151.03"/>
    <x v="1"/>
    <s v="tier - 2"/>
    <x v="0"/>
  </r>
  <r>
    <s v="Id1883"/>
    <s v="Joyce"/>
    <s v="Chepkirui"/>
    <n v="32.4"/>
    <x v="0"/>
    <n v="5.08"/>
    <x v="2"/>
    <s v="No"/>
    <x v="0"/>
    <x v="0"/>
    <x v="3"/>
    <x v="1"/>
    <d v="1992-06-28T00:00:00"/>
    <x v="34"/>
    <n v="4149.74"/>
    <x v="1"/>
    <s v="tier - 1"/>
    <x v="3"/>
  </r>
  <r>
    <s v="Id1884"/>
    <s v="Alison W."/>
    <s v="Gurney"/>
    <n v="27.93"/>
    <x v="1"/>
    <n v="5.59"/>
    <x v="2"/>
    <s v="No"/>
    <x v="0"/>
    <x v="0"/>
    <x v="3"/>
    <x v="1"/>
    <d v="1992-06-18T00:00:00"/>
    <x v="34"/>
    <n v="4137.5200000000004"/>
    <x v="1"/>
    <s v="tier - 3"/>
    <x v="2"/>
  </r>
  <r>
    <s v="Id1885"/>
    <s v="Tammara C"/>
    <s v="Francis"/>
    <n v="21.754999999999999"/>
    <x v="2"/>
    <n v="5.12"/>
    <x v="2"/>
    <s v="No"/>
    <x v="0"/>
    <x v="0"/>
    <x v="0"/>
    <x v="1"/>
    <d v="1991-08-06T00:00:00"/>
    <x v="42"/>
    <n v="4134.08"/>
    <x v="1"/>
    <s v="tier - 1"/>
    <x v="1"/>
  </r>
  <r>
    <s v="Id1886"/>
    <s v="Dorota"/>
    <s v="Gruca"/>
    <n v="25.934999999999999"/>
    <x v="1"/>
    <n v="4.95"/>
    <x v="2"/>
    <s v="No"/>
    <x v="0"/>
    <x v="0"/>
    <x v="0"/>
    <x v="1"/>
    <d v="1994-08-21T00:00:00"/>
    <x v="6"/>
    <n v="4133.6400000000003"/>
    <x v="1"/>
    <s v="tier - 3"/>
    <x v="1"/>
  </r>
  <r>
    <s v="Id1887"/>
    <s v="Jose Norberto Sr."/>
    <s v="Rojas Alvarez"/>
    <n v="31.5"/>
    <x v="0"/>
    <n v="6.16"/>
    <x v="1"/>
    <s v="No"/>
    <x v="0"/>
    <x v="0"/>
    <x v="0"/>
    <x v="1"/>
    <d v="1990-12-14T00:00:00"/>
    <x v="3"/>
    <n v="4076.5"/>
    <x v="1"/>
    <s v="tier - 3"/>
    <x v="3"/>
  </r>
  <r>
    <s v="Id1888"/>
    <s v="Peter"/>
    <s v="Denton"/>
    <n v="30.03"/>
    <x v="0"/>
    <n v="6.41"/>
    <x v="0"/>
    <s v="No"/>
    <x v="0"/>
    <x v="0"/>
    <x v="0"/>
    <x v="1"/>
    <d v="1990-12-01T00:00:00"/>
    <x v="3"/>
    <n v="4074.45"/>
    <x v="2"/>
    <s v="tier - 2"/>
    <x v="0"/>
  </r>
  <r>
    <s v="Id1889"/>
    <s v="Bryant"/>
    <s v="Mason"/>
    <n v="33.479999999999997"/>
    <x v="0"/>
    <n v="8.94"/>
    <x v="0"/>
    <s v="No"/>
    <x v="0"/>
    <x v="0"/>
    <x v="0"/>
    <x v="1"/>
    <d v="2002-10-18T00:00:00"/>
    <x v="43"/>
    <n v="4070.51"/>
    <x v="1"/>
    <s v="tier - 1"/>
    <x v="1"/>
  </r>
  <r>
    <s v="Id1890"/>
    <s v="Christina"/>
    <s v="Trout"/>
    <n v="16.510000000000002"/>
    <x v="3"/>
    <n v="4.42"/>
    <x v="2"/>
    <s v="Yes"/>
    <x v="0"/>
    <x v="1"/>
    <x v="3"/>
    <x v="1"/>
    <d v="1983-09-16T00:00:00"/>
    <x v="33"/>
    <n v="4070.42"/>
    <x v="1"/>
    <s v="tier - 1"/>
    <x v="0"/>
  </r>
  <r>
    <s v="Id1891"/>
    <s v="John"/>
    <s v="Gilbert"/>
    <n v="33.155000000000001"/>
    <x v="0"/>
    <n v="5.3"/>
    <x v="2"/>
    <s v="Yes"/>
    <x v="0"/>
    <x v="0"/>
    <x v="3"/>
    <x v="1"/>
    <d v="1995-09-14T00:00:00"/>
    <x v="40"/>
    <n v="4058.71"/>
    <x v="2"/>
    <s v="tier - 3"/>
    <x v="1"/>
  </r>
  <r>
    <s v="Id1892"/>
    <s v="Eduardo"/>
    <s v="Chong"/>
    <n v="37.29"/>
    <x v="0"/>
    <n v="4.6399999999999997"/>
    <x v="2"/>
    <s v="No"/>
    <x v="0"/>
    <x v="1"/>
    <x v="3"/>
    <x v="1"/>
    <d v="1993-08-13T00:00:00"/>
    <x v="20"/>
    <n v="4058.12"/>
    <x v="1"/>
    <s v="tier - 1"/>
    <x v="0"/>
  </r>
  <r>
    <s v="Id1893"/>
    <s v="Laura M."/>
    <s v="Henry"/>
    <n v="20.23"/>
    <x v="2"/>
    <n v="6.16"/>
    <x v="1"/>
    <s v="Yes"/>
    <x v="0"/>
    <x v="0"/>
    <x v="3"/>
    <x v="1"/>
    <d v="1988-11-30T00:00:00"/>
    <x v="23"/>
    <n v="4047.94"/>
    <x v="1"/>
    <s v="tier - 1"/>
    <x v="0"/>
  </r>
  <r>
    <s v="Id1894"/>
    <s v="Charlie"/>
    <s v="Brenneman"/>
    <n v="28.975000000000001"/>
    <x v="1"/>
    <n v="4.12"/>
    <x v="2"/>
    <s v="No"/>
    <x v="0"/>
    <x v="1"/>
    <x v="3"/>
    <x v="1"/>
    <d v="1993-12-26T00:00:00"/>
    <x v="20"/>
    <n v="4040.56"/>
    <x v="2"/>
    <s v="tier - 3"/>
    <x v="5"/>
  </r>
  <r>
    <s v="Id1895"/>
    <s v="Melissa D."/>
    <s v="Kemp"/>
    <n v="16.420000000000002"/>
    <x v="3"/>
    <n v="5.77"/>
    <x v="1"/>
    <s v="Yes"/>
    <x v="0"/>
    <x v="1"/>
    <x v="3"/>
    <x v="1"/>
    <d v="1983-11-10T00:00:00"/>
    <x v="33"/>
    <n v="4039.9"/>
    <x v="1"/>
    <s v="tier - 1"/>
    <x v="0"/>
  </r>
  <r>
    <s v="Id1896"/>
    <s v="Dan C. Jr."/>
    <s v="Wilson"/>
    <n v="17.559999999999999"/>
    <x v="3"/>
    <n v="6.2"/>
    <x v="1"/>
    <s v="No"/>
    <x v="0"/>
    <x v="0"/>
    <x v="3"/>
    <x v="1"/>
    <d v="1984-07-07T00:00:00"/>
    <x v="32"/>
    <n v="4038.41"/>
    <x v="1"/>
    <s v="tier - 1"/>
    <x v="0"/>
  </r>
  <r>
    <s v="Id1897"/>
    <s v="Matthew"/>
    <s v="Hillyard"/>
    <n v="24.13"/>
    <x v="2"/>
    <n v="4.3899999999999997"/>
    <x v="2"/>
    <s v="No"/>
    <x v="0"/>
    <x v="0"/>
    <x v="3"/>
    <x v="1"/>
    <d v="1992-10-11T00:00:00"/>
    <x v="34"/>
    <n v="4032.24"/>
    <x v="2"/>
    <s v="tier - 3"/>
    <x v="1"/>
  </r>
  <r>
    <s v="Id1898"/>
    <s v="Wesley C."/>
    <s v="Turner"/>
    <n v="19.95"/>
    <x v="2"/>
    <n v="5.13"/>
    <x v="2"/>
    <s v="No"/>
    <x v="1"/>
    <x v="0"/>
    <x v="1"/>
    <x v="1"/>
    <d v="2000-09-13T00:00:00"/>
    <x v="21"/>
    <n v="4005.42"/>
    <x v="1"/>
    <s v="tier - 1"/>
    <x v="5"/>
  </r>
  <r>
    <s v="Id1899"/>
    <s v="Christopher"/>
    <s v="Benestad"/>
    <n v="21.24"/>
    <x v="2"/>
    <n v="4.49"/>
    <x v="2"/>
    <s v="No"/>
    <x v="0"/>
    <x v="0"/>
    <x v="0"/>
    <x v="1"/>
    <d v="1989-07-10T00:00:00"/>
    <x v="4"/>
    <n v="4002.36"/>
    <x v="1"/>
    <s v="tier - 1"/>
    <x v="0"/>
  </r>
  <r>
    <s v="Id1900"/>
    <s v="Jessica"/>
    <s v="Gonzales"/>
    <n v="44.22"/>
    <x v="0"/>
    <n v="6.35"/>
    <x v="1"/>
    <s v="No"/>
    <x v="0"/>
    <x v="0"/>
    <x v="0"/>
    <x v="1"/>
    <d v="1990-11-01T00:00:00"/>
    <x v="3"/>
    <n v="3994.18"/>
    <x v="1"/>
    <s v="tier - 2"/>
    <x v="0"/>
  </r>
  <r>
    <s v="Id1901"/>
    <s v="Christin"/>
    <s v="Newman"/>
    <n v="41.1"/>
    <x v="0"/>
    <n v="5.79"/>
    <x v="1"/>
    <s v="No"/>
    <x v="0"/>
    <x v="0"/>
    <x v="0"/>
    <x v="1"/>
    <d v="1990-11-22T00:00:00"/>
    <x v="3"/>
    <n v="3989.84"/>
    <x v="1"/>
    <s v="tier - 2"/>
    <x v="3"/>
  </r>
  <r>
    <s v="Id1902"/>
    <s v="Sara"/>
    <s v="Sayre"/>
    <n v="34.200000000000003"/>
    <x v="0"/>
    <n v="4.78"/>
    <x v="2"/>
    <s v="Yes"/>
    <x v="0"/>
    <x v="0"/>
    <x v="0"/>
    <x v="1"/>
    <d v="1996-09-08T00:00:00"/>
    <x v="45"/>
    <n v="3987.93"/>
    <x v="1"/>
    <s v="tier - 2"/>
    <x v="3"/>
  </r>
  <r>
    <s v="Id1903"/>
    <s v="Elizabeth"/>
    <s v="Panke"/>
    <n v="29.92"/>
    <x v="0"/>
    <n v="6.02"/>
    <x v="1"/>
    <s v="Yes"/>
    <x v="0"/>
    <x v="0"/>
    <x v="0"/>
    <x v="1"/>
    <d v="1996-08-17T00:00:00"/>
    <x v="45"/>
    <n v="3981.98"/>
    <x v="1"/>
    <s v="tier - 2"/>
    <x v="0"/>
  </r>
  <r>
    <s v="Id1904"/>
    <s v="Margaret P."/>
    <s v="Brennan"/>
    <n v="28.93"/>
    <x v="1"/>
    <n v="4.4400000000000004"/>
    <x v="2"/>
    <s v="No"/>
    <x v="0"/>
    <x v="0"/>
    <x v="0"/>
    <x v="1"/>
    <d v="1990-07-29T00:00:00"/>
    <x v="3"/>
    <n v="3972.92"/>
    <x v="1"/>
    <s v="tier - 3"/>
    <x v="0"/>
  </r>
  <r>
    <s v="Id1905"/>
    <s v="Tiffany K"/>
    <s v="Ngo"/>
    <n v="31.254999999999999"/>
    <x v="0"/>
    <n v="5.84"/>
    <x v="1"/>
    <s v="Yes"/>
    <x v="0"/>
    <x v="0"/>
    <x v="3"/>
    <x v="1"/>
    <d v="1995-07-11T00:00:00"/>
    <x v="40"/>
    <n v="3956.07"/>
    <x v="1"/>
    <s v="tier - 2"/>
    <x v="1"/>
  </r>
  <r>
    <s v="Id1906"/>
    <s v="David M."/>
    <s v="Guerdan"/>
    <n v="29.83"/>
    <x v="1"/>
    <n v="5.39"/>
    <x v="2"/>
    <s v="No"/>
    <x v="0"/>
    <x v="0"/>
    <x v="0"/>
    <x v="1"/>
    <d v="1999-07-10T00:00:00"/>
    <x v="35"/>
    <n v="3955.98"/>
    <x v="1"/>
    <s v="tier - 3"/>
    <x v="14"/>
  </r>
  <r>
    <s v="Id1907"/>
    <s v="Christine E"/>
    <s v="Shaw"/>
    <n v="29.59"/>
    <x v="1"/>
    <n v="6.16"/>
    <x v="1"/>
    <s v="No"/>
    <x v="0"/>
    <x v="1"/>
    <x v="3"/>
    <x v="1"/>
    <d v="1993-11-11T00:00:00"/>
    <x v="20"/>
    <n v="3947.41"/>
    <x v="1"/>
    <s v="tier - 2"/>
    <x v="0"/>
  </r>
  <r>
    <s v="Id1908"/>
    <s v="Donna"/>
    <s v="Mills-Honarvar"/>
    <n v="31.16"/>
    <x v="0"/>
    <n v="4.49"/>
    <x v="2"/>
    <s v="No"/>
    <x v="0"/>
    <x v="1"/>
    <x v="3"/>
    <x v="1"/>
    <d v="1993-09-29T00:00:00"/>
    <x v="20"/>
    <n v="3943.6"/>
    <x v="1"/>
    <s v="tier - 3"/>
    <x v="2"/>
  </r>
  <r>
    <s v="Id1909"/>
    <s v="Rod"/>
    <s v="Farvard"/>
    <n v="34.21"/>
    <x v="0"/>
    <n v="4.4800000000000004"/>
    <x v="2"/>
    <s v="Yes"/>
    <x v="0"/>
    <x v="0"/>
    <x v="3"/>
    <x v="1"/>
    <d v="1988-10-24T00:00:00"/>
    <x v="23"/>
    <n v="3935.18"/>
    <x v="2"/>
    <s v="tier - 1"/>
    <x v="0"/>
  </r>
  <r>
    <s v="Id1910"/>
    <s v="Joe"/>
    <s v="Kelly"/>
    <n v="34.86"/>
    <x v="0"/>
    <n v="10.97"/>
    <x v="0"/>
    <s v="No"/>
    <x v="0"/>
    <x v="0"/>
    <x v="0"/>
    <x v="1"/>
    <d v="2002-06-15T00:00:00"/>
    <x v="43"/>
    <n v="3931.51"/>
    <x v="1"/>
    <s v="tier - 3"/>
    <x v="3"/>
  </r>
  <r>
    <s v="Id1911"/>
    <s v="Kayleigh"/>
    <s v="Skinner"/>
    <n v="34.58"/>
    <x v="0"/>
    <n v="5.14"/>
    <x v="2"/>
    <s v="No"/>
    <x v="1"/>
    <x v="0"/>
    <x v="1"/>
    <x v="1"/>
    <d v="2000-07-10T00:00:00"/>
    <x v="21"/>
    <n v="3925.76"/>
    <x v="1"/>
    <s v="tier - 2"/>
    <x v="2"/>
  </r>
  <r>
    <s v="Id1912"/>
    <s v="Lorcan A."/>
    <s v="Murphy"/>
    <n v="17.940000000000001"/>
    <x v="3"/>
    <n v="5.17"/>
    <x v="2"/>
    <s v="Yes"/>
    <x v="0"/>
    <x v="0"/>
    <x v="0"/>
    <x v="1"/>
    <d v="1985-07-05T00:00:00"/>
    <x v="17"/>
    <n v="3910.44"/>
    <x v="1"/>
    <s v="tier - 2"/>
    <x v="0"/>
  </r>
  <r>
    <s v="Id1913"/>
    <s v="Billy"/>
    <s v="Shue"/>
    <n v="26.8"/>
    <x v="1"/>
    <n v="6.18"/>
    <x v="1"/>
    <s v="Yes"/>
    <x v="0"/>
    <x v="1"/>
    <x v="3"/>
    <x v="1"/>
    <d v="1997-11-24T00:00:00"/>
    <x v="31"/>
    <n v="3906.13"/>
    <x v="2"/>
    <s v="tier - 3"/>
    <x v="3"/>
  </r>
  <r>
    <s v="Id1914"/>
    <s v="Paul M."/>
    <s v="Reilly"/>
    <n v="17.690000000000001"/>
    <x v="3"/>
    <n v="9.07"/>
    <x v="0"/>
    <s v="Yes"/>
    <x v="0"/>
    <x v="0"/>
    <x v="0"/>
    <x v="1"/>
    <d v="1981-08-27T00:00:00"/>
    <x v="36"/>
    <n v="3902.07"/>
    <x v="1"/>
    <s v="tier - 2"/>
    <x v="0"/>
  </r>
  <r>
    <s v="Id1915"/>
    <s v="Brenda M."/>
    <s v="Blinn"/>
    <n v="25.77"/>
    <x v="1"/>
    <n v="4.43"/>
    <x v="2"/>
    <s v="No"/>
    <x v="0"/>
    <x v="1"/>
    <x v="3"/>
    <x v="1"/>
    <d v="1993-09-14T00:00:00"/>
    <x v="20"/>
    <n v="3898.35"/>
    <x v="1"/>
    <s v="tier - 2"/>
    <x v="1"/>
  </r>
  <r>
    <s v="Id1916"/>
    <s v="Jeff H"/>
    <s v="Duyn"/>
    <n v="34.46"/>
    <x v="0"/>
    <n v="4.17"/>
    <x v="2"/>
    <s v="No"/>
    <x v="1"/>
    <x v="0"/>
    <x v="3"/>
    <x v="1"/>
    <d v="2004-07-13T00:00:00"/>
    <x v="41"/>
    <n v="3889.2"/>
    <x v="1"/>
    <s v="tier - 2"/>
    <x v="1"/>
  </r>
  <r>
    <s v="Id1917"/>
    <s v="Michael"/>
    <s v="Wardian"/>
    <n v="30.875"/>
    <x v="0"/>
    <n v="4.95"/>
    <x v="2"/>
    <s v="Yes"/>
    <x v="0"/>
    <x v="0"/>
    <x v="0"/>
    <x v="1"/>
    <d v="1996-10-23T00:00:00"/>
    <x v="45"/>
    <n v="3877.3"/>
    <x v="0"/>
    <s v="tier - 3"/>
    <x v="1"/>
  </r>
  <r>
    <s v="Id1918"/>
    <s v="Jan"/>
    <s v="Heuninck"/>
    <n v="39.49"/>
    <x v="0"/>
    <n v="5.13"/>
    <x v="2"/>
    <s v="No"/>
    <x v="0"/>
    <x v="0"/>
    <x v="0"/>
    <x v="1"/>
    <d v="1991-07-25T00:00:00"/>
    <x v="42"/>
    <n v="3875.73"/>
    <x v="1"/>
    <s v="tier - 3"/>
    <x v="0"/>
  </r>
  <r>
    <s v="Id1919"/>
    <s v="Bernard"/>
    <s v="Kipyego"/>
    <n v="28.88"/>
    <x v="1"/>
    <n v="4.0999999999999996"/>
    <x v="2"/>
    <s v="No"/>
    <x v="0"/>
    <x v="0"/>
    <x v="0"/>
    <x v="1"/>
    <d v="1990-06-24T00:00:00"/>
    <x v="3"/>
    <n v="3866.86"/>
    <x v="0"/>
    <s v="tier - 1"/>
    <x v="1"/>
  </r>
  <r>
    <s v="Id1920"/>
    <s v="Craig"/>
    <s v="Kuehl"/>
    <n v="20.234999999999999"/>
    <x v="2"/>
    <n v="5.01"/>
    <x v="2"/>
    <s v="Yes"/>
    <x v="0"/>
    <x v="0"/>
    <x v="0"/>
    <x v="1"/>
    <d v="2001-10-18T00:00:00"/>
    <x v="47"/>
    <n v="3861.21"/>
    <x v="1"/>
    <s v="tier - 2"/>
    <x v="4"/>
  </r>
  <r>
    <s v="Id1921"/>
    <s v="Bryn"/>
    <s v="Burkholder"/>
    <n v="30.67"/>
    <x v="0"/>
    <n v="5.09"/>
    <x v="2"/>
    <s v="Yes"/>
    <x v="0"/>
    <x v="0"/>
    <x v="0"/>
    <x v="1"/>
    <d v="2001-06-06T00:00:00"/>
    <x v="21"/>
    <n v="3858.51"/>
    <x v="1"/>
    <s v="tier - 3"/>
    <x v="15"/>
  </r>
  <r>
    <s v="Id1922"/>
    <s v="Michael"/>
    <s v="Stadolnik"/>
    <n v="30.875"/>
    <x v="0"/>
    <n v="6.49"/>
    <x v="0"/>
    <s v="No"/>
    <x v="0"/>
    <x v="0"/>
    <x v="0"/>
    <x v="1"/>
    <d v="1991-08-19T00:00:00"/>
    <x v="42"/>
    <n v="3857.76"/>
    <x v="2"/>
    <s v="tier - 1"/>
    <x v="4"/>
  </r>
  <r>
    <s v="Id1923"/>
    <s v="Benjamin"/>
    <s v="Shields"/>
    <n v="23.8"/>
    <x v="2"/>
    <n v="4.08"/>
    <x v="2"/>
    <s v="No"/>
    <x v="0"/>
    <x v="0"/>
    <x v="0"/>
    <x v="1"/>
    <d v="1994-08-12T00:00:00"/>
    <x v="6"/>
    <n v="3847.67"/>
    <x v="2"/>
    <s v="tier - 2"/>
    <x v="3"/>
  </r>
  <r>
    <s v="Id1924"/>
    <s v="Jay"/>
    <s v="Margolis"/>
    <n v="15.37"/>
    <x v="3"/>
    <n v="8.6300000000000008"/>
    <x v="0"/>
    <s v="Yes"/>
    <x v="0"/>
    <x v="0"/>
    <x v="0"/>
    <x v="1"/>
    <d v="1981-09-29T00:00:00"/>
    <x v="36"/>
    <n v="3797.2"/>
    <x v="1"/>
    <s v="tier - 3"/>
    <x v="1"/>
  </r>
  <r>
    <s v="Id1925"/>
    <s v="William"/>
    <s v="Uffenbeck"/>
    <n v="30.4"/>
    <x v="0"/>
    <n v="5.28"/>
    <x v="2"/>
    <s v="No"/>
    <x v="0"/>
    <x v="0"/>
    <x v="0"/>
    <x v="1"/>
    <d v="1999-06-24T00:00:00"/>
    <x v="35"/>
    <n v="3796.36"/>
    <x v="1"/>
    <s v="tier - 3"/>
    <x v="1"/>
  </r>
  <r>
    <s v="Id1926"/>
    <s v="Shelley"/>
    <s v="Brake"/>
    <n v="19.48"/>
    <x v="2"/>
    <n v="5.63"/>
    <x v="2"/>
    <s v="Yes"/>
    <x v="0"/>
    <x v="0"/>
    <x v="3"/>
    <x v="1"/>
    <d v="1988-08-28T00:00:00"/>
    <x v="23"/>
    <n v="3793.55"/>
    <x v="1"/>
    <s v="tier - 3"/>
    <x v="0"/>
  </r>
  <r>
    <s v="Id1927"/>
    <s v="Jekaterina"/>
    <s v="Stepanova"/>
    <n v="16.96"/>
    <x v="3"/>
    <n v="11.47"/>
    <x v="0"/>
    <s v="Yes"/>
    <x v="0"/>
    <x v="0"/>
    <x v="0"/>
    <x v="1"/>
    <d v="1981-12-13T00:00:00"/>
    <x v="36"/>
    <n v="3785.77"/>
    <x v="1"/>
    <s v="tier - 1"/>
    <x v="0"/>
  </r>
  <r>
    <s v="Id1928"/>
    <s v="Daniel"/>
    <s v="Verdi"/>
    <n v="19.05"/>
    <x v="2"/>
    <n v="4.92"/>
    <x v="2"/>
    <s v="No"/>
    <x v="0"/>
    <x v="0"/>
    <x v="3"/>
    <x v="1"/>
    <d v="1987-10-24T00:00:00"/>
    <x v="38"/>
    <n v="3773.23"/>
    <x v="1"/>
    <s v="tier - 3"/>
    <x v="0"/>
  </r>
  <r>
    <s v="Id1929"/>
    <s v="Pauline"/>
    <s v="McLean"/>
    <n v="37.619999999999997"/>
    <x v="0"/>
    <n v="4.18"/>
    <x v="2"/>
    <s v="No"/>
    <x v="0"/>
    <x v="0"/>
    <x v="0"/>
    <x v="1"/>
    <d v="1994-11-21T00:00:00"/>
    <x v="6"/>
    <n v="3766.88"/>
    <x v="1"/>
    <s v="tier - 1"/>
    <x v="0"/>
  </r>
  <r>
    <s v="Id1930"/>
    <s v="Colleen"/>
    <s v="Ryan"/>
    <n v="29.1"/>
    <x v="1"/>
    <n v="4.67"/>
    <x v="2"/>
    <s v="No"/>
    <x v="0"/>
    <x v="0"/>
    <x v="0"/>
    <x v="1"/>
    <d v="1991-10-24T00:00:00"/>
    <x v="42"/>
    <n v="3761.29"/>
    <x v="1"/>
    <s v="tier - 3"/>
    <x v="3"/>
  </r>
  <r>
    <s v="Id1931"/>
    <s v="Aleah K"/>
    <s v="Mickelson"/>
    <n v="26.62"/>
    <x v="1"/>
    <n v="6.24"/>
    <x v="1"/>
    <s v="No"/>
    <x v="0"/>
    <x v="0"/>
    <x v="0"/>
    <x v="1"/>
    <d v="1991-08-25T00:00:00"/>
    <x v="42"/>
    <n v="3757.84"/>
    <x v="1"/>
    <s v="tier - 1"/>
    <x v="0"/>
  </r>
  <r>
    <s v="Id1932"/>
    <s v="Mare"/>
    <s v="Dibaba"/>
    <n v="25.74"/>
    <x v="1"/>
    <n v="5.99"/>
    <x v="1"/>
    <s v="No"/>
    <x v="0"/>
    <x v="0"/>
    <x v="0"/>
    <x v="1"/>
    <d v="1991-10-28T00:00:00"/>
    <x v="42"/>
    <n v="3756.62"/>
    <x v="1"/>
    <s v="tier - 2"/>
    <x v="0"/>
  </r>
  <r>
    <s v="Id1933"/>
    <s v="Kevin"/>
    <s v="Shilling"/>
    <n v="18.22"/>
    <x v="3"/>
    <n v="10.27"/>
    <x v="0"/>
    <s v="Yes"/>
    <x v="0"/>
    <x v="0"/>
    <x v="3"/>
    <x v="1"/>
    <d v="1986-09-09T00:00:00"/>
    <x v="26"/>
    <n v="3748.56"/>
    <x v="1"/>
    <s v="tier - 2"/>
    <x v="0"/>
  </r>
  <r>
    <s v="Id1934"/>
    <s v="Jessica"/>
    <s v="Bashaw"/>
    <n v="26.03"/>
    <x v="1"/>
    <n v="5.97"/>
    <x v="1"/>
    <s v="No"/>
    <x v="0"/>
    <x v="1"/>
    <x v="3"/>
    <x v="1"/>
    <d v="1993-06-22T00:00:00"/>
    <x v="20"/>
    <n v="3736.46"/>
    <x v="1"/>
    <s v="tier - 2"/>
    <x v="1"/>
  </r>
  <r>
    <s v="Id1935"/>
    <s v="Amanda R"/>
    <s v="Jacob"/>
    <n v="17.29"/>
    <x v="3"/>
    <n v="4.9800000000000004"/>
    <x v="2"/>
    <s v="No"/>
    <x v="0"/>
    <x v="0"/>
    <x v="0"/>
    <x v="1"/>
    <d v="1994-08-22T00:00:00"/>
    <x v="6"/>
    <n v="3732.63"/>
    <x v="1"/>
    <s v="tier - 3"/>
    <x v="2"/>
  </r>
  <r>
    <s v="Id1936"/>
    <s v="Murray W."/>
    <s v="McCutcheon"/>
    <n v="18.170000000000002"/>
    <x v="3"/>
    <n v="6.91"/>
    <x v="0"/>
    <s v="Yes"/>
    <x v="0"/>
    <x v="0"/>
    <x v="3"/>
    <x v="1"/>
    <d v="1986-12-01T00:00:00"/>
    <x v="26"/>
    <n v="3731.6"/>
    <x v="1"/>
    <s v="tier - 2"/>
    <x v="0"/>
  </r>
  <r>
    <s v="Id1937"/>
    <s v="Meghan P."/>
    <s v="Connor"/>
    <n v="32.54"/>
    <x v="0"/>
    <n v="6.38"/>
    <x v="1"/>
    <s v="No"/>
    <x v="1"/>
    <x v="0"/>
    <x v="3"/>
    <x v="1"/>
    <d v="2004-11-05T00:00:00"/>
    <x v="41"/>
    <n v="3722.23"/>
    <x v="1"/>
    <s v="tier - 2"/>
    <x v="15"/>
  </r>
  <r>
    <s v="Id1938"/>
    <s v="David"/>
    <s v="May"/>
    <n v="30.25"/>
    <x v="0"/>
    <n v="4.7699999999999996"/>
    <x v="2"/>
    <s v="No"/>
    <x v="0"/>
    <x v="0"/>
    <x v="0"/>
    <x v="1"/>
    <d v="1989-12-02T00:00:00"/>
    <x v="4"/>
    <n v="3704.35"/>
    <x v="1"/>
    <s v="tier - 2"/>
    <x v="0"/>
  </r>
  <r>
    <s v="Id1939"/>
    <s v="Seth"/>
    <s v="Geoghegan"/>
    <n v="19.59"/>
    <x v="2"/>
    <n v="6.04"/>
    <x v="1"/>
    <s v="Yes"/>
    <x v="0"/>
    <x v="0"/>
    <x v="3"/>
    <x v="1"/>
    <d v="1988-08-18T00:00:00"/>
    <x v="23"/>
    <n v="3699.54"/>
    <x v="1"/>
    <s v="tier - 3"/>
    <x v="0"/>
  </r>
  <r>
    <s v="Id1940"/>
    <s v="Michael P."/>
    <s v="McGinn"/>
    <n v="45.9"/>
    <x v="0"/>
    <n v="4.3"/>
    <x v="2"/>
    <s v="Yes"/>
    <x v="0"/>
    <x v="0"/>
    <x v="3"/>
    <x v="1"/>
    <d v="1995-10-21T00:00:00"/>
    <x v="40"/>
    <n v="3693.43"/>
    <x v="1"/>
    <s v="tier - 3"/>
    <x v="3"/>
  </r>
  <r>
    <s v="Id1941"/>
    <s v="Russell M"/>
    <s v="Jones"/>
    <n v="17.059999999999999"/>
    <x v="3"/>
    <n v="8.75"/>
    <x v="0"/>
    <s v="Yes"/>
    <x v="0"/>
    <x v="0"/>
    <x v="0"/>
    <x v="1"/>
    <d v="1981-12-14T00:00:00"/>
    <x v="36"/>
    <n v="3688.38"/>
    <x v="1"/>
    <s v="tier - 2"/>
    <x v="0"/>
  </r>
  <r>
    <s v="Id1942"/>
    <s v="Martin"/>
    <s v="Quinteros"/>
    <n v="32.07"/>
    <x v="0"/>
    <n v="5.25"/>
    <x v="2"/>
    <s v="No"/>
    <x v="0"/>
    <x v="1"/>
    <x v="3"/>
    <x v="1"/>
    <d v="2003-07-10T00:00:00"/>
    <x v="39"/>
    <n v="3688.35"/>
    <x v="1"/>
    <s v="tier - 2"/>
    <x v="14"/>
  </r>
  <r>
    <s v="Id1943"/>
    <s v="Michael"/>
    <s v="Loenser"/>
    <n v="16.5"/>
    <x v="3"/>
    <n v="5.03"/>
    <x v="2"/>
    <s v="No"/>
    <x v="0"/>
    <x v="0"/>
    <x v="3"/>
    <x v="1"/>
    <d v="1984-07-06T00:00:00"/>
    <x v="32"/>
    <n v="3678.86"/>
    <x v="1"/>
    <s v="tier - 3"/>
    <x v="0"/>
  </r>
  <r>
    <s v="Id1944"/>
    <s v="Miles"/>
    <s v="Aitken"/>
    <n v="31.4"/>
    <x v="0"/>
    <n v="5.88"/>
    <x v="1"/>
    <s v="No"/>
    <x v="0"/>
    <x v="0"/>
    <x v="3"/>
    <x v="1"/>
    <d v="1992-09-14T00:00:00"/>
    <x v="34"/>
    <n v="3659.35"/>
    <x v="2"/>
    <s v="tier - 1"/>
    <x v="3"/>
  </r>
  <r>
    <s v="Id1945"/>
    <s v="Amanda"/>
    <s v="Furrer"/>
    <n v="20.36"/>
    <x v="2"/>
    <n v="4.49"/>
    <x v="2"/>
    <s v="No"/>
    <x v="0"/>
    <x v="0"/>
    <x v="0"/>
    <x v="1"/>
    <d v="1990-11-08T00:00:00"/>
    <x v="3"/>
    <n v="3653.29"/>
    <x v="1"/>
    <s v="tier - 3"/>
    <x v="3"/>
  </r>
  <r>
    <s v="Id1946"/>
    <s v="Roger"/>
    <s v="Konigs"/>
    <n v="25.46"/>
    <x v="1"/>
    <n v="4.1399999999999997"/>
    <x v="2"/>
    <s v="No"/>
    <x v="0"/>
    <x v="0"/>
    <x v="3"/>
    <x v="1"/>
    <d v="1992-11-17T00:00:00"/>
    <x v="34"/>
    <n v="3645.09"/>
    <x v="0"/>
    <s v="tier - 2"/>
    <x v="7"/>
  </r>
  <r>
    <s v="Id1947"/>
    <s v="Brock J"/>
    <s v="Tesdahl"/>
    <n v="17.09"/>
    <x v="3"/>
    <n v="5.8"/>
    <x v="1"/>
    <s v="Yes"/>
    <x v="0"/>
    <x v="0"/>
    <x v="0"/>
    <x v="1"/>
    <d v="1985-06-14T00:00:00"/>
    <x v="17"/>
    <n v="3622.13"/>
    <x v="1"/>
    <s v="tier - 1"/>
    <x v="0"/>
  </r>
  <r>
    <s v="Id1948"/>
    <s v="Stephen F."/>
    <s v="Engel"/>
    <n v="20.83"/>
    <x v="2"/>
    <n v="5.12"/>
    <x v="2"/>
    <s v="No"/>
    <x v="0"/>
    <x v="0"/>
    <x v="0"/>
    <x v="1"/>
    <d v="1990-10-11T00:00:00"/>
    <x v="3"/>
    <n v="3606.43"/>
    <x v="1"/>
    <s v="tier - 1"/>
    <x v="0"/>
  </r>
  <r>
    <s v="Id1949"/>
    <s v="Missy"/>
    <s v="Kuck"/>
    <n v="18.920000000000002"/>
    <x v="2"/>
    <n v="5.98"/>
    <x v="1"/>
    <s v="Yes"/>
    <x v="0"/>
    <x v="0"/>
    <x v="3"/>
    <x v="1"/>
    <d v="1988-11-04T00:00:00"/>
    <x v="23"/>
    <n v="3603.6"/>
    <x v="1"/>
    <s v="tier - 1"/>
    <x v="0"/>
  </r>
  <r>
    <s v="Id1950"/>
    <s v="William"/>
    <s v="Dillon"/>
    <n v="37.1"/>
    <x v="0"/>
    <n v="5.46"/>
    <x v="2"/>
    <s v="No"/>
    <x v="0"/>
    <x v="0"/>
    <x v="0"/>
    <x v="1"/>
    <d v="1999-08-12T00:00:00"/>
    <x v="35"/>
    <n v="3597.6"/>
    <x v="1"/>
    <s v="tier - 2"/>
    <x v="3"/>
  </r>
  <r>
    <s v="Id1951"/>
    <s v="Lauren M"/>
    <s v="Neuschel"/>
    <n v="22.515000000000001"/>
    <x v="2"/>
    <n v="4.91"/>
    <x v="2"/>
    <s v="Yes"/>
    <x v="0"/>
    <x v="1"/>
    <x v="3"/>
    <x v="1"/>
    <d v="1997-11-04T00:00:00"/>
    <x v="31"/>
    <n v="3594.17"/>
    <x v="1"/>
    <s v="tier - 2"/>
    <x v="1"/>
  </r>
  <r>
    <s v="Id1952"/>
    <s v="Apolo U."/>
    <s v="Rosales Ramirez"/>
    <n v="32.700000000000003"/>
    <x v="0"/>
    <n v="4.66"/>
    <x v="2"/>
    <s v="No"/>
    <x v="0"/>
    <x v="0"/>
    <x v="0"/>
    <x v="1"/>
    <d v="1999-06-06T00:00:00"/>
    <x v="44"/>
    <n v="3591.48"/>
    <x v="1"/>
    <s v="tier - 3"/>
    <x v="3"/>
  </r>
  <r>
    <s v="Id1953"/>
    <s v="Alfons"/>
    <s v="Marquez"/>
    <n v="17.75"/>
    <x v="3"/>
    <n v="6.8"/>
    <x v="0"/>
    <s v="Yes"/>
    <x v="0"/>
    <x v="0"/>
    <x v="3"/>
    <x v="1"/>
    <d v="1986-12-27T00:00:00"/>
    <x v="26"/>
    <n v="3589.14"/>
    <x v="1"/>
    <s v="tier - 2"/>
    <x v="0"/>
  </r>
  <r>
    <s v="Id1954"/>
    <s v="Amber"/>
    <s v="Green"/>
    <n v="33.630000000000003"/>
    <x v="0"/>
    <n v="4.47"/>
    <x v="2"/>
    <s v="Yes"/>
    <x v="0"/>
    <x v="0"/>
    <x v="0"/>
    <x v="1"/>
    <d v="2001-11-11T00:00:00"/>
    <x v="47"/>
    <n v="3579.83"/>
    <x v="1"/>
    <s v="tier - 2"/>
    <x v="1"/>
  </r>
  <r>
    <s v="Id1955"/>
    <s v="Leah C."/>
    <s v="Schubel"/>
    <n v="34.799999999999997"/>
    <x v="0"/>
    <n v="4.08"/>
    <x v="2"/>
    <s v="Yes"/>
    <x v="0"/>
    <x v="0"/>
    <x v="3"/>
    <x v="1"/>
    <d v="1995-08-23T00:00:00"/>
    <x v="40"/>
    <n v="3578"/>
    <x v="1"/>
    <s v="tier - 3"/>
    <x v="3"/>
  </r>
  <r>
    <s v="Id1956"/>
    <s v="Lilia"/>
    <s v="Jimenez"/>
    <n v="16.809999999999999"/>
    <x v="3"/>
    <n v="5.51"/>
    <x v="2"/>
    <s v="Yes"/>
    <x v="0"/>
    <x v="0"/>
    <x v="3"/>
    <x v="1"/>
    <d v="1988-08-18T00:00:00"/>
    <x v="23"/>
    <n v="3569.96"/>
    <x v="1"/>
    <s v="tier - 1"/>
    <x v="1"/>
  </r>
  <r>
    <s v="Id1957"/>
    <s v="Danny"/>
    <s v="Zimny-Schmitt"/>
    <n v="16.690000000000001"/>
    <x v="3"/>
    <n v="8.4"/>
    <x v="0"/>
    <s v="Yes"/>
    <x v="0"/>
    <x v="0"/>
    <x v="0"/>
    <x v="1"/>
    <d v="1981-10-10T00:00:00"/>
    <x v="36"/>
    <n v="3562.87"/>
    <x v="1"/>
    <s v="tier - 1"/>
    <x v="0"/>
  </r>
  <r>
    <s v="Id1958"/>
    <s v="Lauren"/>
    <s v="Hill"/>
    <n v="23.21"/>
    <x v="2"/>
    <n v="5.14"/>
    <x v="2"/>
    <s v="Yes"/>
    <x v="0"/>
    <x v="0"/>
    <x v="3"/>
    <x v="1"/>
    <d v="1995-06-16T00:00:00"/>
    <x v="40"/>
    <n v="3561.89"/>
    <x v="1"/>
    <s v="tier - 1"/>
    <x v="0"/>
  </r>
  <r>
    <s v="Id1959"/>
    <s v="Courtney"/>
    <s v="Brohart"/>
    <n v="25.175000000000001"/>
    <x v="1"/>
    <n v="5.21"/>
    <x v="2"/>
    <s v="Yes"/>
    <x v="0"/>
    <x v="0"/>
    <x v="3"/>
    <x v="1"/>
    <d v="1995-10-09T00:00:00"/>
    <x v="40"/>
    <n v="3558.62"/>
    <x v="1"/>
    <s v="tier - 3"/>
    <x v="2"/>
  </r>
  <r>
    <s v="Id1960"/>
    <s v="Elizabeth"/>
    <s v="Ryan"/>
    <n v="34.770000000000003"/>
    <x v="0"/>
    <n v="6.23"/>
    <x v="1"/>
    <s v="No"/>
    <x v="0"/>
    <x v="0"/>
    <x v="0"/>
    <x v="1"/>
    <d v="1994-09-24T00:00:00"/>
    <x v="6"/>
    <n v="3556.92"/>
    <x v="1"/>
    <s v="tier - 3"/>
    <x v="1"/>
  </r>
  <r>
    <s v="Id1961"/>
    <s v="Satomi"/>
    <s v="Oka"/>
    <n v="27.7"/>
    <x v="1"/>
    <n v="5.6"/>
    <x v="2"/>
    <s v="No"/>
    <x v="0"/>
    <x v="0"/>
    <x v="3"/>
    <x v="1"/>
    <d v="1992-12-22T00:00:00"/>
    <x v="34"/>
    <n v="3554.2"/>
    <x v="1"/>
    <s v="tier - 3"/>
    <x v="3"/>
  </r>
  <r>
    <s v="Id1962"/>
    <s v="Matthew D"/>
    <s v="Newman"/>
    <n v="19.12"/>
    <x v="2"/>
    <n v="4.72"/>
    <x v="2"/>
    <s v="Yes"/>
    <x v="0"/>
    <x v="0"/>
    <x v="3"/>
    <x v="1"/>
    <d v="1988-10-15T00:00:00"/>
    <x v="23"/>
    <n v="3540.12"/>
    <x v="1"/>
    <s v="tier - 1"/>
    <x v="0"/>
  </r>
  <r>
    <s v="Id1963"/>
    <s v="Peter T II"/>
    <s v="Metzger"/>
    <n v="32.67"/>
    <x v="0"/>
    <n v="4.67"/>
    <x v="2"/>
    <s v="No"/>
    <x v="0"/>
    <x v="1"/>
    <x v="3"/>
    <x v="1"/>
    <d v="2003-08-24T00:00:00"/>
    <x v="39"/>
    <n v="3538.9"/>
    <x v="1"/>
    <s v="tier - 2"/>
    <x v="1"/>
  </r>
  <r>
    <s v="Id1964"/>
    <s v="Manuel"/>
    <s v="Gonzalez"/>
    <n v="28.5"/>
    <x v="1"/>
    <n v="6.11"/>
    <x v="1"/>
    <s v="No"/>
    <x v="0"/>
    <x v="0"/>
    <x v="3"/>
    <x v="1"/>
    <d v="1998-09-16T00:00:00"/>
    <x v="44"/>
    <n v="3537.7"/>
    <x v="2"/>
    <s v="tier - 3"/>
    <x v="1"/>
  </r>
  <r>
    <s v="Id1965"/>
    <s v="Kindsey P."/>
    <s v="Vaughn"/>
    <n v="39.270000000000003"/>
    <x v="0"/>
    <n v="6.25"/>
    <x v="1"/>
    <s v="No"/>
    <x v="0"/>
    <x v="0"/>
    <x v="0"/>
    <x v="1"/>
    <d v="1999-09-22T00:00:00"/>
    <x v="35"/>
    <n v="3500.61"/>
    <x v="1"/>
    <s v="tier - 2"/>
    <x v="0"/>
  </r>
  <r>
    <s v="Id1966"/>
    <s v="Thomas G."/>
    <s v="Clifford"/>
    <n v="32.49"/>
    <x v="0"/>
    <n v="4"/>
    <x v="2"/>
    <s v="Yes"/>
    <x v="0"/>
    <x v="0"/>
    <x v="0"/>
    <x v="1"/>
    <d v="1996-09-18T00:00:00"/>
    <x v="45"/>
    <n v="3490.55"/>
    <x v="0"/>
    <s v="tier - 2"/>
    <x v="5"/>
  </r>
  <r>
    <s v="Id1967"/>
    <s v="Kyle S"/>
    <s v="Petty"/>
    <n v="23.7"/>
    <x v="2"/>
    <n v="5.55"/>
    <x v="2"/>
    <s v="Yes"/>
    <x v="0"/>
    <x v="0"/>
    <x v="0"/>
    <x v="1"/>
    <d v="1996-09-19T00:00:00"/>
    <x v="45"/>
    <n v="3484.33"/>
    <x v="2"/>
    <s v="tier - 3"/>
    <x v="3"/>
  </r>
  <r>
    <s v="Id1968"/>
    <s v="Alexander J."/>
    <s v="Sanford"/>
    <n v="30.4"/>
    <x v="0"/>
    <n v="5.95"/>
    <x v="1"/>
    <s v="No"/>
    <x v="1"/>
    <x v="0"/>
    <x v="3"/>
    <x v="1"/>
    <d v="2004-06-26T00:00:00"/>
    <x v="41"/>
    <n v="3481.87"/>
    <x v="1"/>
    <s v="tier - 3"/>
    <x v="4"/>
  </r>
  <r>
    <s v="Id1969"/>
    <s v="Dustin L"/>
    <s v="Sprague"/>
    <n v="38.94"/>
    <x v="0"/>
    <n v="4.3600000000000003"/>
    <x v="2"/>
    <s v="No"/>
    <x v="0"/>
    <x v="1"/>
    <x v="3"/>
    <x v="1"/>
    <d v="1993-10-12T00:00:00"/>
    <x v="20"/>
    <n v="3471.41"/>
    <x v="1"/>
    <s v="tier - 2"/>
    <x v="0"/>
  </r>
  <r>
    <s v="Id1970"/>
    <s v="Chloe"/>
    <s v="Lasseron"/>
    <n v="31.02"/>
    <x v="0"/>
    <n v="4.84"/>
    <x v="2"/>
    <s v="No"/>
    <x v="0"/>
    <x v="1"/>
    <x v="3"/>
    <x v="1"/>
    <d v="2003-07-29T00:00:00"/>
    <x v="39"/>
    <n v="3463.51"/>
    <x v="1"/>
    <s v="tier - 1"/>
    <x v="15"/>
  </r>
  <r>
    <s v="Id1971"/>
    <s v="Cailtlin"/>
    <s v="Bushong"/>
    <n v="17.5"/>
    <x v="3"/>
    <n v="4.5599999999999996"/>
    <x v="2"/>
    <s v="No"/>
    <x v="0"/>
    <x v="0"/>
    <x v="3"/>
    <x v="1"/>
    <d v="1987-09-14T00:00:00"/>
    <x v="38"/>
    <n v="3453.77"/>
    <x v="1"/>
    <s v="tier - 1"/>
    <x v="3"/>
  </r>
  <r>
    <s v="Id1972"/>
    <s v="Joshua"/>
    <s v="Dennison"/>
    <n v="34.799999999999997"/>
    <x v="0"/>
    <n v="4.42"/>
    <x v="2"/>
    <s v="Yes"/>
    <x v="1"/>
    <x v="0"/>
    <x v="1"/>
    <x v="1"/>
    <d v="2000-06-20T00:00:00"/>
    <x v="21"/>
    <n v="3443.06"/>
    <x v="1"/>
    <s v="tier - 1"/>
    <x v="3"/>
  </r>
  <r>
    <s v="Id1973"/>
    <s v="Chuy"/>
    <s v="Lira"/>
    <n v="17.3"/>
    <x v="3"/>
    <n v="7.66"/>
    <x v="0"/>
    <s v="Yes"/>
    <x v="0"/>
    <x v="0"/>
    <x v="3"/>
    <x v="1"/>
    <d v="1986-08-27T00:00:00"/>
    <x v="26"/>
    <n v="3436.5"/>
    <x v="1"/>
    <s v="tier - 1"/>
    <x v="0"/>
  </r>
  <r>
    <s v="Id1974"/>
    <s v="Laurie B"/>
    <s v="Nahigian"/>
    <n v="32.25"/>
    <x v="0"/>
    <n v="5.2"/>
    <x v="2"/>
    <s v="Yes"/>
    <x v="0"/>
    <x v="0"/>
    <x v="0"/>
    <x v="1"/>
    <d v="2001-12-26T00:00:00"/>
    <x v="47"/>
    <n v="3434.38"/>
    <x v="1"/>
    <s v="tier - 2"/>
    <x v="3"/>
  </r>
  <r>
    <s v="Id1975"/>
    <s v="Rachel B."/>
    <s v="Cackett"/>
    <n v="42.4"/>
    <x v="0"/>
    <n v="5.53"/>
    <x v="2"/>
    <s v="Yes"/>
    <x v="0"/>
    <x v="0"/>
    <x v="0"/>
    <x v="1"/>
    <d v="1996-12-19T00:00:00"/>
    <x v="45"/>
    <n v="3410.32"/>
    <x v="1"/>
    <s v="tier - 2"/>
    <x v="3"/>
  </r>
  <r>
    <s v="Id1976"/>
    <s v="Liza"/>
    <s v="Hunter-Galvan"/>
    <n v="38.664999999999999"/>
    <x v="0"/>
    <n v="4.8600000000000003"/>
    <x v="2"/>
    <s v="No"/>
    <x v="1"/>
    <x v="0"/>
    <x v="3"/>
    <x v="1"/>
    <d v="2004-07-16T00:00:00"/>
    <x v="41"/>
    <n v="3393.36"/>
    <x v="1"/>
    <s v="tier - 2"/>
    <x v="8"/>
  </r>
  <r>
    <s v="Id1977"/>
    <s v="Lindsey"/>
    <s v="Pierret"/>
    <n v="29.92"/>
    <x v="0"/>
    <n v="5.49"/>
    <x v="2"/>
    <s v="Yes"/>
    <x v="0"/>
    <x v="0"/>
    <x v="0"/>
    <x v="1"/>
    <d v="1996-10-27T00:00:00"/>
    <x v="45"/>
    <n v="3392.98"/>
    <x v="1"/>
    <s v="tier - 3"/>
    <x v="0"/>
  </r>
  <r>
    <s v="Id1978"/>
    <s v="Lindsay E."/>
    <s v="White"/>
    <n v="29.48"/>
    <x v="1"/>
    <n v="4.09"/>
    <x v="2"/>
    <s v="Yes"/>
    <x v="0"/>
    <x v="0"/>
    <x v="0"/>
    <x v="1"/>
    <d v="1996-08-10T00:00:00"/>
    <x v="45"/>
    <n v="3392.37"/>
    <x v="1"/>
    <s v="tier - 3"/>
    <x v="0"/>
  </r>
  <r>
    <s v="Id1979"/>
    <s v="Kathleen M."/>
    <s v="O'Neil"/>
    <n v="28.785"/>
    <x v="1"/>
    <n v="4.3099999999999996"/>
    <x v="2"/>
    <s v="Yes"/>
    <x v="0"/>
    <x v="0"/>
    <x v="0"/>
    <x v="1"/>
    <d v="1996-11-13T00:00:00"/>
    <x v="45"/>
    <n v="3385.4"/>
    <x v="1"/>
    <s v="tier - 2"/>
    <x v="2"/>
  </r>
  <r>
    <s v="Id1980"/>
    <s v="Aya"/>
    <s v="Leitz"/>
    <n v="19.8"/>
    <x v="2"/>
    <n v="4"/>
    <x v="2"/>
    <s v="Yes"/>
    <x v="0"/>
    <x v="0"/>
    <x v="0"/>
    <x v="1"/>
    <d v="1996-12-14T00:00:00"/>
    <x v="45"/>
    <n v="3378.91"/>
    <x v="1"/>
    <s v="tier - 1"/>
    <x v="3"/>
  </r>
  <r>
    <s v="Id1981"/>
    <s v="Carolyn R"/>
    <s v="Durfee"/>
    <n v="35.53"/>
    <x v="0"/>
    <n v="4.68"/>
    <x v="2"/>
    <s v="No"/>
    <x v="0"/>
    <x v="1"/>
    <x v="3"/>
    <x v="1"/>
    <d v="1993-10-07T00:00:00"/>
    <x v="20"/>
    <n v="3366.67"/>
    <x v="1"/>
    <s v="tier - 2"/>
    <x v="0"/>
  </r>
  <r>
    <s v="Id1982"/>
    <s v="Bethany"/>
    <s v="Maylone"/>
    <n v="21.47"/>
    <x v="2"/>
    <n v="4.0199999999999996"/>
    <x v="2"/>
    <s v="Yes"/>
    <x v="0"/>
    <x v="0"/>
    <x v="3"/>
    <x v="1"/>
    <d v="1995-06-23T00:00:00"/>
    <x v="40"/>
    <n v="3353.47"/>
    <x v="1"/>
    <s v="tier - 3"/>
    <x v="1"/>
  </r>
  <r>
    <s v="Id1983"/>
    <s v="Holly A"/>
    <s v="Reiland"/>
    <n v="25.9"/>
    <x v="1"/>
    <n v="5.12"/>
    <x v="2"/>
    <s v="No"/>
    <x v="0"/>
    <x v="1"/>
    <x v="3"/>
    <x v="1"/>
    <d v="1993-10-28T00:00:00"/>
    <x v="20"/>
    <n v="3353.28"/>
    <x v="1"/>
    <s v="tier - 1"/>
    <x v="3"/>
  </r>
  <r>
    <s v="Id1984"/>
    <s v="Ping"/>
    <s v="Hu"/>
    <n v="20.81"/>
    <x v="2"/>
    <n v="5.52"/>
    <x v="2"/>
    <s v="No"/>
    <x v="0"/>
    <x v="0"/>
    <x v="0"/>
    <x v="1"/>
    <d v="1991-09-01T00:00:00"/>
    <x v="42"/>
    <n v="3342.79"/>
    <x v="1"/>
    <s v="tier - 1"/>
    <x v="0"/>
  </r>
  <r>
    <s v="Id1985"/>
    <s v="Tim"/>
    <s v="Lessek"/>
    <n v="25.84"/>
    <x v="1"/>
    <n v="5.81"/>
    <x v="1"/>
    <s v="Yes"/>
    <x v="0"/>
    <x v="1"/>
    <x v="3"/>
    <x v="1"/>
    <d v="1997-06-20T00:00:00"/>
    <x v="31"/>
    <n v="3309.79"/>
    <x v="2"/>
    <s v="tier - 3"/>
    <x v="6"/>
  </r>
  <r>
    <s v="Id1986"/>
    <s v="John"/>
    <s v="Colavincenzo"/>
    <n v="30.95"/>
    <x v="0"/>
    <n v="5.16"/>
    <x v="2"/>
    <s v="No"/>
    <x v="0"/>
    <x v="1"/>
    <x v="3"/>
    <x v="1"/>
    <d v="2003-11-18T00:00:00"/>
    <x v="39"/>
    <n v="3308.46"/>
    <x v="1"/>
    <s v="tier - 1"/>
    <x v="14"/>
  </r>
  <r>
    <s v="Id1987"/>
    <s v="Cynthia"/>
    <s v="Mendez-Karr"/>
    <n v="30.54"/>
    <x v="0"/>
    <n v="5"/>
    <x v="2"/>
    <s v="No"/>
    <x v="0"/>
    <x v="1"/>
    <x v="3"/>
    <x v="1"/>
    <d v="2003-12-05T00:00:00"/>
    <x v="39"/>
    <n v="3300.7"/>
    <x v="1"/>
    <s v="tier - 2"/>
    <x v="15"/>
  </r>
  <r>
    <s v="Id1988"/>
    <s v="Emmett"/>
    <s v="Saulnier"/>
    <n v="33.914999999999999"/>
    <x v="0"/>
    <n v="5.84"/>
    <x v="1"/>
    <s v="Yes"/>
    <x v="0"/>
    <x v="0"/>
    <x v="0"/>
    <x v="1"/>
    <d v="1996-11-17T00:00:00"/>
    <x v="45"/>
    <n v="3292.53"/>
    <x v="1"/>
    <s v="tier - 2"/>
    <x v="1"/>
  </r>
  <r>
    <s v="Id1989"/>
    <s v="Kate"/>
    <s v="Schoonover"/>
    <n v="33.31"/>
    <x v="0"/>
    <n v="4.1900000000000004"/>
    <x v="2"/>
    <s v="No"/>
    <x v="0"/>
    <x v="1"/>
    <x v="3"/>
    <x v="1"/>
    <d v="2003-07-03T00:00:00"/>
    <x v="39"/>
    <n v="3280.22"/>
    <x v="1"/>
    <s v="tier - 3"/>
    <x v="3"/>
  </r>
  <r>
    <s v="Id1990"/>
    <s v="Christopher L."/>
    <s v="Hass"/>
    <n v="25.745000000000001"/>
    <x v="1"/>
    <n v="4.62"/>
    <x v="2"/>
    <s v="Yes"/>
    <x v="0"/>
    <x v="0"/>
    <x v="0"/>
    <x v="1"/>
    <d v="2001-10-06T00:00:00"/>
    <x v="47"/>
    <n v="3279.87"/>
    <x v="1"/>
    <s v="tier - 1"/>
    <x v="6"/>
  </r>
  <r>
    <s v="Id1991"/>
    <s v="Christopher P."/>
    <s v="Cadotte"/>
    <n v="37.1"/>
    <x v="0"/>
    <n v="6.24"/>
    <x v="1"/>
    <s v="No"/>
    <x v="0"/>
    <x v="0"/>
    <x v="0"/>
    <x v="1"/>
    <d v="1994-07-01T00:00:00"/>
    <x v="6"/>
    <n v="3277.16"/>
    <x v="1"/>
    <s v="tier - 3"/>
    <x v="3"/>
  </r>
  <r>
    <s v="Id1992"/>
    <s v="Christopher W"/>
    <s v="Cacciapaglia"/>
    <n v="35.435000000000002"/>
    <x v="0"/>
    <n v="5.81"/>
    <x v="1"/>
    <s v="No"/>
    <x v="0"/>
    <x v="0"/>
    <x v="0"/>
    <x v="1"/>
    <d v="1994-12-02T00:00:00"/>
    <x v="6"/>
    <n v="3268.85"/>
    <x v="2"/>
    <s v="tier - 1"/>
    <x v="4"/>
  </r>
  <r>
    <s v="Id1993"/>
    <s v="Norman H."/>
    <s v="Mininger"/>
    <n v="20.399999999999999"/>
    <x v="2"/>
    <n v="4.83"/>
    <x v="2"/>
    <s v="No"/>
    <x v="0"/>
    <x v="0"/>
    <x v="0"/>
    <x v="1"/>
    <d v="1991-11-13T00:00:00"/>
    <x v="42"/>
    <n v="3260.2"/>
    <x v="2"/>
    <s v="tier - 2"/>
    <x v="3"/>
  </r>
  <r>
    <s v="Id1994"/>
    <s v="Susan"/>
    <s v="Mayo"/>
    <n v="42.13"/>
    <x v="0"/>
    <n v="5.72"/>
    <x v="1"/>
    <s v="Yes"/>
    <x v="0"/>
    <x v="1"/>
    <x v="3"/>
    <x v="1"/>
    <d v="1997-09-02T00:00:00"/>
    <x v="31"/>
    <n v="3238.44"/>
    <x v="1"/>
    <s v="tier - 3"/>
    <x v="0"/>
  </r>
  <r>
    <s v="Id1995"/>
    <s v="Tatyana K"/>
    <s v="Zicko"/>
    <n v="33.99"/>
    <x v="0"/>
    <n v="4.83"/>
    <x v="2"/>
    <s v="Yes"/>
    <x v="0"/>
    <x v="1"/>
    <x v="3"/>
    <x v="1"/>
    <d v="1997-08-02T00:00:00"/>
    <x v="31"/>
    <n v="3227.12"/>
    <x v="1"/>
    <s v="tier - 3"/>
    <x v="0"/>
  </r>
  <r>
    <s v="Id1996"/>
    <s v="Chrissy"/>
    <s v="Graham"/>
    <n v="28.594999999999999"/>
    <x v="1"/>
    <n v="4.1399999999999997"/>
    <x v="2"/>
    <s v="Yes"/>
    <x v="0"/>
    <x v="1"/>
    <x v="3"/>
    <x v="1"/>
    <d v="1997-07-06T00:00:00"/>
    <x v="31"/>
    <n v="3213.62"/>
    <x v="1"/>
    <s v="tier - 2"/>
    <x v="2"/>
  </r>
  <r>
    <s v="Id1997"/>
    <s v="Carrie"/>
    <s v="Boland"/>
    <n v="20.8"/>
    <x v="2"/>
    <n v="4.07"/>
    <x v="2"/>
    <s v="Yes"/>
    <x v="0"/>
    <x v="1"/>
    <x v="3"/>
    <x v="1"/>
    <d v="1997-12-22T00:00:00"/>
    <x v="31"/>
    <n v="3208.79"/>
    <x v="1"/>
    <s v="tier - 3"/>
    <x v="3"/>
  </r>
  <r>
    <s v="Id1998"/>
    <s v="Halle"/>
    <s v="Cupp"/>
    <n v="23.465"/>
    <x v="2"/>
    <n v="6.26"/>
    <x v="1"/>
    <s v="Yes"/>
    <x v="0"/>
    <x v="1"/>
    <x v="3"/>
    <x v="1"/>
    <d v="1997-07-05T00:00:00"/>
    <x v="31"/>
    <n v="3206.49"/>
    <x v="1"/>
    <s v="tier - 3"/>
    <x v="2"/>
  </r>
  <r>
    <s v="Id1999"/>
    <s v="Carolyn"/>
    <s v="Shaw"/>
    <n v="40.185000000000002"/>
    <x v="0"/>
    <n v="5.88"/>
    <x v="1"/>
    <s v="Yes"/>
    <x v="0"/>
    <x v="0"/>
    <x v="0"/>
    <x v="1"/>
    <d v="1996-10-11T00:00:00"/>
    <x v="45"/>
    <n v="3201.25"/>
    <x v="1"/>
    <s v="tier - 3"/>
    <x v="1"/>
  </r>
  <r>
    <s v="Id2000"/>
    <s v="Tara D."/>
    <s v="Klassen"/>
    <n v="21.89"/>
    <x v="2"/>
    <n v="5.72"/>
    <x v="1"/>
    <s v="Yes"/>
    <x v="0"/>
    <x v="0"/>
    <x v="0"/>
    <x v="1"/>
    <d v="2001-09-02T00:00:00"/>
    <x v="47"/>
    <n v="3180.51"/>
    <x v="1"/>
    <s v="tier - 2"/>
    <x v="0"/>
  </r>
  <r>
    <s v="Id2001"/>
    <s v="Rasim M"/>
    <s v="Musal"/>
    <n v="29.34"/>
    <x v="1"/>
    <n v="6.09"/>
    <x v="1"/>
    <s v="Yes"/>
    <x v="1"/>
    <x v="0"/>
    <x v="1"/>
    <x v="1"/>
    <d v="2000-09-23T00:00:00"/>
    <x v="21"/>
    <n v="3179.96"/>
    <x v="1"/>
    <s v="tier - 2"/>
    <x v="1"/>
  </r>
  <r>
    <s v="Id2002"/>
    <s v="Dina"/>
    <s v="Kitayama"/>
    <n v="22.61"/>
    <x v="2"/>
    <n v="4.25"/>
    <x v="2"/>
    <s v="Yes"/>
    <x v="0"/>
    <x v="0"/>
    <x v="0"/>
    <x v="1"/>
    <d v="1996-07-03T00:00:00"/>
    <x v="45"/>
    <n v="3176.82"/>
    <x v="1"/>
    <s v="tier - 1"/>
    <x v="1"/>
  </r>
  <r>
    <s v="Id2003"/>
    <s v="Lisa"/>
    <s v="Altman"/>
    <n v="22.23"/>
    <x v="2"/>
    <n v="6.09"/>
    <x v="1"/>
    <s v="Yes"/>
    <x v="0"/>
    <x v="0"/>
    <x v="0"/>
    <x v="1"/>
    <d v="1996-08-14T00:00:00"/>
    <x v="45"/>
    <n v="3176.29"/>
    <x v="1"/>
    <s v="tier - 2"/>
    <x v="1"/>
  </r>
  <r>
    <s v="Id2004"/>
    <s v="Caitrin"/>
    <s v="Demchko"/>
    <n v="33.4"/>
    <x v="0"/>
    <n v="5.51"/>
    <x v="2"/>
    <s v="No"/>
    <x v="0"/>
    <x v="0"/>
    <x v="0"/>
    <x v="1"/>
    <d v="1994-07-06T00:00:00"/>
    <x v="6"/>
    <n v="3172.02"/>
    <x v="1"/>
    <s v="tier - 1"/>
    <x v="3"/>
  </r>
  <r>
    <s v="Id2005"/>
    <s v="Adriana S"/>
    <s v="Wild"/>
    <n v="33.11"/>
    <x v="0"/>
    <n v="5.63"/>
    <x v="2"/>
    <s v="No"/>
    <x v="0"/>
    <x v="0"/>
    <x v="0"/>
    <x v="1"/>
    <d v="1994-10-25T00:00:00"/>
    <x v="6"/>
    <n v="3171.61"/>
    <x v="1"/>
    <s v="tier - 3"/>
    <x v="0"/>
  </r>
  <r>
    <s v="Id2006"/>
    <s v="Megan"/>
    <s v="Betts"/>
    <n v="16.815000000000001"/>
    <x v="3"/>
    <n v="5.29"/>
    <x v="2"/>
    <s v="Yes"/>
    <x v="0"/>
    <x v="0"/>
    <x v="0"/>
    <x v="1"/>
    <d v="2001-08-29T00:00:00"/>
    <x v="47"/>
    <n v="3167.46"/>
    <x v="1"/>
    <s v="tier - 3"/>
    <x v="2"/>
  </r>
  <r>
    <s v="Id2007"/>
    <s v="Kristen M"/>
    <s v="Martin"/>
    <n v="25.61"/>
    <x v="1"/>
    <n v="4"/>
    <x v="2"/>
    <s v="No"/>
    <x v="0"/>
    <x v="1"/>
    <x v="3"/>
    <x v="1"/>
    <d v="1993-09-25T00:00:00"/>
    <x v="20"/>
    <n v="3162.02"/>
    <x v="1"/>
    <s v="tier - 3"/>
    <x v="0"/>
  </r>
  <r>
    <s v="Id2008"/>
    <s v="Alix"/>
    <s v="Vandeventer"/>
    <n v="25.8"/>
    <x v="1"/>
    <n v="5.49"/>
    <x v="2"/>
    <s v="No"/>
    <x v="0"/>
    <x v="0"/>
    <x v="0"/>
    <x v="1"/>
    <d v="1994-07-10T00:00:00"/>
    <x v="6"/>
    <n v="3161.45"/>
    <x v="1"/>
    <s v="tier - 1"/>
    <x v="3"/>
  </r>
  <r>
    <s v="Id2009"/>
    <s v="Kakushin"/>
    <s v="Hirano"/>
    <n v="27.39"/>
    <x v="1"/>
    <n v="5.34"/>
    <x v="2"/>
    <s v="No"/>
    <x v="0"/>
    <x v="0"/>
    <x v="0"/>
    <x v="1"/>
    <d v="1999-06-25T00:00:00"/>
    <x v="35"/>
    <n v="3128.35"/>
    <x v="1"/>
    <s v="tier - 3"/>
    <x v="14"/>
  </r>
  <r>
    <s v="Id2010"/>
    <s v="Michael J"/>
    <s v="Davi"/>
    <n v="17.03"/>
    <x v="3"/>
    <n v="4.12"/>
    <x v="2"/>
    <s v="No"/>
    <x v="0"/>
    <x v="0"/>
    <x v="3"/>
    <x v="1"/>
    <d v="1987-08-01T00:00:00"/>
    <x v="38"/>
    <n v="3088.06"/>
    <x v="1"/>
    <s v="tier - 2"/>
    <x v="0"/>
  </r>
  <r>
    <s v="Id2011"/>
    <s v="Bradley"/>
    <s v="Sloan"/>
    <n v="23.75"/>
    <x v="2"/>
    <n v="5.49"/>
    <x v="2"/>
    <s v="Yes"/>
    <x v="0"/>
    <x v="0"/>
    <x v="0"/>
    <x v="1"/>
    <d v="2001-10-13T00:00:00"/>
    <x v="47"/>
    <n v="3077.1"/>
    <x v="1"/>
    <s v="tier - 1"/>
    <x v="1"/>
  </r>
  <r>
    <s v="Id2012"/>
    <s v="Matt"/>
    <s v="Homich"/>
    <n v="26.03"/>
    <x v="1"/>
    <n v="5.1100000000000003"/>
    <x v="2"/>
    <s v="Yes"/>
    <x v="0"/>
    <x v="0"/>
    <x v="3"/>
    <x v="1"/>
    <d v="1995-09-10T00:00:00"/>
    <x v="40"/>
    <n v="3070.81"/>
    <x v="2"/>
    <s v="tier - 1"/>
    <x v="6"/>
  </r>
  <r>
    <s v="Id2013"/>
    <s v="Amanda C."/>
    <s v="Bell"/>
    <n v="16.079999999999998"/>
    <x v="3"/>
    <n v="5.94"/>
    <x v="1"/>
    <s v="No"/>
    <x v="0"/>
    <x v="0"/>
    <x v="0"/>
    <x v="1"/>
    <d v="1989-10-01T00:00:00"/>
    <x v="4"/>
    <n v="3065.49"/>
    <x v="1"/>
    <s v="tier - 1"/>
    <x v="1"/>
  </r>
  <r>
    <s v="Id2014"/>
    <s v="Valur"/>
    <s v="Kristjansson"/>
    <n v="30.875"/>
    <x v="0"/>
    <n v="5.54"/>
    <x v="2"/>
    <s v="No"/>
    <x v="0"/>
    <x v="0"/>
    <x v="0"/>
    <x v="1"/>
    <d v="1994-09-26T00:00:00"/>
    <x v="6"/>
    <n v="3062.51"/>
    <x v="2"/>
    <s v="tier - 1"/>
    <x v="1"/>
  </r>
  <r>
    <s v="Id2015"/>
    <s v="Erica J"/>
    <s v="Pitman"/>
    <n v="31.79"/>
    <x v="0"/>
    <n v="7.09"/>
    <x v="0"/>
    <s v="No"/>
    <x v="0"/>
    <x v="0"/>
    <x v="0"/>
    <x v="1"/>
    <d v="2002-06-21T00:00:00"/>
    <x v="43"/>
    <n v="3056.39"/>
    <x v="1"/>
    <s v="tier - 3"/>
    <x v="0"/>
  </r>
  <r>
    <s v="Id2016"/>
    <s v="Stephen F."/>
    <s v="Curley"/>
    <n v="28.48"/>
    <x v="1"/>
    <n v="6.22"/>
    <x v="1"/>
    <s v="Yes"/>
    <x v="0"/>
    <x v="1"/>
    <x v="3"/>
    <x v="1"/>
    <d v="1997-12-22T00:00:00"/>
    <x v="31"/>
    <n v="3051.73"/>
    <x v="1"/>
    <s v="tier - 2"/>
    <x v="3"/>
  </r>
  <r>
    <s v="Id2017"/>
    <s v="Lissa"/>
    <s v="Zimmer"/>
    <n v="26.6"/>
    <x v="1"/>
    <n v="4.33"/>
    <x v="2"/>
    <s v="No"/>
    <x v="0"/>
    <x v="0"/>
    <x v="3"/>
    <x v="1"/>
    <d v="1998-08-09T00:00:00"/>
    <x v="44"/>
    <n v="3046.06"/>
    <x v="1"/>
    <s v="tier - 1"/>
    <x v="8"/>
  </r>
  <r>
    <s v="Id2018"/>
    <s v="Megan"/>
    <s v="Granski"/>
    <n v="25.27"/>
    <x v="1"/>
    <n v="5.83"/>
    <x v="1"/>
    <s v="No"/>
    <x v="0"/>
    <x v="0"/>
    <x v="3"/>
    <x v="1"/>
    <d v="1998-09-15T00:00:00"/>
    <x v="44"/>
    <n v="3044.21"/>
    <x v="1"/>
    <s v="tier - 3"/>
    <x v="2"/>
  </r>
  <r>
    <s v="Id2019"/>
    <s v="Alyson"/>
    <s v="Dunn"/>
    <n v="34.484999999999999"/>
    <x v="0"/>
    <n v="4.7"/>
    <x v="2"/>
    <s v="Yes"/>
    <x v="0"/>
    <x v="1"/>
    <x v="3"/>
    <x v="1"/>
    <d v="1997-12-19T00:00:00"/>
    <x v="31"/>
    <n v="3021.81"/>
    <x v="1"/>
    <s v="tier - 3"/>
    <x v="1"/>
  </r>
  <r>
    <s v="Id2020"/>
    <s v="Chance B"/>
    <s v="Regina"/>
    <n v="15.57"/>
    <x v="3"/>
    <n v="4.07"/>
    <x v="2"/>
    <s v="Yes"/>
    <x v="0"/>
    <x v="0"/>
    <x v="3"/>
    <x v="1"/>
    <d v="1988-09-28T00:00:00"/>
    <x v="23"/>
    <n v="3018.04"/>
    <x v="1"/>
    <s v="tier - 2"/>
    <x v="1"/>
  </r>
  <r>
    <s v="Id2021"/>
    <s v="Sean P"/>
    <s v="O'Connor"/>
    <n v="30.36"/>
    <x v="0"/>
    <n v="9.39"/>
    <x v="0"/>
    <s v="No"/>
    <x v="0"/>
    <x v="0"/>
    <x v="0"/>
    <x v="1"/>
    <d v="2002-12-15T00:00:00"/>
    <x v="43"/>
    <n v="3012.22"/>
    <x v="1"/>
    <s v="tier - 3"/>
    <x v="1"/>
  </r>
  <r>
    <s v="Id2022"/>
    <s v="Therese"/>
    <s v="Howe"/>
    <n v="19.37"/>
    <x v="2"/>
    <n v="4.18"/>
    <x v="2"/>
    <s v="No"/>
    <x v="0"/>
    <x v="0"/>
    <x v="0"/>
    <x v="1"/>
    <d v="1991-11-20T00:00:00"/>
    <x v="42"/>
    <n v="2985.67"/>
    <x v="1"/>
    <s v="tier - 2"/>
    <x v="0"/>
  </r>
  <r>
    <s v="Id2023"/>
    <s v="Beau"/>
    <s v="Atwater"/>
    <n v="16.71"/>
    <x v="3"/>
    <n v="4.18"/>
    <x v="2"/>
    <s v="No"/>
    <x v="0"/>
    <x v="0"/>
    <x v="3"/>
    <x v="1"/>
    <d v="1987-06-18T00:00:00"/>
    <x v="38"/>
    <n v="2979.52"/>
    <x v="1"/>
    <s v="tier - 3"/>
    <x v="0"/>
  </r>
  <r>
    <s v="Id2024"/>
    <s v="Kelsey M"/>
    <s v="Gurganus"/>
    <n v="24.1"/>
    <x v="2"/>
    <n v="4.4000000000000004"/>
    <x v="2"/>
    <s v="Yes"/>
    <x v="0"/>
    <x v="0"/>
    <x v="3"/>
    <x v="1"/>
    <d v="1995-09-24T00:00:00"/>
    <x v="40"/>
    <n v="2974.13"/>
    <x v="1"/>
    <s v="tier - 1"/>
    <x v="3"/>
  </r>
  <r>
    <s v="Id2025"/>
    <s v="Gretchen"/>
    <s v="Holden"/>
    <n v="29.77"/>
    <x v="1"/>
    <n v="9.9"/>
    <x v="0"/>
    <s v="No"/>
    <x v="0"/>
    <x v="0"/>
    <x v="0"/>
    <x v="1"/>
    <d v="2002-09-30T00:00:00"/>
    <x v="43"/>
    <n v="2943.41"/>
    <x v="1"/>
    <s v="tier - 3"/>
    <x v="1"/>
  </r>
  <r>
    <s v="Id2026"/>
    <s v="Nicholas E."/>
    <s v="Parton"/>
    <n v="46.53"/>
    <x v="0"/>
    <n v="4.84"/>
    <x v="2"/>
    <s v="Yes"/>
    <x v="0"/>
    <x v="0"/>
    <x v="0"/>
    <x v="1"/>
    <d v="1996-06-30T00:00:00"/>
    <x v="45"/>
    <n v="2927.06"/>
    <x v="1"/>
    <s v="tier - 2"/>
    <x v="0"/>
  </r>
  <r>
    <s v="Id2027"/>
    <s v="Deborah"/>
    <s v="Downs"/>
    <n v="23.4"/>
    <x v="2"/>
    <n v="5.53"/>
    <x v="2"/>
    <s v="No"/>
    <x v="0"/>
    <x v="1"/>
    <x v="3"/>
    <x v="1"/>
    <d v="2003-06-05T00:00:00"/>
    <x v="43"/>
    <n v="2913.57"/>
    <x v="1"/>
    <s v="tier - 2"/>
    <x v="3"/>
  </r>
  <r>
    <s v="Id2028"/>
    <s v="Chuck W. Jr."/>
    <s v="Dent"/>
    <n v="30"/>
    <x v="0"/>
    <n v="4.33"/>
    <x v="2"/>
    <s v="Yes"/>
    <x v="0"/>
    <x v="0"/>
    <x v="0"/>
    <x v="1"/>
    <d v="1996-06-13T00:00:00"/>
    <x v="45"/>
    <n v="2904.09"/>
    <x v="1"/>
    <s v="tier - 2"/>
    <x v="3"/>
  </r>
  <r>
    <s v="Id2029"/>
    <s v="Daniel"/>
    <s v="Ranti"/>
    <n v="29.15"/>
    <x v="1"/>
    <n v="4.91"/>
    <x v="2"/>
    <s v="Yes"/>
    <x v="0"/>
    <x v="0"/>
    <x v="0"/>
    <x v="1"/>
    <d v="1996-10-24T00:00:00"/>
    <x v="45"/>
    <n v="2902.91"/>
    <x v="1"/>
    <s v="tier - 2"/>
    <x v="0"/>
  </r>
  <r>
    <s v="Id2030"/>
    <s v="Amany"/>
    <s v="Ishaq"/>
    <n v="34.865000000000002"/>
    <x v="0"/>
    <n v="4.8"/>
    <x v="2"/>
    <s v="No"/>
    <x v="0"/>
    <x v="0"/>
    <x v="0"/>
    <x v="1"/>
    <d v="1999-11-01T00:00:00"/>
    <x v="35"/>
    <n v="2899.49"/>
    <x v="1"/>
    <s v="tier - 2"/>
    <x v="2"/>
  </r>
  <r>
    <s v="Id2031"/>
    <s v="Kipling"/>
    <s v="Wiles"/>
    <n v="28.12"/>
    <x v="1"/>
    <n v="5.55"/>
    <x v="2"/>
    <s v="Yes"/>
    <x v="1"/>
    <x v="0"/>
    <x v="1"/>
    <x v="1"/>
    <d v="2000-07-14T00:00:00"/>
    <x v="21"/>
    <n v="2897.46"/>
    <x v="1"/>
    <s v="tier - 1"/>
    <x v="1"/>
  </r>
  <r>
    <s v="Id2032"/>
    <s v="Duncan"/>
    <s v="Roberts"/>
    <n v="29.45"/>
    <x v="1"/>
    <n v="5.24"/>
    <x v="2"/>
    <s v="Yes"/>
    <x v="0"/>
    <x v="0"/>
    <x v="0"/>
    <x v="1"/>
    <d v="1996-06-21T00:00:00"/>
    <x v="45"/>
    <n v="2897.32"/>
    <x v="2"/>
    <s v="tier - 3"/>
    <x v="4"/>
  </r>
  <r>
    <s v="Id2033"/>
    <s v="Louis C."/>
    <s v="Serafini"/>
    <n v="27.94"/>
    <x v="1"/>
    <n v="6.08"/>
    <x v="1"/>
    <s v="No"/>
    <x v="0"/>
    <x v="1"/>
    <x v="3"/>
    <x v="1"/>
    <d v="1993-08-12T00:00:00"/>
    <x v="20"/>
    <n v="2867.12"/>
    <x v="0"/>
    <s v="tier - 3"/>
    <x v="0"/>
  </r>
  <r>
    <s v="Id2034"/>
    <s v="Daniel J"/>
    <s v="Button"/>
    <n v="27.2"/>
    <x v="1"/>
    <n v="5.83"/>
    <x v="1"/>
    <s v="No"/>
    <x v="0"/>
    <x v="1"/>
    <x v="3"/>
    <x v="1"/>
    <d v="1993-11-01T00:00:00"/>
    <x v="20"/>
    <n v="2866.09"/>
    <x v="2"/>
    <s v="tier - 3"/>
    <x v="3"/>
  </r>
  <r>
    <s v="Id2035"/>
    <s v="Ildiko M."/>
    <s v="Gaal"/>
    <n v="33.344999999999999"/>
    <x v="0"/>
    <n v="4.29"/>
    <x v="2"/>
    <s v="No"/>
    <x v="0"/>
    <x v="0"/>
    <x v="3"/>
    <x v="1"/>
    <d v="1998-09-04T00:00:00"/>
    <x v="44"/>
    <n v="2855.44"/>
    <x v="1"/>
    <s v="tier - 3"/>
    <x v="1"/>
  </r>
  <r>
    <s v="Id2036"/>
    <s v="Melinda E."/>
    <s v="Liptak"/>
    <n v="29.925000000000001"/>
    <x v="0"/>
    <n v="5.3"/>
    <x v="2"/>
    <s v="No"/>
    <x v="0"/>
    <x v="0"/>
    <x v="3"/>
    <x v="1"/>
    <d v="1998-06-17T00:00:00"/>
    <x v="44"/>
    <n v="2850.68"/>
    <x v="1"/>
    <s v="tier - 3"/>
    <x v="1"/>
  </r>
  <r>
    <s v="Id2037"/>
    <s v="Ashley M"/>
    <s v="Kellam"/>
    <n v="24.225000000000001"/>
    <x v="2"/>
    <n v="4.42"/>
    <x v="2"/>
    <s v="No"/>
    <x v="0"/>
    <x v="0"/>
    <x v="3"/>
    <x v="1"/>
    <d v="1998-11-15T00:00:00"/>
    <x v="44"/>
    <n v="2842.76"/>
    <x v="1"/>
    <s v="tier - 3"/>
    <x v="1"/>
  </r>
  <r>
    <s v="Id2038"/>
    <s v="Stephanie"/>
    <s v="Gordon"/>
    <n v="29.68"/>
    <x v="1"/>
    <n v="5.68"/>
    <x v="2"/>
    <s v="No"/>
    <x v="1"/>
    <x v="0"/>
    <x v="3"/>
    <x v="1"/>
    <d v="2000-10-01T00:00:00"/>
    <x v="21"/>
    <n v="2819.51"/>
    <x v="1"/>
    <s v="tier - 3"/>
    <x v="3"/>
  </r>
  <r>
    <s v="Id2039"/>
    <s v="Sean P."/>
    <s v="Hyland"/>
    <n v="20.614999999999998"/>
    <x v="2"/>
    <n v="6.05"/>
    <x v="1"/>
    <s v="No"/>
    <x v="0"/>
    <x v="1"/>
    <x v="3"/>
    <x v="1"/>
    <d v="2003-09-23T00:00:00"/>
    <x v="39"/>
    <n v="2803.7"/>
    <x v="1"/>
    <s v="tier - 1"/>
    <x v="1"/>
  </r>
  <r>
    <s v="Id2040"/>
    <s v="Emily G"/>
    <s v="Wagoner"/>
    <n v="32.119999999999997"/>
    <x v="0"/>
    <n v="5.33"/>
    <x v="2"/>
    <s v="No"/>
    <x v="1"/>
    <x v="0"/>
    <x v="3"/>
    <x v="1"/>
    <d v="2004-08-04T00:00:00"/>
    <x v="41"/>
    <n v="2801.26"/>
    <x v="1"/>
    <s v="tier - 3"/>
    <x v="0"/>
  </r>
  <r>
    <s v="Id2041"/>
    <s v="Malcolm"/>
    <s v="Thomas"/>
    <n v="27.36"/>
    <x v="1"/>
    <n v="6.22"/>
    <x v="1"/>
    <s v="No"/>
    <x v="0"/>
    <x v="0"/>
    <x v="0"/>
    <x v="1"/>
    <d v="1999-12-24T00:00:00"/>
    <x v="35"/>
    <n v="2789.06"/>
    <x v="1"/>
    <s v="tier - 3"/>
    <x v="1"/>
  </r>
  <r>
    <s v="Id2042"/>
    <s v="Danilo"/>
    <s v="Goffi"/>
    <n v="17.385000000000002"/>
    <x v="3"/>
    <n v="5.84"/>
    <x v="1"/>
    <s v="No"/>
    <x v="0"/>
    <x v="0"/>
    <x v="0"/>
    <x v="1"/>
    <d v="1999-08-29T00:00:00"/>
    <x v="35"/>
    <n v="2775.19"/>
    <x v="1"/>
    <s v="tier - 1"/>
    <x v="1"/>
  </r>
  <r>
    <s v="Id2043"/>
    <s v="Mikko"/>
    <s v="Salovaara"/>
    <n v="30.13"/>
    <x v="0"/>
    <n v="5.71"/>
    <x v="1"/>
    <s v="No"/>
    <x v="1"/>
    <x v="0"/>
    <x v="3"/>
    <x v="1"/>
    <d v="2004-11-14T00:00:00"/>
    <x v="41"/>
    <n v="2773.46"/>
    <x v="1"/>
    <s v="tier - 1"/>
    <x v="14"/>
  </r>
  <r>
    <s v="Id2044"/>
    <s v="Paula C."/>
    <s v="Reid"/>
    <n v="25.44"/>
    <x v="1"/>
    <n v="6.04"/>
    <x v="1"/>
    <s v="Yes"/>
    <x v="0"/>
    <x v="1"/>
    <x v="3"/>
    <x v="1"/>
    <d v="1997-08-10T00:00:00"/>
    <x v="31"/>
    <n v="2758.99"/>
    <x v="1"/>
    <s v="tier - 1"/>
    <x v="1"/>
  </r>
  <r>
    <s v="Id2045"/>
    <s v="Kirsten N."/>
    <s v="Allan"/>
    <n v="39.805"/>
    <x v="0"/>
    <n v="4.38"/>
    <x v="2"/>
    <s v="No"/>
    <x v="1"/>
    <x v="0"/>
    <x v="3"/>
    <x v="1"/>
    <d v="2000-10-11T00:00:00"/>
    <x v="21"/>
    <n v="2755.02"/>
    <x v="1"/>
    <s v="tier - 1"/>
    <x v="2"/>
  </r>
  <r>
    <s v="Id2046"/>
    <s v="Christy"/>
    <s v="McLaughlin"/>
    <n v="30.4"/>
    <x v="0"/>
    <n v="5.56"/>
    <x v="2"/>
    <s v="Yes"/>
    <x v="1"/>
    <x v="0"/>
    <x v="3"/>
    <x v="1"/>
    <d v="2000-10-03T00:00:00"/>
    <x v="21"/>
    <n v="2741.95"/>
    <x v="1"/>
    <s v="tier - 3"/>
    <x v="2"/>
  </r>
  <r>
    <s v="Id2047"/>
    <s v="Jennifer"/>
    <s v="Lee"/>
    <n v="23.18"/>
    <x v="2"/>
    <n v="4.24"/>
    <x v="2"/>
    <s v="No"/>
    <x v="1"/>
    <x v="0"/>
    <x v="3"/>
    <x v="1"/>
    <d v="2000-12-17T00:00:00"/>
    <x v="21"/>
    <n v="2731.91"/>
    <x v="1"/>
    <s v="tier - 3"/>
    <x v="2"/>
  </r>
  <r>
    <s v="Id2048"/>
    <s v="Jingjing"/>
    <s v="Tang"/>
    <n v="39.615000000000002"/>
    <x v="0"/>
    <n v="6.32"/>
    <x v="1"/>
    <s v="No"/>
    <x v="0"/>
    <x v="1"/>
    <x v="3"/>
    <x v="1"/>
    <d v="2003-12-03T00:00:00"/>
    <x v="39"/>
    <n v="2730.11"/>
    <x v="1"/>
    <s v="tier - 3"/>
    <x v="1"/>
  </r>
  <r>
    <s v="Id2049"/>
    <s v="Morgan"/>
    <s v="Kennedy"/>
    <n v="30.59"/>
    <x v="0"/>
    <n v="6.3"/>
    <x v="1"/>
    <s v="Yes"/>
    <x v="0"/>
    <x v="1"/>
    <x v="3"/>
    <x v="1"/>
    <d v="1997-10-06T00:00:00"/>
    <x v="31"/>
    <n v="2727.4"/>
    <x v="2"/>
    <s v="tier - 3"/>
    <x v="4"/>
  </r>
  <r>
    <s v="Id2050"/>
    <s v="Patrick J."/>
    <s v="Condon"/>
    <n v="16.72"/>
    <x v="3"/>
    <n v="4.38"/>
    <x v="2"/>
    <s v="Yes"/>
    <x v="0"/>
    <x v="0"/>
    <x v="3"/>
    <x v="1"/>
    <d v="1988-08-20T00:00:00"/>
    <x v="23"/>
    <n v="2726.06"/>
    <x v="1"/>
    <s v="tier - 2"/>
    <x v="0"/>
  </r>
  <r>
    <s v="Id2051"/>
    <s v="Frankline"/>
    <s v="Chepkwony"/>
    <n v="26.22"/>
    <x v="1"/>
    <n v="4.6500000000000004"/>
    <x v="2"/>
    <s v="Yes"/>
    <x v="0"/>
    <x v="1"/>
    <x v="3"/>
    <x v="1"/>
    <d v="1997-10-30T00:00:00"/>
    <x v="31"/>
    <n v="2721.32"/>
    <x v="0"/>
    <s v="tier - 3"/>
    <x v="7"/>
  </r>
  <r>
    <s v="Id2052"/>
    <s v="Laura T."/>
    <s v="Rodriguez"/>
    <n v="31.824999999999999"/>
    <x v="0"/>
    <n v="4.7"/>
    <x v="2"/>
    <s v="No"/>
    <x v="0"/>
    <x v="1"/>
    <x v="3"/>
    <x v="1"/>
    <d v="2003-08-06T00:00:00"/>
    <x v="39"/>
    <n v="2719.28"/>
    <x v="1"/>
    <s v="tier - 2"/>
    <x v="1"/>
  </r>
  <r>
    <s v="Id2053"/>
    <s v="Natalia"/>
    <s v="Szynkarczuk"/>
    <n v="25.745000000000001"/>
    <x v="1"/>
    <n v="4.34"/>
    <x v="2"/>
    <s v="No"/>
    <x v="0"/>
    <x v="1"/>
    <x v="3"/>
    <x v="1"/>
    <d v="2003-12-01T00:00:00"/>
    <x v="39"/>
    <n v="2710.83"/>
    <x v="1"/>
    <s v="tier - 3"/>
    <x v="1"/>
  </r>
  <r>
    <s v="Id2054"/>
    <s v="Jennifer L."/>
    <s v="Brill"/>
    <n v="24.605"/>
    <x v="2"/>
    <n v="5.62"/>
    <x v="2"/>
    <s v="No"/>
    <x v="0"/>
    <x v="1"/>
    <x v="3"/>
    <x v="1"/>
    <d v="2003-11-21T00:00:00"/>
    <x v="39"/>
    <n v="2709.24"/>
    <x v="1"/>
    <s v="tier - 2"/>
    <x v="1"/>
  </r>
  <r>
    <s v="Id2055"/>
    <s v="Brooke"/>
    <s v="Adams"/>
    <n v="24.51"/>
    <x v="2"/>
    <n v="4.24"/>
    <x v="2"/>
    <s v="No"/>
    <x v="0"/>
    <x v="1"/>
    <x v="3"/>
    <x v="1"/>
    <d v="2003-07-17T00:00:00"/>
    <x v="39"/>
    <n v="2709.11"/>
    <x v="1"/>
    <s v="tier - 2"/>
    <x v="1"/>
  </r>
  <r>
    <s v="Id2056"/>
    <s v="Jeremy M"/>
    <s v="Nunn"/>
    <n v="31.065000000000001"/>
    <x v="0"/>
    <n v="4.57"/>
    <x v="2"/>
    <s v="Yes"/>
    <x v="0"/>
    <x v="0"/>
    <x v="0"/>
    <x v="1"/>
    <d v="1996-06-13T00:00:00"/>
    <x v="45"/>
    <n v="2699.57"/>
    <x v="1"/>
    <s v="tier - 1"/>
    <x v="1"/>
  </r>
  <r>
    <s v="Id2057"/>
    <s v="Megan L."/>
    <s v="Blair"/>
    <n v="28.12"/>
    <x v="1"/>
    <n v="5.05"/>
    <x v="2"/>
    <s v="No"/>
    <x v="0"/>
    <x v="0"/>
    <x v="0"/>
    <x v="1"/>
    <d v="1999-06-11T00:00:00"/>
    <x v="35"/>
    <n v="2690.11"/>
    <x v="1"/>
    <s v="tier - 2"/>
    <x v="1"/>
  </r>
  <r>
    <s v="Id2058"/>
    <s v="Bryan"/>
    <s v="Sharkey"/>
    <n v="38.06"/>
    <x v="0"/>
    <n v="6.16"/>
    <x v="1"/>
    <s v="No"/>
    <x v="0"/>
    <x v="0"/>
    <x v="0"/>
    <x v="1"/>
    <d v="1994-10-02T00:00:00"/>
    <x v="6"/>
    <n v="2689.5"/>
    <x v="2"/>
    <s v="tier - 2"/>
    <x v="0"/>
  </r>
  <r>
    <s v="Id2059"/>
    <s v="Marny"/>
    <s v="Scalard"/>
    <n v="24.96"/>
    <x v="1"/>
    <n v="4.57"/>
    <x v="2"/>
    <s v="No"/>
    <x v="0"/>
    <x v="0"/>
    <x v="0"/>
    <x v="1"/>
    <d v="1994-09-17T00:00:00"/>
    <x v="6"/>
    <n v="2684.69"/>
    <x v="1"/>
    <s v="tier - 2"/>
    <x v="0"/>
  </r>
  <r>
    <s v="Id2060"/>
    <s v="Marc"/>
    <s v="Burget"/>
    <n v="17.670000000000002"/>
    <x v="3"/>
    <n v="5.53"/>
    <x v="2"/>
    <s v="Yes"/>
    <x v="0"/>
    <x v="0"/>
    <x v="0"/>
    <x v="1"/>
    <d v="1996-08-05T00:00:00"/>
    <x v="45"/>
    <n v="2680.95"/>
    <x v="2"/>
    <s v="tier - 2"/>
    <x v="1"/>
  </r>
  <r>
    <s v="Id2061"/>
    <s v="Benjamin L"/>
    <s v="English"/>
    <n v="31.35"/>
    <x v="0"/>
    <n v="5.84"/>
    <x v="1"/>
    <s v="No"/>
    <x v="1"/>
    <x v="0"/>
    <x v="3"/>
    <x v="1"/>
    <d v="2000-12-09T00:00:00"/>
    <x v="21"/>
    <n v="2643.27"/>
    <x v="1"/>
    <s v="tier - 1"/>
    <x v="1"/>
  </r>
  <r>
    <s v="Id2062"/>
    <s v="Rob G"/>
    <s v="Hampton"/>
    <n v="28.31"/>
    <x v="1"/>
    <n v="6.41"/>
    <x v="0"/>
    <s v="No"/>
    <x v="1"/>
    <x v="0"/>
    <x v="3"/>
    <x v="1"/>
    <d v="2000-06-24T00:00:00"/>
    <x v="21"/>
    <n v="2639.04"/>
    <x v="1"/>
    <s v="tier - 2"/>
    <x v="1"/>
  </r>
  <r>
    <s v="Id2063"/>
    <s v="Stefanie A"/>
    <s v="Flynn"/>
    <n v="30.3"/>
    <x v="0"/>
    <n v="4.7300000000000004"/>
    <x v="2"/>
    <s v="Yes"/>
    <x v="0"/>
    <x v="1"/>
    <x v="3"/>
    <x v="1"/>
    <d v="1997-08-26T00:00:00"/>
    <x v="31"/>
    <n v="2632.99"/>
    <x v="1"/>
    <s v="tier - 1"/>
    <x v="3"/>
  </r>
  <r>
    <s v="Id2064"/>
    <s v="Stephanie"/>
    <s v="Knast"/>
    <n v="26.4"/>
    <x v="1"/>
    <n v="6.22"/>
    <x v="1"/>
    <s v="Yes"/>
    <x v="0"/>
    <x v="0"/>
    <x v="0"/>
    <x v="1"/>
    <d v="2001-08-26T00:00:00"/>
    <x v="47"/>
    <n v="2597.7800000000002"/>
    <x v="1"/>
    <s v="tier - 1"/>
    <x v="3"/>
  </r>
  <r>
    <s v="Id2065"/>
    <s v="Caroline F."/>
    <s v="Lucas"/>
    <n v="22.135000000000002"/>
    <x v="2"/>
    <n v="4.46"/>
    <x v="2"/>
    <s v="Yes"/>
    <x v="0"/>
    <x v="0"/>
    <x v="0"/>
    <x v="1"/>
    <d v="2001-07-28T00:00:00"/>
    <x v="47"/>
    <n v="2585.85"/>
    <x v="1"/>
    <s v="tier - 2"/>
    <x v="2"/>
  </r>
  <r>
    <s v="Id2066"/>
    <s v="Julia J."/>
    <s v="Thomas"/>
    <n v="17.399999999999999"/>
    <x v="3"/>
    <n v="4.5"/>
    <x v="2"/>
    <s v="Yes"/>
    <x v="0"/>
    <x v="0"/>
    <x v="0"/>
    <x v="1"/>
    <d v="2001-10-15T00:00:00"/>
    <x v="47"/>
    <n v="2585.27"/>
    <x v="1"/>
    <s v="tier - 3"/>
    <x v="3"/>
  </r>
  <r>
    <s v="Id2067"/>
    <s v="Jack"/>
    <s v="Cherewatti"/>
    <n v="28.06"/>
    <x v="1"/>
    <n v="8.93"/>
    <x v="0"/>
    <s v="No"/>
    <x v="0"/>
    <x v="0"/>
    <x v="0"/>
    <x v="1"/>
    <d v="2002-07-20T00:00:00"/>
    <x v="43"/>
    <n v="2585.04"/>
    <x v="1"/>
    <s v="tier - 2"/>
    <x v="14"/>
  </r>
  <r>
    <s v="Id2068"/>
    <s v="Bernat"/>
    <s v="Olle"/>
    <n v="31.13"/>
    <x v="0"/>
    <n v="11.02"/>
    <x v="0"/>
    <s v="No"/>
    <x v="0"/>
    <x v="0"/>
    <x v="0"/>
    <x v="1"/>
    <d v="2002-10-11T00:00:00"/>
    <x v="43"/>
    <n v="2566.4699999999998"/>
    <x v="1"/>
    <s v="tier - 3"/>
    <x v="0"/>
  </r>
  <r>
    <s v="Id2069"/>
    <s v="Hicham"/>
    <s v="Hamsi"/>
    <n v="18.46"/>
    <x v="3"/>
    <n v="5.25"/>
    <x v="2"/>
    <s v="No"/>
    <x v="0"/>
    <x v="0"/>
    <x v="0"/>
    <x v="1"/>
    <d v="1991-11-17T00:00:00"/>
    <x v="42"/>
    <n v="2545.6799999999998"/>
    <x v="1"/>
    <s v="tier - 1"/>
    <x v="0"/>
  </r>
  <r>
    <s v="Id2070"/>
    <s v="Sarah"/>
    <s v="Finnegan"/>
    <n v="17.3"/>
    <x v="3"/>
    <n v="4.75"/>
    <x v="2"/>
    <s v="No"/>
    <x v="0"/>
    <x v="0"/>
    <x v="0"/>
    <x v="1"/>
    <d v="1990-10-01T00:00:00"/>
    <x v="3"/>
    <n v="2540.39"/>
    <x v="1"/>
    <s v="tier - 2"/>
    <x v="0"/>
  </r>
  <r>
    <s v="Id2071"/>
    <s v="Anthony S"/>
    <s v="Walsh"/>
    <n v="35.625"/>
    <x v="0"/>
    <n v="4.68"/>
    <x v="2"/>
    <s v="Yes"/>
    <x v="0"/>
    <x v="1"/>
    <x v="3"/>
    <x v="1"/>
    <d v="1997-07-28T00:00:00"/>
    <x v="31"/>
    <n v="2534.39"/>
    <x v="2"/>
    <s v="tier - 3"/>
    <x v="1"/>
  </r>
  <r>
    <s v="Id2072"/>
    <s v="Elisabetta"/>
    <s v="Villa"/>
    <n v="20.234999999999999"/>
    <x v="2"/>
    <n v="6.17"/>
    <x v="1"/>
    <s v="Yes"/>
    <x v="1"/>
    <x v="0"/>
    <x v="1"/>
    <x v="1"/>
    <d v="2000-08-25T00:00:00"/>
    <x v="21"/>
    <n v="2527.8200000000002"/>
    <x v="1"/>
    <s v="tier - 3"/>
    <x v="1"/>
  </r>
  <r>
    <s v="Id2073"/>
    <s v="Trevor N."/>
    <s v="Cable"/>
    <n v="27.55"/>
    <x v="1"/>
    <n v="4.5599999999999996"/>
    <x v="2"/>
    <s v="Yes"/>
    <x v="0"/>
    <x v="1"/>
    <x v="3"/>
    <x v="1"/>
    <d v="1997-11-02T00:00:00"/>
    <x v="31"/>
    <n v="2523.17"/>
    <x v="2"/>
    <s v="tier - 1"/>
    <x v="1"/>
  </r>
  <r>
    <s v="Id2074"/>
    <s v="Nancy"/>
    <s v="Eiring"/>
    <n v="17.97"/>
    <x v="3"/>
    <n v="6.3"/>
    <x v="1"/>
    <s v="No"/>
    <x v="0"/>
    <x v="0"/>
    <x v="0"/>
    <x v="1"/>
    <d v="1991-08-05T00:00:00"/>
    <x v="42"/>
    <n v="2510.79"/>
    <x v="1"/>
    <s v="tier - 1"/>
    <x v="0"/>
  </r>
  <r>
    <s v="Id2075"/>
    <s v="Allison R."/>
    <s v="Connor"/>
    <n v="29.98"/>
    <x v="0"/>
    <n v="6.03"/>
    <x v="1"/>
    <s v="No"/>
    <x v="1"/>
    <x v="0"/>
    <x v="3"/>
    <x v="1"/>
    <d v="2004-09-06T00:00:00"/>
    <x v="41"/>
    <n v="2500.9299999999998"/>
    <x v="1"/>
    <s v="tier - 2"/>
    <x v="1"/>
  </r>
  <r>
    <s v="Id2076"/>
    <s v="Robert J."/>
    <s v="Friedman"/>
    <n v="33.659999999999997"/>
    <x v="0"/>
    <n v="4.2"/>
    <x v="2"/>
    <s v="Yes"/>
    <x v="0"/>
    <x v="0"/>
    <x v="3"/>
    <x v="1"/>
    <d v="1995-10-15T00:00:00"/>
    <x v="40"/>
    <n v="2498.41"/>
    <x v="2"/>
    <s v="tier - 3"/>
    <x v="0"/>
  </r>
  <r>
    <s v="Id2077"/>
    <s v="Nicholas"/>
    <s v="Croker"/>
    <n v="32.67"/>
    <x v="0"/>
    <n v="5.61"/>
    <x v="2"/>
    <s v="Yes"/>
    <x v="0"/>
    <x v="0"/>
    <x v="3"/>
    <x v="1"/>
    <d v="1995-07-09T00:00:00"/>
    <x v="40"/>
    <n v="2497.04"/>
    <x v="2"/>
    <s v="tier - 3"/>
    <x v="0"/>
  </r>
  <r>
    <s v="Id2078"/>
    <s v="Kevin L"/>
    <s v="Beganics"/>
    <n v="30.5"/>
    <x v="0"/>
    <n v="5.88"/>
    <x v="1"/>
    <s v="Yes"/>
    <x v="0"/>
    <x v="0"/>
    <x v="3"/>
    <x v="1"/>
    <d v="1995-10-14T00:00:00"/>
    <x v="40"/>
    <n v="2494.02"/>
    <x v="2"/>
    <s v="tier - 1"/>
    <x v="3"/>
  </r>
  <r>
    <s v="Id2079"/>
    <s v="Bryan"/>
    <s v="Huberty"/>
    <n v="23.1"/>
    <x v="2"/>
    <n v="5.92"/>
    <x v="1"/>
    <s v="Yes"/>
    <x v="0"/>
    <x v="0"/>
    <x v="3"/>
    <x v="1"/>
    <d v="1995-11-06T00:00:00"/>
    <x v="40"/>
    <n v="2483.7399999999998"/>
    <x v="2"/>
    <s v="tier - 2"/>
    <x v="0"/>
  </r>
  <r>
    <s v="Id2080"/>
    <s v="Janae N."/>
    <s v="Jacobs"/>
    <n v="39.49"/>
    <x v="0"/>
    <n v="4.8099999999999996"/>
    <x v="2"/>
    <s v="No"/>
    <x v="0"/>
    <x v="0"/>
    <x v="3"/>
    <x v="1"/>
    <d v="1998-06-20T00:00:00"/>
    <x v="44"/>
    <n v="2480.98"/>
    <x v="1"/>
    <s v="tier - 2"/>
    <x v="0"/>
  </r>
  <r>
    <s v="Id2081"/>
    <s v="Audrey"/>
    <s v="Hazlehurst"/>
    <n v="33.99"/>
    <x v="0"/>
    <n v="4.55"/>
    <x v="2"/>
    <s v="No"/>
    <x v="0"/>
    <x v="0"/>
    <x v="3"/>
    <x v="1"/>
    <d v="1998-07-02T00:00:00"/>
    <x v="44"/>
    <n v="2473.33"/>
    <x v="1"/>
    <s v="tier - 3"/>
    <x v="0"/>
  </r>
  <r>
    <s v="Id2082"/>
    <s v="Laura"/>
    <s v="Marin"/>
    <n v="27.72"/>
    <x v="1"/>
    <n v="6.43"/>
    <x v="0"/>
    <s v="No"/>
    <x v="0"/>
    <x v="0"/>
    <x v="3"/>
    <x v="1"/>
    <d v="1998-08-17T00:00:00"/>
    <x v="44"/>
    <n v="2464.62"/>
    <x v="1"/>
    <s v="tier - 3"/>
    <x v="0"/>
  </r>
  <r>
    <s v="Id2083"/>
    <s v="Nicole F"/>
    <s v="Dear"/>
    <n v="30.59"/>
    <x v="0"/>
    <n v="11.62"/>
    <x v="0"/>
    <s v="No"/>
    <x v="0"/>
    <x v="0"/>
    <x v="0"/>
    <x v="1"/>
    <d v="2002-07-11T00:00:00"/>
    <x v="43"/>
    <n v="2459.7199999999998"/>
    <x v="1"/>
    <s v="tier - 2"/>
    <x v="2"/>
  </r>
  <r>
    <s v="Id2084"/>
    <s v="Krista L"/>
    <s v="Lederer"/>
    <n v="22.6"/>
    <x v="2"/>
    <n v="6.04"/>
    <x v="1"/>
    <s v="No"/>
    <x v="0"/>
    <x v="0"/>
    <x v="3"/>
    <x v="1"/>
    <d v="1998-11-19T00:00:00"/>
    <x v="44"/>
    <n v="2457.5"/>
    <x v="1"/>
    <s v="tier - 1"/>
    <x v="3"/>
  </r>
  <r>
    <s v="Id2085"/>
    <s v="Denise"/>
    <s v="Robson"/>
    <n v="28.785"/>
    <x v="1"/>
    <n v="8.82"/>
    <x v="0"/>
    <s v="No"/>
    <x v="0"/>
    <x v="0"/>
    <x v="0"/>
    <x v="1"/>
    <d v="2002-07-29T00:00:00"/>
    <x v="43"/>
    <n v="2457.21"/>
    <x v="1"/>
    <s v="tier - 1"/>
    <x v="2"/>
  </r>
  <r>
    <s v="Id2086"/>
    <s v="Ariel"/>
    <s v="Galvan"/>
    <n v="50.38"/>
    <x v="0"/>
    <n v="5.8"/>
    <x v="1"/>
    <s v="No"/>
    <x v="0"/>
    <x v="0"/>
    <x v="0"/>
    <x v="1"/>
    <d v="1999-11-21T00:00:00"/>
    <x v="35"/>
    <n v="2438.06"/>
    <x v="1"/>
    <s v="tier - 2"/>
    <x v="0"/>
  </r>
  <r>
    <s v="Id2087"/>
    <s v="Jeremy"/>
    <s v="Walsh"/>
    <n v="35.200000000000003"/>
    <x v="0"/>
    <n v="4.28"/>
    <x v="2"/>
    <s v="No"/>
    <x v="0"/>
    <x v="0"/>
    <x v="0"/>
    <x v="1"/>
    <d v="1999-11-12T00:00:00"/>
    <x v="35"/>
    <n v="2416.96"/>
    <x v="1"/>
    <s v="tier - 2"/>
    <x v="3"/>
  </r>
  <r>
    <s v="Id2088"/>
    <s v="Rosalie"/>
    <s v="Teeuwen"/>
    <n v="35.72"/>
    <x v="0"/>
    <n v="5.5"/>
    <x v="2"/>
    <s v="Yes"/>
    <x v="0"/>
    <x v="0"/>
    <x v="0"/>
    <x v="1"/>
    <d v="2001-06-03T00:00:00"/>
    <x v="21"/>
    <n v="2404.73"/>
    <x v="1"/>
    <s v="tier - 3"/>
    <x v="1"/>
  </r>
  <r>
    <s v="Id2089"/>
    <s v="Jay"/>
    <s v="List"/>
    <n v="24.51"/>
    <x v="2"/>
    <n v="4.6900000000000004"/>
    <x v="2"/>
    <s v="No"/>
    <x v="0"/>
    <x v="0"/>
    <x v="0"/>
    <x v="1"/>
    <d v="1999-08-10T00:00:00"/>
    <x v="35"/>
    <n v="2396.1"/>
    <x v="1"/>
    <s v="tier - 1"/>
    <x v="9"/>
  </r>
  <r>
    <s v="Id2090"/>
    <s v="Vitaliy"/>
    <s v="Shafar"/>
    <n v="23.844999999999999"/>
    <x v="2"/>
    <n v="4.43"/>
    <x v="2"/>
    <s v="No"/>
    <x v="0"/>
    <x v="0"/>
    <x v="0"/>
    <x v="1"/>
    <d v="1999-12-17T00:00:00"/>
    <x v="35"/>
    <n v="2395.17"/>
    <x v="1"/>
    <s v="tier - 1"/>
    <x v="7"/>
  </r>
  <r>
    <s v="Id2091"/>
    <s v="Benjamin W."/>
    <s v="Copenhaver"/>
    <n v="15.68"/>
    <x v="3"/>
    <n v="6.16"/>
    <x v="1"/>
    <s v="Yes"/>
    <x v="0"/>
    <x v="0"/>
    <x v="3"/>
    <x v="1"/>
    <d v="1988-12-12T00:00:00"/>
    <x v="23"/>
    <n v="2373.3000000000002"/>
    <x v="1"/>
    <s v="tier - 2"/>
    <x v="0"/>
  </r>
  <r>
    <s v="Id2092"/>
    <s v="Jesse"/>
    <s v="Stump"/>
    <n v="32.395000000000003"/>
    <x v="0"/>
    <n v="6.66"/>
    <x v="0"/>
    <s v="No"/>
    <x v="0"/>
    <x v="0"/>
    <x v="0"/>
    <x v="1"/>
    <d v="2002-11-05T00:00:00"/>
    <x v="43"/>
    <n v="2362.23"/>
    <x v="1"/>
    <s v="tier - 1"/>
    <x v="1"/>
  </r>
  <r>
    <s v="Id2093"/>
    <s v="Mark"/>
    <s v="Wehrman"/>
    <n v="23.655000000000001"/>
    <x v="2"/>
    <n v="5.92"/>
    <x v="1"/>
    <s v="No"/>
    <x v="0"/>
    <x v="0"/>
    <x v="3"/>
    <x v="1"/>
    <d v="1998-10-21T00:00:00"/>
    <x v="44"/>
    <n v="2352.9699999999998"/>
    <x v="2"/>
    <s v="tier - 3"/>
    <x v="1"/>
  </r>
  <r>
    <s v="Id2094"/>
    <s v="Lauren"/>
    <s v="Sischo"/>
    <n v="28.4"/>
    <x v="1"/>
    <n v="5.97"/>
    <x v="1"/>
    <s v="No"/>
    <x v="0"/>
    <x v="1"/>
    <x v="3"/>
    <x v="1"/>
    <d v="2003-11-18T00:00:00"/>
    <x v="39"/>
    <n v="2331.52"/>
    <x v="1"/>
    <s v="tier - 3"/>
    <x v="3"/>
  </r>
  <r>
    <s v="Id2095"/>
    <s v="Massimiliano"/>
    <s v="Fonti"/>
    <n v="35.42"/>
    <x v="0"/>
    <n v="4.6399999999999997"/>
    <x v="2"/>
    <s v="Yes"/>
    <x v="0"/>
    <x v="0"/>
    <x v="0"/>
    <x v="1"/>
    <d v="1996-12-17T00:00:00"/>
    <x v="45"/>
    <n v="2322.62"/>
    <x v="1"/>
    <s v="tier - 1"/>
    <x v="0"/>
  </r>
  <r>
    <s v="Id2096"/>
    <s v="Josh"/>
    <s v="Merlis"/>
    <n v="26.18"/>
    <x v="1"/>
    <n v="6.12"/>
    <x v="1"/>
    <s v="No"/>
    <x v="1"/>
    <x v="0"/>
    <x v="3"/>
    <x v="1"/>
    <d v="2004-09-06T00:00:00"/>
    <x v="41"/>
    <n v="2304"/>
    <x v="1"/>
    <s v="tier - 3"/>
    <x v="0"/>
  </r>
  <r>
    <s v="Id2097"/>
    <s v="Kiyokatsu"/>
    <s v="Hasegawa"/>
    <n v="20.8"/>
    <x v="2"/>
    <n v="4.87"/>
    <x v="2"/>
    <s v="Yes"/>
    <x v="0"/>
    <x v="0"/>
    <x v="0"/>
    <x v="1"/>
    <d v="1996-11-28T00:00:00"/>
    <x v="45"/>
    <n v="2302.3000000000002"/>
    <x v="0"/>
    <s v="tier - 2"/>
    <x v="3"/>
  </r>
  <r>
    <s v="Id2098"/>
    <s v="Amanda L"/>
    <s v="Haselden"/>
    <n v="15.82"/>
    <x v="3"/>
    <n v="4.5999999999999996"/>
    <x v="2"/>
    <s v="No"/>
    <x v="0"/>
    <x v="0"/>
    <x v="0"/>
    <x v="1"/>
    <d v="1989-10-05T00:00:00"/>
    <x v="4"/>
    <n v="2295.2399999999998"/>
    <x v="1"/>
    <s v="tier - 1"/>
    <x v="0"/>
  </r>
  <r>
    <s v="Id2099"/>
    <s v="Matthew"/>
    <s v="Simonson"/>
    <n v="17.670000000000002"/>
    <x v="3"/>
    <n v="4.78"/>
    <x v="2"/>
    <s v="No"/>
    <x v="0"/>
    <x v="0"/>
    <x v="0"/>
    <x v="1"/>
    <d v="1991-06-16T00:00:00"/>
    <x v="42"/>
    <n v="2277.7199999999998"/>
    <x v="1"/>
    <s v="tier - 1"/>
    <x v="0"/>
  </r>
  <r>
    <s v="Id2100"/>
    <s v="Julia M"/>
    <s v="Montag"/>
    <n v="31.92"/>
    <x v="0"/>
    <n v="11.05"/>
    <x v="0"/>
    <s v="No"/>
    <x v="0"/>
    <x v="0"/>
    <x v="0"/>
    <x v="1"/>
    <d v="2002-11-12T00:00:00"/>
    <x v="43"/>
    <n v="2261.5700000000002"/>
    <x v="1"/>
    <s v="tier - 1"/>
    <x v="1"/>
  </r>
  <r>
    <s v="Id2101"/>
    <s v="Rhea"/>
    <s v="Deroian"/>
    <n v="28.975000000000001"/>
    <x v="1"/>
    <n v="7.62"/>
    <x v="0"/>
    <s v="No"/>
    <x v="0"/>
    <x v="0"/>
    <x v="0"/>
    <x v="1"/>
    <d v="2002-07-15T00:00:00"/>
    <x v="43"/>
    <n v="2257.48"/>
    <x v="1"/>
    <s v="tier - 1"/>
    <x v="1"/>
  </r>
  <r>
    <s v="Id2102"/>
    <s v="Justin"/>
    <s v="Goetz"/>
    <n v="31.73"/>
    <x v="0"/>
    <n v="4.78"/>
    <x v="2"/>
    <s v="Yes"/>
    <x v="1"/>
    <x v="0"/>
    <x v="1"/>
    <x v="1"/>
    <d v="2000-12-11T00:00:00"/>
    <x v="21"/>
    <n v="2254.8000000000002"/>
    <x v="1"/>
    <s v="tier - 3"/>
    <x v="4"/>
  </r>
  <r>
    <s v="Id2103"/>
    <s v="Shamus M."/>
    <s v="Brady"/>
    <n v="28.88"/>
    <x v="1"/>
    <n v="6.09"/>
    <x v="1"/>
    <s v="Yes"/>
    <x v="1"/>
    <x v="0"/>
    <x v="1"/>
    <x v="1"/>
    <d v="2000-06-30T00:00:00"/>
    <x v="21"/>
    <n v="2250.84"/>
    <x v="1"/>
    <s v="tier - 2"/>
    <x v="11"/>
  </r>
  <r>
    <s v="Id2104"/>
    <s v="Mike"/>
    <s v="Moran"/>
    <n v="25.555"/>
    <x v="1"/>
    <n v="5.1100000000000003"/>
    <x v="2"/>
    <s v="No"/>
    <x v="0"/>
    <x v="1"/>
    <x v="3"/>
    <x v="1"/>
    <d v="2003-12-10T00:00:00"/>
    <x v="39"/>
    <n v="2221.56"/>
    <x v="1"/>
    <s v="tier - 3"/>
    <x v="1"/>
  </r>
  <r>
    <s v="Id2105"/>
    <s v="Mary Beth"/>
    <s v="Strickler"/>
    <n v="37.29"/>
    <x v="0"/>
    <n v="4.46"/>
    <x v="2"/>
    <s v="No"/>
    <x v="1"/>
    <x v="0"/>
    <x v="3"/>
    <x v="1"/>
    <d v="2004-12-12T00:00:00"/>
    <x v="41"/>
    <n v="2219.4499999999998"/>
    <x v="1"/>
    <s v="tier - 1"/>
    <x v="0"/>
  </r>
  <r>
    <s v="Id2106"/>
    <s v="Erin"/>
    <s v="Simone"/>
    <n v="40.28"/>
    <x v="0"/>
    <n v="6.11"/>
    <x v="1"/>
    <s v="No"/>
    <x v="1"/>
    <x v="0"/>
    <x v="3"/>
    <x v="1"/>
    <d v="2004-09-25T00:00:00"/>
    <x v="41"/>
    <n v="2217.6"/>
    <x v="1"/>
    <s v="tier - 1"/>
    <x v="2"/>
  </r>
  <r>
    <s v="Id2107"/>
    <s v="Hallie"/>
    <s v="Von Rock"/>
    <n v="40.185000000000002"/>
    <x v="0"/>
    <n v="4.66"/>
    <x v="2"/>
    <s v="No"/>
    <x v="1"/>
    <x v="0"/>
    <x v="3"/>
    <x v="1"/>
    <d v="2004-06-13T00:00:00"/>
    <x v="41"/>
    <n v="2217.4699999999998"/>
    <x v="1"/>
    <s v="tier - 1"/>
    <x v="2"/>
  </r>
  <r>
    <s v="Id2108"/>
    <s v="Paige P"/>
    <s v="Woodard"/>
    <n v="23.57"/>
    <x v="2"/>
    <n v="6.14"/>
    <x v="1"/>
    <s v="No"/>
    <x v="0"/>
    <x v="0"/>
    <x v="0"/>
    <x v="1"/>
    <d v="1994-11-17T00:00:00"/>
    <x v="6"/>
    <n v="2213.21"/>
    <x v="1"/>
    <s v="tier - 2"/>
    <x v="0"/>
  </r>
  <r>
    <s v="Id2109"/>
    <s v="Ji"/>
    <s v="Li"/>
    <n v="35.625"/>
    <x v="0"/>
    <n v="6.21"/>
    <x v="1"/>
    <s v="No"/>
    <x v="1"/>
    <x v="0"/>
    <x v="3"/>
    <x v="1"/>
    <d v="2004-07-27T00:00:00"/>
    <x v="41"/>
    <n v="2211.13"/>
    <x v="1"/>
    <s v="tier - 2"/>
    <x v="2"/>
  </r>
  <r>
    <s v="Id2110"/>
    <s v="Carissa A"/>
    <s v="Sinda"/>
    <n v="33.155000000000001"/>
    <x v="0"/>
    <n v="4.5999999999999996"/>
    <x v="2"/>
    <s v="No"/>
    <x v="1"/>
    <x v="0"/>
    <x v="3"/>
    <x v="1"/>
    <d v="2004-08-06T00:00:00"/>
    <x v="41"/>
    <n v="2207.6999999999998"/>
    <x v="1"/>
    <s v="tier - 2"/>
    <x v="2"/>
  </r>
  <r>
    <s v="Id2111"/>
    <s v="Mona"/>
    <s v="Rydland"/>
    <n v="31.92"/>
    <x v="0"/>
    <n v="5.04"/>
    <x v="2"/>
    <s v="No"/>
    <x v="1"/>
    <x v="0"/>
    <x v="3"/>
    <x v="1"/>
    <d v="2004-11-13T00:00:00"/>
    <x v="41"/>
    <n v="2205.98"/>
    <x v="1"/>
    <s v="tier - 3"/>
    <x v="2"/>
  </r>
  <r>
    <s v="Id2112"/>
    <s v="Kristin R."/>
    <s v="Vespa"/>
    <n v="30.305"/>
    <x v="0"/>
    <n v="5.08"/>
    <x v="2"/>
    <s v="No"/>
    <x v="1"/>
    <x v="0"/>
    <x v="3"/>
    <x v="1"/>
    <d v="2004-10-28T00:00:00"/>
    <x v="41"/>
    <n v="2203.7399999999998"/>
    <x v="1"/>
    <s v="tier - 2"/>
    <x v="2"/>
  </r>
  <r>
    <s v="Id2113"/>
    <s v="Beth"/>
    <s v="Meadows"/>
    <n v="30.114999999999998"/>
    <x v="0"/>
    <n v="4.38"/>
    <x v="2"/>
    <s v="No"/>
    <x v="1"/>
    <x v="0"/>
    <x v="3"/>
    <x v="1"/>
    <d v="2004-08-06T00:00:00"/>
    <x v="41"/>
    <n v="2203.4699999999998"/>
    <x v="1"/>
    <s v="tier - 2"/>
    <x v="2"/>
  </r>
  <r>
    <s v="Id2114"/>
    <s v="Allison"/>
    <s v="Toppen"/>
    <n v="24.09"/>
    <x v="2"/>
    <n v="4.79"/>
    <x v="2"/>
    <s v="No"/>
    <x v="1"/>
    <x v="0"/>
    <x v="3"/>
    <x v="1"/>
    <d v="2004-07-27T00:00:00"/>
    <x v="41"/>
    <n v="2201.1"/>
    <x v="1"/>
    <s v="tier - 3"/>
    <x v="0"/>
  </r>
  <r>
    <s v="Id2115"/>
    <s v="Ashley E"/>
    <s v="Ermer"/>
    <n v="28.215"/>
    <x v="1"/>
    <n v="4.21"/>
    <x v="2"/>
    <s v="No"/>
    <x v="1"/>
    <x v="0"/>
    <x v="3"/>
    <x v="1"/>
    <d v="2004-09-12T00:00:00"/>
    <x v="41"/>
    <n v="2200.83"/>
    <x v="1"/>
    <s v="tier - 2"/>
    <x v="2"/>
  </r>
  <r>
    <s v="Id2116"/>
    <s v="Hilary K."/>
    <s v="Dionne"/>
    <n v="26.315000000000001"/>
    <x v="1"/>
    <n v="5.47"/>
    <x v="2"/>
    <s v="No"/>
    <x v="1"/>
    <x v="0"/>
    <x v="3"/>
    <x v="1"/>
    <d v="2004-09-03T00:00:00"/>
    <x v="41"/>
    <n v="2198.19"/>
    <x v="1"/>
    <s v="tier - 1"/>
    <x v="8"/>
  </r>
  <r>
    <s v="Id2117"/>
    <s v="Dominique"/>
    <s v="Stasulli"/>
    <n v="25.08"/>
    <x v="1"/>
    <n v="5.09"/>
    <x v="2"/>
    <s v="No"/>
    <x v="1"/>
    <x v="0"/>
    <x v="3"/>
    <x v="1"/>
    <d v="2004-12-07T00:00:00"/>
    <x v="41"/>
    <n v="2196.4699999999998"/>
    <x v="1"/>
    <s v="tier - 3"/>
    <x v="2"/>
  </r>
  <r>
    <s v="Id2118"/>
    <s v="Carlos I"/>
    <s v="Duran"/>
    <n v="15.41"/>
    <x v="3"/>
    <n v="5.08"/>
    <x v="2"/>
    <s v="No"/>
    <x v="0"/>
    <x v="0"/>
    <x v="0"/>
    <x v="1"/>
    <d v="1991-12-16T00:00:00"/>
    <x v="42"/>
    <n v="2193.1999999999998"/>
    <x v="1"/>
    <s v="tier - 2"/>
    <x v="1"/>
  </r>
  <r>
    <s v="Id2119"/>
    <s v="Matthew"/>
    <s v="Klundt"/>
    <n v="23.83"/>
    <x v="2"/>
    <n v="5.68"/>
    <x v="2"/>
    <s v="No"/>
    <x v="0"/>
    <x v="0"/>
    <x v="0"/>
    <x v="1"/>
    <d v="1994-09-27T00:00:00"/>
    <x v="6"/>
    <n v="2170.08"/>
    <x v="1"/>
    <s v="tier - 2"/>
    <x v="0"/>
  </r>
  <r>
    <s v="Id2120"/>
    <s v="Kara"/>
    <s v="Waters"/>
    <n v="36"/>
    <x v="0"/>
    <n v="4.66"/>
    <x v="2"/>
    <s v="No"/>
    <x v="1"/>
    <x v="0"/>
    <x v="3"/>
    <x v="1"/>
    <d v="2000-08-23T00:00:00"/>
    <x v="21"/>
    <n v="2166.73"/>
    <x v="1"/>
    <s v="tier - 2"/>
    <x v="3"/>
  </r>
  <r>
    <s v="Id2121"/>
    <s v="Sarah S"/>
    <s v="Rusk"/>
    <n v="28.82"/>
    <x v="1"/>
    <n v="5.59"/>
    <x v="2"/>
    <s v="No"/>
    <x v="1"/>
    <x v="0"/>
    <x v="3"/>
    <x v="1"/>
    <d v="2000-12-10T00:00:00"/>
    <x v="21"/>
    <n v="2156.75"/>
    <x v="1"/>
    <s v="tier - 2"/>
    <x v="0"/>
  </r>
  <r>
    <s v="Id2122"/>
    <s v="Shauna R."/>
    <s v="Gersbach"/>
    <n v="28.05"/>
    <x v="1"/>
    <n v="6.2"/>
    <x v="1"/>
    <s v="No"/>
    <x v="1"/>
    <x v="0"/>
    <x v="3"/>
    <x v="1"/>
    <d v="2000-11-29T00:00:00"/>
    <x v="21"/>
    <n v="2155.6799999999998"/>
    <x v="1"/>
    <s v="tier - 3"/>
    <x v="0"/>
  </r>
  <r>
    <s v="Id2123"/>
    <s v="Lindsay J."/>
    <s v="Taylor-Watson"/>
    <n v="27.1"/>
    <x v="1"/>
    <n v="4.45"/>
    <x v="2"/>
    <s v="No"/>
    <x v="1"/>
    <x v="0"/>
    <x v="3"/>
    <x v="1"/>
    <d v="2000-10-22T00:00:00"/>
    <x v="21"/>
    <n v="2154.36"/>
    <x v="1"/>
    <s v="tier - 2"/>
    <x v="3"/>
  </r>
  <r>
    <s v="Id2124"/>
    <s v="Danya A."/>
    <s v="Crawford"/>
    <n v="24.3"/>
    <x v="2"/>
    <n v="6.1"/>
    <x v="1"/>
    <s v="Yes"/>
    <x v="1"/>
    <x v="0"/>
    <x v="3"/>
    <x v="1"/>
    <d v="2000-12-27T00:00:00"/>
    <x v="21"/>
    <n v="2150.4699999999998"/>
    <x v="1"/>
    <s v="tier - 3"/>
    <x v="3"/>
  </r>
  <r>
    <s v="Id2125"/>
    <s v="Lorraine"/>
    <s v="Levitsky"/>
    <n v="30.72"/>
    <x v="0"/>
    <n v="6.06"/>
    <x v="1"/>
    <s v="No"/>
    <x v="1"/>
    <x v="0"/>
    <x v="3"/>
    <x v="1"/>
    <d v="2004-10-04T00:00:00"/>
    <x v="41"/>
    <n v="2144.85"/>
    <x v="1"/>
    <s v="tier - 1"/>
    <x v="3"/>
  </r>
  <r>
    <s v="Id2126"/>
    <s v="Jennifer L."/>
    <s v="Carroll"/>
    <n v="37.43"/>
    <x v="0"/>
    <n v="4.5599999999999996"/>
    <x v="2"/>
    <s v="No"/>
    <x v="0"/>
    <x v="1"/>
    <x v="3"/>
    <x v="1"/>
    <d v="2003-08-19T00:00:00"/>
    <x v="39"/>
    <n v="2138.0700000000002"/>
    <x v="1"/>
    <s v="tier - 1"/>
    <x v="1"/>
  </r>
  <r>
    <s v="Id2127"/>
    <s v="Jesus Sr."/>
    <s v="Campos"/>
    <n v="25.74"/>
    <x v="1"/>
    <n v="6.41"/>
    <x v="0"/>
    <s v="Yes"/>
    <x v="0"/>
    <x v="1"/>
    <x v="3"/>
    <x v="1"/>
    <d v="1997-09-03T00:00:00"/>
    <x v="31"/>
    <n v="2137.65"/>
    <x v="2"/>
    <s v="tier - 1"/>
    <x v="0"/>
  </r>
  <r>
    <s v="Id2128"/>
    <s v="Kristen"/>
    <s v="Flajslik"/>
    <n v="36.575000000000003"/>
    <x v="0"/>
    <n v="5.57"/>
    <x v="2"/>
    <s v="No"/>
    <x v="0"/>
    <x v="1"/>
    <x v="3"/>
    <x v="1"/>
    <d v="2003-09-26T00:00:00"/>
    <x v="39"/>
    <n v="2136.88"/>
    <x v="1"/>
    <s v="tier - 2"/>
    <x v="1"/>
  </r>
  <r>
    <s v="Id2129"/>
    <s v="Catherine C."/>
    <s v="Chua"/>
    <n v="35.15"/>
    <x v="0"/>
    <n v="5.47"/>
    <x v="2"/>
    <s v="No"/>
    <x v="0"/>
    <x v="1"/>
    <x v="3"/>
    <x v="1"/>
    <d v="2003-09-01T00:00:00"/>
    <x v="39"/>
    <n v="2134.9"/>
    <x v="1"/>
    <s v="tier - 3"/>
    <x v="1"/>
  </r>
  <r>
    <s v="Id2130"/>
    <s v="Paula"/>
    <s v="Wiltse"/>
    <n v="32.11"/>
    <x v="0"/>
    <n v="4.43"/>
    <x v="2"/>
    <s v="No"/>
    <x v="0"/>
    <x v="1"/>
    <x v="3"/>
    <x v="1"/>
    <d v="2003-12-22T00:00:00"/>
    <x v="39"/>
    <n v="2130.6799999999998"/>
    <x v="1"/>
    <s v="tier - 3"/>
    <x v="1"/>
  </r>
  <r>
    <s v="Id2131"/>
    <s v="Evan"/>
    <s v="Fisher"/>
    <n v="30.495000000000001"/>
    <x v="0"/>
    <n v="4.95"/>
    <x v="2"/>
    <s v="No"/>
    <x v="0"/>
    <x v="1"/>
    <x v="3"/>
    <x v="1"/>
    <d v="2003-08-30T00:00:00"/>
    <x v="39"/>
    <n v="2128.4299999999998"/>
    <x v="1"/>
    <s v="tier - 1"/>
    <x v="1"/>
  </r>
  <r>
    <s v="Id2132"/>
    <s v="Nathan J"/>
    <s v="Wilzbacher"/>
    <n v="29.24"/>
    <x v="1"/>
    <n v="4.04"/>
    <x v="2"/>
    <s v="No"/>
    <x v="1"/>
    <x v="0"/>
    <x v="3"/>
    <x v="1"/>
    <d v="2004-11-04T00:00:00"/>
    <x v="41"/>
    <n v="2118.61"/>
    <x v="1"/>
    <s v="tier - 1"/>
    <x v="1"/>
  </r>
  <r>
    <s v="Id2133"/>
    <s v="Ashley M"/>
    <s v="Thayer"/>
    <n v="22.515000000000001"/>
    <x v="2"/>
    <n v="5.93"/>
    <x v="1"/>
    <s v="No"/>
    <x v="0"/>
    <x v="1"/>
    <x v="3"/>
    <x v="1"/>
    <d v="2003-09-30T00:00:00"/>
    <x v="39"/>
    <n v="2117.34"/>
    <x v="1"/>
    <s v="tier - 3"/>
    <x v="1"/>
  </r>
  <r>
    <s v="Id2134"/>
    <s v="Jason"/>
    <s v="Brosseau"/>
    <n v="15.65"/>
    <x v="3"/>
    <n v="4.2300000000000004"/>
    <x v="2"/>
    <s v="No"/>
    <x v="0"/>
    <x v="0"/>
    <x v="0"/>
    <x v="1"/>
    <d v="1989-07-21T00:00:00"/>
    <x v="4"/>
    <n v="2106.2600000000002"/>
    <x v="1"/>
    <s v="tier - 2"/>
    <x v="0"/>
  </r>
  <r>
    <s v="Id2135"/>
    <s v="Marshall"/>
    <s v="Phares"/>
    <n v="27.36"/>
    <x v="1"/>
    <n v="5.59"/>
    <x v="2"/>
    <s v="Yes"/>
    <x v="0"/>
    <x v="0"/>
    <x v="0"/>
    <x v="1"/>
    <d v="2001-11-28T00:00:00"/>
    <x v="47"/>
    <n v="2104.11"/>
    <x v="1"/>
    <s v="tier - 1"/>
    <x v="4"/>
  </r>
  <r>
    <s v="Id2136"/>
    <s v="Lavar"/>
    <s v="Curley"/>
    <n v="22.3"/>
    <x v="2"/>
    <n v="4.8899999999999997"/>
    <x v="2"/>
    <s v="Yes"/>
    <x v="0"/>
    <x v="0"/>
    <x v="0"/>
    <x v="1"/>
    <d v="2001-06-22T00:00:00"/>
    <x v="47"/>
    <n v="2103.08"/>
    <x v="2"/>
    <s v="tier - 2"/>
    <x v="3"/>
  </r>
  <r>
    <s v="Id2137"/>
    <s v="Charlie T."/>
    <s v="Johnston"/>
    <n v="26.03"/>
    <x v="1"/>
    <n v="5.81"/>
    <x v="1"/>
    <s v="Yes"/>
    <x v="0"/>
    <x v="0"/>
    <x v="0"/>
    <x v="1"/>
    <d v="2001-08-14T00:00:00"/>
    <x v="47"/>
    <n v="2102.2600000000002"/>
    <x v="2"/>
    <s v="tier - 2"/>
    <x v="9"/>
  </r>
  <r>
    <s v="Id2138"/>
    <s v="Lauren"/>
    <s v="Padula"/>
    <n v="27.74"/>
    <x v="1"/>
    <n v="4.29"/>
    <x v="2"/>
    <s v="No"/>
    <x v="1"/>
    <x v="0"/>
    <x v="3"/>
    <x v="1"/>
    <d v="2004-06-12T00:00:00"/>
    <x v="41"/>
    <n v="2094.1"/>
    <x v="2"/>
    <s v="tier - 2"/>
    <x v="15"/>
  </r>
  <r>
    <s v="Id2139"/>
    <s v="Arthur"/>
    <s v="Gamirov"/>
    <n v="32.11"/>
    <x v="0"/>
    <n v="4.03"/>
    <x v="2"/>
    <s v="Yes"/>
    <x v="1"/>
    <x v="0"/>
    <x v="1"/>
    <x v="1"/>
    <d v="2000-07-26T00:00:00"/>
    <x v="21"/>
    <n v="2055.3200000000002"/>
    <x v="2"/>
    <s v="tier - 3"/>
    <x v="1"/>
  </r>
  <r>
    <s v="Id2140"/>
    <s v="Thomas"/>
    <s v="Briot"/>
    <n v="25.175000000000001"/>
    <x v="1"/>
    <n v="6.29"/>
    <x v="1"/>
    <s v="Yes"/>
    <x v="1"/>
    <x v="0"/>
    <x v="1"/>
    <x v="1"/>
    <d v="2000-09-02T00:00:00"/>
    <x v="21"/>
    <n v="2045.69"/>
    <x v="2"/>
    <s v="tier - 3"/>
    <x v="1"/>
  </r>
  <r>
    <s v="Id2141"/>
    <s v="Jennifer"/>
    <s v="De Hueck"/>
    <n v="39.49"/>
    <x v="0"/>
    <n v="4.4800000000000004"/>
    <x v="2"/>
    <s v="Yes"/>
    <x v="0"/>
    <x v="0"/>
    <x v="0"/>
    <x v="1"/>
    <d v="2001-08-04T00:00:00"/>
    <x v="47"/>
    <n v="2026.97"/>
    <x v="2"/>
    <s v="tier - 2"/>
    <x v="0"/>
  </r>
  <r>
    <s v="Id2142"/>
    <s v="Tammy"/>
    <s v="Putt"/>
    <n v="34.869999999999997"/>
    <x v="0"/>
    <n v="5.51"/>
    <x v="2"/>
    <s v="Yes"/>
    <x v="0"/>
    <x v="0"/>
    <x v="0"/>
    <x v="1"/>
    <d v="2001-09-06T00:00:00"/>
    <x v="47"/>
    <n v="2020.55"/>
    <x v="2"/>
    <s v="tier - 2"/>
    <x v="0"/>
  </r>
  <r>
    <s v="Id2143"/>
    <s v="Lena"/>
    <s v="Deiman"/>
    <n v="34.6"/>
    <x v="0"/>
    <n v="4.5"/>
    <x v="2"/>
    <s v="Yes"/>
    <x v="0"/>
    <x v="0"/>
    <x v="0"/>
    <x v="1"/>
    <d v="2001-07-01T00:00:00"/>
    <x v="47"/>
    <n v="2020.18"/>
    <x v="2"/>
    <s v="tier - 1"/>
    <x v="3"/>
  </r>
  <r>
    <s v="Id2144"/>
    <s v="Valentina"/>
    <s v="Bonanni"/>
    <n v="25.8"/>
    <x v="1"/>
    <n v="6.29"/>
    <x v="1"/>
    <s v="Yes"/>
    <x v="0"/>
    <x v="0"/>
    <x v="0"/>
    <x v="1"/>
    <d v="2001-08-14T00:00:00"/>
    <x v="47"/>
    <n v="2007.95"/>
    <x v="2"/>
    <s v="tier - 2"/>
    <x v="3"/>
  </r>
  <r>
    <s v="Id2145"/>
    <s v="Russell N."/>
    <s v="Stein"/>
    <n v="35.86"/>
    <x v="0"/>
    <n v="4.33"/>
    <x v="2"/>
    <s v="No"/>
    <x v="0"/>
    <x v="0"/>
    <x v="3"/>
    <x v="1"/>
    <d v="1998-09-14T00:00:00"/>
    <x v="44"/>
    <n v="1986.93"/>
    <x v="2"/>
    <s v="tier - 2"/>
    <x v="0"/>
  </r>
  <r>
    <s v="Id2146"/>
    <s v="Scott R."/>
    <s v="Laumann"/>
    <n v="40.47"/>
    <x v="0"/>
    <n v="11.15"/>
    <x v="0"/>
    <s v="No"/>
    <x v="0"/>
    <x v="0"/>
    <x v="0"/>
    <x v="1"/>
    <d v="2002-09-29T00:00:00"/>
    <x v="43"/>
    <n v="1984.45"/>
    <x v="2"/>
    <s v="tier - 3"/>
    <x v="4"/>
  </r>
  <r>
    <s v="Id2147"/>
    <s v="Jose Francisco Sr."/>
    <s v="Galaviz"/>
    <n v="32.01"/>
    <x v="0"/>
    <n v="6.45"/>
    <x v="0"/>
    <s v="No"/>
    <x v="0"/>
    <x v="0"/>
    <x v="3"/>
    <x v="1"/>
    <d v="1998-12-29T00:00:00"/>
    <x v="44"/>
    <n v="1981.58"/>
    <x v="2"/>
    <s v="tier - 1"/>
    <x v="0"/>
  </r>
  <r>
    <s v="Id2148"/>
    <s v="Paul J"/>
    <s v="Piper"/>
    <n v="33"/>
    <x v="0"/>
    <n v="9.27"/>
    <x v="0"/>
    <s v="No"/>
    <x v="0"/>
    <x v="0"/>
    <x v="0"/>
    <x v="1"/>
    <d v="2002-07-16T00:00:00"/>
    <x v="43"/>
    <n v="1980.07"/>
    <x v="2"/>
    <s v="tier - 3"/>
    <x v="3"/>
  </r>
  <r>
    <s v="Id2149"/>
    <s v="Adam"/>
    <s v="Cantini"/>
    <n v="29.3"/>
    <x v="1"/>
    <n v="6.15"/>
    <x v="1"/>
    <s v="No"/>
    <x v="0"/>
    <x v="0"/>
    <x v="3"/>
    <x v="1"/>
    <d v="1998-09-29T00:00:00"/>
    <x v="44"/>
    <n v="1977.82"/>
    <x v="2"/>
    <s v="tier - 1"/>
    <x v="3"/>
  </r>
  <r>
    <s v="Id2150"/>
    <s v="Edward J."/>
    <s v="Hartman"/>
    <n v="25.8"/>
    <x v="1"/>
    <n v="4.13"/>
    <x v="2"/>
    <s v="No"/>
    <x v="0"/>
    <x v="0"/>
    <x v="3"/>
    <x v="1"/>
    <d v="1998-10-05T00:00:00"/>
    <x v="44"/>
    <n v="1972.95"/>
    <x v="2"/>
    <s v="tier - 1"/>
    <x v="3"/>
  </r>
  <r>
    <s v="Id2151"/>
    <s v="Patrick A."/>
    <s v="Werhane"/>
    <n v="23.4"/>
    <x v="2"/>
    <n v="4.24"/>
    <x v="2"/>
    <s v="No"/>
    <x v="0"/>
    <x v="0"/>
    <x v="3"/>
    <x v="1"/>
    <d v="1998-09-28T00:00:00"/>
    <x v="44"/>
    <n v="1969.61"/>
    <x v="2"/>
    <s v="tier - 3"/>
    <x v="3"/>
  </r>
  <r>
    <s v="Id2152"/>
    <s v="Geraint H"/>
    <s v="Davies"/>
    <n v="27.93"/>
    <x v="1"/>
    <n v="9.8800000000000008"/>
    <x v="0"/>
    <s v="No"/>
    <x v="0"/>
    <x v="0"/>
    <x v="0"/>
    <x v="1"/>
    <d v="2002-07-29T00:00:00"/>
    <x v="43"/>
    <n v="1967.02"/>
    <x v="2"/>
    <s v="tier - 2"/>
    <x v="4"/>
  </r>
  <r>
    <s v="Id2153"/>
    <s v="Dj"/>
    <s v="Hummel"/>
    <n v="22"/>
    <x v="2"/>
    <n v="9.5"/>
    <x v="0"/>
    <s v="No"/>
    <x v="0"/>
    <x v="0"/>
    <x v="0"/>
    <x v="1"/>
    <d v="2002-09-07T00:00:00"/>
    <x v="43"/>
    <n v="1964.78"/>
    <x v="2"/>
    <s v="tier - 1"/>
    <x v="3"/>
  </r>
  <r>
    <s v="Id2154"/>
    <s v="Zachary A"/>
    <s v="Lutz"/>
    <n v="36.86"/>
    <x v="0"/>
    <n v="4.97"/>
    <x v="2"/>
    <s v="Yes"/>
    <x v="0"/>
    <x v="0"/>
    <x v="0"/>
    <x v="1"/>
    <d v="2001-12-09T00:00:00"/>
    <x v="47"/>
    <n v="1917.32"/>
    <x v="2"/>
    <s v="tier - 2"/>
    <x v="1"/>
  </r>
  <r>
    <s v="Id2155"/>
    <s v="Brian W."/>
    <s v="Waters"/>
    <n v="31.254999999999999"/>
    <x v="0"/>
    <n v="5.49"/>
    <x v="2"/>
    <s v="Yes"/>
    <x v="0"/>
    <x v="0"/>
    <x v="0"/>
    <x v="1"/>
    <d v="2001-08-03T00:00:00"/>
    <x v="47"/>
    <n v="1909.53"/>
    <x v="2"/>
    <s v="tier - 3"/>
    <x v="1"/>
  </r>
  <r>
    <s v="Id2156"/>
    <s v="Joe"/>
    <s v="Viglienzoni"/>
    <n v="23.06"/>
    <x v="2"/>
    <n v="4.47"/>
    <x v="2"/>
    <s v="No"/>
    <x v="0"/>
    <x v="0"/>
    <x v="0"/>
    <x v="1"/>
    <d v="1994-10-06T00:00:00"/>
    <x v="6"/>
    <n v="1908.9"/>
    <x v="2"/>
    <s v="tier - 3"/>
    <x v="0"/>
  </r>
  <r>
    <s v="Id2157"/>
    <s v="Stephen"/>
    <s v="Rathbun"/>
    <n v="28.975000000000001"/>
    <x v="1"/>
    <n v="4.34"/>
    <x v="2"/>
    <s v="Yes"/>
    <x v="0"/>
    <x v="0"/>
    <x v="0"/>
    <x v="1"/>
    <d v="2001-08-10T00:00:00"/>
    <x v="47"/>
    <n v="1906.36"/>
    <x v="2"/>
    <s v="tier - 1"/>
    <x v="1"/>
  </r>
  <r>
    <s v="Id2158"/>
    <s v="Ellen L."/>
    <s v="crane"/>
    <n v="33.299999999999997"/>
    <x v="0"/>
    <n v="9.49"/>
    <x v="0"/>
    <s v="No"/>
    <x v="0"/>
    <x v="0"/>
    <x v="0"/>
    <x v="1"/>
    <d v="2002-08-21T00:00:00"/>
    <x v="43"/>
    <n v="1880.49"/>
    <x v="2"/>
    <s v="tier - 1"/>
    <x v="3"/>
  </r>
  <r>
    <s v="Id2159"/>
    <s v="Cindy"/>
    <s v="Conant"/>
    <n v="33"/>
    <x v="0"/>
    <n v="10.16"/>
    <x v="0"/>
    <s v="No"/>
    <x v="0"/>
    <x v="0"/>
    <x v="0"/>
    <x v="1"/>
    <d v="2002-08-29T00:00:00"/>
    <x v="43"/>
    <n v="1880.07"/>
    <x v="2"/>
    <s v="tier - 2"/>
    <x v="0"/>
  </r>
  <r>
    <s v="Id2160"/>
    <s v="Abigail R."/>
    <s v="Huyser-Wierenga"/>
    <n v="31.46"/>
    <x v="0"/>
    <n v="11.19"/>
    <x v="0"/>
    <s v="No"/>
    <x v="0"/>
    <x v="0"/>
    <x v="0"/>
    <x v="1"/>
    <d v="2002-10-29T00:00:00"/>
    <x v="43"/>
    <n v="1877.93"/>
    <x v="2"/>
    <s v="tier - 1"/>
    <x v="0"/>
  </r>
  <r>
    <s v="Id2161"/>
    <s v="Amy L."/>
    <s v="Natalini"/>
    <n v="29.6"/>
    <x v="1"/>
    <n v="11.03"/>
    <x v="0"/>
    <s v="No"/>
    <x v="0"/>
    <x v="0"/>
    <x v="0"/>
    <x v="1"/>
    <d v="2002-09-22T00:00:00"/>
    <x v="43"/>
    <n v="1875.34"/>
    <x v="2"/>
    <s v="tier - 2"/>
    <x v="3"/>
  </r>
  <r>
    <s v="Id2162"/>
    <s v="Amy"/>
    <s v="Robbins"/>
    <n v="22.05"/>
    <x v="2"/>
    <n v="4.43"/>
    <x v="2"/>
    <s v="Yes"/>
    <x v="0"/>
    <x v="0"/>
    <x v="0"/>
    <x v="1"/>
    <d v="1996-07-02T00:00:00"/>
    <x v="45"/>
    <n v="1865.98"/>
    <x v="2"/>
    <s v="tier - 3"/>
    <x v="1"/>
  </r>
  <r>
    <s v="Id2163"/>
    <s v="Grace H"/>
    <s v="Stanislav"/>
    <n v="27.06"/>
    <x v="1"/>
    <n v="6.14"/>
    <x v="1"/>
    <s v="No"/>
    <x v="1"/>
    <x v="0"/>
    <x v="3"/>
    <x v="1"/>
    <d v="2004-12-27T00:00:00"/>
    <x v="41"/>
    <n v="1863.45"/>
    <x v="2"/>
    <s v="tier - 1"/>
    <x v="15"/>
  </r>
  <r>
    <s v="Id2164"/>
    <s v="Caitie J."/>
    <s v="Meyer"/>
    <n v="20.49"/>
    <x v="2"/>
    <n v="4.87"/>
    <x v="2"/>
    <s v="No"/>
    <x v="0"/>
    <x v="0"/>
    <x v="0"/>
    <x v="1"/>
    <d v="1994-12-06T00:00:00"/>
    <x v="6"/>
    <n v="1850.55"/>
    <x v="2"/>
    <s v="tier - 2"/>
    <x v="1"/>
  </r>
  <r>
    <s v="Id2165"/>
    <s v="Benjamin"/>
    <s v="Mears"/>
    <n v="28.4"/>
    <x v="1"/>
    <n v="4.3"/>
    <x v="2"/>
    <s v="No"/>
    <x v="0"/>
    <x v="1"/>
    <x v="3"/>
    <x v="1"/>
    <d v="2003-07-20T00:00:00"/>
    <x v="39"/>
    <n v="1842.52"/>
    <x v="2"/>
    <s v="tier - 2"/>
    <x v="3"/>
  </r>
  <r>
    <s v="Id2166"/>
    <s v="Ian T"/>
    <s v="Neill"/>
    <n v="41.91"/>
    <x v="0"/>
    <n v="6.19"/>
    <x v="1"/>
    <s v="No"/>
    <x v="0"/>
    <x v="0"/>
    <x v="0"/>
    <x v="1"/>
    <d v="1999-12-12T00:00:00"/>
    <x v="35"/>
    <n v="1837.28"/>
    <x v="2"/>
    <s v="tier - 2"/>
    <x v="0"/>
  </r>
  <r>
    <s v="Id2167"/>
    <s v="Tadese"/>
    <s v="Tola"/>
    <n v="24.6"/>
    <x v="2"/>
    <n v="6.19"/>
    <x v="1"/>
    <s v="No"/>
    <x v="0"/>
    <x v="1"/>
    <x v="3"/>
    <x v="1"/>
    <d v="2003-08-04T00:00:00"/>
    <x v="39"/>
    <n v="1837.24"/>
    <x v="2"/>
    <s v="tier - 2"/>
    <x v="3"/>
  </r>
  <r>
    <s v="Id2168"/>
    <s v="Jonathan"/>
    <s v="Briskman"/>
    <n v="20.9"/>
    <x v="2"/>
    <n v="5.12"/>
    <x v="2"/>
    <s v="No"/>
    <x v="0"/>
    <x v="1"/>
    <x v="3"/>
    <x v="1"/>
    <d v="2003-08-11T00:00:00"/>
    <x v="39"/>
    <n v="1832.09"/>
    <x v="2"/>
    <s v="tier - 3"/>
    <x v="3"/>
  </r>
  <r>
    <s v="Id2169"/>
    <s v="Dathan"/>
    <s v="Ritzenhein"/>
    <n v="34.4"/>
    <x v="0"/>
    <n v="4.04"/>
    <x v="2"/>
    <s v="No"/>
    <x v="0"/>
    <x v="0"/>
    <x v="0"/>
    <x v="1"/>
    <d v="1999-10-01T00:00:00"/>
    <x v="35"/>
    <n v="1826.84"/>
    <x v="2"/>
    <s v="tier - 2"/>
    <x v="3"/>
  </r>
  <r>
    <s v="Id2170"/>
    <s v="Eric"/>
    <s v="Malkowski"/>
    <n v="32.56"/>
    <x v="0"/>
    <n v="5.36"/>
    <x v="2"/>
    <s v="No"/>
    <x v="0"/>
    <x v="0"/>
    <x v="0"/>
    <x v="1"/>
    <d v="1999-11-17T00:00:00"/>
    <x v="35"/>
    <n v="1824.29"/>
    <x v="2"/>
    <s v="tier - 3"/>
    <x v="0"/>
  </r>
  <r>
    <s v="Id2171"/>
    <s v="Allison M"/>
    <s v="Andreyko"/>
    <n v="27.98"/>
    <x v="1"/>
    <n v="4.38"/>
    <x v="2"/>
    <s v="No"/>
    <x v="1"/>
    <x v="0"/>
    <x v="3"/>
    <x v="1"/>
    <d v="2004-08-19T00:00:00"/>
    <x v="41"/>
    <n v="1822.54"/>
    <x v="2"/>
    <s v="tier - 1"/>
    <x v="1"/>
  </r>
  <r>
    <s v="Id2172"/>
    <s v="Paul"/>
    <s v="Landry"/>
    <n v="26.51"/>
    <x v="1"/>
    <n v="4.58"/>
    <x v="2"/>
    <s v="No"/>
    <x v="0"/>
    <x v="0"/>
    <x v="0"/>
    <x v="1"/>
    <d v="1999-09-25T00:00:00"/>
    <x v="35"/>
    <n v="1815.88"/>
    <x v="2"/>
    <s v="tier - 3"/>
    <x v="0"/>
  </r>
  <r>
    <s v="Id2173"/>
    <s v="Aaron R"/>
    <s v="Lozier"/>
    <n v="29.734999999999999"/>
    <x v="1"/>
    <n v="11.92"/>
    <x v="0"/>
    <s v="No"/>
    <x v="0"/>
    <x v="0"/>
    <x v="0"/>
    <x v="1"/>
    <d v="2002-12-13T00:00:00"/>
    <x v="43"/>
    <n v="1769.53"/>
    <x v="2"/>
    <s v="tier - 3"/>
    <x v="1"/>
  </r>
  <r>
    <s v="Id2174"/>
    <s v="Caitlin H."/>
    <s v="O'Brien"/>
    <n v="40.5"/>
    <x v="0"/>
    <n v="5.4"/>
    <x v="2"/>
    <s v="No"/>
    <x v="0"/>
    <x v="1"/>
    <x v="3"/>
    <x v="1"/>
    <d v="2003-11-19T00:00:00"/>
    <x v="39"/>
    <n v="1759.34"/>
    <x v="2"/>
    <s v="tier - 1"/>
    <x v="3"/>
  </r>
  <r>
    <s v="Id2175"/>
    <s v="Harald E."/>
    <s v="Rodas"/>
    <n v="25.64"/>
    <x v="1"/>
    <n v="4.76"/>
    <x v="2"/>
    <s v="No"/>
    <x v="0"/>
    <x v="0"/>
    <x v="3"/>
    <x v="1"/>
    <d v="1998-10-07T00:00:00"/>
    <x v="44"/>
    <n v="1756.6"/>
    <x v="2"/>
    <s v="tier - 3"/>
    <x v="0"/>
  </r>
  <r>
    <s v="Id2176"/>
    <s v="Siobhan A."/>
    <s v="O'Connor"/>
    <n v="32.9"/>
    <x v="0"/>
    <n v="4.78"/>
    <x v="2"/>
    <s v="No"/>
    <x v="0"/>
    <x v="1"/>
    <x v="3"/>
    <x v="1"/>
    <d v="2003-09-26T00:00:00"/>
    <x v="39"/>
    <n v="1748.77"/>
    <x v="2"/>
    <s v="tier - 1"/>
    <x v="3"/>
  </r>
  <r>
    <s v="Id2177"/>
    <s v="Andrea J."/>
    <s v="White"/>
    <n v="29.8"/>
    <x v="1"/>
    <n v="4.26"/>
    <x v="2"/>
    <s v="No"/>
    <x v="0"/>
    <x v="1"/>
    <x v="3"/>
    <x v="1"/>
    <d v="2003-07-28T00:00:00"/>
    <x v="39"/>
    <n v="1744.47"/>
    <x v="2"/>
    <s v="tier - 1"/>
    <x v="3"/>
  </r>
  <r>
    <s v="Id2178"/>
    <s v="Marie"/>
    <s v="Davenport"/>
    <n v="28.9"/>
    <x v="1"/>
    <n v="5.85"/>
    <x v="1"/>
    <s v="No"/>
    <x v="0"/>
    <x v="1"/>
    <x v="3"/>
    <x v="1"/>
    <d v="2003-07-25T00:00:00"/>
    <x v="39"/>
    <n v="1743.21"/>
    <x v="2"/>
    <s v="tier - 1"/>
    <x v="3"/>
  </r>
  <r>
    <s v="Id2179"/>
    <s v="Rachel A."/>
    <s v="Karmen"/>
    <n v="24.7"/>
    <x v="2"/>
    <n v="5.32"/>
    <x v="2"/>
    <s v="No"/>
    <x v="0"/>
    <x v="1"/>
    <x v="3"/>
    <x v="1"/>
    <d v="2003-11-14T00:00:00"/>
    <x v="39"/>
    <n v="1737.38"/>
    <x v="2"/>
    <s v="tier - 2"/>
    <x v="3"/>
  </r>
  <r>
    <s v="Id2180"/>
    <s v="Emma"/>
    <s v="Miller"/>
    <n v="20.6"/>
    <x v="2"/>
    <n v="5.14"/>
    <x v="2"/>
    <s v="No"/>
    <x v="0"/>
    <x v="1"/>
    <x v="3"/>
    <x v="1"/>
    <d v="2003-11-09T00:00:00"/>
    <x v="39"/>
    <n v="1731.68"/>
    <x v="2"/>
    <s v="tier - 2"/>
    <x v="3"/>
  </r>
  <r>
    <s v="Id2181"/>
    <s v="Kiersten"/>
    <s v="Lippmann"/>
    <n v="18.600000000000001"/>
    <x v="2"/>
    <n v="5"/>
    <x v="2"/>
    <s v="No"/>
    <x v="0"/>
    <x v="1"/>
    <x v="3"/>
    <x v="1"/>
    <d v="2003-09-01T00:00:00"/>
    <x v="39"/>
    <n v="1728.9"/>
    <x v="2"/>
    <s v="tier - 2"/>
    <x v="3"/>
  </r>
  <r>
    <s v="Id2182"/>
    <s v="Rachael"/>
    <s v="Klehm"/>
    <n v="17.8"/>
    <x v="3"/>
    <n v="4.55"/>
    <x v="2"/>
    <s v="No"/>
    <x v="0"/>
    <x v="1"/>
    <x v="3"/>
    <x v="1"/>
    <d v="2003-11-21T00:00:00"/>
    <x v="39"/>
    <n v="1727.79"/>
    <x v="2"/>
    <s v="tier - 3"/>
    <x v="3"/>
  </r>
  <r>
    <s v="Id2183"/>
    <s v="Timothy P."/>
    <s v="Murphy"/>
    <n v="35.200000000000003"/>
    <x v="0"/>
    <n v="5.97"/>
    <x v="1"/>
    <s v="No"/>
    <x v="1"/>
    <x v="0"/>
    <x v="3"/>
    <x v="1"/>
    <d v="2004-09-09T00:00:00"/>
    <x v="41"/>
    <n v="1727.54"/>
    <x v="2"/>
    <s v="tier - 1"/>
    <x v="0"/>
  </r>
  <r>
    <s v="Id2184"/>
    <s v="Lelisa"/>
    <s v="Desisa"/>
    <n v="33.770000000000003"/>
    <x v="0"/>
    <n v="4.0199999999999996"/>
    <x v="2"/>
    <s v="No"/>
    <x v="1"/>
    <x v="0"/>
    <x v="3"/>
    <x v="1"/>
    <d v="2004-10-21T00:00:00"/>
    <x v="41"/>
    <n v="1725.55"/>
    <x v="2"/>
    <s v="tier - 2"/>
    <x v="0"/>
  </r>
  <r>
    <s v="Id2185"/>
    <s v="Nate"/>
    <s v="Brooks"/>
    <n v="30.03"/>
    <x v="0"/>
    <n v="4.04"/>
    <x v="2"/>
    <s v="No"/>
    <x v="1"/>
    <x v="0"/>
    <x v="3"/>
    <x v="1"/>
    <d v="2004-09-11T00:00:00"/>
    <x v="41"/>
    <n v="1720.35"/>
    <x v="2"/>
    <s v="tier - 3"/>
    <x v="0"/>
  </r>
  <r>
    <s v="Id2186"/>
    <s v="Chris C."/>
    <s v="Stone"/>
    <n v="29.37"/>
    <x v="1"/>
    <n v="5.54"/>
    <x v="2"/>
    <s v="No"/>
    <x v="1"/>
    <x v="0"/>
    <x v="3"/>
    <x v="1"/>
    <d v="2004-06-10T00:00:00"/>
    <x v="41"/>
    <n v="1719.44"/>
    <x v="2"/>
    <s v="tier - 3"/>
    <x v="0"/>
  </r>
  <r>
    <s v="Id2187"/>
    <s v="Scott"/>
    <s v="Weispfennig"/>
    <n v="28.5"/>
    <x v="1"/>
    <n v="4.03"/>
    <x v="2"/>
    <s v="No"/>
    <x v="1"/>
    <x v="0"/>
    <x v="3"/>
    <x v="1"/>
    <d v="2004-09-21T00:00:00"/>
    <x v="41"/>
    <n v="1712.23"/>
    <x v="2"/>
    <s v="tier - 1"/>
    <x v="4"/>
  </r>
  <r>
    <s v="Id2188"/>
    <s v="Kevin"/>
    <s v="Sorrell"/>
    <n v="23.32"/>
    <x v="2"/>
    <n v="5.62"/>
    <x v="2"/>
    <s v="No"/>
    <x v="1"/>
    <x v="0"/>
    <x v="3"/>
    <x v="1"/>
    <d v="2004-09-19T00:00:00"/>
    <x v="41"/>
    <n v="1711.03"/>
    <x v="2"/>
    <s v="tier - 3"/>
    <x v="0"/>
  </r>
  <r>
    <s v="Id2189"/>
    <s v="Erik C."/>
    <s v="Morris"/>
    <n v="26.125"/>
    <x v="1"/>
    <n v="5.27"/>
    <x v="2"/>
    <s v="No"/>
    <x v="1"/>
    <x v="0"/>
    <x v="3"/>
    <x v="1"/>
    <d v="2004-12-12T00:00:00"/>
    <x v="41"/>
    <n v="1708.93"/>
    <x v="2"/>
    <s v="tier - 1"/>
    <x v="9"/>
  </r>
  <r>
    <s v="Id2190"/>
    <s v="Shawn C"/>
    <s v="Marek"/>
    <n v="25.46"/>
    <x v="1"/>
    <n v="5.18"/>
    <x v="2"/>
    <s v="No"/>
    <x v="1"/>
    <x v="0"/>
    <x v="3"/>
    <x v="1"/>
    <d v="2004-10-17T00:00:00"/>
    <x v="41"/>
    <n v="1708"/>
    <x v="2"/>
    <s v="tier - 2"/>
    <x v="4"/>
  </r>
  <r>
    <s v="Id2191"/>
    <s v="Vajin L."/>
    <s v="Armstrong"/>
    <n v="23.75"/>
    <x v="2"/>
    <n v="5.27"/>
    <x v="2"/>
    <s v="No"/>
    <x v="1"/>
    <x v="0"/>
    <x v="3"/>
    <x v="1"/>
    <d v="2004-12-06T00:00:00"/>
    <x v="41"/>
    <n v="1705.62"/>
    <x v="1"/>
    <s v="tier - 2"/>
    <x v="5"/>
  </r>
  <r>
    <s v="Id2192"/>
    <s v="John K. Jr."/>
    <s v="Werner"/>
    <n v="23.085000000000001"/>
    <x v="2"/>
    <n v="5.62"/>
    <x v="2"/>
    <s v="No"/>
    <x v="1"/>
    <x v="0"/>
    <x v="3"/>
    <x v="1"/>
    <d v="2004-12-14T00:00:00"/>
    <x v="41"/>
    <n v="1704.7"/>
    <x v="1"/>
    <s v="tier - 3"/>
    <x v="11"/>
  </r>
  <r>
    <s v="Id2193"/>
    <s v="Kevin J."/>
    <s v="Gries"/>
    <n v="22.99"/>
    <x v="2"/>
    <n v="5.0599999999999996"/>
    <x v="2"/>
    <s v="No"/>
    <x v="1"/>
    <x v="0"/>
    <x v="3"/>
    <x v="1"/>
    <d v="2004-11-07T00:00:00"/>
    <x v="41"/>
    <n v="1704.57"/>
    <x v="1"/>
    <s v="tier - 1"/>
    <x v="4"/>
  </r>
  <r>
    <s v="Id2194"/>
    <s v="Kirby W."/>
    <s v="Mills"/>
    <n v="21.47"/>
    <x v="2"/>
    <n v="4.6900000000000004"/>
    <x v="2"/>
    <s v="No"/>
    <x v="1"/>
    <x v="0"/>
    <x v="3"/>
    <x v="1"/>
    <d v="2004-12-10T00:00:00"/>
    <x v="41"/>
    <n v="1702.46"/>
    <x v="1"/>
    <s v="tier - 3"/>
    <x v="9"/>
  </r>
  <r>
    <s v="Id2195"/>
    <s v="J A"/>
    <s v="Penny"/>
    <n v="15.96"/>
    <x v="3"/>
    <n v="5.44"/>
    <x v="2"/>
    <s v="No"/>
    <x v="1"/>
    <x v="0"/>
    <x v="3"/>
    <x v="1"/>
    <d v="2004-11-17T00:00:00"/>
    <x v="41"/>
    <n v="1694.8"/>
    <x v="1"/>
    <s v="tier - 2"/>
    <x v="5"/>
  </r>
  <r>
    <s v="Id2196"/>
    <s v="Dustin G."/>
    <s v="Hicks"/>
    <n v="39.5"/>
    <x v="0"/>
    <n v="5.05"/>
    <x v="2"/>
    <s v="No"/>
    <x v="1"/>
    <x v="0"/>
    <x v="3"/>
    <x v="1"/>
    <d v="2000-10-21T00:00:00"/>
    <x v="21"/>
    <n v="1682.6"/>
    <x v="1"/>
    <s v="tier - 2"/>
    <x v="3"/>
  </r>
  <r>
    <s v="Id2197"/>
    <s v="Anthony G"/>
    <s v="Masayesva"/>
    <n v="33.770000000000003"/>
    <x v="0"/>
    <n v="6"/>
    <x v="1"/>
    <s v="No"/>
    <x v="1"/>
    <x v="0"/>
    <x v="3"/>
    <x v="1"/>
    <d v="2000-06-10T00:00:00"/>
    <x v="21"/>
    <n v="1674.63"/>
    <x v="1"/>
    <s v="tier - 2"/>
    <x v="0"/>
  </r>
  <r>
    <s v="Id2198"/>
    <s v="Ryan"/>
    <s v="Paavola"/>
    <n v="26.84"/>
    <x v="1"/>
    <n v="5.99"/>
    <x v="1"/>
    <s v="Yes"/>
    <x v="1"/>
    <x v="0"/>
    <x v="3"/>
    <x v="1"/>
    <d v="2000-10-23T00:00:00"/>
    <x v="21"/>
    <n v="1665"/>
    <x v="1"/>
    <s v="tier - 2"/>
    <x v="0"/>
  </r>
  <r>
    <s v="Id2199"/>
    <s v="Eric N"/>
    <s v="Gehlsen"/>
    <n v="35.53"/>
    <x v="0"/>
    <n v="4.3600000000000003"/>
    <x v="2"/>
    <s v="No"/>
    <x v="0"/>
    <x v="1"/>
    <x v="3"/>
    <x v="1"/>
    <d v="2003-12-30T00:00:00"/>
    <x v="39"/>
    <n v="1646.43"/>
    <x v="1"/>
    <s v="tier - 1"/>
    <x v="1"/>
  </r>
  <r>
    <s v="Id2200"/>
    <s v="Connor"/>
    <s v="Roche"/>
    <n v="30.59"/>
    <x v="0"/>
    <n v="4.41"/>
    <x v="2"/>
    <s v="No"/>
    <x v="0"/>
    <x v="1"/>
    <x v="3"/>
    <x v="1"/>
    <d v="2003-08-21T00:00:00"/>
    <x v="39"/>
    <n v="1639.56"/>
    <x v="1"/>
    <s v="tier - 2"/>
    <x v="1"/>
  </r>
  <r>
    <s v="Id2201"/>
    <s v="Patrick H."/>
    <s v="Hearn"/>
    <n v="30.59"/>
    <x v="0"/>
    <n v="4.17"/>
    <x v="2"/>
    <s v="No"/>
    <x v="0"/>
    <x v="1"/>
    <x v="3"/>
    <x v="1"/>
    <d v="2003-09-16T00:00:00"/>
    <x v="39"/>
    <n v="1639.56"/>
    <x v="1"/>
    <s v="tier - 2"/>
    <x v="1"/>
  </r>
  <r>
    <s v="Id2202"/>
    <s v="Tyler"/>
    <s v="Dimson"/>
    <n v="27.835000000000001"/>
    <x v="1"/>
    <n v="4.4400000000000004"/>
    <x v="2"/>
    <s v="No"/>
    <x v="0"/>
    <x v="1"/>
    <x v="3"/>
    <x v="1"/>
    <d v="2003-12-30T00:00:00"/>
    <x v="39"/>
    <n v="1635.73"/>
    <x v="1"/>
    <s v="tier - 3"/>
    <x v="1"/>
  </r>
  <r>
    <s v="Id2203"/>
    <s v="Deborah L."/>
    <s v="Slason"/>
    <n v="40.26"/>
    <x v="0"/>
    <n v="5.52"/>
    <x v="2"/>
    <s v="No"/>
    <x v="1"/>
    <x v="0"/>
    <x v="3"/>
    <x v="1"/>
    <d v="2004-06-13T00:00:00"/>
    <x v="41"/>
    <n v="1634.57"/>
    <x v="1"/>
    <s v="tier - 2"/>
    <x v="0"/>
  </r>
  <r>
    <s v="Id2204"/>
    <s v="Andrea K"/>
    <s v="Gibson"/>
    <n v="39.82"/>
    <x v="0"/>
    <n v="6.01"/>
    <x v="1"/>
    <s v="No"/>
    <x v="1"/>
    <x v="0"/>
    <x v="3"/>
    <x v="1"/>
    <d v="2004-08-08T00:00:00"/>
    <x v="41"/>
    <n v="1633.96"/>
    <x v="1"/>
    <s v="tier - 1"/>
    <x v="0"/>
  </r>
  <r>
    <s v="Id2205"/>
    <s v="Elleree"/>
    <s v="Erdos"/>
    <n v="39.159999999999997"/>
    <x v="0"/>
    <n v="5.81"/>
    <x v="1"/>
    <s v="No"/>
    <x v="1"/>
    <x v="0"/>
    <x v="3"/>
    <x v="1"/>
    <d v="2004-12-13T00:00:00"/>
    <x v="41"/>
    <n v="1633.04"/>
    <x v="1"/>
    <s v="tier - 2"/>
    <x v="0"/>
  </r>
  <r>
    <s v="Id2206"/>
    <s v="Brandon J"/>
    <s v="Cushman"/>
    <n v="25.555"/>
    <x v="1"/>
    <n v="4.37"/>
    <x v="2"/>
    <s v="No"/>
    <x v="0"/>
    <x v="1"/>
    <x v="3"/>
    <x v="1"/>
    <d v="2003-09-16T00:00:00"/>
    <x v="39"/>
    <n v="1632.56"/>
    <x v="1"/>
    <s v="tier - 2"/>
    <x v="1"/>
  </r>
  <r>
    <s v="Id2207"/>
    <s v="Steve"/>
    <s v="Hammel"/>
    <n v="25.175000000000001"/>
    <x v="1"/>
    <n v="5.74"/>
    <x v="1"/>
    <s v="No"/>
    <x v="0"/>
    <x v="1"/>
    <x v="3"/>
    <x v="1"/>
    <d v="2003-10-03T00:00:00"/>
    <x v="39"/>
    <n v="1632.04"/>
    <x v="1"/>
    <s v="tier - 2"/>
    <x v="1"/>
  </r>
  <r>
    <s v="Id2208"/>
    <s v="Nina Wavik Sr."/>
    <s v="Ytterstad"/>
    <n v="38.28"/>
    <x v="0"/>
    <n v="5.39"/>
    <x v="2"/>
    <s v="No"/>
    <x v="1"/>
    <x v="0"/>
    <x v="3"/>
    <x v="1"/>
    <d v="2004-07-09T00:00:00"/>
    <x v="41"/>
    <n v="1631.82"/>
    <x v="1"/>
    <s v="tier - 1"/>
    <x v="0"/>
  </r>
  <r>
    <s v="Id2209"/>
    <s v="Dani"/>
    <s v="Prince"/>
    <n v="38.17"/>
    <x v="0"/>
    <n v="4.07"/>
    <x v="2"/>
    <s v="No"/>
    <x v="1"/>
    <x v="0"/>
    <x v="3"/>
    <x v="1"/>
    <d v="2004-12-05T00:00:00"/>
    <x v="41"/>
    <n v="1631.67"/>
    <x v="1"/>
    <s v="tier - 3"/>
    <x v="0"/>
  </r>
  <r>
    <s v="Id2210"/>
    <s v="Jennifer A."/>
    <s v="Freeman"/>
    <n v="36.85"/>
    <x v="0"/>
    <n v="5.49"/>
    <x v="2"/>
    <s v="No"/>
    <x v="1"/>
    <x v="0"/>
    <x v="3"/>
    <x v="1"/>
    <d v="2004-10-04T00:00:00"/>
    <x v="41"/>
    <n v="1629.83"/>
    <x v="1"/>
    <s v="tier - 2"/>
    <x v="0"/>
  </r>
  <r>
    <s v="Id2211"/>
    <s v="Martin"/>
    <s v="Petrulak"/>
    <n v="22.61"/>
    <x v="2"/>
    <n v="5.68"/>
    <x v="2"/>
    <s v="No"/>
    <x v="0"/>
    <x v="1"/>
    <x v="3"/>
    <x v="1"/>
    <d v="2003-07-17T00:00:00"/>
    <x v="39"/>
    <n v="1628.47"/>
    <x v="1"/>
    <s v="tier - 1"/>
    <x v="1"/>
  </r>
  <r>
    <s v="Id2212"/>
    <s v="Steve"/>
    <s v="Lloyd"/>
    <n v="21.754999999999999"/>
    <x v="2"/>
    <n v="6.09"/>
    <x v="1"/>
    <s v="No"/>
    <x v="0"/>
    <x v="1"/>
    <x v="3"/>
    <x v="1"/>
    <d v="2003-12-04T00:00:00"/>
    <x v="39"/>
    <n v="1627.28"/>
    <x v="1"/>
    <s v="tier - 2"/>
    <x v="1"/>
  </r>
  <r>
    <s v="Id2213"/>
    <s v="Christopher"/>
    <s v="Zablocki"/>
    <n v="20.425000000000001"/>
    <x v="2"/>
    <n v="5.53"/>
    <x v="2"/>
    <s v="No"/>
    <x v="0"/>
    <x v="1"/>
    <x v="3"/>
    <x v="1"/>
    <d v="2003-09-09T00:00:00"/>
    <x v="39"/>
    <n v="1625.43"/>
    <x v="1"/>
    <s v="tier - 3"/>
    <x v="1"/>
  </r>
  <r>
    <s v="Id2214"/>
    <s v="Kathryn M."/>
    <s v="Van Meter"/>
    <n v="31.35"/>
    <x v="0"/>
    <n v="4.28"/>
    <x v="2"/>
    <s v="No"/>
    <x v="1"/>
    <x v="0"/>
    <x v="3"/>
    <x v="1"/>
    <d v="2004-07-25T00:00:00"/>
    <x v="41"/>
    <n v="1622.19"/>
    <x v="1"/>
    <s v="tier - 1"/>
    <x v="0"/>
  </r>
  <r>
    <s v="Id2215"/>
    <s v="Emily"/>
    <s v="Babay"/>
    <n v="31.13"/>
    <x v="0"/>
    <n v="6.01"/>
    <x v="1"/>
    <s v="No"/>
    <x v="1"/>
    <x v="0"/>
    <x v="3"/>
    <x v="1"/>
    <d v="2004-08-21T00:00:00"/>
    <x v="41"/>
    <n v="1621.88"/>
    <x v="1"/>
    <s v="tier - 2"/>
    <x v="0"/>
  </r>
  <r>
    <s v="Id2216"/>
    <s v="Trent A"/>
    <s v="Taylor"/>
    <n v="17.48"/>
    <x v="3"/>
    <n v="4.59"/>
    <x v="2"/>
    <s v="No"/>
    <x v="0"/>
    <x v="1"/>
    <x v="3"/>
    <x v="1"/>
    <d v="2003-09-14T00:00:00"/>
    <x v="39"/>
    <n v="1621.34"/>
    <x v="1"/>
    <s v="tier - 2"/>
    <x v="1"/>
  </r>
  <r>
    <s v="Id2217"/>
    <s v="Jennifer E"/>
    <s v="Smith"/>
    <n v="22.57"/>
    <x v="2"/>
    <n v="5.8"/>
    <x v="1"/>
    <s v="Yes"/>
    <x v="0"/>
    <x v="0"/>
    <x v="3"/>
    <x v="1"/>
    <d v="1995-08-05T00:00:00"/>
    <x v="40"/>
    <n v="1617.16"/>
    <x v="1"/>
    <s v="tier - 1"/>
    <x v="0"/>
  </r>
  <r>
    <s v="Id2218"/>
    <s v="Polly"/>
    <s v="Moody"/>
    <n v="26.73"/>
    <x v="1"/>
    <n v="5.08"/>
    <x v="2"/>
    <s v="No"/>
    <x v="1"/>
    <x v="0"/>
    <x v="3"/>
    <x v="1"/>
    <d v="2004-07-22T00:00:00"/>
    <x v="41"/>
    <n v="1615.77"/>
    <x v="1"/>
    <s v="tier - 1"/>
    <x v="0"/>
  </r>
  <r>
    <s v="Id2219"/>
    <s v="Elizabeth"/>
    <s v="Swierzbinski"/>
    <n v="20.79"/>
    <x v="2"/>
    <n v="5.84"/>
    <x v="1"/>
    <s v="No"/>
    <x v="1"/>
    <x v="0"/>
    <x v="3"/>
    <x v="1"/>
    <d v="2004-11-19T00:00:00"/>
    <x v="41"/>
    <n v="1607.51"/>
    <x v="1"/>
    <s v="tier - 3"/>
    <x v="0"/>
  </r>
  <r>
    <s v="Id2220"/>
    <s v="Tiffany A."/>
    <s v="Schwartz"/>
    <n v="20.149999999999999"/>
    <x v="2"/>
    <n v="4.1500000000000004"/>
    <x v="2"/>
    <s v="No"/>
    <x v="0"/>
    <x v="0"/>
    <x v="3"/>
    <x v="1"/>
    <d v="1992-09-22T00:00:00"/>
    <x v="34"/>
    <n v="1566.88"/>
    <x v="1"/>
    <s v="tier - 1"/>
    <x v="0"/>
  </r>
  <r>
    <s v="Id2221"/>
    <s v="Cole"/>
    <s v="Sanseverino"/>
    <n v="36.85"/>
    <x v="0"/>
    <n v="4.3600000000000003"/>
    <x v="2"/>
    <s v="Yes"/>
    <x v="0"/>
    <x v="0"/>
    <x v="0"/>
    <x v="1"/>
    <d v="2001-12-05T00:00:00"/>
    <x v="47"/>
    <n v="1534.3"/>
    <x v="1"/>
    <s v="tier - 2"/>
    <x v="0"/>
  </r>
  <r>
    <s v="Id2222"/>
    <s v="Matthew T."/>
    <s v="Lawder"/>
    <n v="35.53"/>
    <x v="0"/>
    <n v="4.55"/>
    <x v="2"/>
    <s v="Yes"/>
    <x v="0"/>
    <x v="0"/>
    <x v="0"/>
    <x v="1"/>
    <d v="2001-06-02T00:00:00"/>
    <x v="21"/>
    <n v="1532.47"/>
    <x v="1"/>
    <s v="tier - 2"/>
    <x v="0"/>
  </r>
  <r>
    <s v="Id2223"/>
    <s v="Zachary"/>
    <s v="Young"/>
    <n v="31.1"/>
    <x v="0"/>
    <n v="4.37"/>
    <x v="2"/>
    <s v="Yes"/>
    <x v="0"/>
    <x v="0"/>
    <x v="0"/>
    <x v="1"/>
    <d v="2001-07-07T00:00:00"/>
    <x v="47"/>
    <n v="1526.31"/>
    <x v="1"/>
    <s v="tier - 3"/>
    <x v="3"/>
  </r>
  <r>
    <s v="Id2224"/>
    <s v="Matthew T."/>
    <s v="Hoerner"/>
    <n v="23.21"/>
    <x v="2"/>
    <n v="5.24"/>
    <x v="2"/>
    <s v="Yes"/>
    <x v="0"/>
    <x v="0"/>
    <x v="0"/>
    <x v="1"/>
    <d v="2001-08-25T00:00:00"/>
    <x v="47"/>
    <n v="1515.34"/>
    <x v="1"/>
    <s v="tier - 3"/>
    <x v="0"/>
  </r>
  <r>
    <s v="Id2225"/>
    <s v="Pat"/>
    <s v="Benson"/>
    <n v="18.36"/>
    <x v="3"/>
    <n v="5.96"/>
    <x v="1"/>
    <s v="No"/>
    <x v="0"/>
    <x v="0"/>
    <x v="3"/>
    <x v="1"/>
    <d v="1998-06-19T00:00:00"/>
    <x v="44"/>
    <n v="1497"/>
    <x v="1"/>
    <s v="tier - 2"/>
    <x v="0"/>
  </r>
  <r>
    <s v="Id2226"/>
    <s v="Ashley"/>
    <s v="Horton"/>
    <n v="15.92"/>
    <x v="3"/>
    <n v="4.76"/>
    <x v="2"/>
    <s v="Yes"/>
    <x v="0"/>
    <x v="0"/>
    <x v="3"/>
    <x v="1"/>
    <d v="1995-10-07T00:00:00"/>
    <x v="40"/>
    <n v="1493"/>
    <x v="1"/>
    <s v="tier - 3"/>
    <x v="0"/>
  </r>
  <r>
    <s v="Id2227"/>
    <s v="Elizabeth A."/>
    <s v="McGraw"/>
    <n v="15.17"/>
    <x v="3"/>
    <n v="4.3"/>
    <x v="2"/>
    <s v="Yes"/>
    <x v="0"/>
    <x v="1"/>
    <x v="3"/>
    <x v="1"/>
    <d v="1997-06-09T00:00:00"/>
    <x v="31"/>
    <n v="1481"/>
    <x v="1"/>
    <s v="tier - 1"/>
    <x v="1"/>
  </r>
  <r>
    <s v="Id2228"/>
    <s v="Rebecca M."/>
    <s v="Beaulne"/>
    <n v="16.63"/>
    <x v="3"/>
    <n v="4.5"/>
    <x v="2"/>
    <s v="No"/>
    <x v="0"/>
    <x v="0"/>
    <x v="3"/>
    <x v="1"/>
    <d v="1998-12-07T00:00:00"/>
    <x v="44"/>
    <n v="1477"/>
    <x v="1"/>
    <s v="tier - 1"/>
    <x v="0"/>
  </r>
  <r>
    <s v="Id2229"/>
    <s v="Ruth"/>
    <s v="Lunz"/>
    <n v="19.39"/>
    <x v="2"/>
    <n v="5.59"/>
    <x v="2"/>
    <s v="No"/>
    <x v="0"/>
    <x v="1"/>
    <x v="3"/>
    <x v="1"/>
    <d v="2003-06-20T00:00:00"/>
    <x v="39"/>
    <n v="1467"/>
    <x v="1"/>
    <s v="tier - 2"/>
    <x v="0"/>
  </r>
  <r>
    <s v="Id2230"/>
    <s v="Gregory S"/>
    <s v="Kyle"/>
    <n v="17.34"/>
    <x v="3"/>
    <n v="6.29"/>
    <x v="1"/>
    <s v="Yes"/>
    <x v="0"/>
    <x v="1"/>
    <x v="3"/>
    <x v="1"/>
    <d v="1997-06-19T00:00:00"/>
    <x v="31"/>
    <n v="1445"/>
    <x v="1"/>
    <s v="tier - 1"/>
    <x v="0"/>
  </r>
  <r>
    <s v="Id2231"/>
    <s v="Alexandra S"/>
    <s v="Brackenwagen"/>
    <n v="17.940000000000001"/>
    <x v="3"/>
    <n v="4.1900000000000004"/>
    <x v="2"/>
    <s v="No"/>
    <x v="1"/>
    <x v="0"/>
    <x v="3"/>
    <x v="1"/>
    <d v="2000-09-01T00:00:00"/>
    <x v="21"/>
    <n v="1438"/>
    <x v="1"/>
    <s v="tier - 2"/>
    <x v="0"/>
  </r>
  <r>
    <s v="Id2232"/>
    <s v="Hillary"/>
    <s v="Schmitt"/>
    <n v="16.670000000000002"/>
    <x v="3"/>
    <n v="4.7"/>
    <x v="2"/>
    <s v="Yes"/>
    <x v="0"/>
    <x v="1"/>
    <x v="3"/>
    <x v="1"/>
    <d v="1997-12-05T00:00:00"/>
    <x v="31"/>
    <n v="1422"/>
    <x v="1"/>
    <s v="tier - 2"/>
    <x v="0"/>
  </r>
  <r>
    <s v="Id2233"/>
    <s v="Amy K."/>
    <s v="Borden"/>
    <n v="20.58"/>
    <x v="2"/>
    <n v="5.64"/>
    <x v="2"/>
    <s v="Yes"/>
    <x v="0"/>
    <x v="0"/>
    <x v="0"/>
    <x v="1"/>
    <d v="2001-08-23T00:00:00"/>
    <x v="47"/>
    <n v="1421"/>
    <x v="1"/>
    <s v="tier - 2"/>
    <x v="0"/>
  </r>
  <r>
    <s v="Id2234"/>
    <s v="Scott"/>
    <s v="McLean"/>
    <n v="16.5"/>
    <x v="3"/>
    <n v="4.1100000000000003"/>
    <x v="2"/>
    <s v="Yes"/>
    <x v="0"/>
    <x v="0"/>
    <x v="0"/>
    <x v="1"/>
    <d v="1996-06-23T00:00:00"/>
    <x v="45"/>
    <n v="1417"/>
    <x v="1"/>
    <s v="tier - 3"/>
    <x v="0"/>
  </r>
  <r>
    <s v="Id2235"/>
    <s v="John"/>
    <s v="Regan"/>
    <n v="15.41"/>
    <x v="3"/>
    <n v="5.43"/>
    <x v="2"/>
    <s v="Yes"/>
    <x v="0"/>
    <x v="1"/>
    <x v="3"/>
    <x v="1"/>
    <d v="1997-10-27T00:00:00"/>
    <x v="31"/>
    <n v="1402"/>
    <x v="1"/>
    <s v="tier - 3"/>
    <x v="3"/>
  </r>
  <r>
    <s v="Id2236"/>
    <s v="Maaikel"/>
    <s v="Koenis"/>
    <n v="24.59"/>
    <x v="2"/>
    <n v="4.38"/>
    <x v="2"/>
    <s v="No"/>
    <x v="0"/>
    <x v="0"/>
    <x v="3"/>
    <x v="1"/>
    <d v="1998-09-05T00:00:00"/>
    <x v="44"/>
    <n v="1400.44"/>
    <x v="1"/>
    <s v="tier - 2"/>
    <x v="0"/>
  </r>
  <r>
    <s v="Id2237"/>
    <s v="Daniel C"/>
    <s v="Kittaka"/>
    <n v="33.33"/>
    <x v="0"/>
    <n v="9.7899999999999991"/>
    <x v="0"/>
    <s v="No"/>
    <x v="0"/>
    <x v="0"/>
    <x v="0"/>
    <x v="1"/>
    <d v="2002-12-22T00:00:00"/>
    <x v="43"/>
    <n v="1391.53"/>
    <x v="1"/>
    <s v="tier - 1"/>
    <x v="0"/>
  </r>
  <r>
    <s v="Id2238"/>
    <s v="Christopher S."/>
    <s v="Concannon"/>
    <n v="18.5"/>
    <x v="2"/>
    <n v="11.84"/>
    <x v="0"/>
    <s v="No"/>
    <x v="0"/>
    <x v="0"/>
    <x v="0"/>
    <x v="1"/>
    <d v="2002-11-14T00:00:00"/>
    <x v="43"/>
    <n v="1390"/>
    <x v="1"/>
    <s v="tier - 2"/>
    <x v="0"/>
  </r>
  <r>
    <s v="Id2239"/>
    <s v="William R"/>
    <s v="Johnson"/>
    <n v="18.579999999999998"/>
    <x v="2"/>
    <n v="6.22"/>
    <x v="1"/>
    <s v="No"/>
    <x v="0"/>
    <x v="0"/>
    <x v="0"/>
    <x v="1"/>
    <d v="1999-07-06T00:00:00"/>
    <x v="35"/>
    <n v="1389"/>
    <x v="1"/>
    <s v="tier - 2"/>
    <x v="0"/>
  </r>
  <r>
    <s v="Id2240"/>
    <s v="Lyndsy"/>
    <s v="Schultz"/>
    <n v="16.64"/>
    <x v="3"/>
    <n v="10.01"/>
    <x v="0"/>
    <s v="No"/>
    <x v="0"/>
    <x v="0"/>
    <x v="0"/>
    <x v="1"/>
    <d v="2002-08-15T00:00:00"/>
    <x v="43"/>
    <n v="1382"/>
    <x v="1"/>
    <s v="tier - 1"/>
    <x v="0"/>
  </r>
  <r>
    <s v="Id2241"/>
    <s v="Jessica"/>
    <s v="Brannigan"/>
    <n v="19.329999999999998"/>
    <x v="2"/>
    <n v="4.32"/>
    <x v="2"/>
    <s v="No"/>
    <x v="0"/>
    <x v="0"/>
    <x v="3"/>
    <x v="1"/>
    <d v="1998-12-03T00:00:00"/>
    <x v="44"/>
    <n v="1359"/>
    <x v="1"/>
    <s v="tier - 1"/>
    <x v="0"/>
  </r>
  <r>
    <s v="Id2242"/>
    <s v="Anna"/>
    <s v="Cavallo"/>
    <n v="21.26"/>
    <x v="2"/>
    <n v="5.65"/>
    <x v="2"/>
    <s v="Yes"/>
    <x v="0"/>
    <x v="1"/>
    <x v="3"/>
    <x v="1"/>
    <d v="1997-11-07T00:00:00"/>
    <x v="31"/>
    <n v="1341.16"/>
    <x v="1"/>
    <s v="tier - 2"/>
    <x v="1"/>
  </r>
  <r>
    <s v="Id2243"/>
    <s v="Jordan"/>
    <s v="Chang"/>
    <n v="15.6"/>
    <x v="3"/>
    <n v="4.12"/>
    <x v="2"/>
    <s v="Yes"/>
    <x v="0"/>
    <x v="0"/>
    <x v="3"/>
    <x v="1"/>
    <d v="1995-07-30T00:00:00"/>
    <x v="40"/>
    <n v="1338"/>
    <x v="1"/>
    <s v="tier - 3"/>
    <x v="1"/>
  </r>
  <r>
    <s v="Id2244"/>
    <s v="Brian"/>
    <s v="Axelrod"/>
    <n v="24.39"/>
    <x v="2"/>
    <n v="6.24"/>
    <x v="1"/>
    <s v="No"/>
    <x v="0"/>
    <x v="0"/>
    <x v="3"/>
    <x v="1"/>
    <d v="1998-07-12T00:00:00"/>
    <x v="44"/>
    <n v="1332.61"/>
    <x v="1"/>
    <s v="tier - 3"/>
    <x v="0"/>
  </r>
  <r>
    <s v="Id2245"/>
    <s v="Katherine A"/>
    <s v="Davenport"/>
    <n v="24.75"/>
    <x v="2"/>
    <n v="4.83"/>
    <x v="2"/>
    <s v="No"/>
    <x v="0"/>
    <x v="0"/>
    <x v="0"/>
    <x v="1"/>
    <d v="1999-10-14T00:00:00"/>
    <x v="35"/>
    <n v="1329.17"/>
    <x v="1"/>
    <s v="tier - 3"/>
    <x v="0"/>
  </r>
  <r>
    <s v="Id2246"/>
    <s v="Melanie"/>
    <s v="Roberge"/>
    <n v="20.88"/>
    <x v="2"/>
    <n v="7.4"/>
    <x v="0"/>
    <s v="No"/>
    <x v="0"/>
    <x v="0"/>
    <x v="0"/>
    <x v="1"/>
    <d v="2002-10-13T00:00:00"/>
    <x v="43"/>
    <n v="1315"/>
    <x v="1"/>
    <s v="tier - 2"/>
    <x v="0"/>
  </r>
  <r>
    <s v="Id2247"/>
    <s v="Jessica"/>
    <s v="Schmidt"/>
    <n v="20.43"/>
    <x v="2"/>
    <n v="4.54"/>
    <x v="2"/>
    <s v="No"/>
    <x v="0"/>
    <x v="0"/>
    <x v="0"/>
    <x v="1"/>
    <d v="1999-12-02T00:00:00"/>
    <x v="35"/>
    <n v="1304"/>
    <x v="1"/>
    <s v="tier - 2"/>
    <x v="0"/>
  </r>
  <r>
    <s v="Id2248"/>
    <s v="Eric S"/>
    <s v="Kosters"/>
    <n v="15.18"/>
    <x v="3"/>
    <n v="11.11"/>
    <x v="0"/>
    <s v="No"/>
    <x v="0"/>
    <x v="0"/>
    <x v="0"/>
    <x v="1"/>
    <d v="2002-12-10T00:00:00"/>
    <x v="43"/>
    <n v="1304"/>
    <x v="1"/>
    <s v="tier - 2"/>
    <x v="1"/>
  </r>
  <r>
    <s v="Id2249"/>
    <s v="Joseph"/>
    <s v="Dykes"/>
    <n v="15.12"/>
    <x v="3"/>
    <n v="4.03"/>
    <x v="2"/>
    <s v="Yes"/>
    <x v="0"/>
    <x v="0"/>
    <x v="0"/>
    <x v="1"/>
    <d v="2001-11-29T00:00:00"/>
    <x v="47"/>
    <n v="1293"/>
    <x v="1"/>
    <s v="tier - 3"/>
    <x v="1"/>
  </r>
  <r>
    <s v="Id2250"/>
    <s v="Mary"/>
    <s v="Velan"/>
    <n v="23.88"/>
    <x v="2"/>
    <n v="4.51"/>
    <x v="2"/>
    <s v="No"/>
    <x v="0"/>
    <x v="0"/>
    <x v="3"/>
    <x v="1"/>
    <d v="1998-06-04T00:00:00"/>
    <x v="31"/>
    <n v="1290.93"/>
    <x v="1"/>
    <s v="tier - 2"/>
    <x v="0"/>
  </r>
  <r>
    <s v="Id2251"/>
    <s v="Natalie"/>
    <s v="Goolik"/>
    <n v="16.13"/>
    <x v="3"/>
    <n v="5.56"/>
    <x v="2"/>
    <s v="No"/>
    <x v="1"/>
    <x v="0"/>
    <x v="3"/>
    <x v="1"/>
    <d v="2000-06-26T00:00:00"/>
    <x v="21"/>
    <n v="1286"/>
    <x v="1"/>
    <s v="tier - 2"/>
    <x v="0"/>
  </r>
  <r>
    <s v="Id2252"/>
    <s v="Christopher"/>
    <s v="Bain"/>
    <n v="24.09"/>
    <x v="2"/>
    <n v="4.0999999999999996"/>
    <x v="2"/>
    <s v="No"/>
    <x v="1"/>
    <x v="0"/>
    <x v="3"/>
    <x v="1"/>
    <d v="2004-07-28T00:00:00"/>
    <x v="41"/>
    <n v="1285"/>
    <x v="1"/>
    <s v="tier - 3"/>
    <x v="0"/>
  </r>
  <r>
    <s v="Id2253"/>
    <s v="Sonja"/>
    <s v="Wieck"/>
    <n v="19.43"/>
    <x v="2"/>
    <n v="5.85"/>
    <x v="1"/>
    <s v="No"/>
    <x v="1"/>
    <x v="0"/>
    <x v="3"/>
    <x v="1"/>
    <d v="2004-09-30T00:00:00"/>
    <x v="41"/>
    <n v="1283"/>
    <x v="1"/>
    <s v="tier - 1"/>
    <x v="0"/>
  </r>
  <r>
    <s v="Id2254"/>
    <s v="Alexandra"/>
    <s v="Friel"/>
    <n v="15.22"/>
    <x v="3"/>
    <n v="4.92"/>
    <x v="2"/>
    <s v="Yes"/>
    <x v="0"/>
    <x v="1"/>
    <x v="3"/>
    <x v="1"/>
    <d v="1997-10-26T00:00:00"/>
    <x v="31"/>
    <n v="1276"/>
    <x v="1"/>
    <s v="tier - 2"/>
    <x v="1"/>
  </r>
  <r>
    <s v="Id2255"/>
    <s v="Martha L."/>
    <s v="Santandreu"/>
    <n v="20.72"/>
    <x v="2"/>
    <n v="9.4600000000000009"/>
    <x v="0"/>
    <s v="No"/>
    <x v="0"/>
    <x v="0"/>
    <x v="0"/>
    <x v="1"/>
    <d v="2002-12-04T00:00:00"/>
    <x v="43"/>
    <n v="1267"/>
    <x v="1"/>
    <s v="tier - 1"/>
    <x v="0"/>
  </r>
  <r>
    <s v="Id2256"/>
    <s v="Ryan C."/>
    <s v="Johnson"/>
    <n v="35.4"/>
    <x v="0"/>
    <n v="5.94"/>
    <x v="1"/>
    <s v="No"/>
    <x v="0"/>
    <x v="1"/>
    <x v="3"/>
    <x v="1"/>
    <d v="2003-11-21T00:00:00"/>
    <x v="39"/>
    <n v="1263.25"/>
    <x v="1"/>
    <s v="tier - 3"/>
    <x v="3"/>
  </r>
  <r>
    <s v="Id2257"/>
    <s v="Cliff"/>
    <s v="Gerber"/>
    <n v="34.4"/>
    <x v="0"/>
    <n v="5.7"/>
    <x v="1"/>
    <s v="No"/>
    <x v="0"/>
    <x v="1"/>
    <x v="3"/>
    <x v="1"/>
    <d v="2003-08-15T00:00:00"/>
    <x v="39"/>
    <n v="1261.8599999999999"/>
    <x v="1"/>
    <s v="tier - 3"/>
    <x v="3"/>
  </r>
  <r>
    <s v="Id2258"/>
    <s v="Blue"/>
    <s v="Benadum"/>
    <n v="34.1"/>
    <x v="0"/>
    <n v="4.13"/>
    <x v="2"/>
    <s v="No"/>
    <x v="0"/>
    <x v="1"/>
    <x v="3"/>
    <x v="1"/>
    <d v="2003-10-30T00:00:00"/>
    <x v="39"/>
    <n v="1261.44"/>
    <x v="1"/>
    <s v="tier - 3"/>
    <x v="3"/>
  </r>
  <r>
    <s v="Id2259"/>
    <s v="Jeffrey M"/>
    <s v="Ragazzini"/>
    <n v="30.4"/>
    <x v="0"/>
    <n v="4.7699999999999996"/>
    <x v="2"/>
    <s v="No"/>
    <x v="0"/>
    <x v="1"/>
    <x v="3"/>
    <x v="1"/>
    <d v="2003-10-13T00:00:00"/>
    <x v="39"/>
    <n v="1256.3"/>
    <x v="1"/>
    <s v="tier - 3"/>
    <x v="3"/>
  </r>
  <r>
    <s v="Id2260"/>
    <s v="Andrew"/>
    <s v="Kessinger"/>
    <n v="28.7"/>
    <x v="1"/>
    <n v="4.99"/>
    <x v="2"/>
    <s v="No"/>
    <x v="0"/>
    <x v="1"/>
    <x v="3"/>
    <x v="1"/>
    <d v="2003-12-10T00:00:00"/>
    <x v="39"/>
    <n v="1253.94"/>
    <x v="1"/>
    <s v="tier - 2"/>
    <x v="3"/>
  </r>
  <r>
    <s v="Id2261"/>
    <s v="Julia"/>
    <s v="Bezgin"/>
    <n v="17.440000000000001"/>
    <x v="3"/>
    <n v="4.42"/>
    <x v="2"/>
    <s v="Yes"/>
    <x v="0"/>
    <x v="1"/>
    <x v="3"/>
    <x v="1"/>
    <d v="1997-11-04T00:00:00"/>
    <x v="31"/>
    <n v="1253"/>
    <x v="1"/>
    <s v="tier - 2"/>
    <x v="0"/>
  </r>
  <r>
    <s v="Id2262"/>
    <s v="Daniel"/>
    <s v="Woldesilassie"/>
    <n v="27.6"/>
    <x v="1"/>
    <n v="4.01"/>
    <x v="2"/>
    <s v="No"/>
    <x v="0"/>
    <x v="1"/>
    <x v="3"/>
    <x v="1"/>
    <d v="2003-09-15T00:00:00"/>
    <x v="39"/>
    <n v="1252.4100000000001"/>
    <x v="1"/>
    <s v="tier - 3"/>
    <x v="3"/>
  </r>
  <r>
    <s v="Id2263"/>
    <s v="Jaime"/>
    <s v="Ruiz Herrero"/>
    <n v="20.7"/>
    <x v="2"/>
    <n v="4.49"/>
    <x v="2"/>
    <s v="No"/>
    <x v="0"/>
    <x v="1"/>
    <x v="3"/>
    <x v="1"/>
    <d v="2003-09-08T00:00:00"/>
    <x v="39"/>
    <n v="1242.82"/>
    <x v="1"/>
    <s v="tier - 1"/>
    <x v="3"/>
  </r>
  <r>
    <s v="Id2264"/>
    <s v="Mohd Syahidan"/>
    <s v="Bin Alias"/>
    <n v="20.3"/>
    <x v="2"/>
    <n v="6.37"/>
    <x v="1"/>
    <s v="No"/>
    <x v="0"/>
    <x v="1"/>
    <x v="3"/>
    <x v="1"/>
    <d v="2003-09-15T00:00:00"/>
    <x v="39"/>
    <n v="1242.26"/>
    <x v="1"/>
    <s v="tier - 1"/>
    <x v="3"/>
  </r>
  <r>
    <s v="Id2265"/>
    <s v="Matthew"/>
    <s v="Fischer-Daly"/>
    <n v="19.8"/>
    <x v="2"/>
    <n v="5.12"/>
    <x v="2"/>
    <s v="No"/>
    <x v="0"/>
    <x v="1"/>
    <x v="3"/>
    <x v="1"/>
    <d v="2003-08-02T00:00:00"/>
    <x v="39"/>
    <n v="1241.57"/>
    <x v="1"/>
    <s v="tier - 2"/>
    <x v="3"/>
  </r>
  <r>
    <s v="Id2266"/>
    <s v="Elizabeth S."/>
    <s v="Pulliam"/>
    <n v="21.87"/>
    <x v="2"/>
    <n v="8.59"/>
    <x v="0"/>
    <s v="No"/>
    <x v="0"/>
    <x v="0"/>
    <x v="0"/>
    <x v="1"/>
    <d v="2002-07-01T00:00:00"/>
    <x v="43"/>
    <n v="1241"/>
    <x v="1"/>
    <s v="tier - 2"/>
    <x v="0"/>
  </r>
  <r>
    <s v="Id2267"/>
    <s v="Katie"/>
    <s v="Guisinger"/>
    <n v="16.600000000000001"/>
    <x v="3"/>
    <n v="5.87"/>
    <x v="1"/>
    <s v="No"/>
    <x v="0"/>
    <x v="0"/>
    <x v="3"/>
    <x v="1"/>
    <d v="1998-10-11T00:00:00"/>
    <x v="44"/>
    <n v="1240"/>
    <x v="1"/>
    <s v="tier - 1"/>
    <x v="1"/>
  </r>
  <r>
    <s v="Id2268"/>
    <s v="Christi A."/>
    <s v="Arnerich"/>
    <n v="21.98"/>
    <x v="2"/>
    <n v="7.03"/>
    <x v="0"/>
    <s v="No"/>
    <x v="0"/>
    <x v="0"/>
    <x v="0"/>
    <x v="1"/>
    <d v="2002-12-12T00:00:00"/>
    <x v="43"/>
    <n v="1237"/>
    <x v="1"/>
    <s v="tier - 2"/>
    <x v="0"/>
  </r>
  <r>
    <s v="Id2269"/>
    <s v="Sandra K."/>
    <s v="Lynch"/>
    <n v="19.7"/>
    <x v="2"/>
    <n v="5.51"/>
    <x v="2"/>
    <s v="No"/>
    <x v="0"/>
    <x v="0"/>
    <x v="3"/>
    <x v="1"/>
    <d v="1998-07-13T00:00:00"/>
    <x v="44"/>
    <n v="1234"/>
    <x v="1"/>
    <s v="tier - 1"/>
    <x v="0"/>
  </r>
  <r>
    <s v="Id2270"/>
    <s v="Katharine"/>
    <s v="Reilly"/>
    <n v="19.21"/>
    <x v="2"/>
    <n v="4.76"/>
    <x v="2"/>
    <s v="No"/>
    <x v="1"/>
    <x v="0"/>
    <x v="3"/>
    <x v="1"/>
    <d v="2004-10-16T00:00:00"/>
    <x v="41"/>
    <n v="1228"/>
    <x v="1"/>
    <s v="tier - 1"/>
    <x v="1"/>
  </r>
  <r>
    <s v="Id2271"/>
    <s v="Jerome"/>
    <s v="Nolette"/>
    <n v="19.3"/>
    <x v="2"/>
    <n v="4.7"/>
    <x v="2"/>
    <s v="No"/>
    <x v="1"/>
    <x v="0"/>
    <x v="3"/>
    <x v="1"/>
    <d v="2004-07-09T00:00:00"/>
    <x v="41"/>
    <n v="1224"/>
    <x v="1"/>
    <s v="tier - 1"/>
    <x v="0"/>
  </r>
  <r>
    <s v="Id2272"/>
    <s v="Julia R"/>
    <s v="Chabrier"/>
    <n v="16.22"/>
    <x v="3"/>
    <n v="6.21"/>
    <x v="1"/>
    <s v="Yes"/>
    <x v="0"/>
    <x v="0"/>
    <x v="0"/>
    <x v="1"/>
    <d v="1996-11-04T00:00:00"/>
    <x v="45"/>
    <n v="1220"/>
    <x v="1"/>
    <s v="tier - 3"/>
    <x v="1"/>
  </r>
  <r>
    <s v="Id2273"/>
    <s v="Sean Henry"/>
    <s v="Lee"/>
    <n v="17.12"/>
    <x v="3"/>
    <n v="4.5199999999999996"/>
    <x v="2"/>
    <s v="No"/>
    <x v="1"/>
    <x v="0"/>
    <x v="3"/>
    <x v="1"/>
    <d v="2004-06-02T00:00:00"/>
    <x v="39"/>
    <n v="1210"/>
    <x v="1"/>
    <s v="tier - 1"/>
    <x v="0"/>
  </r>
  <r>
    <s v="Id2274"/>
    <s v="Rachel A."/>
    <s v="Knotts"/>
    <n v="19.07"/>
    <x v="2"/>
    <n v="5.45"/>
    <x v="2"/>
    <s v="No"/>
    <x v="0"/>
    <x v="0"/>
    <x v="3"/>
    <x v="1"/>
    <d v="1992-10-06T00:00:00"/>
    <x v="34"/>
    <n v="1200.55"/>
    <x v="1"/>
    <s v="tier - 3"/>
    <x v="0"/>
  </r>
  <r>
    <s v="Id2275"/>
    <s v="Jim"/>
    <s v="Pultorak"/>
    <n v="15.56"/>
    <x v="3"/>
    <n v="4.42"/>
    <x v="2"/>
    <s v="No"/>
    <x v="0"/>
    <x v="0"/>
    <x v="0"/>
    <x v="1"/>
    <d v="1999-06-28T00:00:00"/>
    <x v="35"/>
    <n v="1200"/>
    <x v="1"/>
    <s v="tier - 3"/>
    <x v="1"/>
  </r>
  <r>
    <s v="Id2276"/>
    <s v="Tim"/>
    <s v="Maxon"/>
    <n v="22.76"/>
    <x v="2"/>
    <n v="9.44"/>
    <x v="0"/>
    <s v="No"/>
    <x v="0"/>
    <x v="0"/>
    <x v="0"/>
    <x v="1"/>
    <d v="2002-08-26T00:00:00"/>
    <x v="43"/>
    <n v="1191"/>
    <x v="1"/>
    <s v="tier - 1"/>
    <x v="0"/>
  </r>
  <r>
    <s v="Id2277"/>
    <s v="Abby L."/>
    <s v="Kraai"/>
    <n v="22.79"/>
    <x v="2"/>
    <n v="6.15"/>
    <x v="1"/>
    <s v="Yes"/>
    <x v="0"/>
    <x v="1"/>
    <x v="3"/>
    <x v="1"/>
    <d v="1997-06-28T00:00:00"/>
    <x v="31"/>
    <n v="1178.07"/>
    <x v="1"/>
    <s v="tier - 2"/>
    <x v="0"/>
  </r>
  <r>
    <s v="Id2278"/>
    <s v="Mark"/>
    <s v="Larosa"/>
    <n v="17.41"/>
    <x v="3"/>
    <n v="5.13"/>
    <x v="2"/>
    <s v="Yes"/>
    <x v="0"/>
    <x v="0"/>
    <x v="0"/>
    <x v="1"/>
    <d v="1996-08-11T00:00:00"/>
    <x v="45"/>
    <n v="1178"/>
    <x v="1"/>
    <s v="tier - 3"/>
    <x v="0"/>
  </r>
  <r>
    <s v="Id2279"/>
    <s v="Ali"/>
    <s v="King"/>
    <n v="19.32"/>
    <x v="2"/>
    <n v="4.96"/>
    <x v="2"/>
    <s v="Yes"/>
    <x v="0"/>
    <x v="0"/>
    <x v="0"/>
    <x v="1"/>
    <d v="2001-11-12T00:00:00"/>
    <x v="47"/>
    <n v="1167"/>
    <x v="1"/>
    <s v="tier - 1"/>
    <x v="0"/>
  </r>
  <r>
    <s v="Id2280"/>
    <s v="Joshua"/>
    <s v="Haney"/>
    <n v="18.25"/>
    <x v="3"/>
    <n v="10.95"/>
    <x v="0"/>
    <s v="No"/>
    <x v="0"/>
    <x v="0"/>
    <x v="0"/>
    <x v="1"/>
    <d v="2002-06-11T00:00:00"/>
    <x v="43"/>
    <n v="1165"/>
    <x v="1"/>
    <s v="tier - 3"/>
    <x v="1"/>
  </r>
  <r>
    <s v="Id2281"/>
    <s v="Pierre"/>
    <s v="Boulay"/>
    <n v="53.13"/>
    <x v="0"/>
    <n v="4.4400000000000004"/>
    <x v="2"/>
    <s v="No"/>
    <x v="1"/>
    <x v="0"/>
    <x v="3"/>
    <x v="1"/>
    <d v="2004-11-11T00:00:00"/>
    <x v="41"/>
    <n v="1163.46"/>
    <x v="1"/>
    <s v="tier - 3"/>
    <x v="0"/>
  </r>
  <r>
    <s v="Id2282"/>
    <s v="Kate"/>
    <s v="Peters"/>
    <n v="20.46"/>
    <x v="2"/>
    <n v="4.0199999999999996"/>
    <x v="2"/>
    <s v="No"/>
    <x v="0"/>
    <x v="0"/>
    <x v="0"/>
    <x v="1"/>
    <d v="1994-07-26T00:00:00"/>
    <x v="6"/>
    <n v="1158.32"/>
    <x v="1"/>
    <s v="tier - 1"/>
    <x v="0"/>
  </r>
  <r>
    <s v="Id2283"/>
    <s v="David"/>
    <s v="Luy"/>
    <n v="43.01"/>
    <x v="0"/>
    <n v="5.44"/>
    <x v="2"/>
    <s v="No"/>
    <x v="1"/>
    <x v="0"/>
    <x v="3"/>
    <x v="1"/>
    <d v="2004-07-18T00:00:00"/>
    <x v="41"/>
    <n v="1149.4000000000001"/>
    <x v="1"/>
    <s v="tier - 2"/>
    <x v="0"/>
  </r>
  <r>
    <s v="Id2284"/>
    <s v="Carla"/>
    <s v="Fava"/>
    <n v="15.01"/>
    <x v="3"/>
    <n v="4.1500000000000004"/>
    <x v="2"/>
    <s v="No"/>
    <x v="0"/>
    <x v="1"/>
    <x v="3"/>
    <x v="1"/>
    <d v="2003-06-12T00:00:00"/>
    <x v="39"/>
    <n v="1149"/>
    <x v="1"/>
    <s v="tier - 1"/>
    <x v="1"/>
  </r>
  <r>
    <s v="Id2285"/>
    <s v="Alvaro Sr."/>
    <s v="Montoya"/>
    <n v="41.14"/>
    <x v="0"/>
    <n v="6.02"/>
    <x v="1"/>
    <s v="No"/>
    <x v="1"/>
    <x v="0"/>
    <x v="3"/>
    <x v="1"/>
    <d v="2004-06-10T00:00:00"/>
    <x v="41"/>
    <n v="1146.8"/>
    <x v="1"/>
    <s v="tier - 2"/>
    <x v="0"/>
  </r>
  <r>
    <s v="Id2286"/>
    <s v="Hope"/>
    <s v="Bain"/>
    <n v="16.55"/>
    <x v="3"/>
    <n v="7.73"/>
    <x v="0"/>
    <s v="No"/>
    <x v="0"/>
    <x v="0"/>
    <x v="0"/>
    <x v="1"/>
    <d v="2002-10-01T00:00:00"/>
    <x v="43"/>
    <n v="1142"/>
    <x v="2"/>
    <s v="tier - 2"/>
    <x v="3"/>
  </r>
  <r>
    <s v="Id2287"/>
    <s v="Mark P."/>
    <s v="Albertson"/>
    <n v="37.29"/>
    <x v="0"/>
    <n v="5.03"/>
    <x v="2"/>
    <s v="No"/>
    <x v="1"/>
    <x v="0"/>
    <x v="3"/>
    <x v="1"/>
    <d v="2004-09-12T00:00:00"/>
    <x v="41"/>
    <n v="1141.45"/>
    <x v="2"/>
    <s v="tier - 3"/>
    <x v="0"/>
  </r>
  <r>
    <s v="Id2288"/>
    <s v="Desiree"/>
    <s v="Barger"/>
    <n v="16.739999999999998"/>
    <x v="3"/>
    <n v="4.08"/>
    <x v="2"/>
    <s v="Yes"/>
    <x v="0"/>
    <x v="0"/>
    <x v="0"/>
    <x v="1"/>
    <d v="2001-10-25T00:00:00"/>
    <x v="47"/>
    <n v="1141"/>
    <x v="2"/>
    <s v="tier - 1"/>
    <x v="0"/>
  </r>
  <r>
    <s v="Id2289"/>
    <s v="Mario Jr."/>
    <s v="Fraioli"/>
    <n v="34.43"/>
    <x v="0"/>
    <n v="4.2699999999999996"/>
    <x v="2"/>
    <s v="No"/>
    <x v="1"/>
    <x v="0"/>
    <x v="3"/>
    <x v="1"/>
    <d v="2004-11-27T00:00:00"/>
    <x v="41"/>
    <n v="1137.47"/>
    <x v="2"/>
    <s v="tier - 2"/>
    <x v="0"/>
  </r>
  <r>
    <s v="Id2290"/>
    <s v="Lusapho"/>
    <s v="April"/>
    <n v="34.1"/>
    <x v="0"/>
    <n v="4.07"/>
    <x v="2"/>
    <s v="No"/>
    <x v="1"/>
    <x v="0"/>
    <x v="3"/>
    <x v="1"/>
    <d v="2004-10-15T00:00:00"/>
    <x v="41"/>
    <n v="1137.01"/>
    <x v="2"/>
    <s v="tier - 1"/>
    <x v="0"/>
  </r>
  <r>
    <s v="Id2291"/>
    <s v="Erin C."/>
    <s v="King"/>
    <n v="19.3"/>
    <x v="2"/>
    <n v="10.36"/>
    <x v="0"/>
    <s v="No"/>
    <x v="0"/>
    <x v="0"/>
    <x v="0"/>
    <x v="1"/>
    <d v="2002-08-11T00:00:00"/>
    <x v="43"/>
    <n v="1137"/>
    <x v="2"/>
    <s v="tier - 1"/>
    <x v="0"/>
  </r>
  <r>
    <s v="Id2292"/>
    <s v="Alan F"/>
    <s v="Talhelm"/>
    <n v="33.659999999999997"/>
    <x v="0"/>
    <n v="5.71"/>
    <x v="1"/>
    <s v="No"/>
    <x v="1"/>
    <x v="0"/>
    <x v="3"/>
    <x v="1"/>
    <d v="2004-11-28T00:00:00"/>
    <x v="41"/>
    <n v="1136.4000000000001"/>
    <x v="2"/>
    <s v="tier - 3"/>
    <x v="0"/>
  </r>
  <r>
    <s v="Id2293"/>
    <s v="Ryan"/>
    <s v="Regnier"/>
    <n v="33.33"/>
    <x v="0"/>
    <n v="6.08"/>
    <x v="1"/>
    <s v="No"/>
    <x v="1"/>
    <x v="0"/>
    <x v="3"/>
    <x v="1"/>
    <d v="2004-06-11T00:00:00"/>
    <x v="41"/>
    <n v="1135.94"/>
    <x v="2"/>
    <s v="tier - 3"/>
    <x v="0"/>
  </r>
  <r>
    <s v="Id2294"/>
    <s v="Hope"/>
    <s v="Treece"/>
    <n v="21.84"/>
    <x v="2"/>
    <n v="5.71"/>
    <x v="1"/>
    <s v="No"/>
    <x v="1"/>
    <x v="0"/>
    <x v="3"/>
    <x v="1"/>
    <d v="2004-10-06T00:00:00"/>
    <x v="41"/>
    <n v="1135"/>
    <x v="2"/>
    <s v="tier - 3"/>
    <x v="0"/>
  </r>
  <r>
    <s v="Id2295"/>
    <s v="Josh"/>
    <s v="Beisel"/>
    <n v="16.87"/>
    <x v="3"/>
    <n v="9.1300000000000008"/>
    <x v="0"/>
    <s v="No"/>
    <x v="0"/>
    <x v="0"/>
    <x v="0"/>
    <x v="1"/>
    <d v="2002-07-19T00:00:00"/>
    <x v="43"/>
    <n v="1132"/>
    <x v="2"/>
    <s v="tier - 1"/>
    <x v="0"/>
  </r>
  <r>
    <s v="Id2296"/>
    <s v="Jacob J"/>
    <s v="Enke"/>
    <n v="30.14"/>
    <x v="0"/>
    <n v="5.49"/>
    <x v="2"/>
    <s v="No"/>
    <x v="1"/>
    <x v="0"/>
    <x v="3"/>
    <x v="1"/>
    <d v="2004-06-14T00:00:00"/>
    <x v="41"/>
    <n v="1131.51"/>
    <x v="2"/>
    <s v="tier - 1"/>
    <x v="0"/>
  </r>
  <r>
    <s v="Id2297"/>
    <s v="Jose Tomas"/>
    <s v="Ruiz-Tagle Barros"/>
    <n v="23.21"/>
    <x v="2"/>
    <n v="4.37"/>
    <x v="2"/>
    <s v="No"/>
    <x v="1"/>
    <x v="0"/>
    <x v="3"/>
    <x v="1"/>
    <d v="2004-11-12T00:00:00"/>
    <x v="41"/>
    <n v="1121.8699999999999"/>
    <x v="2"/>
    <s v="tier - 1"/>
    <x v="0"/>
  </r>
  <r>
    <s v="Id2298"/>
    <s v="Mary Evan"/>
    <s v="Ferrell"/>
    <n v="17.170000000000002"/>
    <x v="3"/>
    <n v="8.4600000000000009"/>
    <x v="0"/>
    <s v="No"/>
    <x v="0"/>
    <x v="0"/>
    <x v="0"/>
    <x v="1"/>
    <d v="2002-08-13T00:00:00"/>
    <x v="43"/>
    <n v="1086"/>
    <x v="2"/>
    <s v="tier - 3"/>
    <x v="0"/>
  </r>
  <r>
    <s v="Id2299"/>
    <s v="Justin K."/>
    <s v="Gates"/>
    <n v="15.61"/>
    <x v="3"/>
    <n v="5.28"/>
    <x v="2"/>
    <s v="No"/>
    <x v="0"/>
    <x v="0"/>
    <x v="3"/>
    <x v="1"/>
    <d v="1998-12-26T00:00:00"/>
    <x v="44"/>
    <n v="1082"/>
    <x v="2"/>
    <s v="tier - 2"/>
    <x v="0"/>
  </r>
  <r>
    <s v="Id2300"/>
    <s v="Patrick"/>
    <s v="Jeffers"/>
    <n v="17.98"/>
    <x v="3"/>
    <n v="5.33"/>
    <x v="2"/>
    <s v="Yes"/>
    <x v="0"/>
    <x v="1"/>
    <x v="3"/>
    <x v="1"/>
    <d v="1997-08-13T00:00:00"/>
    <x v="31"/>
    <n v="1071"/>
    <x v="2"/>
    <s v="tier - 3"/>
    <x v="0"/>
  </r>
  <r>
    <s v="Id2301"/>
    <s v="Roman"/>
    <s v="Sulhanek"/>
    <n v="21.64"/>
    <x v="2"/>
    <n v="5.5"/>
    <x v="2"/>
    <s v="No"/>
    <x v="1"/>
    <x v="0"/>
    <x v="3"/>
    <x v="1"/>
    <d v="2004-08-24T00:00:00"/>
    <x v="41"/>
    <n v="1070"/>
    <x v="2"/>
    <s v="tier - 3"/>
    <x v="0"/>
  </r>
  <r>
    <s v="Id2302"/>
    <s v="David"/>
    <s v="Ozahowski"/>
    <n v="16.399999999999999"/>
    <x v="3"/>
    <n v="5.4"/>
    <x v="2"/>
    <s v="No"/>
    <x v="0"/>
    <x v="1"/>
    <x v="3"/>
    <x v="1"/>
    <d v="1993-09-28T00:00:00"/>
    <x v="20"/>
    <n v="1068"/>
    <x v="2"/>
    <s v="tier - 1"/>
    <x v="0"/>
  </r>
  <r>
    <s v="Id2303"/>
    <s v="Evelyn L"/>
    <s v="Caron"/>
    <n v="15.77"/>
    <x v="3"/>
    <n v="6.05"/>
    <x v="1"/>
    <s v="Yes"/>
    <x v="0"/>
    <x v="0"/>
    <x v="3"/>
    <x v="1"/>
    <d v="1995-06-01T00:00:00"/>
    <x v="6"/>
    <n v="1056"/>
    <x v="2"/>
    <s v="tier - 2"/>
    <x v="0"/>
  </r>
  <r>
    <s v="Id2304"/>
    <s v="Jim"/>
    <s v="Fullarton"/>
    <n v="18.27"/>
    <x v="3"/>
    <n v="11.46"/>
    <x v="0"/>
    <s v="No"/>
    <x v="0"/>
    <x v="0"/>
    <x v="0"/>
    <x v="1"/>
    <d v="2002-07-01T00:00:00"/>
    <x v="43"/>
    <n v="1049"/>
    <x v="2"/>
    <s v="tier - 2"/>
    <x v="1"/>
  </r>
  <r>
    <s v="Id2305"/>
    <s v="Matthew S"/>
    <s v="Lindgren"/>
    <n v="16.489999999999998"/>
    <x v="3"/>
    <n v="8.48"/>
    <x v="0"/>
    <s v="No"/>
    <x v="0"/>
    <x v="0"/>
    <x v="0"/>
    <x v="1"/>
    <d v="2002-07-20T00:00:00"/>
    <x v="43"/>
    <n v="1047"/>
    <x v="2"/>
    <s v="tier - 1"/>
    <x v="0"/>
  </r>
  <r>
    <s v="Id2306"/>
    <s v="Kenneth"/>
    <s v="Akiha"/>
    <n v="16.14"/>
    <x v="3"/>
    <n v="4.8600000000000003"/>
    <x v="2"/>
    <s v="No"/>
    <x v="0"/>
    <x v="0"/>
    <x v="0"/>
    <x v="1"/>
    <d v="1994-11-17T00:00:00"/>
    <x v="6"/>
    <n v="1044"/>
    <x v="2"/>
    <s v="tier - 2"/>
    <x v="0"/>
  </r>
  <r>
    <s v="Id2307"/>
    <s v="Andrea"/>
    <s v="Sweny"/>
    <n v="20.85"/>
    <x v="2"/>
    <n v="4.45"/>
    <x v="2"/>
    <s v="Yes"/>
    <x v="0"/>
    <x v="0"/>
    <x v="3"/>
    <x v="1"/>
    <d v="1995-10-05T00:00:00"/>
    <x v="40"/>
    <n v="1033.74"/>
    <x v="2"/>
    <s v="tier - 1"/>
    <x v="0"/>
  </r>
  <r>
    <s v="Id2308"/>
    <s v="Kristina"/>
    <s v="Tobin"/>
    <n v="15.88"/>
    <x v="3"/>
    <n v="4.3600000000000003"/>
    <x v="2"/>
    <s v="No"/>
    <x v="0"/>
    <x v="0"/>
    <x v="0"/>
    <x v="1"/>
    <d v="1999-08-05T00:00:00"/>
    <x v="35"/>
    <n v="1019"/>
    <x v="2"/>
    <s v="tier - 2"/>
    <x v="0"/>
  </r>
  <r>
    <s v="Id2309"/>
    <s v="Kristen"/>
    <s v="Pedersen"/>
    <n v="20.66"/>
    <x v="2"/>
    <n v="5.8"/>
    <x v="1"/>
    <s v="No"/>
    <x v="1"/>
    <x v="0"/>
    <x v="3"/>
    <x v="1"/>
    <d v="2000-10-09T00:00:00"/>
    <x v="21"/>
    <n v="1012"/>
    <x v="2"/>
    <s v="tier - 2"/>
    <x v="0"/>
  </r>
  <r>
    <s v="Id2310"/>
    <s v="Matthew"/>
    <s v="Lynch"/>
    <n v="20.399999999999999"/>
    <x v="2"/>
    <n v="5.27"/>
    <x v="2"/>
    <s v="No"/>
    <x v="0"/>
    <x v="0"/>
    <x v="0"/>
    <x v="1"/>
    <d v="1994-11-22T00:00:00"/>
    <x v="6"/>
    <n v="1006.65"/>
    <x v="2"/>
    <s v="tier - 2"/>
    <x v="0"/>
  </r>
  <r>
    <s v="Id2311"/>
    <s v="Kathleen"/>
    <s v="Keys"/>
    <n v="25.19"/>
    <x v="1"/>
    <n v="5.64"/>
    <x v="2"/>
    <s v="Yes"/>
    <x v="0"/>
    <x v="0"/>
    <x v="0"/>
    <x v="1"/>
    <d v="2001-08-19T00:00:00"/>
    <x v="47"/>
    <n v="964.71"/>
    <x v="2"/>
    <s v="tier - 2"/>
    <x v="0"/>
  </r>
  <r>
    <s v="Id2312"/>
    <s v="Lindsey"/>
    <s v="Wilbur"/>
    <n v="20.54"/>
    <x v="2"/>
    <n v="4.2"/>
    <x v="2"/>
    <s v="Yes"/>
    <x v="0"/>
    <x v="0"/>
    <x v="3"/>
    <x v="1"/>
    <d v="1995-10-28T00:00:00"/>
    <x v="40"/>
    <n v="928.59"/>
    <x v="2"/>
    <s v="tier - 1"/>
    <x v="0"/>
  </r>
  <r>
    <s v="Id2313"/>
    <s v="Robert"/>
    <s v="Ditota"/>
    <n v="20.13"/>
    <x v="2"/>
    <n v="5.42"/>
    <x v="2"/>
    <s v="No"/>
    <x v="0"/>
    <x v="0"/>
    <x v="0"/>
    <x v="1"/>
    <d v="1994-10-30T00:00:00"/>
    <x v="6"/>
    <n v="915.07"/>
    <x v="2"/>
    <s v="tier - 1"/>
    <x v="0"/>
  </r>
  <r>
    <s v="Id2314"/>
    <s v="Sarah E."/>
    <s v="Horbol"/>
    <n v="18.93"/>
    <x v="2"/>
    <n v="6.11"/>
    <x v="1"/>
    <s v="No"/>
    <x v="0"/>
    <x v="1"/>
    <x v="3"/>
    <x v="1"/>
    <d v="1993-11-27T00:00:00"/>
    <x v="20"/>
    <n v="896.21"/>
    <x v="2"/>
    <s v="tier - 1"/>
    <x v="0"/>
  </r>
  <r>
    <s v="Id2315"/>
    <s v="Flannery"/>
    <s v="O'Rourke"/>
    <n v="24.14"/>
    <x v="2"/>
    <n v="5.29"/>
    <x v="2"/>
    <s v="No"/>
    <x v="1"/>
    <x v="0"/>
    <x v="3"/>
    <x v="1"/>
    <d v="2000-11-18T00:00:00"/>
    <x v="21"/>
    <n v="865.41"/>
    <x v="2"/>
    <s v="tier - 1"/>
    <x v="0"/>
  </r>
  <r>
    <s v="Id2316"/>
    <s v="John T"/>
    <s v="Williams"/>
    <n v="25.03"/>
    <x v="1"/>
    <n v="5.91"/>
    <x v="1"/>
    <s v="No"/>
    <x v="1"/>
    <x v="0"/>
    <x v="3"/>
    <x v="1"/>
    <d v="2004-10-07T00:00:00"/>
    <x v="41"/>
    <n v="830.52"/>
    <x v="2"/>
    <s v="tier - 2"/>
    <x v="3"/>
  </r>
  <r>
    <s v="Id2317"/>
    <s v="Koji"/>
    <s v="Murakami"/>
    <n v="20.47"/>
    <x v="2"/>
    <n v="5.81"/>
    <x v="1"/>
    <s v="Yes"/>
    <x v="0"/>
    <x v="0"/>
    <x v="3"/>
    <x v="1"/>
    <d v="1995-12-07T00:00:00"/>
    <x v="40"/>
    <n v="773.54"/>
    <x v="2"/>
    <s v="tier - 2"/>
    <x v="0"/>
  </r>
  <r>
    <s v="Id2318"/>
    <s v="Candice M"/>
    <s v="Gagnon"/>
    <n v="18.82"/>
    <x v="2"/>
    <n v="5.51"/>
    <x v="2"/>
    <s v="Yes"/>
    <x v="0"/>
    <x v="0"/>
    <x v="0"/>
    <x v="1"/>
    <d v="1996-09-18T00:00:00"/>
    <x v="45"/>
    <n v="770.38"/>
    <x v="2"/>
    <s v="tier - 2"/>
    <x v="1"/>
  </r>
  <r>
    <s v="Id2319"/>
    <s v="Theodore A."/>
    <s v="Petermann"/>
    <n v="17.079999999999998"/>
    <x v="3"/>
    <n v="5.73"/>
    <x v="1"/>
    <s v="No"/>
    <x v="0"/>
    <x v="1"/>
    <x v="3"/>
    <x v="1"/>
    <d v="1993-06-28T00:00:00"/>
    <x v="20"/>
    <n v="770"/>
    <x v="2"/>
    <s v="tier - 3"/>
    <x v="0"/>
  </r>
  <r>
    <s v="Id2320"/>
    <s v="Lindy"/>
    <s v="Graves - Rostro"/>
    <n v="19.21"/>
    <x v="2"/>
    <n v="5.53"/>
    <x v="2"/>
    <s v="Yes"/>
    <x v="0"/>
    <x v="0"/>
    <x v="0"/>
    <x v="1"/>
    <d v="1996-10-22T00:00:00"/>
    <x v="45"/>
    <n v="760"/>
    <x v="2"/>
    <s v="tier - 3"/>
    <x v="0"/>
  </r>
  <r>
    <s v="Id2321"/>
    <s v="Thomas"/>
    <s v="Danielson"/>
    <n v="17.86"/>
    <x v="3"/>
    <n v="5.43"/>
    <x v="2"/>
    <s v="No"/>
    <x v="0"/>
    <x v="1"/>
    <x v="3"/>
    <x v="1"/>
    <d v="1993-08-09T00:00:00"/>
    <x v="20"/>
    <n v="760"/>
    <x v="2"/>
    <s v="tier - 1"/>
    <x v="0"/>
  </r>
  <r>
    <s v="Id2322"/>
    <s v="Holly"/>
    <s v="Street"/>
    <n v="21.38"/>
    <x v="2"/>
    <n v="8.01"/>
    <x v="0"/>
    <s v="No"/>
    <x v="0"/>
    <x v="0"/>
    <x v="0"/>
    <x v="1"/>
    <d v="2002-09-19T00:00:00"/>
    <x v="43"/>
    <n v="750"/>
    <x v="2"/>
    <s v="tier - 1"/>
    <x v="1"/>
  </r>
  <r>
    <s v="Id2323"/>
    <s v="Matthew"/>
    <s v="Buss"/>
    <n v="23.35"/>
    <x v="2"/>
    <n v="5.94"/>
    <x v="1"/>
    <s v="No"/>
    <x v="0"/>
    <x v="0"/>
    <x v="0"/>
    <x v="1"/>
    <d v="1999-12-14T00:00:00"/>
    <x v="35"/>
    <n v="722.99"/>
    <x v="2"/>
    <s v="tier - 1"/>
    <x v="0"/>
  </r>
  <r>
    <s v="Id2324"/>
    <s v="Meghan K"/>
    <s v="Duffy"/>
    <n v="22.24"/>
    <x v="2"/>
    <n v="5.04"/>
    <x v="2"/>
    <s v="No"/>
    <x v="0"/>
    <x v="0"/>
    <x v="0"/>
    <x v="1"/>
    <d v="1999-12-26T00:00:00"/>
    <x v="35"/>
    <n v="700"/>
    <x v="1"/>
    <s v="tier - 3"/>
    <x v="0"/>
  </r>
  <r>
    <s v="Id2325"/>
    <s v="Fred"/>
    <s v="Hines"/>
    <n v="24.76"/>
    <x v="2"/>
    <n v="4.54"/>
    <x v="2"/>
    <s v="Yes"/>
    <x v="0"/>
    <x v="0"/>
    <x v="0"/>
    <x v="1"/>
    <d v="2001-09-12T00:00:00"/>
    <x v="47"/>
    <n v="687.54"/>
    <x v="2"/>
    <s v="tier - 2"/>
    <x v="0"/>
  </r>
  <r>
    <s v="Id2326"/>
    <s v="Sebastian"/>
    <s v="Castro"/>
    <n v="20.100000000000001"/>
    <x v="2"/>
    <n v="5.6"/>
    <x v="2"/>
    <s v="Yes"/>
    <x v="0"/>
    <x v="1"/>
    <x v="3"/>
    <x v="1"/>
    <d v="1997-11-09T00:00:00"/>
    <x v="31"/>
    <n v="670"/>
    <x v="2"/>
    <s v="tier - 3"/>
    <x v="0"/>
  </r>
  <r>
    <s v="Id2327"/>
    <s v="Laura"/>
    <s v="Howell"/>
    <n v="21.77"/>
    <x v="2"/>
    <n v="10.67"/>
    <x v="0"/>
    <s v="No"/>
    <x v="0"/>
    <x v="0"/>
    <x v="0"/>
    <x v="1"/>
    <d v="2002-11-29T00:00:00"/>
    <x v="43"/>
    <n v="668"/>
    <x v="2"/>
    <s v="tier - 2"/>
    <x v="1"/>
  </r>
  <r>
    <s v="Id2328"/>
    <s v="Nicole"/>
    <s v="Avery"/>
    <n v="17.82"/>
    <x v="3"/>
    <n v="5.26"/>
    <x v="2"/>
    <s v="Yes"/>
    <x v="0"/>
    <x v="0"/>
    <x v="3"/>
    <x v="1"/>
    <d v="1995-07-04T00:00:00"/>
    <x v="40"/>
    <n v="650"/>
    <x v="2"/>
    <s v="tier - 3"/>
    <x v="0"/>
  </r>
  <r>
    <s v="Id2329"/>
    <s v="Susan E"/>
    <s v="Bohinski"/>
    <n v="17.07"/>
    <x v="3"/>
    <n v="5.22"/>
    <x v="2"/>
    <s v="No"/>
    <x v="0"/>
    <x v="1"/>
    <x v="3"/>
    <x v="1"/>
    <d v="1993-06-01T00:00:00"/>
    <x v="34"/>
    <n v="650"/>
    <x v="2"/>
    <s v="tier - 3"/>
    <x v="0"/>
  </r>
  <r>
    <s v="Id2330"/>
    <s v="Katy"/>
    <s v="Kohls"/>
    <n v="22.24"/>
    <x v="2"/>
    <n v="4.29"/>
    <x v="2"/>
    <s v="Yes"/>
    <x v="0"/>
    <x v="0"/>
    <x v="0"/>
    <x v="1"/>
    <d v="2001-11-20T00:00:00"/>
    <x v="47"/>
    <n v="646.14"/>
    <x v="2"/>
    <s v="tier - 3"/>
    <x v="1"/>
  </r>
  <r>
    <s v="Id2331"/>
    <s v="Jordan"/>
    <s v="Brietzke"/>
    <n v="22.34"/>
    <x v="2"/>
    <n v="5.57"/>
    <x v="2"/>
    <s v="No"/>
    <x v="0"/>
    <x v="0"/>
    <x v="3"/>
    <x v="1"/>
    <d v="1998-07-27T00:00:00"/>
    <x v="44"/>
    <n v="637.26"/>
    <x v="2"/>
    <s v="tier - 3"/>
    <x v="0"/>
  </r>
  <r>
    <s v="Id2332"/>
    <s v="Juan D. Sr."/>
    <s v="Riveros Gonzalez"/>
    <n v="17.7"/>
    <x v="3"/>
    <n v="6.28"/>
    <x v="1"/>
    <s v="No"/>
    <x v="0"/>
    <x v="0"/>
    <x v="3"/>
    <x v="1"/>
    <d v="1992-09-13T00:00:00"/>
    <x v="34"/>
    <n v="604.54"/>
    <x v="2"/>
    <s v="tier - 3"/>
    <x v="0"/>
  </r>
  <r>
    <s v="Id2333"/>
    <s v="Julie"/>
    <s v="Albano"/>
    <n v="16.47"/>
    <x v="3"/>
    <n v="6.35"/>
    <x v="1"/>
    <s v="No"/>
    <x v="0"/>
    <x v="1"/>
    <x v="3"/>
    <x v="1"/>
    <d v="1993-06-30T00:00:00"/>
    <x v="20"/>
    <n v="600"/>
    <x v="1"/>
    <s v="tier - 1"/>
    <x v="0"/>
  </r>
  <r>
    <s v="Id2334"/>
    <s v="Evan P"/>
    <s v="Rosendahl"/>
    <n v="17.600000000000001"/>
    <x v="3"/>
    <n v="4.3899999999999997"/>
    <x v="2"/>
    <s v="No"/>
    <x v="0"/>
    <x v="0"/>
    <x v="3"/>
    <x v="1"/>
    <d v="1992-11-30T00:00:00"/>
    <x v="34"/>
    <n v="570.62"/>
    <x v="1"/>
    <s v="tier - 1"/>
    <x v="0"/>
  </r>
  <r>
    <s v="Id2335"/>
    <s v="Aaron K"/>
    <s v="German"/>
    <n v="17.579999999999998"/>
    <x v="3"/>
    <n v="4.51"/>
    <x v="2"/>
    <s v="No"/>
    <x v="0"/>
    <x v="0"/>
    <x v="3"/>
    <x v="1"/>
    <d v="1992-07-09T00:00:00"/>
    <x v="34"/>
    <n v="563.84"/>
    <x v="1"/>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A461B1-67D1-4EBA-B606-A1868DED2F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Age" colHeaderCaption="Cancer History">
  <location ref="S3:T52" firstHeaderRow="1" firstDataRow="1" firstDataCol="1"/>
  <pivotFields count="18">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numFmtId="166"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dataField="1" showAll="0"/>
    <pivotField showAll="0"/>
    <pivotField showAll="0"/>
    <pivotField showAll="0"/>
  </pivotFields>
  <rowFields count="1">
    <field x="1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4" subtotal="average" baseField="0" baseItem="0"/>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9" type="button" dataOnly="0" labelOnly="1" outline="0"/>
    </format>
    <format dxfId="15">
      <pivotArea type="topRight" dataOnly="0" labelOnly="1" outline="0" fieldPosition="0"/>
    </format>
    <format dxfId="14">
      <pivotArea field="11" type="button" dataOnly="0" labelOnly="1" outline="0"/>
    </format>
    <format dxfId="13">
      <pivotArea dataOnly="0" labelOnly="1" grandRow="1" outline="0" fieldPosition="0"/>
    </format>
    <format dxfId="12">
      <pivotArea dataOnly="0" labelOnly="1" grandCol="1" outline="0" fieldPosition="0"/>
    </format>
    <format dxfId="11">
      <pivotArea type="all" dataOnly="0" outline="0" fieldPosition="0"/>
    </format>
    <format dxfId="10">
      <pivotArea outline="0" collapsedLevelsAreSubtotals="1" fieldPosition="0"/>
    </format>
    <format dxfId="9">
      <pivotArea field="8" type="button" dataOnly="0" labelOnly="1" outline="0"/>
    </format>
    <format dxfId="8">
      <pivotArea dataOnly="0" labelOnly="1" grandRow="1" outline="0" fieldPosition="0"/>
    </format>
    <format dxfId="7">
      <pivotArea type="all" dataOnly="0" outline="0" fieldPosition="0"/>
    </format>
    <format dxfId="6">
      <pivotArea outline="0" collapsedLevelsAreSubtotals="1" fieldPosition="0"/>
    </format>
    <format dxfId="5">
      <pivotArea field="8" type="button" dataOnly="0" labelOnly="1" outline="0"/>
    </format>
    <format dxfId="4">
      <pivotArea dataOnly="0" labelOnly="1" grandRow="1" outline="0" fieldPosition="0"/>
    </format>
    <format dxfId="3">
      <pivotArea type="all" dataOnly="0" outline="0" fieldPosition="0"/>
    </format>
    <format dxfId="2">
      <pivotArea outline="0" collapsedLevelsAreSubtotals="1" fieldPosition="0"/>
    </format>
    <format dxfId="1">
      <pivotArea field="8" type="button" dataOnly="0" labelOnly="1" outline="0"/>
    </format>
    <format dxfId="0">
      <pivotArea dataOnly="0" labelOnly="1" grandRow="1" outline="0" fieldPosition="0"/>
    </format>
  </format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60B710-A427-48D9-AD2B-E25B265619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Any Transplants" colHeaderCaption="Cancer History">
  <location ref="G3:I6" firstHeaderRow="0" firstDataRow="1" firstDataCol="1"/>
  <pivotFields count="18">
    <pivotField showAll="0"/>
    <pivotField showAll="0"/>
    <pivotField showAll="0"/>
    <pivotField showAll="0"/>
    <pivotField showAll="0">
      <items count="5">
        <item x="2"/>
        <item x="0"/>
        <item x="1"/>
        <item x="3"/>
        <item t="default"/>
      </items>
    </pivotField>
    <pivotField dataField="1" showAll="0"/>
    <pivotField showAll="0">
      <items count="4">
        <item x="0"/>
        <item x="2"/>
        <item x="1"/>
        <item t="default"/>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3">
        <item x="1"/>
        <item x="0"/>
        <item t="default"/>
      </items>
    </pivotField>
    <pivotField numFmtId="166"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Sum of NumberOfMajorSurgeries" fld="10" baseField="0" baseItem="0"/>
    <dataField name="Average of HBA1C" fld="5" subtotal="average" baseField="0" baseItem="0"/>
  </dataFields>
  <formats count="26">
    <format dxfId="45">
      <pivotArea type="all" dataOnly="0" outline="0" fieldPosition="0"/>
    </format>
    <format dxfId="44">
      <pivotArea outline="0" collapsedLevelsAreSubtotals="1" fieldPosition="0"/>
    </format>
    <format dxfId="43">
      <pivotArea type="origin" dataOnly="0" labelOnly="1" outline="0" fieldPosition="0"/>
    </format>
    <format dxfId="42">
      <pivotArea field="9" type="button" dataOnly="0" labelOnly="1" outline="0"/>
    </format>
    <format dxfId="41">
      <pivotArea type="topRight" dataOnly="0" labelOnly="1" outline="0" fieldPosition="0"/>
    </format>
    <format dxfId="40">
      <pivotArea field="11" type="button" dataOnly="0" labelOnly="1" outline="0"/>
    </format>
    <format dxfId="39">
      <pivotArea dataOnly="0" labelOnly="1" grandRow="1" outline="0" fieldPosition="0"/>
    </format>
    <format dxfId="38">
      <pivotArea dataOnly="0" labelOnly="1" grandCol="1" outline="0" fieldPosition="0"/>
    </format>
    <format dxfId="37">
      <pivotArea type="all" dataOnly="0" outline="0" fieldPosition="0"/>
    </format>
    <format dxfId="36">
      <pivotArea outline="0" collapsedLevelsAreSubtotals="1" fieldPosition="0"/>
    </format>
    <format dxfId="35">
      <pivotArea field="8" type="button" dataOnly="0" labelOnly="1" outline="0" axis="axisRow" fieldPosition="0"/>
    </format>
    <format dxfId="34">
      <pivotArea dataOnly="0" labelOnly="1" fieldPosition="0">
        <references count="1">
          <reference field="8" count="0"/>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fieldPosition="0">
        <references count="1">
          <reference field="8" count="0"/>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s>
  <chartFormats count="1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8" count="1" selected="0">
            <x v="0"/>
          </reference>
        </references>
      </pivotArea>
    </chartFormat>
    <chartFormat chart="17" format="10">
      <pivotArea type="data" outline="0" fieldPosition="0">
        <references count="2">
          <reference field="4294967294" count="1" selected="0">
            <x v="0"/>
          </reference>
          <reference field="8" count="1" selected="0">
            <x v="1"/>
          </reference>
        </references>
      </pivotArea>
    </chartFormat>
    <chartFormat chart="17" format="11" series="1">
      <pivotArea type="data" outline="0" fieldPosition="0">
        <references count="1">
          <reference field="4294967294" count="1" selected="0">
            <x v="1"/>
          </reference>
        </references>
      </pivotArea>
    </chartFormat>
    <chartFormat chart="17" format="12">
      <pivotArea type="data" outline="0" fieldPosition="0">
        <references count="2">
          <reference field="4294967294" count="1" selected="0">
            <x v="1"/>
          </reference>
          <reference field="8" count="1" selected="0">
            <x v="0"/>
          </reference>
        </references>
      </pivotArea>
    </chartFormat>
    <chartFormat chart="17" format="13">
      <pivotArea type="data" outline="0" fieldPosition="0">
        <references count="2">
          <reference field="4294967294" count="1" selected="0">
            <x v="1"/>
          </reference>
          <reference field="8" count="1" selected="0">
            <x v="1"/>
          </reference>
        </references>
      </pivotArea>
    </chartFormat>
    <chartFormat chart="10" format="2">
      <pivotArea type="data" outline="0" fieldPosition="0">
        <references count="2">
          <reference field="4294967294" count="1" selected="0">
            <x v="0"/>
          </reference>
          <reference field="8" count="1" selected="0">
            <x v="0"/>
          </reference>
        </references>
      </pivotArea>
    </chartFormat>
    <chartFormat chart="10" format="3">
      <pivotArea type="data" outline="0" fieldPosition="0">
        <references count="2">
          <reference field="4294967294" count="1" selected="0">
            <x v="0"/>
          </reference>
          <reference field="8" count="1" selected="0">
            <x v="1"/>
          </reference>
        </references>
      </pivotArea>
    </chartFormat>
    <chartFormat chart="10" format="4">
      <pivotArea type="data" outline="0" fieldPosition="0">
        <references count="2">
          <reference field="4294967294" count="1" selected="0">
            <x v="1"/>
          </reference>
          <reference field="8" count="1" selected="0">
            <x v="0"/>
          </reference>
        </references>
      </pivotArea>
    </chartFormat>
    <chartFormat chart="10" format="5">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3D9929-1BB5-46F8-8181-2F40D4B08E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moker" colHeaderCaption="Cancer History">
  <location ref="A3:D7" firstHeaderRow="1" firstDataRow="2" firstDataCol="1"/>
  <pivotFields count="18">
    <pivotField dataField="1"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 showAll="0"/>
    <pivotField axis="axisRow" showAll="0">
      <items count="3">
        <item x="1"/>
        <item x="0"/>
        <item t="default"/>
      </items>
    </pivotField>
    <pivotField numFmtId="166" showAll="0"/>
    <pivotField showAll="0"/>
    <pivotField showAll="0"/>
    <pivotField showAll="0"/>
    <pivotField showAll="0"/>
    <pivotField showAll="0"/>
  </pivotFields>
  <rowFields count="1">
    <field x="11"/>
  </rowFields>
  <rowItems count="3">
    <i>
      <x/>
    </i>
    <i>
      <x v="1"/>
    </i>
    <i t="grand">
      <x/>
    </i>
  </rowItems>
  <colFields count="1">
    <field x="9"/>
  </colFields>
  <colItems count="3">
    <i>
      <x/>
    </i>
    <i>
      <x v="1"/>
    </i>
    <i t="grand">
      <x/>
    </i>
  </colItems>
  <dataFields count="1">
    <dataField name="Count of Customer ID" fld="0" subtotal="count" baseField="0" baseItem="0"/>
  </dataFields>
  <formats count="40">
    <format dxfId="85">
      <pivotArea type="all" dataOnly="0" outline="0" fieldPosition="0"/>
    </format>
    <format dxfId="84">
      <pivotArea outline="0" collapsedLevelsAreSubtotals="1" fieldPosition="0"/>
    </format>
    <format dxfId="83">
      <pivotArea type="origin" dataOnly="0" labelOnly="1" outline="0" fieldPosition="0"/>
    </format>
    <format dxfId="82">
      <pivotArea field="9" type="button" dataOnly="0" labelOnly="1" outline="0" axis="axisCol" fieldPosition="0"/>
    </format>
    <format dxfId="81">
      <pivotArea type="topRight" dataOnly="0" labelOnly="1" outline="0" fieldPosition="0"/>
    </format>
    <format dxfId="80">
      <pivotArea field="11" type="button" dataOnly="0" labelOnly="1" outline="0" axis="axisRow" fieldPosition="0"/>
    </format>
    <format dxfId="79">
      <pivotArea dataOnly="0" labelOnly="1" fieldPosition="0">
        <references count="1">
          <reference field="11" count="0"/>
        </references>
      </pivotArea>
    </format>
    <format dxfId="78">
      <pivotArea dataOnly="0" labelOnly="1" grandRow="1" outline="0" fieldPosition="0"/>
    </format>
    <format dxfId="77">
      <pivotArea dataOnly="0" labelOnly="1" fieldPosition="0">
        <references count="1">
          <reference field="9" count="0"/>
        </references>
      </pivotArea>
    </format>
    <format dxfId="76">
      <pivotArea dataOnly="0" labelOnly="1" grandCol="1" outline="0" fieldPosition="0"/>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9" type="button" dataOnly="0" labelOnly="1" outline="0" axis="axisCol" fieldPosition="0"/>
    </format>
    <format dxfId="71">
      <pivotArea type="topRight" dataOnly="0" labelOnly="1" outline="0" fieldPosition="0"/>
    </format>
    <format dxfId="70">
      <pivotArea field="11" type="button" dataOnly="0" labelOnly="1" outline="0" axis="axisRow" fieldPosition="0"/>
    </format>
    <format dxfId="69">
      <pivotArea dataOnly="0" labelOnly="1" fieldPosition="0">
        <references count="1">
          <reference field="11" count="0"/>
        </references>
      </pivotArea>
    </format>
    <format dxfId="68">
      <pivotArea dataOnly="0" labelOnly="1" grandRow="1" outline="0" fieldPosition="0"/>
    </format>
    <format dxfId="67">
      <pivotArea dataOnly="0" labelOnly="1" fieldPosition="0">
        <references count="1">
          <reference field="9" count="0"/>
        </references>
      </pivotArea>
    </format>
    <format dxfId="66">
      <pivotArea dataOnly="0" labelOnly="1" grandCol="1" outline="0"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9" type="button" dataOnly="0" labelOnly="1" outline="0" axis="axisCol" fieldPosition="0"/>
    </format>
    <format dxfId="61">
      <pivotArea type="topRight" dataOnly="0" labelOnly="1" outline="0" fieldPosition="0"/>
    </format>
    <format dxfId="60">
      <pivotArea field="11" type="button" dataOnly="0" labelOnly="1" outline="0" axis="axisRow" fieldPosition="0"/>
    </format>
    <format dxfId="59">
      <pivotArea dataOnly="0" labelOnly="1" fieldPosition="0">
        <references count="1">
          <reference field="11" count="0"/>
        </references>
      </pivotArea>
    </format>
    <format dxfId="58">
      <pivotArea dataOnly="0" labelOnly="1" grandRow="1" outline="0" fieldPosition="0"/>
    </format>
    <format dxfId="57">
      <pivotArea dataOnly="0" labelOnly="1" fieldPosition="0">
        <references count="1">
          <reference field="9" count="0"/>
        </references>
      </pivotArea>
    </format>
    <format dxfId="56">
      <pivotArea dataOnly="0" labelOnly="1" grandCol="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9" type="button" dataOnly="0" labelOnly="1" outline="0" axis="axisCol" fieldPosition="0"/>
    </format>
    <format dxfId="51">
      <pivotArea type="topRight" dataOnly="0" labelOnly="1" outline="0" fieldPosition="0"/>
    </format>
    <format dxfId="50">
      <pivotArea field="11" type="button" dataOnly="0" labelOnly="1" outline="0" axis="axisRow" fieldPosition="0"/>
    </format>
    <format dxfId="49">
      <pivotArea dataOnly="0" labelOnly="1" fieldPosition="0">
        <references count="1">
          <reference field="11" count="0"/>
        </references>
      </pivotArea>
    </format>
    <format dxfId="48">
      <pivotArea dataOnly="0" labelOnly="1" grandRow="1" outline="0" fieldPosition="0"/>
    </format>
    <format dxfId="47">
      <pivotArea dataOnly="0" labelOnly="1" fieldPosition="0">
        <references count="1">
          <reference field="9" count="0"/>
        </references>
      </pivotArea>
    </format>
    <format dxfId="46">
      <pivotArea dataOnly="0" labelOnly="1" grandCol="1" outline="0" fieldPosition="0"/>
    </format>
  </formats>
  <chartFormats count="1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15" format="8" series="1">
      <pivotArea type="data" outline="0" fieldPosition="0">
        <references count="2">
          <reference field="4294967294" count="1" selected="0">
            <x v="0"/>
          </reference>
          <reference field="9" count="1" selected="0">
            <x v="0"/>
          </reference>
        </references>
      </pivotArea>
    </chartFormat>
    <chartFormat chart="15" format="9">
      <pivotArea type="data" outline="0" fieldPosition="0">
        <references count="3">
          <reference field="4294967294" count="1" selected="0">
            <x v="0"/>
          </reference>
          <reference field="9" count="1" selected="0">
            <x v="0"/>
          </reference>
          <reference field="11" count="1" selected="0">
            <x v="0"/>
          </reference>
        </references>
      </pivotArea>
    </chartFormat>
    <chartFormat chart="15" format="10">
      <pivotArea type="data" outline="0" fieldPosition="0">
        <references count="3">
          <reference field="4294967294" count="1" selected="0">
            <x v="0"/>
          </reference>
          <reference field="9" count="1" selected="0">
            <x v="0"/>
          </reference>
          <reference field="11" count="1" selected="0">
            <x v="1"/>
          </reference>
        </references>
      </pivotArea>
    </chartFormat>
    <chartFormat chart="15" format="11" series="1">
      <pivotArea type="data" outline="0" fieldPosition="0">
        <references count="2">
          <reference field="4294967294" count="1" selected="0">
            <x v="0"/>
          </reference>
          <reference field="9" count="1" selected="0">
            <x v="1"/>
          </reference>
        </references>
      </pivotArea>
    </chartFormat>
    <chartFormat chart="15" format="12">
      <pivotArea type="data" outline="0" fieldPosition="0">
        <references count="3">
          <reference field="4294967294" count="1" selected="0">
            <x v="0"/>
          </reference>
          <reference field="9" count="1" selected="0">
            <x v="1"/>
          </reference>
          <reference field="11" count="1" selected="0">
            <x v="0"/>
          </reference>
        </references>
      </pivotArea>
    </chartFormat>
    <chartFormat chart="15" format="13">
      <pivotArea type="data" outline="0" fieldPosition="0">
        <references count="3">
          <reference field="4294967294" count="1" selected="0">
            <x v="0"/>
          </reference>
          <reference field="9" count="1" selected="0">
            <x v="1"/>
          </reference>
          <reference field="11" count="1" selected="0">
            <x v="1"/>
          </reference>
        </references>
      </pivotArea>
    </chartFormat>
    <chartFormat chart="0" format="2">
      <pivotArea type="data" outline="0" fieldPosition="0">
        <references count="3">
          <reference field="4294967294" count="1" selected="0">
            <x v="0"/>
          </reference>
          <reference field="9" count="1" selected="0">
            <x v="0"/>
          </reference>
          <reference field="11" count="1" selected="0">
            <x v="0"/>
          </reference>
        </references>
      </pivotArea>
    </chartFormat>
    <chartFormat chart="0" format="3">
      <pivotArea type="data" outline="0" fieldPosition="0">
        <references count="3">
          <reference field="4294967294" count="1" selected="0">
            <x v="0"/>
          </reference>
          <reference field="9" count="1" selected="0">
            <x v="0"/>
          </reference>
          <reference field="11" count="1" selected="0">
            <x v="1"/>
          </reference>
        </references>
      </pivotArea>
    </chartFormat>
    <chartFormat chart="0" format="4">
      <pivotArea type="data" outline="0" fieldPosition="0">
        <references count="3">
          <reference field="4294967294" count="1" selected="0">
            <x v="0"/>
          </reference>
          <reference field="9" count="1" selected="0">
            <x v="1"/>
          </reference>
          <reference field="11" count="1" selected="0">
            <x v="0"/>
          </reference>
        </references>
      </pivotArea>
    </chartFormat>
    <chartFormat chart="0" format="5">
      <pivotArea type="data" outline="0" fieldPosition="0">
        <references count="3">
          <reference field="4294967294" count="1" selected="0">
            <x v="0"/>
          </reference>
          <reference field="9"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1AD514-A7CF-4D46-BA17-8998F794EBB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State ID" colHeaderCaption="Hospital tier">
  <location ref="G25:K44" firstHeaderRow="1" firstDataRow="2" firstDataCol="1"/>
  <pivotFields count="18">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numFmtId="166" showAll="0"/>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s>
  <rowFields count="1">
    <field x="17"/>
  </rowFields>
  <rowItems count="18">
    <i>
      <x/>
    </i>
    <i>
      <x v="1"/>
    </i>
    <i>
      <x v="2"/>
    </i>
    <i>
      <x v="3"/>
    </i>
    <i>
      <x v="4"/>
    </i>
    <i>
      <x v="5"/>
    </i>
    <i>
      <x v="6"/>
    </i>
    <i>
      <x v="7"/>
    </i>
    <i>
      <x v="8"/>
    </i>
    <i>
      <x v="9"/>
    </i>
    <i>
      <x v="10"/>
    </i>
    <i>
      <x v="11"/>
    </i>
    <i>
      <x v="12"/>
    </i>
    <i>
      <x v="13"/>
    </i>
    <i>
      <x v="14"/>
    </i>
    <i>
      <x v="15"/>
    </i>
    <i>
      <x v="16"/>
    </i>
    <i t="grand">
      <x/>
    </i>
  </rowItems>
  <colFields count="1">
    <field x="15"/>
  </colFields>
  <colItems count="4">
    <i>
      <x/>
    </i>
    <i>
      <x v="1"/>
    </i>
    <i>
      <x v="2"/>
    </i>
    <i t="grand">
      <x/>
    </i>
  </colItems>
  <dataFields count="1">
    <dataField name="Average of charges" fld="14" subtotal="average" baseField="0" baseItem="0"/>
  </dataFields>
  <formats count="38">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9" type="button" dataOnly="0" labelOnly="1" outline="0"/>
    </format>
    <format dxfId="119">
      <pivotArea type="topRight" dataOnly="0" labelOnly="1" outline="0" fieldPosition="0"/>
    </format>
    <format dxfId="118">
      <pivotArea field="11" type="button" dataOnly="0" labelOnly="1" outline="0"/>
    </format>
    <format dxfId="117">
      <pivotArea dataOnly="0" labelOnly="1" grandRow="1" outline="0" fieldPosition="0"/>
    </format>
    <format dxfId="116">
      <pivotArea dataOnly="0" labelOnly="1" grandCol="1" outline="0" fieldPosition="0"/>
    </format>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15" type="button" dataOnly="0" labelOnly="1" outline="0" axis="axisCol" fieldPosition="0"/>
    </format>
    <format dxfId="111">
      <pivotArea type="topRight" dataOnly="0" labelOnly="1" outline="0" fieldPosition="0"/>
    </format>
    <format dxfId="110">
      <pivotArea field="17" type="button" dataOnly="0" labelOnly="1" outline="0" axis="axisRow" fieldPosition="0"/>
    </format>
    <format dxfId="109">
      <pivotArea dataOnly="0" labelOnly="1" fieldPosition="0">
        <references count="1">
          <reference field="17" count="0"/>
        </references>
      </pivotArea>
    </format>
    <format dxfId="108">
      <pivotArea dataOnly="0" labelOnly="1" grandRow="1" outline="0" fieldPosition="0"/>
    </format>
    <format dxfId="107">
      <pivotArea dataOnly="0" labelOnly="1" fieldPosition="0">
        <references count="1">
          <reference field="15" count="0"/>
        </references>
      </pivotArea>
    </format>
    <format dxfId="106">
      <pivotArea dataOnly="0" labelOnly="1" grandCol="1" outline="0" fieldPosition="0"/>
    </format>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15" type="button" dataOnly="0" labelOnly="1" outline="0" axis="axisCol" fieldPosition="0"/>
    </format>
    <format dxfId="101">
      <pivotArea type="topRight" dataOnly="0" labelOnly="1" outline="0" fieldPosition="0"/>
    </format>
    <format dxfId="100">
      <pivotArea field="17" type="button" dataOnly="0" labelOnly="1" outline="0" axis="axisRow" fieldPosition="0"/>
    </format>
    <format dxfId="99">
      <pivotArea dataOnly="0" labelOnly="1" fieldPosition="0">
        <references count="1">
          <reference field="17" count="0"/>
        </references>
      </pivotArea>
    </format>
    <format dxfId="98">
      <pivotArea dataOnly="0" labelOnly="1" grandRow="1" outline="0" fieldPosition="0"/>
    </format>
    <format dxfId="97">
      <pivotArea dataOnly="0" labelOnly="1" fieldPosition="0">
        <references count="1">
          <reference field="15" count="0"/>
        </references>
      </pivotArea>
    </format>
    <format dxfId="96">
      <pivotArea dataOnly="0" labelOnly="1" grandCol="1" outline="0" fieldPosition="0"/>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15" type="button" dataOnly="0" labelOnly="1" outline="0" axis="axisCol" fieldPosition="0"/>
    </format>
    <format dxfId="91">
      <pivotArea type="topRight" dataOnly="0" labelOnly="1" outline="0" fieldPosition="0"/>
    </format>
    <format dxfId="90">
      <pivotArea field="17" type="button" dataOnly="0" labelOnly="1" outline="0" axis="axisRow" fieldPosition="0"/>
    </format>
    <format dxfId="89">
      <pivotArea dataOnly="0" labelOnly="1" fieldPosition="0">
        <references count="1">
          <reference field="17" count="0"/>
        </references>
      </pivotArea>
    </format>
    <format dxfId="88">
      <pivotArea dataOnly="0" labelOnly="1" grandRow="1" outline="0" fieldPosition="0"/>
    </format>
    <format dxfId="87">
      <pivotArea dataOnly="0" labelOnly="1" fieldPosition="0">
        <references count="1">
          <reference field="15" count="0"/>
        </references>
      </pivotArea>
    </format>
    <format dxfId="86">
      <pivotArea dataOnly="0" labelOnly="1" grandCol="1" outline="0" fieldPosition="0"/>
    </format>
  </formats>
  <chartFormats count="6">
    <chartFormat chart="20" format="0" series="1">
      <pivotArea type="data" outline="0" fieldPosition="0">
        <references count="2">
          <reference field="4294967294" count="1" selected="0">
            <x v="0"/>
          </reference>
          <reference field="15" count="1" selected="0">
            <x v="0"/>
          </reference>
        </references>
      </pivotArea>
    </chartFormat>
    <chartFormat chart="20" format="1" series="1">
      <pivotArea type="data" outline="0" fieldPosition="0">
        <references count="2">
          <reference field="4294967294" count="1" selected="0">
            <x v="0"/>
          </reference>
          <reference field="15" count="1" selected="0">
            <x v="1"/>
          </reference>
        </references>
      </pivotArea>
    </chartFormat>
    <chartFormat chart="20" format="2" series="1">
      <pivotArea type="data" outline="0" fieldPosition="0">
        <references count="2">
          <reference field="4294967294" count="1" selected="0">
            <x v="0"/>
          </reference>
          <reference field="15" count="1" selected="0">
            <x v="2"/>
          </reference>
        </references>
      </pivotArea>
    </chartFormat>
    <chartFormat chart="23" format="6" series="1">
      <pivotArea type="data" outline="0" fieldPosition="0">
        <references count="2">
          <reference field="4294967294" count="1" selected="0">
            <x v="0"/>
          </reference>
          <reference field="15" count="1" selected="0">
            <x v="0"/>
          </reference>
        </references>
      </pivotArea>
    </chartFormat>
    <chartFormat chart="23" format="7" series="1">
      <pivotArea type="data" outline="0" fieldPosition="0">
        <references count="2">
          <reference field="4294967294" count="1" selected="0">
            <x v="0"/>
          </reference>
          <reference field="15" count="1" selected="0">
            <x v="1"/>
          </reference>
        </references>
      </pivotArea>
    </chartFormat>
    <chartFormat chart="23"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EBB301-DEA2-4072-8192-DA793E5009E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Age" colHeaderCaption="Cancer History">
  <location ref="M3:O52" firstHeaderRow="0" firstDataRow="1" firstDataCol="1"/>
  <pivotFields count="18">
    <pivotField showAll="0"/>
    <pivotField showAll="0"/>
    <pivotField showAll="0"/>
    <pivotField dataField="1" showAll="0"/>
    <pivotField showAll="0">
      <items count="5">
        <item x="2"/>
        <item x="0"/>
        <item x="1"/>
        <item x="3"/>
        <item t="default"/>
      </items>
    </pivotField>
    <pivotField dataField="1" showAll="0"/>
    <pivotField showAll="0">
      <items count="4">
        <item x="0"/>
        <item x="2"/>
        <item x="1"/>
        <item t="default"/>
      </items>
    </pivotField>
    <pivotField showAll="0"/>
    <pivotField showAll="0"/>
    <pivotField showAll="0">
      <items count="3">
        <item x="0"/>
        <item x="1"/>
        <item t="default"/>
      </items>
    </pivotField>
    <pivotField showAll="0"/>
    <pivotField showAll="0">
      <items count="3">
        <item x="1"/>
        <item x="0"/>
        <item t="default"/>
      </items>
    </pivotField>
    <pivotField numFmtId="166"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 showAll="0"/>
    <pivotField showAll="0"/>
    <pivotField showAll="0"/>
  </pivotFields>
  <rowFields count="1">
    <field x="1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3" subtotal="average" baseField="0" baseItem="0"/>
    <dataField name="Average of HBA1C" fld="5" subtotal="average" baseField="0" baseItem="0"/>
  </dataFields>
  <formats count="26">
    <format dxfId="149">
      <pivotArea type="all" dataOnly="0" outline="0" fieldPosition="0"/>
    </format>
    <format dxfId="148">
      <pivotArea outline="0" collapsedLevelsAreSubtotals="1" fieldPosition="0"/>
    </format>
    <format dxfId="147">
      <pivotArea type="origin" dataOnly="0" labelOnly="1" outline="0" fieldPosition="0"/>
    </format>
    <format dxfId="146">
      <pivotArea field="9" type="button" dataOnly="0" labelOnly="1" outline="0"/>
    </format>
    <format dxfId="145">
      <pivotArea type="topRight" dataOnly="0" labelOnly="1" outline="0" fieldPosition="0"/>
    </format>
    <format dxfId="144">
      <pivotArea field="11" type="button" dataOnly="0" labelOnly="1" outline="0"/>
    </format>
    <format dxfId="143">
      <pivotArea dataOnly="0" labelOnly="1" grandRow="1" outline="0" fieldPosition="0"/>
    </format>
    <format dxfId="142">
      <pivotArea dataOnly="0" labelOnly="1" grandCol="1" outline="0" fieldPosition="0"/>
    </format>
    <format dxfId="141">
      <pivotArea type="all" dataOnly="0" outline="0" fieldPosition="0"/>
    </format>
    <format dxfId="140">
      <pivotArea outline="0" collapsedLevelsAreSubtotals="1" fieldPosition="0"/>
    </format>
    <format dxfId="139">
      <pivotArea field="13" type="button" dataOnly="0" labelOnly="1" outline="0" axis="axisRow" fieldPosition="0"/>
    </format>
    <format dxfId="138">
      <pivotArea dataOnly="0" labelOnly="1" fieldPosition="0">
        <references count="1">
          <reference field="13" count="0"/>
        </references>
      </pivotArea>
    </format>
    <format dxfId="137">
      <pivotArea dataOnly="0" labelOnly="1" grandRow="1" outline="0" fieldPosition="0"/>
    </format>
    <format dxfId="136">
      <pivotArea dataOnly="0" labelOnly="1" outline="0" fieldPosition="0">
        <references count="1">
          <reference field="4294967294" count="2">
            <x v="0"/>
            <x v="1"/>
          </reference>
        </references>
      </pivotArea>
    </format>
    <format dxfId="135">
      <pivotArea type="all" dataOnly="0" outline="0" fieldPosition="0"/>
    </format>
    <format dxfId="134">
      <pivotArea outline="0" collapsedLevelsAreSubtotals="1" fieldPosition="0"/>
    </format>
    <format dxfId="133">
      <pivotArea field="13" type="button" dataOnly="0" labelOnly="1" outline="0" axis="axisRow" fieldPosition="0"/>
    </format>
    <format dxfId="132">
      <pivotArea dataOnly="0" labelOnly="1" fieldPosition="0">
        <references count="1">
          <reference field="13" count="0"/>
        </references>
      </pivotArea>
    </format>
    <format dxfId="131">
      <pivotArea dataOnly="0" labelOnly="1" grandRow="1" outline="0" fieldPosition="0"/>
    </format>
    <format dxfId="130">
      <pivotArea dataOnly="0" labelOnly="1" outline="0" fieldPosition="0">
        <references count="1">
          <reference field="4294967294" count="2">
            <x v="0"/>
            <x v="1"/>
          </reference>
        </references>
      </pivotArea>
    </format>
    <format dxfId="129">
      <pivotArea type="all" dataOnly="0" outline="0" fieldPosition="0"/>
    </format>
    <format dxfId="128">
      <pivotArea outline="0" collapsedLevelsAreSubtotals="1" fieldPosition="0"/>
    </format>
    <format dxfId="127">
      <pivotArea field="13" type="button" dataOnly="0" labelOnly="1" outline="0" axis="axisRow" fieldPosition="0"/>
    </format>
    <format dxfId="126">
      <pivotArea dataOnly="0" labelOnly="1" fieldPosition="0">
        <references count="1">
          <reference field="13" count="0"/>
        </references>
      </pivotArea>
    </format>
    <format dxfId="125">
      <pivotArea dataOnly="0" labelOnly="1" grandRow="1" outline="0" fieldPosition="0"/>
    </format>
    <format dxfId="124">
      <pivotArea dataOnly="0" labelOnly="1" outline="0" fieldPosition="0">
        <references count="1">
          <reference field="4294967294" count="2">
            <x v="0"/>
            <x v="1"/>
          </reference>
        </references>
      </pivotArea>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1150AC-15A7-4D0A-84D5-6ECB930ED6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Wight Status" colHeaderCaption="Diabetes Status">
  <location ref="A23:E29" firstHeaderRow="1" firstDataRow="2" firstDataCol="1"/>
  <pivotFields count="18">
    <pivotField showAll="0"/>
    <pivotField showAll="0"/>
    <pivotField showAll="0"/>
    <pivotField showAll="0"/>
    <pivotField axis="axisRow" showAll="0">
      <items count="5">
        <item x="2"/>
        <item x="0"/>
        <item x="1"/>
        <item x="3"/>
        <item t="default"/>
      </items>
    </pivotField>
    <pivotField showAll="0"/>
    <pivotField axis="axisCol"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numFmtId="166" showAll="0"/>
    <pivotField showAll="0"/>
    <pivotField dataField="1" showAll="0"/>
    <pivotField showAll="0"/>
    <pivotField showAll="0"/>
    <pivotField showAll="0"/>
  </pivotFields>
  <rowFields count="1">
    <field x="4"/>
  </rowFields>
  <rowItems count="5">
    <i>
      <x/>
    </i>
    <i>
      <x v="1"/>
    </i>
    <i>
      <x v="2"/>
    </i>
    <i>
      <x v="3"/>
    </i>
    <i t="grand">
      <x/>
    </i>
  </rowItems>
  <colFields count="1">
    <field x="6"/>
  </colFields>
  <colItems count="4">
    <i>
      <x/>
    </i>
    <i>
      <x v="1"/>
    </i>
    <i>
      <x v="2"/>
    </i>
    <i t="grand">
      <x/>
    </i>
  </colItems>
  <dataFields count="1">
    <dataField name="Average of charges" fld="14" subtotal="average" baseField="0" baseItem="0"/>
  </dataFields>
  <formats count="38">
    <format dxfId="187">
      <pivotArea type="all" dataOnly="0" outline="0" fieldPosition="0"/>
    </format>
    <format dxfId="186">
      <pivotArea outline="0" collapsedLevelsAreSubtotals="1" fieldPosition="0"/>
    </format>
    <format dxfId="185">
      <pivotArea type="origin" dataOnly="0" labelOnly="1" outline="0" fieldPosition="0"/>
    </format>
    <format dxfId="184">
      <pivotArea field="9" type="button" dataOnly="0" labelOnly="1" outline="0"/>
    </format>
    <format dxfId="183">
      <pivotArea type="topRight" dataOnly="0" labelOnly="1" outline="0" fieldPosition="0"/>
    </format>
    <format dxfId="182">
      <pivotArea field="11" type="button" dataOnly="0" labelOnly="1" outline="0"/>
    </format>
    <format dxfId="181">
      <pivotArea dataOnly="0" labelOnly="1" grandRow="1" outline="0" fieldPosition="0"/>
    </format>
    <format dxfId="180">
      <pivotArea dataOnly="0" labelOnly="1" grandCol="1" outline="0" fieldPosition="0"/>
    </format>
    <format dxfId="179">
      <pivotArea type="all" dataOnly="0" outline="0" fieldPosition="0"/>
    </format>
    <format dxfId="178">
      <pivotArea outline="0" collapsedLevelsAreSubtotals="1" fieldPosition="0"/>
    </format>
    <format dxfId="177">
      <pivotArea type="origin" dataOnly="0" labelOnly="1" outline="0" fieldPosition="0"/>
    </format>
    <format dxfId="176">
      <pivotArea field="6" type="button" dataOnly="0" labelOnly="1" outline="0" axis="axisCol" fieldPosition="0"/>
    </format>
    <format dxfId="175">
      <pivotArea type="topRight" dataOnly="0" labelOnly="1" outline="0" fieldPosition="0"/>
    </format>
    <format dxfId="174">
      <pivotArea field="4" type="button" dataOnly="0" labelOnly="1" outline="0" axis="axisRow" fieldPosition="0"/>
    </format>
    <format dxfId="173">
      <pivotArea dataOnly="0" labelOnly="1" fieldPosition="0">
        <references count="1">
          <reference field="4" count="0"/>
        </references>
      </pivotArea>
    </format>
    <format dxfId="172">
      <pivotArea dataOnly="0" labelOnly="1" grandRow="1" outline="0" fieldPosition="0"/>
    </format>
    <format dxfId="171">
      <pivotArea dataOnly="0" labelOnly="1" fieldPosition="0">
        <references count="1">
          <reference field="6" count="0"/>
        </references>
      </pivotArea>
    </format>
    <format dxfId="170">
      <pivotArea dataOnly="0" labelOnly="1" grandCol="1" outline="0" fieldPosition="0"/>
    </format>
    <format dxfId="169">
      <pivotArea type="all" dataOnly="0" outline="0" fieldPosition="0"/>
    </format>
    <format dxfId="168">
      <pivotArea outline="0" collapsedLevelsAreSubtotals="1" fieldPosition="0"/>
    </format>
    <format dxfId="167">
      <pivotArea type="origin" dataOnly="0" labelOnly="1" outline="0" fieldPosition="0"/>
    </format>
    <format dxfId="166">
      <pivotArea field="6" type="button" dataOnly="0" labelOnly="1" outline="0" axis="axisCol" fieldPosition="0"/>
    </format>
    <format dxfId="165">
      <pivotArea type="topRight" dataOnly="0" labelOnly="1" outline="0" fieldPosition="0"/>
    </format>
    <format dxfId="164">
      <pivotArea field="4" type="button" dataOnly="0" labelOnly="1" outline="0" axis="axisRow" fieldPosition="0"/>
    </format>
    <format dxfId="163">
      <pivotArea dataOnly="0" labelOnly="1" fieldPosition="0">
        <references count="1">
          <reference field="4" count="0"/>
        </references>
      </pivotArea>
    </format>
    <format dxfId="162">
      <pivotArea dataOnly="0" labelOnly="1" grandRow="1" outline="0" fieldPosition="0"/>
    </format>
    <format dxfId="161">
      <pivotArea dataOnly="0" labelOnly="1" fieldPosition="0">
        <references count="1">
          <reference field="6" count="0"/>
        </references>
      </pivotArea>
    </format>
    <format dxfId="160">
      <pivotArea dataOnly="0" labelOnly="1" grandCol="1" outline="0" fieldPosition="0"/>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6" type="button" dataOnly="0" labelOnly="1" outline="0" axis="axisCol" fieldPosition="0"/>
    </format>
    <format dxfId="155">
      <pivotArea type="topRight" dataOnly="0" labelOnly="1" outline="0" fieldPosition="0"/>
    </format>
    <format dxfId="154">
      <pivotArea field="4" type="button" dataOnly="0" labelOnly="1" outline="0" axis="axisRow" fieldPosition="0"/>
    </format>
    <format dxfId="153">
      <pivotArea dataOnly="0" labelOnly="1" fieldPosition="0">
        <references count="1">
          <reference field="4" count="0"/>
        </references>
      </pivotArea>
    </format>
    <format dxfId="152">
      <pivotArea dataOnly="0" labelOnly="1" grandRow="1" outline="0" fieldPosition="0"/>
    </format>
    <format dxfId="151">
      <pivotArea dataOnly="0" labelOnly="1" fieldPosition="0">
        <references count="1">
          <reference field="6" count="0"/>
        </references>
      </pivotArea>
    </format>
    <format dxfId="150">
      <pivotArea dataOnly="0" labelOnly="1" grandCol="1" outline="0" fieldPosition="0"/>
    </format>
  </formats>
  <chartFormats count="6">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21" format="6" series="1">
      <pivotArea type="data" outline="0" fieldPosition="0">
        <references count="2">
          <reference field="4294967294" count="1" selected="0">
            <x v="0"/>
          </reference>
          <reference field="6" count="1" selected="0">
            <x v="0"/>
          </reference>
        </references>
      </pivotArea>
    </chartFormat>
    <chartFormat chart="21" format="7" series="1">
      <pivotArea type="data" outline="0" fieldPosition="0">
        <references count="2">
          <reference field="4294967294" count="1" selected="0">
            <x v="0"/>
          </reference>
          <reference field="6" count="1" selected="0">
            <x v="1"/>
          </reference>
        </references>
      </pivotArea>
    </chartFormat>
    <chartFormat chart="21"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3CFA74F-3D53-4EF7-9839-0783DCA14068}" sourceName="Weight Status">
  <pivotTables>
    <pivotTable tabId="12" name="PivotTable5"/>
    <pivotTable tabId="12" name="PivotTable2"/>
    <pivotTable tabId="12" name="PivotTable3"/>
    <pivotTable tabId="12" name="PivotTable8"/>
    <pivotTable tabId="12" name="PivotTable9"/>
    <pivotTable tabId="12" name="PivotTable4"/>
  </pivotTables>
  <data>
    <tabular pivotCacheId="41506906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A967B72-FDFA-4C40-B11B-6FF2BE7ABD5F}" sourceName="Diabetes Status">
  <pivotTables>
    <pivotTable tabId="12" name="PivotTable5"/>
    <pivotTable tabId="12" name="PivotTable2"/>
    <pivotTable tabId="12" name="PivotTable3"/>
    <pivotTable tabId="12" name="PivotTable8"/>
    <pivotTable tabId="12" name="PivotTable9"/>
    <pivotTable tabId="12" name="PivotTable4"/>
  </pivotTables>
  <data>
    <tabular pivotCacheId="4150690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4B271619-4E4F-4D5A-AC92-585C735C73C4}" cache="Slicer_Weight_Status" caption="Weight Status" rowHeight="241300"/>
  <slicer name="Diabetes Status" xr10:uid="{A4C6AD99-A7A6-45EB-B8A2-65728211456B}"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opLeftCell="A2318" workbookViewId="0">
      <selection activeCell="D1" sqref="D1:E1"/>
    </sheetView>
  </sheetViews>
  <sheetFormatPr defaultRowHeight="14.5"/>
  <cols>
    <col min="1" max="1" width="15.54296875" style="4" customWidth="1"/>
    <col min="2" max="2" width="37.453125" style="4" bestFit="1" customWidth="1"/>
    <col min="3" max="3" width="8.7265625" style="4" customWidth="1"/>
    <col min="4" max="5" width="12.453125" style="4" customWidth="1"/>
    <col min="6" max="16384" width="8.7265625" style="4"/>
  </cols>
  <sheetData>
    <row r="1" spans="1:5" s="3" customFormat="1" ht="19" customHeight="1">
      <c r="A1" s="1" t="s">
        <v>0</v>
      </c>
      <c r="B1" s="2" t="s">
        <v>2383</v>
      </c>
      <c r="C1" s="6" t="s">
        <v>4728</v>
      </c>
      <c r="D1" s="6" t="s">
        <v>4729</v>
      </c>
      <c r="E1" s="6" t="s">
        <v>4730</v>
      </c>
    </row>
    <row r="2" spans="1:5" ht="15.5">
      <c r="A2" s="7" t="s">
        <v>2372</v>
      </c>
      <c r="B2" s="7" t="s">
        <v>2384</v>
      </c>
      <c r="C2" s="4" t="s">
        <v>4733</v>
      </c>
      <c r="D2" s="4" t="s">
        <v>4735</v>
      </c>
      <c r="E2" s="4" t="s">
        <v>6387</v>
      </c>
    </row>
    <row r="3" spans="1:5" ht="15.5">
      <c r="A3" s="7" t="s">
        <v>2371</v>
      </c>
      <c r="B3" s="7" t="s">
        <v>2385</v>
      </c>
      <c r="C3" s="4" t="s">
        <v>4732</v>
      </c>
      <c r="D3" s="4" t="s">
        <v>4736</v>
      </c>
      <c r="E3" s="4" t="s">
        <v>6388</v>
      </c>
    </row>
    <row r="4" spans="1:5" ht="15.5">
      <c r="A4" s="7" t="s">
        <v>2370</v>
      </c>
      <c r="B4" s="7" t="s">
        <v>2386</v>
      </c>
      <c r="C4" s="4" t="s">
        <v>4732</v>
      </c>
      <c r="D4" s="4" t="s">
        <v>4737</v>
      </c>
      <c r="E4" s="4" t="s">
        <v>6389</v>
      </c>
    </row>
    <row r="5" spans="1:5" ht="15.5">
      <c r="A5" s="7" t="s">
        <v>2369</v>
      </c>
      <c r="B5" s="7" t="s">
        <v>2387</v>
      </c>
      <c r="C5" s="4" t="s">
        <v>4733</v>
      </c>
      <c r="D5" s="4" t="s">
        <v>4738</v>
      </c>
      <c r="E5" s="4" t="s">
        <v>6390</v>
      </c>
    </row>
    <row r="6" spans="1:5" ht="15.5">
      <c r="A6" s="7" t="s">
        <v>2368</v>
      </c>
      <c r="B6" s="7" t="s">
        <v>2388</v>
      </c>
      <c r="C6" s="4" t="s">
        <v>4733</v>
      </c>
      <c r="D6" s="4" t="s">
        <v>4739</v>
      </c>
      <c r="E6" s="4" t="s">
        <v>6391</v>
      </c>
    </row>
    <row r="7" spans="1:5" ht="15.5">
      <c r="A7" s="7" t="s">
        <v>2367</v>
      </c>
      <c r="B7" s="7" t="s">
        <v>2389</v>
      </c>
      <c r="C7" s="4" t="s">
        <v>4732</v>
      </c>
      <c r="D7" s="4" t="s">
        <v>4740</v>
      </c>
      <c r="E7" s="4" t="s">
        <v>6392</v>
      </c>
    </row>
    <row r="8" spans="1:5" ht="15.5">
      <c r="A8" s="7" t="s">
        <v>2366</v>
      </c>
      <c r="B8" s="7" t="s">
        <v>2390</v>
      </c>
      <c r="C8" s="4" t="s">
        <v>4732</v>
      </c>
      <c r="D8" s="4" t="s">
        <v>4741</v>
      </c>
      <c r="E8" s="4" t="s">
        <v>6393</v>
      </c>
    </row>
    <row r="9" spans="1:5" ht="15.5">
      <c r="A9" s="7" t="s">
        <v>2365</v>
      </c>
      <c r="B9" s="7" t="s">
        <v>2391</v>
      </c>
      <c r="C9" s="4" t="s">
        <v>4732</v>
      </c>
      <c r="D9" s="4" t="s">
        <v>4742</v>
      </c>
      <c r="E9" s="4" t="s">
        <v>6394</v>
      </c>
    </row>
    <row r="10" spans="1:5" ht="15.5">
      <c r="A10" s="7" t="s">
        <v>2364</v>
      </c>
      <c r="B10" s="7" t="s">
        <v>2392</v>
      </c>
      <c r="C10" s="4" t="s">
        <v>4732</v>
      </c>
      <c r="D10" s="4" t="s">
        <v>4743</v>
      </c>
      <c r="E10" s="4" t="s">
        <v>6395</v>
      </c>
    </row>
    <row r="11" spans="1:5" ht="15.5">
      <c r="A11" s="7" t="s">
        <v>2363</v>
      </c>
      <c r="B11" s="7" t="s">
        <v>2393</v>
      </c>
      <c r="C11" s="4" t="s">
        <v>4733</v>
      </c>
      <c r="D11" s="4" t="s">
        <v>4744</v>
      </c>
      <c r="E11" s="4" t="s">
        <v>6396</v>
      </c>
    </row>
    <row r="12" spans="1:5" ht="15.5">
      <c r="A12" s="7" t="s">
        <v>2362</v>
      </c>
      <c r="B12" s="7" t="s">
        <v>2394</v>
      </c>
      <c r="C12" s="4" t="s">
        <v>4733</v>
      </c>
      <c r="D12" s="4" t="s">
        <v>4745</v>
      </c>
      <c r="E12" s="4" t="s">
        <v>6397</v>
      </c>
    </row>
    <row r="13" spans="1:5" ht="15.5">
      <c r="A13" s="7" t="s">
        <v>2361</v>
      </c>
      <c r="B13" s="7" t="s">
        <v>2395</v>
      </c>
      <c r="C13" s="4" t="s">
        <v>4732</v>
      </c>
      <c r="D13" s="4" t="s">
        <v>4746</v>
      </c>
      <c r="E13" s="4" t="s">
        <v>6398</v>
      </c>
    </row>
    <row r="14" spans="1:5" ht="15.5">
      <c r="A14" s="7" t="s">
        <v>2360</v>
      </c>
      <c r="B14" s="7" t="s">
        <v>2396</v>
      </c>
      <c r="C14" s="4" t="s">
        <v>4732</v>
      </c>
      <c r="D14" s="4" t="s">
        <v>4747</v>
      </c>
      <c r="E14" s="4" t="s">
        <v>6399</v>
      </c>
    </row>
    <row r="15" spans="1:5" ht="15.5">
      <c r="A15" s="7" t="s">
        <v>2359</v>
      </c>
      <c r="B15" s="7" t="s">
        <v>2397</v>
      </c>
      <c r="C15" s="4" t="s">
        <v>4732</v>
      </c>
      <c r="D15" s="4" t="s">
        <v>4748</v>
      </c>
      <c r="E15" s="4" t="s">
        <v>6400</v>
      </c>
    </row>
    <row r="16" spans="1:5" ht="15.5">
      <c r="A16" s="7" t="s">
        <v>2358</v>
      </c>
      <c r="B16" s="7" t="s">
        <v>2398</v>
      </c>
      <c r="C16" s="4" t="s">
        <v>4733</v>
      </c>
      <c r="D16" s="4" t="s">
        <v>4749</v>
      </c>
      <c r="E16" s="4" t="s">
        <v>6401</v>
      </c>
    </row>
    <row r="17" spans="1:5" ht="15.5">
      <c r="A17" s="7" t="s">
        <v>2357</v>
      </c>
      <c r="B17" s="7" t="s">
        <v>2399</v>
      </c>
      <c r="C17" s="4" t="s">
        <v>4732</v>
      </c>
      <c r="D17" s="4" t="s">
        <v>4750</v>
      </c>
      <c r="E17" s="4" t="s">
        <v>6402</v>
      </c>
    </row>
    <row r="18" spans="1:5" ht="15.5">
      <c r="A18" s="7" t="s">
        <v>2356</v>
      </c>
      <c r="B18" s="7" t="s">
        <v>2400</v>
      </c>
      <c r="C18" s="4" t="s">
        <v>4733</v>
      </c>
      <c r="D18" s="4" t="s">
        <v>4751</v>
      </c>
      <c r="E18" s="4" t="s">
        <v>6403</v>
      </c>
    </row>
    <row r="19" spans="1:5" ht="15.5">
      <c r="A19" s="7" t="s">
        <v>2355</v>
      </c>
      <c r="B19" s="7" t="s">
        <v>2401</v>
      </c>
      <c r="C19" s="4" t="s">
        <v>4733</v>
      </c>
      <c r="D19" s="4" t="s">
        <v>4752</v>
      </c>
      <c r="E19" s="4" t="s">
        <v>6404</v>
      </c>
    </row>
    <row r="20" spans="1:5" ht="15.5">
      <c r="A20" s="7" t="s">
        <v>2354</v>
      </c>
      <c r="B20" s="7" t="s">
        <v>2402</v>
      </c>
      <c r="C20" s="4" t="s">
        <v>4732</v>
      </c>
      <c r="D20" s="4" t="s">
        <v>4753</v>
      </c>
      <c r="E20" s="4" t="s">
        <v>6405</v>
      </c>
    </row>
    <row r="21" spans="1:5" ht="15.5">
      <c r="A21" s="7" t="s">
        <v>2353</v>
      </c>
      <c r="B21" s="7" t="s">
        <v>2403</v>
      </c>
      <c r="C21" s="4" t="s">
        <v>4732</v>
      </c>
      <c r="D21" s="4" t="s">
        <v>4754</v>
      </c>
      <c r="E21" s="4" t="s">
        <v>6406</v>
      </c>
    </row>
    <row r="22" spans="1:5" ht="15.5">
      <c r="A22" s="7" t="s">
        <v>2352</v>
      </c>
      <c r="B22" s="7" t="s">
        <v>2404</v>
      </c>
      <c r="C22" s="4" t="s">
        <v>4732</v>
      </c>
      <c r="D22" s="4" t="s">
        <v>4755</v>
      </c>
      <c r="E22" s="4" t="s">
        <v>6407</v>
      </c>
    </row>
    <row r="23" spans="1:5" ht="15.5">
      <c r="A23" s="7" t="s">
        <v>2351</v>
      </c>
      <c r="B23" s="7" t="s">
        <v>2405</v>
      </c>
      <c r="C23" s="4" t="s">
        <v>4733</v>
      </c>
      <c r="D23" s="4" t="s">
        <v>4756</v>
      </c>
      <c r="E23" s="4" t="s">
        <v>6408</v>
      </c>
    </row>
    <row r="24" spans="1:5" ht="15.5">
      <c r="A24" s="7" t="s">
        <v>2350</v>
      </c>
      <c r="B24" s="7" t="s">
        <v>2406</v>
      </c>
      <c r="C24" s="4" t="s">
        <v>4733</v>
      </c>
      <c r="D24" s="4" t="s">
        <v>4757</v>
      </c>
      <c r="E24" s="4" t="s">
        <v>6409</v>
      </c>
    </row>
    <row r="25" spans="1:5" ht="15.5">
      <c r="A25" s="7" t="s">
        <v>2349</v>
      </c>
      <c r="B25" s="7" t="s">
        <v>2407</v>
      </c>
      <c r="C25" s="4" t="s">
        <v>4732</v>
      </c>
      <c r="D25" s="4" t="s">
        <v>4758</v>
      </c>
      <c r="E25" s="4" t="s">
        <v>6410</v>
      </c>
    </row>
    <row r="26" spans="1:5" ht="15.5">
      <c r="A26" s="7" t="s">
        <v>2348</v>
      </c>
      <c r="B26" s="7" t="s">
        <v>2408</v>
      </c>
      <c r="C26" s="4" t="s">
        <v>4732</v>
      </c>
      <c r="D26" s="4" t="s">
        <v>4759</v>
      </c>
      <c r="E26" s="4" t="s">
        <v>6411</v>
      </c>
    </row>
    <row r="27" spans="1:5" ht="15.5">
      <c r="A27" s="7" t="s">
        <v>2347</v>
      </c>
      <c r="B27" s="7" t="s">
        <v>2409</v>
      </c>
      <c r="C27" s="4" t="s">
        <v>4732</v>
      </c>
      <c r="D27" s="4" t="s">
        <v>4760</v>
      </c>
      <c r="E27" s="4" t="s">
        <v>6412</v>
      </c>
    </row>
    <row r="28" spans="1:5" ht="15.5">
      <c r="A28" s="7" t="s">
        <v>2346</v>
      </c>
      <c r="B28" s="7" t="s">
        <v>2410</v>
      </c>
      <c r="C28" s="4" t="s">
        <v>4732</v>
      </c>
      <c r="D28" s="4" t="s">
        <v>4761</v>
      </c>
      <c r="E28" s="4" t="s">
        <v>6413</v>
      </c>
    </row>
    <row r="29" spans="1:5" ht="15.5">
      <c r="A29" s="7" t="s">
        <v>2345</v>
      </c>
      <c r="B29" s="7" t="s">
        <v>2411</v>
      </c>
      <c r="C29" s="4" t="s">
        <v>4733</v>
      </c>
      <c r="D29" s="4" t="s">
        <v>4762</v>
      </c>
      <c r="E29" s="4" t="s">
        <v>6414</v>
      </c>
    </row>
    <row r="30" spans="1:5" ht="15.5">
      <c r="A30" s="7" t="s">
        <v>2344</v>
      </c>
      <c r="B30" s="7" t="s">
        <v>2412</v>
      </c>
      <c r="C30" s="4" t="s">
        <v>4732</v>
      </c>
      <c r="D30" s="4" t="s">
        <v>4742</v>
      </c>
      <c r="E30" s="4" t="s">
        <v>6415</v>
      </c>
    </row>
    <row r="31" spans="1:5" ht="15.5">
      <c r="A31" s="7" t="s">
        <v>2343</v>
      </c>
      <c r="B31" s="7" t="s">
        <v>2413</v>
      </c>
      <c r="C31" s="4" t="s">
        <v>4733</v>
      </c>
      <c r="D31" s="4" t="s">
        <v>4763</v>
      </c>
      <c r="E31" s="4" t="s">
        <v>6416</v>
      </c>
    </row>
    <row r="32" spans="1:5" ht="15.5">
      <c r="A32" s="7" t="s">
        <v>2342</v>
      </c>
      <c r="B32" s="7" t="s">
        <v>2414</v>
      </c>
      <c r="C32" s="4" t="s">
        <v>4733</v>
      </c>
      <c r="D32" s="4" t="s">
        <v>4764</v>
      </c>
      <c r="E32" s="4" t="s">
        <v>6417</v>
      </c>
    </row>
    <row r="33" spans="1:5" ht="15.5">
      <c r="A33" s="7" t="s">
        <v>2341</v>
      </c>
      <c r="B33" s="7" t="s">
        <v>2415</v>
      </c>
      <c r="C33" s="4" t="s">
        <v>4732</v>
      </c>
      <c r="D33" s="4" t="s">
        <v>4765</v>
      </c>
      <c r="E33" s="4" t="s">
        <v>6418</v>
      </c>
    </row>
    <row r="34" spans="1:5" ht="15.5">
      <c r="A34" s="7" t="s">
        <v>2340</v>
      </c>
      <c r="B34" s="7" t="s">
        <v>2416</v>
      </c>
      <c r="C34" s="4" t="s">
        <v>4732</v>
      </c>
      <c r="D34" s="4" t="s">
        <v>4766</v>
      </c>
      <c r="E34" s="4" t="s">
        <v>6419</v>
      </c>
    </row>
    <row r="35" spans="1:5" ht="15.5">
      <c r="A35" s="7" t="s">
        <v>2339</v>
      </c>
      <c r="B35" s="7" t="s">
        <v>2417</v>
      </c>
      <c r="C35" s="4" t="s">
        <v>4733</v>
      </c>
      <c r="D35" s="4" t="s">
        <v>4767</v>
      </c>
      <c r="E35" s="4" t="s">
        <v>6420</v>
      </c>
    </row>
    <row r="36" spans="1:5" ht="15.5">
      <c r="A36" s="7" t="s">
        <v>2338</v>
      </c>
      <c r="B36" s="7" t="s">
        <v>2418</v>
      </c>
      <c r="C36" s="4" t="s">
        <v>4733</v>
      </c>
      <c r="D36" s="4" t="s">
        <v>4768</v>
      </c>
      <c r="E36" s="4" t="s">
        <v>6421</v>
      </c>
    </row>
    <row r="37" spans="1:5" ht="15.5">
      <c r="A37" s="7" t="s">
        <v>2337</v>
      </c>
      <c r="B37" s="7" t="s">
        <v>2419</v>
      </c>
      <c r="C37" s="4" t="s">
        <v>4732</v>
      </c>
      <c r="D37" s="4" t="s">
        <v>4769</v>
      </c>
      <c r="E37" s="4" t="s">
        <v>6422</v>
      </c>
    </row>
    <row r="38" spans="1:5" ht="15.5">
      <c r="A38" s="7" t="s">
        <v>2336</v>
      </c>
      <c r="B38" s="7" t="s">
        <v>2420</v>
      </c>
      <c r="C38" s="4" t="s">
        <v>4732</v>
      </c>
      <c r="D38" s="4" t="s">
        <v>4770</v>
      </c>
      <c r="E38" s="4" t="s">
        <v>6423</v>
      </c>
    </row>
    <row r="39" spans="1:5" ht="15.5">
      <c r="A39" s="7" t="s">
        <v>2335</v>
      </c>
      <c r="B39" s="7" t="s">
        <v>2421</v>
      </c>
      <c r="C39" s="4" t="s">
        <v>4733</v>
      </c>
      <c r="D39" s="4" t="s">
        <v>4771</v>
      </c>
      <c r="E39" s="4" t="s">
        <v>6424</v>
      </c>
    </row>
    <row r="40" spans="1:5" ht="15.5">
      <c r="A40" s="7" t="s">
        <v>2334</v>
      </c>
      <c r="B40" s="7" t="s">
        <v>2422</v>
      </c>
      <c r="C40" s="4" t="s">
        <v>4733</v>
      </c>
      <c r="D40" s="4" t="s">
        <v>4772</v>
      </c>
      <c r="E40" s="4" t="s">
        <v>6425</v>
      </c>
    </row>
    <row r="41" spans="1:5" ht="15.5">
      <c r="A41" s="7" t="s">
        <v>2333</v>
      </c>
      <c r="B41" s="7" t="s">
        <v>2423</v>
      </c>
      <c r="C41" s="4" t="s">
        <v>4732</v>
      </c>
      <c r="D41" s="4" t="s">
        <v>4773</v>
      </c>
      <c r="E41" s="4" t="s">
        <v>6426</v>
      </c>
    </row>
    <row r="42" spans="1:5" ht="15.5">
      <c r="A42" s="7" t="s">
        <v>2332</v>
      </c>
      <c r="B42" s="7" t="s">
        <v>2424</v>
      </c>
      <c r="C42" s="4" t="s">
        <v>4732</v>
      </c>
      <c r="D42" s="4" t="s">
        <v>4774</v>
      </c>
      <c r="E42" s="4" t="s">
        <v>6427</v>
      </c>
    </row>
    <row r="43" spans="1:5" ht="15.5">
      <c r="A43" s="7" t="s">
        <v>2331</v>
      </c>
      <c r="B43" s="7" t="s">
        <v>2425</v>
      </c>
      <c r="C43" s="4" t="s">
        <v>4733</v>
      </c>
      <c r="D43" s="4" t="s">
        <v>4775</v>
      </c>
      <c r="E43" s="4" t="s">
        <v>6428</v>
      </c>
    </row>
    <row r="44" spans="1:5" ht="15.5">
      <c r="A44" s="7" t="s">
        <v>2330</v>
      </c>
      <c r="B44" s="7" t="s">
        <v>2426</v>
      </c>
      <c r="C44" s="4" t="s">
        <v>4733</v>
      </c>
      <c r="D44" s="4" t="s">
        <v>4757</v>
      </c>
      <c r="E44" s="4" t="s">
        <v>6429</v>
      </c>
    </row>
    <row r="45" spans="1:5" ht="15.5">
      <c r="A45" s="7" t="s">
        <v>2329</v>
      </c>
      <c r="B45" s="7" t="s">
        <v>2427</v>
      </c>
      <c r="C45" s="4" t="s">
        <v>4732</v>
      </c>
      <c r="D45" s="4" t="s">
        <v>4776</v>
      </c>
      <c r="E45" s="4" t="s">
        <v>6430</v>
      </c>
    </row>
    <row r="46" spans="1:5" ht="15.5">
      <c r="A46" s="7" t="s">
        <v>2328</v>
      </c>
      <c r="B46" s="7" t="s">
        <v>2428</v>
      </c>
      <c r="C46" s="4" t="s">
        <v>4732</v>
      </c>
      <c r="D46" s="4" t="s">
        <v>4777</v>
      </c>
      <c r="E46" s="4" t="s">
        <v>6431</v>
      </c>
    </row>
    <row r="47" spans="1:5" ht="15.5">
      <c r="A47" s="7" t="s">
        <v>2327</v>
      </c>
      <c r="B47" s="7" t="s">
        <v>2429</v>
      </c>
      <c r="C47" s="4" t="s">
        <v>4733</v>
      </c>
      <c r="D47" s="4" t="s">
        <v>4778</v>
      </c>
      <c r="E47" s="4" t="s">
        <v>6432</v>
      </c>
    </row>
    <row r="48" spans="1:5" ht="15.5">
      <c r="A48" s="7" t="s">
        <v>2326</v>
      </c>
      <c r="B48" s="7" t="s">
        <v>2430</v>
      </c>
      <c r="C48" s="4" t="s">
        <v>4732</v>
      </c>
      <c r="D48" s="4" t="s">
        <v>4779</v>
      </c>
      <c r="E48" s="4" t="s">
        <v>6433</v>
      </c>
    </row>
    <row r="49" spans="1:5" ht="15.5">
      <c r="A49" s="7" t="s">
        <v>2325</v>
      </c>
      <c r="B49" s="7" t="s">
        <v>2431</v>
      </c>
      <c r="C49" s="4" t="s">
        <v>4733</v>
      </c>
      <c r="D49" s="4" t="s">
        <v>4780</v>
      </c>
      <c r="E49" s="4" t="s">
        <v>6428</v>
      </c>
    </row>
    <row r="50" spans="1:5" ht="15.5">
      <c r="A50" s="7" t="s">
        <v>2324</v>
      </c>
      <c r="B50" s="7" t="s">
        <v>2432</v>
      </c>
      <c r="C50" s="4" t="s">
        <v>4732</v>
      </c>
      <c r="D50" s="4" t="s">
        <v>4781</v>
      </c>
      <c r="E50" s="4" t="s">
        <v>6434</v>
      </c>
    </row>
    <row r="51" spans="1:5" ht="15.5">
      <c r="A51" s="7" t="s">
        <v>2323</v>
      </c>
      <c r="B51" s="7" t="s">
        <v>2433</v>
      </c>
      <c r="C51" s="4" t="s">
        <v>4732</v>
      </c>
      <c r="D51" s="4" t="s">
        <v>4782</v>
      </c>
      <c r="E51" s="4" t="s">
        <v>6435</v>
      </c>
    </row>
    <row r="52" spans="1:5" ht="15.5">
      <c r="A52" s="7" t="s">
        <v>2322</v>
      </c>
      <c r="B52" s="7" t="s">
        <v>2434</v>
      </c>
      <c r="C52" s="4" t="s">
        <v>4732</v>
      </c>
      <c r="D52" s="4" t="s">
        <v>4783</v>
      </c>
      <c r="E52" s="4" t="s">
        <v>6436</v>
      </c>
    </row>
    <row r="53" spans="1:5" ht="15.5">
      <c r="A53" s="7" t="s">
        <v>2321</v>
      </c>
      <c r="B53" s="7" t="s">
        <v>2435</v>
      </c>
      <c r="C53" s="4" t="s">
        <v>4733</v>
      </c>
      <c r="D53" s="4" t="s">
        <v>4784</v>
      </c>
      <c r="E53" s="4" t="s">
        <v>6437</v>
      </c>
    </row>
    <row r="54" spans="1:5" ht="15.5">
      <c r="A54" s="7" t="s">
        <v>2320</v>
      </c>
      <c r="B54" s="7" t="s">
        <v>2436</v>
      </c>
      <c r="C54" s="4" t="s">
        <v>4732</v>
      </c>
      <c r="D54" s="4" t="s">
        <v>4746</v>
      </c>
      <c r="E54" s="4" t="s">
        <v>6438</v>
      </c>
    </row>
    <row r="55" spans="1:5" ht="15.5">
      <c r="A55" s="7" t="s">
        <v>2319</v>
      </c>
      <c r="B55" s="7" t="s">
        <v>2437</v>
      </c>
      <c r="C55" s="4" t="s">
        <v>4732</v>
      </c>
      <c r="D55" s="4" t="s">
        <v>4785</v>
      </c>
      <c r="E55" s="4" t="s">
        <v>6439</v>
      </c>
    </row>
    <row r="56" spans="1:5" ht="15.5">
      <c r="A56" s="7" t="s">
        <v>2318</v>
      </c>
      <c r="B56" s="7" t="s">
        <v>2438</v>
      </c>
      <c r="C56" s="4" t="s">
        <v>4733</v>
      </c>
      <c r="D56" s="4" t="s">
        <v>4786</v>
      </c>
      <c r="E56" s="4" t="s">
        <v>6440</v>
      </c>
    </row>
    <row r="57" spans="1:5" ht="15.5">
      <c r="A57" s="7" t="s">
        <v>2317</v>
      </c>
      <c r="B57" s="7" t="s">
        <v>2439</v>
      </c>
      <c r="C57" s="4" t="s">
        <v>4733</v>
      </c>
      <c r="D57" s="4" t="s">
        <v>4787</v>
      </c>
      <c r="E57" s="4" t="s">
        <v>6441</v>
      </c>
    </row>
    <row r="58" spans="1:5" ht="15.5">
      <c r="A58" s="7" t="s">
        <v>2316</v>
      </c>
      <c r="B58" s="7" t="s">
        <v>2440</v>
      </c>
      <c r="C58" s="4" t="s">
        <v>4732</v>
      </c>
      <c r="D58" s="4" t="s">
        <v>4788</v>
      </c>
      <c r="E58" s="4" t="s">
        <v>6442</v>
      </c>
    </row>
    <row r="59" spans="1:5" ht="15.5">
      <c r="A59" s="7" t="s">
        <v>2315</v>
      </c>
      <c r="B59" s="7" t="s">
        <v>2441</v>
      </c>
      <c r="C59" s="4" t="s">
        <v>4733</v>
      </c>
      <c r="D59" s="4" t="s">
        <v>4789</v>
      </c>
      <c r="E59" s="4" t="s">
        <v>6443</v>
      </c>
    </row>
    <row r="60" spans="1:5" ht="15.5">
      <c r="A60" s="7" t="s">
        <v>2314</v>
      </c>
      <c r="B60" s="7" t="s">
        <v>2442</v>
      </c>
      <c r="C60" s="4" t="s">
        <v>4732</v>
      </c>
      <c r="D60" s="4" t="s">
        <v>4790</v>
      </c>
      <c r="E60" s="4" t="s">
        <v>6444</v>
      </c>
    </row>
    <row r="61" spans="1:5" ht="15.5">
      <c r="A61" s="7" t="s">
        <v>2313</v>
      </c>
      <c r="B61" s="7" t="s">
        <v>2443</v>
      </c>
      <c r="C61" s="4" t="s">
        <v>4733</v>
      </c>
      <c r="D61" s="4" t="s">
        <v>4791</v>
      </c>
      <c r="E61" s="4" t="s">
        <v>6445</v>
      </c>
    </row>
    <row r="62" spans="1:5" ht="15.5">
      <c r="A62" s="7" t="s">
        <v>2312</v>
      </c>
      <c r="B62" s="7" t="s">
        <v>2444</v>
      </c>
      <c r="C62" s="4" t="s">
        <v>4732</v>
      </c>
      <c r="D62" s="4" t="s">
        <v>4792</v>
      </c>
      <c r="E62" s="4" t="s">
        <v>6446</v>
      </c>
    </row>
    <row r="63" spans="1:5" ht="15.5">
      <c r="A63" s="7" t="s">
        <v>2311</v>
      </c>
      <c r="B63" s="7" t="s">
        <v>2445</v>
      </c>
      <c r="C63" s="4" t="s">
        <v>4733</v>
      </c>
      <c r="D63" s="4" t="s">
        <v>4793</v>
      </c>
      <c r="E63" s="4" t="s">
        <v>6447</v>
      </c>
    </row>
    <row r="64" spans="1:5" ht="15.5">
      <c r="A64" s="7" t="s">
        <v>2310</v>
      </c>
      <c r="B64" s="7" t="s">
        <v>2446</v>
      </c>
      <c r="C64" s="4" t="s">
        <v>4733</v>
      </c>
      <c r="D64" s="4" t="s">
        <v>4794</v>
      </c>
      <c r="E64" s="4" t="s">
        <v>6448</v>
      </c>
    </row>
    <row r="65" spans="1:5" ht="15.5">
      <c r="A65" s="7" t="s">
        <v>2309</v>
      </c>
      <c r="B65" s="7" t="s">
        <v>2447</v>
      </c>
      <c r="C65" s="4" t="s">
        <v>4732</v>
      </c>
      <c r="D65" s="4" t="s">
        <v>4746</v>
      </c>
      <c r="E65" s="4" t="s">
        <v>6449</v>
      </c>
    </row>
    <row r="66" spans="1:5" ht="15.5">
      <c r="A66" s="7" t="s">
        <v>2308</v>
      </c>
      <c r="B66" s="7" t="s">
        <v>2448</v>
      </c>
      <c r="C66" s="4" t="s">
        <v>4732</v>
      </c>
      <c r="D66" s="4" t="s">
        <v>4795</v>
      </c>
      <c r="E66" s="4" t="s">
        <v>6450</v>
      </c>
    </row>
    <row r="67" spans="1:5" ht="15.5">
      <c r="A67" s="7" t="s">
        <v>2307</v>
      </c>
      <c r="B67" s="7" t="s">
        <v>2449</v>
      </c>
      <c r="C67" s="4" t="s">
        <v>4733</v>
      </c>
      <c r="D67" s="4" t="s">
        <v>4796</v>
      </c>
      <c r="E67" s="4" t="s">
        <v>6451</v>
      </c>
    </row>
    <row r="68" spans="1:5" ht="15.5">
      <c r="A68" s="7" t="s">
        <v>2306</v>
      </c>
      <c r="B68" s="7" t="s">
        <v>2450</v>
      </c>
      <c r="C68" s="4" t="s">
        <v>4732</v>
      </c>
      <c r="D68" s="4" t="s">
        <v>4797</v>
      </c>
      <c r="E68" s="4" t="s">
        <v>6452</v>
      </c>
    </row>
    <row r="69" spans="1:5" ht="15.5">
      <c r="A69" s="7" t="s">
        <v>2305</v>
      </c>
      <c r="B69" s="7" t="s">
        <v>2451</v>
      </c>
      <c r="C69" s="4" t="s">
        <v>4732</v>
      </c>
      <c r="D69" s="4" t="s">
        <v>4798</v>
      </c>
      <c r="E69" s="4" t="s">
        <v>6453</v>
      </c>
    </row>
    <row r="70" spans="1:5" ht="15.5">
      <c r="A70" s="7" t="s">
        <v>2304</v>
      </c>
      <c r="B70" s="7" t="s">
        <v>2452</v>
      </c>
      <c r="C70" s="4" t="s">
        <v>4733</v>
      </c>
      <c r="D70" s="4" t="s">
        <v>4799</v>
      </c>
      <c r="E70" s="4" t="s">
        <v>6454</v>
      </c>
    </row>
    <row r="71" spans="1:5" ht="15.5">
      <c r="A71" s="7" t="s">
        <v>2303</v>
      </c>
      <c r="B71" s="7" t="s">
        <v>2453</v>
      </c>
      <c r="C71" s="4" t="s">
        <v>4732</v>
      </c>
      <c r="D71" s="4" t="s">
        <v>4800</v>
      </c>
      <c r="E71" s="4" t="s">
        <v>4993</v>
      </c>
    </row>
    <row r="72" spans="1:5" ht="15.5">
      <c r="A72" s="7" t="s">
        <v>2302</v>
      </c>
      <c r="B72" s="7" t="s">
        <v>2454</v>
      </c>
      <c r="C72" s="4" t="s">
        <v>4732</v>
      </c>
      <c r="D72" s="4" t="s">
        <v>4801</v>
      </c>
      <c r="E72" s="4" t="s">
        <v>6455</v>
      </c>
    </row>
    <row r="73" spans="1:5" ht="15.5">
      <c r="A73" s="7" t="s">
        <v>2301</v>
      </c>
      <c r="B73" s="7" t="s">
        <v>2455</v>
      </c>
      <c r="C73" s="4" t="s">
        <v>4732</v>
      </c>
      <c r="D73" s="4" t="s">
        <v>4802</v>
      </c>
      <c r="E73" s="4" t="s">
        <v>6456</v>
      </c>
    </row>
    <row r="74" spans="1:5" ht="15.5">
      <c r="A74" s="7" t="s">
        <v>2300</v>
      </c>
      <c r="B74" s="7" t="s">
        <v>2456</v>
      </c>
      <c r="C74" s="4" t="s">
        <v>4733</v>
      </c>
      <c r="D74" s="4" t="s">
        <v>4803</v>
      </c>
      <c r="E74" s="4" t="s">
        <v>5220</v>
      </c>
    </row>
    <row r="75" spans="1:5" ht="15.5">
      <c r="A75" s="7" t="s">
        <v>2299</v>
      </c>
      <c r="B75" s="7" t="s">
        <v>2457</v>
      </c>
      <c r="C75" s="4" t="s">
        <v>4733</v>
      </c>
      <c r="D75" s="4" t="s">
        <v>4804</v>
      </c>
      <c r="E75" s="4" t="s">
        <v>6457</v>
      </c>
    </row>
    <row r="76" spans="1:5" ht="15.5">
      <c r="A76" s="7" t="s">
        <v>2298</v>
      </c>
      <c r="B76" s="7" t="s">
        <v>2458</v>
      </c>
      <c r="C76" s="4" t="s">
        <v>4733</v>
      </c>
      <c r="D76" s="4" t="s">
        <v>4805</v>
      </c>
      <c r="E76" s="4" t="s">
        <v>6458</v>
      </c>
    </row>
    <row r="77" spans="1:5" ht="15.5">
      <c r="A77" s="7" t="s">
        <v>2297</v>
      </c>
      <c r="B77" s="7" t="s">
        <v>2459</v>
      </c>
      <c r="C77" s="4" t="s">
        <v>4732</v>
      </c>
      <c r="D77" s="4" t="s">
        <v>4806</v>
      </c>
      <c r="E77" s="4" t="s">
        <v>6459</v>
      </c>
    </row>
    <row r="78" spans="1:5" ht="15.5">
      <c r="A78" s="7" t="s">
        <v>2296</v>
      </c>
      <c r="B78" s="7" t="s">
        <v>2460</v>
      </c>
      <c r="C78" s="4" t="s">
        <v>4733</v>
      </c>
      <c r="D78" s="4" t="s">
        <v>4807</v>
      </c>
      <c r="E78" s="4" t="s">
        <v>6460</v>
      </c>
    </row>
    <row r="79" spans="1:5" ht="15.5">
      <c r="A79" s="7" t="s">
        <v>2295</v>
      </c>
      <c r="B79" s="7" t="s">
        <v>2461</v>
      </c>
      <c r="C79" s="4" t="s">
        <v>4733</v>
      </c>
      <c r="D79" s="4" t="s">
        <v>4808</v>
      </c>
      <c r="E79" s="4" t="s">
        <v>6461</v>
      </c>
    </row>
    <row r="80" spans="1:5" ht="15.5">
      <c r="A80" s="7" t="s">
        <v>2294</v>
      </c>
      <c r="B80" s="7" t="s">
        <v>2462</v>
      </c>
      <c r="C80" s="4" t="s">
        <v>4732</v>
      </c>
      <c r="D80" s="4" t="s">
        <v>4809</v>
      </c>
      <c r="E80" s="4" t="s">
        <v>6462</v>
      </c>
    </row>
    <row r="81" spans="1:5" ht="15.5">
      <c r="A81" s="7" t="s">
        <v>2293</v>
      </c>
      <c r="B81" s="7" t="s">
        <v>2463</v>
      </c>
      <c r="C81" s="4" t="s">
        <v>4733</v>
      </c>
      <c r="D81" s="4" t="s">
        <v>4810</v>
      </c>
      <c r="E81" s="4" t="s">
        <v>6463</v>
      </c>
    </row>
    <row r="82" spans="1:5" ht="15.5">
      <c r="A82" s="7" t="s">
        <v>2292</v>
      </c>
      <c r="B82" s="7" t="s">
        <v>2464</v>
      </c>
      <c r="C82" s="4" t="s">
        <v>4733</v>
      </c>
      <c r="D82" s="4" t="s">
        <v>4811</v>
      </c>
      <c r="E82" s="4" t="s">
        <v>6464</v>
      </c>
    </row>
    <row r="83" spans="1:5" ht="15.5">
      <c r="A83" s="7" t="s">
        <v>2291</v>
      </c>
      <c r="B83" s="7" t="s">
        <v>2465</v>
      </c>
      <c r="C83" s="4" t="s">
        <v>4732</v>
      </c>
      <c r="D83" s="4" t="s">
        <v>4812</v>
      </c>
      <c r="E83" s="4" t="s">
        <v>6465</v>
      </c>
    </row>
    <row r="84" spans="1:5" ht="15.5">
      <c r="A84" s="7" t="s">
        <v>2290</v>
      </c>
      <c r="B84" s="7" t="s">
        <v>2466</v>
      </c>
      <c r="C84" s="4" t="s">
        <v>4733</v>
      </c>
      <c r="D84" s="4" t="s">
        <v>4813</v>
      </c>
      <c r="E84" s="4" t="s">
        <v>6466</v>
      </c>
    </row>
    <row r="85" spans="1:5" ht="15.5">
      <c r="A85" s="7" t="s">
        <v>2289</v>
      </c>
      <c r="B85" s="7" t="s">
        <v>2467</v>
      </c>
      <c r="C85" s="4" t="s">
        <v>4732</v>
      </c>
      <c r="D85" s="4" t="s">
        <v>4814</v>
      </c>
      <c r="E85" s="4" t="s">
        <v>6467</v>
      </c>
    </row>
    <row r="86" spans="1:5" ht="15.5">
      <c r="A86" s="7" t="s">
        <v>2288</v>
      </c>
      <c r="B86" s="7" t="s">
        <v>2468</v>
      </c>
      <c r="C86" s="4" t="s">
        <v>4732</v>
      </c>
      <c r="D86" s="4" t="s">
        <v>4815</v>
      </c>
      <c r="E86" s="4" t="s">
        <v>6468</v>
      </c>
    </row>
    <row r="87" spans="1:5" ht="15.5">
      <c r="A87" s="7" t="s">
        <v>2287</v>
      </c>
      <c r="B87" s="7" t="s">
        <v>2469</v>
      </c>
      <c r="C87" s="4" t="s">
        <v>4732</v>
      </c>
      <c r="D87" s="4" t="s">
        <v>4816</v>
      </c>
      <c r="E87" s="4" t="s">
        <v>6469</v>
      </c>
    </row>
    <row r="88" spans="1:5" ht="15.5">
      <c r="A88" s="7" t="s">
        <v>2286</v>
      </c>
      <c r="B88" s="7" t="s">
        <v>2470</v>
      </c>
      <c r="C88" s="4" t="s">
        <v>4732</v>
      </c>
      <c r="D88" s="4" t="s">
        <v>4817</v>
      </c>
      <c r="E88" s="4" t="s">
        <v>6470</v>
      </c>
    </row>
    <row r="89" spans="1:5" ht="15.5">
      <c r="A89" s="7" t="s">
        <v>2285</v>
      </c>
      <c r="B89" s="7" t="s">
        <v>2471</v>
      </c>
      <c r="C89" s="4" t="s">
        <v>4733</v>
      </c>
      <c r="D89" s="4" t="s">
        <v>4818</v>
      </c>
      <c r="E89" s="4" t="s">
        <v>6471</v>
      </c>
    </row>
    <row r="90" spans="1:5" ht="15.5">
      <c r="A90" s="7" t="s">
        <v>2284</v>
      </c>
      <c r="B90" s="7" t="s">
        <v>2472</v>
      </c>
      <c r="C90" s="4" t="s">
        <v>4733</v>
      </c>
      <c r="D90" s="4" t="s">
        <v>4819</v>
      </c>
      <c r="E90" s="4" t="s">
        <v>6472</v>
      </c>
    </row>
    <row r="91" spans="1:5" ht="15.5">
      <c r="A91" s="7" t="s">
        <v>2283</v>
      </c>
      <c r="B91" s="7" t="s">
        <v>2473</v>
      </c>
      <c r="C91" s="4" t="s">
        <v>4733</v>
      </c>
      <c r="D91" s="4" t="s">
        <v>4820</v>
      </c>
      <c r="E91" s="4" t="s">
        <v>6473</v>
      </c>
    </row>
    <row r="92" spans="1:5" ht="15.5">
      <c r="A92" s="7" t="s">
        <v>2282</v>
      </c>
      <c r="B92" s="7" t="s">
        <v>2474</v>
      </c>
      <c r="C92" s="4" t="s">
        <v>4733</v>
      </c>
      <c r="D92" s="4" t="s">
        <v>4821</v>
      </c>
      <c r="E92" s="4" t="s">
        <v>6474</v>
      </c>
    </row>
    <row r="93" spans="1:5" ht="15.5">
      <c r="A93" s="7" t="s">
        <v>2281</v>
      </c>
      <c r="B93" s="7" t="s">
        <v>2475</v>
      </c>
      <c r="C93" s="4" t="s">
        <v>4733</v>
      </c>
      <c r="D93" s="4" t="s">
        <v>4822</v>
      </c>
      <c r="E93" s="4" t="s">
        <v>6475</v>
      </c>
    </row>
    <row r="94" spans="1:5" ht="15.5">
      <c r="A94" s="7" t="s">
        <v>2280</v>
      </c>
      <c r="B94" s="7" t="s">
        <v>2476</v>
      </c>
      <c r="C94" s="4" t="s">
        <v>4732</v>
      </c>
      <c r="D94" s="4" t="s">
        <v>4823</v>
      </c>
      <c r="E94" s="4" t="s">
        <v>6476</v>
      </c>
    </row>
    <row r="95" spans="1:5" ht="15.5">
      <c r="A95" s="7" t="s">
        <v>2279</v>
      </c>
      <c r="B95" s="7" t="s">
        <v>2477</v>
      </c>
      <c r="C95" s="4" t="s">
        <v>4732</v>
      </c>
      <c r="D95" s="4" t="s">
        <v>4746</v>
      </c>
      <c r="E95" s="4" t="s">
        <v>6477</v>
      </c>
    </row>
    <row r="96" spans="1:5" ht="15.5">
      <c r="A96" s="7" t="s">
        <v>2278</v>
      </c>
      <c r="B96" s="7" t="s">
        <v>2478</v>
      </c>
      <c r="C96" s="4" t="s">
        <v>4733</v>
      </c>
      <c r="D96" s="4" t="s">
        <v>4763</v>
      </c>
      <c r="E96" s="4" t="s">
        <v>6478</v>
      </c>
    </row>
    <row r="97" spans="1:5" ht="15.5">
      <c r="A97" s="7" t="s">
        <v>2277</v>
      </c>
      <c r="B97" s="7" t="s">
        <v>2479</v>
      </c>
      <c r="C97" s="4" t="s">
        <v>4732</v>
      </c>
      <c r="D97" s="4" t="s">
        <v>4824</v>
      </c>
      <c r="E97" s="4" t="s">
        <v>6479</v>
      </c>
    </row>
    <row r="98" spans="1:5" ht="15.5">
      <c r="A98" s="7" t="s">
        <v>2276</v>
      </c>
      <c r="B98" s="7" t="s">
        <v>2480</v>
      </c>
      <c r="C98" s="4" t="s">
        <v>4733</v>
      </c>
      <c r="D98" s="4" t="s">
        <v>4825</v>
      </c>
      <c r="E98" s="4" t="s">
        <v>6480</v>
      </c>
    </row>
    <row r="99" spans="1:5" ht="15.5">
      <c r="A99" s="7" t="s">
        <v>2275</v>
      </c>
      <c r="B99" s="7" t="s">
        <v>2481</v>
      </c>
      <c r="C99" s="4" t="s">
        <v>4733</v>
      </c>
      <c r="D99" s="4" t="s">
        <v>4826</v>
      </c>
      <c r="E99" s="4" t="s">
        <v>6481</v>
      </c>
    </row>
    <row r="100" spans="1:5" ht="15.5">
      <c r="A100" s="7" t="s">
        <v>2274</v>
      </c>
      <c r="B100" s="7" t="s">
        <v>2482</v>
      </c>
      <c r="C100" s="4" t="s">
        <v>4732</v>
      </c>
      <c r="D100" s="4" t="s">
        <v>4827</v>
      </c>
      <c r="E100" s="4" t="s">
        <v>6482</v>
      </c>
    </row>
    <row r="101" spans="1:5" ht="15.5">
      <c r="A101" s="7" t="s">
        <v>2273</v>
      </c>
      <c r="B101" s="7" t="s">
        <v>2483</v>
      </c>
      <c r="C101" s="4" t="s">
        <v>4732</v>
      </c>
      <c r="D101" s="4" t="s">
        <v>4797</v>
      </c>
      <c r="E101" s="4" t="s">
        <v>6483</v>
      </c>
    </row>
    <row r="102" spans="1:5" ht="15.5">
      <c r="A102" s="7" t="s">
        <v>2272</v>
      </c>
      <c r="B102" s="7" t="s">
        <v>2484</v>
      </c>
      <c r="C102" s="4" t="s">
        <v>4732</v>
      </c>
      <c r="D102" s="4" t="s">
        <v>4828</v>
      </c>
      <c r="E102" s="4" t="s">
        <v>6484</v>
      </c>
    </row>
    <row r="103" spans="1:5" ht="15.5">
      <c r="A103" s="7" t="s">
        <v>2271</v>
      </c>
      <c r="B103" s="7" t="s">
        <v>2485</v>
      </c>
      <c r="C103" s="4" t="s">
        <v>4733</v>
      </c>
      <c r="D103" s="4" t="s">
        <v>4829</v>
      </c>
      <c r="E103" s="4" t="s">
        <v>6485</v>
      </c>
    </row>
    <row r="104" spans="1:5" ht="15.5">
      <c r="A104" s="7" t="s">
        <v>2270</v>
      </c>
      <c r="B104" s="7" t="s">
        <v>2486</v>
      </c>
      <c r="C104" s="4" t="s">
        <v>4732</v>
      </c>
      <c r="D104" s="4" t="s">
        <v>4830</v>
      </c>
      <c r="E104" s="4" t="s">
        <v>6486</v>
      </c>
    </row>
    <row r="105" spans="1:5" ht="15.5">
      <c r="A105" s="7" t="s">
        <v>2269</v>
      </c>
      <c r="B105" s="7" t="s">
        <v>2487</v>
      </c>
      <c r="C105" s="4" t="s">
        <v>4732</v>
      </c>
      <c r="D105" s="4" t="s">
        <v>4831</v>
      </c>
      <c r="E105" s="4" t="s">
        <v>6487</v>
      </c>
    </row>
    <row r="106" spans="1:5" ht="15.5">
      <c r="A106" s="7" t="s">
        <v>2268</v>
      </c>
      <c r="B106" s="7" t="s">
        <v>2488</v>
      </c>
      <c r="C106" s="4" t="s">
        <v>4732</v>
      </c>
      <c r="D106" s="4" t="s">
        <v>4832</v>
      </c>
      <c r="E106" s="4" t="s">
        <v>6488</v>
      </c>
    </row>
    <row r="107" spans="1:5" ht="15.5">
      <c r="A107" s="7" t="s">
        <v>2267</v>
      </c>
      <c r="B107" s="7" t="s">
        <v>2489</v>
      </c>
      <c r="C107" s="4" t="s">
        <v>4732</v>
      </c>
      <c r="D107" s="4" t="s">
        <v>4833</v>
      </c>
      <c r="E107" s="4" t="s">
        <v>6489</v>
      </c>
    </row>
    <row r="108" spans="1:5" ht="15.5">
      <c r="A108" s="7" t="s">
        <v>2266</v>
      </c>
      <c r="B108" s="7" t="s">
        <v>2490</v>
      </c>
      <c r="C108" s="4" t="s">
        <v>4732</v>
      </c>
      <c r="D108" s="4" t="s">
        <v>4834</v>
      </c>
      <c r="E108" s="4" t="s">
        <v>6490</v>
      </c>
    </row>
    <row r="109" spans="1:5" ht="15.5">
      <c r="A109" s="7" t="s">
        <v>2265</v>
      </c>
      <c r="B109" s="7" t="s">
        <v>2491</v>
      </c>
      <c r="C109" s="4" t="s">
        <v>4733</v>
      </c>
      <c r="D109" s="4" t="s">
        <v>4835</v>
      </c>
      <c r="E109" s="4" t="s">
        <v>6491</v>
      </c>
    </row>
    <row r="110" spans="1:5" ht="15.5">
      <c r="A110" s="7" t="s">
        <v>2264</v>
      </c>
      <c r="B110" s="7" t="s">
        <v>2492</v>
      </c>
      <c r="C110" s="4" t="s">
        <v>4733</v>
      </c>
      <c r="D110" s="4" t="s">
        <v>4836</v>
      </c>
      <c r="E110" s="4" t="s">
        <v>6492</v>
      </c>
    </row>
    <row r="111" spans="1:5" ht="15.5">
      <c r="A111" s="7" t="s">
        <v>2263</v>
      </c>
      <c r="B111" s="7" t="s">
        <v>2493</v>
      </c>
      <c r="C111" s="4" t="s">
        <v>4732</v>
      </c>
      <c r="D111" s="4" t="s">
        <v>4823</v>
      </c>
      <c r="E111" s="4" t="s">
        <v>6493</v>
      </c>
    </row>
    <row r="112" spans="1:5" ht="15.5">
      <c r="A112" s="7" t="s">
        <v>2262</v>
      </c>
      <c r="B112" s="7" t="s">
        <v>2494</v>
      </c>
      <c r="C112" s="4" t="s">
        <v>4732</v>
      </c>
      <c r="D112" s="4" t="s">
        <v>4837</v>
      </c>
      <c r="E112" s="4" t="s">
        <v>6494</v>
      </c>
    </row>
    <row r="113" spans="1:5" ht="15.5">
      <c r="A113" s="7" t="s">
        <v>2261</v>
      </c>
      <c r="B113" s="7" t="s">
        <v>2495</v>
      </c>
      <c r="C113" s="4" t="s">
        <v>4733</v>
      </c>
      <c r="D113" s="4" t="s">
        <v>4838</v>
      </c>
      <c r="E113" s="4" t="s">
        <v>6495</v>
      </c>
    </row>
    <row r="114" spans="1:5" ht="15.5">
      <c r="A114" s="7" t="s">
        <v>2260</v>
      </c>
      <c r="B114" s="7" t="s">
        <v>2496</v>
      </c>
      <c r="C114" s="4" t="s">
        <v>4733</v>
      </c>
      <c r="D114" s="4" t="s">
        <v>4839</v>
      </c>
      <c r="E114" s="4" t="s">
        <v>6496</v>
      </c>
    </row>
    <row r="115" spans="1:5" ht="15.5">
      <c r="A115" s="7" t="s">
        <v>2259</v>
      </c>
      <c r="B115" s="7" t="s">
        <v>2497</v>
      </c>
      <c r="C115" s="4" t="s">
        <v>4732</v>
      </c>
      <c r="D115" s="4" t="s">
        <v>4840</v>
      </c>
      <c r="E115" s="4" t="s">
        <v>6497</v>
      </c>
    </row>
    <row r="116" spans="1:5" ht="15.5">
      <c r="A116" s="7" t="s">
        <v>2258</v>
      </c>
      <c r="B116" s="7" t="s">
        <v>2498</v>
      </c>
      <c r="C116" s="4" t="s">
        <v>4732</v>
      </c>
      <c r="D116" s="4" t="s">
        <v>4841</v>
      </c>
      <c r="E116" s="4" t="s">
        <v>6498</v>
      </c>
    </row>
    <row r="117" spans="1:5" ht="15.5">
      <c r="A117" s="7" t="s">
        <v>2257</v>
      </c>
      <c r="B117" s="7" t="s">
        <v>2499</v>
      </c>
      <c r="C117" s="4" t="s">
        <v>4733</v>
      </c>
      <c r="D117" s="4" t="s">
        <v>4842</v>
      </c>
      <c r="E117" s="4" t="s">
        <v>6499</v>
      </c>
    </row>
    <row r="118" spans="1:5" ht="15.5">
      <c r="A118" s="7" t="s">
        <v>2256</v>
      </c>
      <c r="B118" s="7" t="s">
        <v>2500</v>
      </c>
      <c r="C118" s="4" t="s">
        <v>4732</v>
      </c>
      <c r="D118" s="4" t="s">
        <v>4843</v>
      </c>
      <c r="E118" s="4" t="s">
        <v>6500</v>
      </c>
    </row>
    <row r="119" spans="1:5" ht="15.5">
      <c r="A119" s="7" t="s">
        <v>2255</v>
      </c>
      <c r="B119" s="7" t="s">
        <v>2501</v>
      </c>
      <c r="C119" s="4" t="s">
        <v>4732</v>
      </c>
      <c r="D119" s="4" t="s">
        <v>4754</v>
      </c>
      <c r="E119" s="4" t="s">
        <v>6501</v>
      </c>
    </row>
    <row r="120" spans="1:5" ht="15.5">
      <c r="A120" s="7" t="s">
        <v>2254</v>
      </c>
      <c r="B120" s="7" t="s">
        <v>2502</v>
      </c>
      <c r="C120" s="4" t="s">
        <v>4732</v>
      </c>
      <c r="D120" s="4" t="s">
        <v>4844</v>
      </c>
      <c r="E120" s="4" t="s">
        <v>6502</v>
      </c>
    </row>
    <row r="121" spans="1:5" ht="15.5">
      <c r="A121" s="7" t="s">
        <v>2253</v>
      </c>
      <c r="B121" s="7" t="s">
        <v>2503</v>
      </c>
      <c r="C121" s="4" t="s">
        <v>4732</v>
      </c>
      <c r="D121" s="4" t="s">
        <v>4845</v>
      </c>
      <c r="E121" s="4" t="s">
        <v>6503</v>
      </c>
    </row>
    <row r="122" spans="1:5" ht="15.5">
      <c r="A122" s="7" t="s">
        <v>2252</v>
      </c>
      <c r="B122" s="7" t="s">
        <v>2504</v>
      </c>
      <c r="C122" s="4" t="s">
        <v>4732</v>
      </c>
      <c r="D122" s="4" t="s">
        <v>4846</v>
      </c>
      <c r="E122" s="4" t="s">
        <v>6504</v>
      </c>
    </row>
    <row r="123" spans="1:5" ht="15.5">
      <c r="A123" s="7" t="s">
        <v>2251</v>
      </c>
      <c r="B123" s="7" t="s">
        <v>2505</v>
      </c>
      <c r="C123" s="4" t="s">
        <v>4732</v>
      </c>
      <c r="D123" s="4" t="s">
        <v>4847</v>
      </c>
      <c r="E123" s="4" t="s">
        <v>6505</v>
      </c>
    </row>
    <row r="124" spans="1:5" ht="15.5">
      <c r="A124" s="7" t="s">
        <v>2250</v>
      </c>
      <c r="B124" s="7" t="s">
        <v>2506</v>
      </c>
      <c r="C124" s="4" t="s">
        <v>4733</v>
      </c>
      <c r="D124" s="4" t="s">
        <v>4848</v>
      </c>
      <c r="E124" s="4" t="s">
        <v>6506</v>
      </c>
    </row>
    <row r="125" spans="1:5" ht="15.5">
      <c r="A125" s="7" t="s">
        <v>2249</v>
      </c>
      <c r="B125" s="7" t="s">
        <v>2507</v>
      </c>
      <c r="C125" s="4" t="s">
        <v>4732</v>
      </c>
      <c r="D125" s="4" t="s">
        <v>4849</v>
      </c>
      <c r="E125" s="4" t="s">
        <v>6507</v>
      </c>
    </row>
    <row r="126" spans="1:5" ht="15.5">
      <c r="A126" s="7" t="s">
        <v>2248</v>
      </c>
      <c r="B126" s="7" t="s">
        <v>2508</v>
      </c>
      <c r="C126" s="4" t="s">
        <v>4733</v>
      </c>
      <c r="D126" s="4" t="s">
        <v>4850</v>
      </c>
      <c r="E126" s="4" t="s">
        <v>6508</v>
      </c>
    </row>
    <row r="127" spans="1:5" ht="15.5">
      <c r="A127" s="7" t="s">
        <v>2247</v>
      </c>
      <c r="B127" s="7" t="s">
        <v>2509</v>
      </c>
      <c r="C127" s="4" t="s">
        <v>4732</v>
      </c>
      <c r="D127" s="4" t="s">
        <v>4851</v>
      </c>
      <c r="E127" s="4" t="s">
        <v>6509</v>
      </c>
    </row>
    <row r="128" spans="1:5" ht="15.5">
      <c r="A128" s="7" t="s">
        <v>2246</v>
      </c>
      <c r="B128" s="7" t="s">
        <v>2510</v>
      </c>
      <c r="C128" s="4" t="s">
        <v>4732</v>
      </c>
      <c r="D128" s="4" t="s">
        <v>4852</v>
      </c>
      <c r="E128" s="4" t="s">
        <v>6510</v>
      </c>
    </row>
    <row r="129" spans="1:5" ht="15.5">
      <c r="A129" s="7" t="s">
        <v>2245</v>
      </c>
      <c r="B129" s="7" t="s">
        <v>2511</v>
      </c>
      <c r="C129" s="4" t="s">
        <v>4732</v>
      </c>
      <c r="D129" s="4" t="s">
        <v>4853</v>
      </c>
      <c r="E129" s="4" t="s">
        <v>6511</v>
      </c>
    </row>
    <row r="130" spans="1:5" ht="15.5">
      <c r="A130" s="7" t="s">
        <v>2244</v>
      </c>
      <c r="B130" s="7" t="s">
        <v>2512</v>
      </c>
      <c r="C130" s="4" t="s">
        <v>4732</v>
      </c>
      <c r="D130" s="4" t="s">
        <v>4854</v>
      </c>
      <c r="E130" s="4" t="s">
        <v>6512</v>
      </c>
    </row>
    <row r="131" spans="1:5" ht="15.5">
      <c r="A131" s="7" t="s">
        <v>2243</v>
      </c>
      <c r="B131" s="7" t="s">
        <v>2513</v>
      </c>
      <c r="C131" s="4" t="s">
        <v>4732</v>
      </c>
      <c r="D131" s="4" t="s">
        <v>4855</v>
      </c>
      <c r="E131" s="4" t="s">
        <v>6513</v>
      </c>
    </row>
    <row r="132" spans="1:5" ht="15.5">
      <c r="A132" s="7" t="s">
        <v>2242</v>
      </c>
      <c r="B132" s="7" t="s">
        <v>2514</v>
      </c>
      <c r="C132" s="4" t="s">
        <v>4732</v>
      </c>
      <c r="D132" s="4" t="s">
        <v>4856</v>
      </c>
      <c r="E132" s="4" t="s">
        <v>6514</v>
      </c>
    </row>
    <row r="133" spans="1:5" ht="15.5">
      <c r="A133" s="7" t="s">
        <v>2241</v>
      </c>
      <c r="B133" s="7" t="s">
        <v>2515</v>
      </c>
      <c r="C133" s="4" t="s">
        <v>4733</v>
      </c>
      <c r="D133" s="4" t="s">
        <v>4857</v>
      </c>
      <c r="E133" s="4" t="s">
        <v>6515</v>
      </c>
    </row>
    <row r="134" spans="1:5" ht="15.5">
      <c r="A134" s="7" t="s">
        <v>2240</v>
      </c>
      <c r="B134" s="7" t="s">
        <v>2516</v>
      </c>
      <c r="C134" s="4" t="s">
        <v>4732</v>
      </c>
      <c r="D134" s="4" t="s">
        <v>4858</v>
      </c>
      <c r="E134" s="4" t="s">
        <v>6516</v>
      </c>
    </row>
    <row r="135" spans="1:5" ht="15.5">
      <c r="A135" s="7" t="s">
        <v>2239</v>
      </c>
      <c r="B135" s="7" t="s">
        <v>2517</v>
      </c>
      <c r="C135" s="4" t="s">
        <v>4732</v>
      </c>
      <c r="D135" s="4" t="s">
        <v>4859</v>
      </c>
      <c r="E135" s="4" t="s">
        <v>6517</v>
      </c>
    </row>
    <row r="136" spans="1:5" ht="15.5">
      <c r="A136" s="7" t="s">
        <v>2238</v>
      </c>
      <c r="B136" s="7" t="s">
        <v>2518</v>
      </c>
      <c r="C136" s="4" t="s">
        <v>4733</v>
      </c>
      <c r="D136" s="4" t="s">
        <v>4860</v>
      </c>
      <c r="E136" s="4" t="s">
        <v>6518</v>
      </c>
    </row>
    <row r="137" spans="1:5" ht="15.5">
      <c r="A137" s="7" t="s">
        <v>2237</v>
      </c>
      <c r="B137" s="7" t="s">
        <v>2519</v>
      </c>
      <c r="C137" s="4" t="s">
        <v>4733</v>
      </c>
      <c r="D137" s="4" t="s">
        <v>4861</v>
      </c>
      <c r="E137" s="4" t="s">
        <v>6519</v>
      </c>
    </row>
    <row r="138" spans="1:5" ht="15.5">
      <c r="A138" s="7" t="s">
        <v>2236</v>
      </c>
      <c r="B138" s="7" t="s">
        <v>2520</v>
      </c>
      <c r="C138" s="4" t="s">
        <v>4733</v>
      </c>
      <c r="D138" s="4" t="s">
        <v>4862</v>
      </c>
      <c r="E138" s="4" t="s">
        <v>6520</v>
      </c>
    </row>
    <row r="139" spans="1:5" ht="15.5">
      <c r="A139" s="7" t="s">
        <v>2235</v>
      </c>
      <c r="B139" s="7" t="s">
        <v>2521</v>
      </c>
      <c r="C139" s="4" t="s">
        <v>4732</v>
      </c>
      <c r="D139" s="4" t="s">
        <v>4863</v>
      </c>
      <c r="E139" s="4" t="s">
        <v>6521</v>
      </c>
    </row>
    <row r="140" spans="1:5" ht="15.5">
      <c r="A140" s="7" t="s">
        <v>2234</v>
      </c>
      <c r="B140" s="7" t="s">
        <v>2522</v>
      </c>
      <c r="C140" s="4" t="s">
        <v>4732</v>
      </c>
      <c r="D140" s="4" t="s">
        <v>4864</v>
      </c>
      <c r="E140" s="4" t="s">
        <v>6522</v>
      </c>
    </row>
    <row r="141" spans="1:5" ht="15.5">
      <c r="A141" s="7" t="s">
        <v>2233</v>
      </c>
      <c r="B141" s="7" t="s">
        <v>2523</v>
      </c>
      <c r="C141" s="4" t="s">
        <v>4732</v>
      </c>
      <c r="D141" s="4" t="s">
        <v>4865</v>
      </c>
      <c r="E141" s="4" t="s">
        <v>6523</v>
      </c>
    </row>
    <row r="142" spans="1:5" ht="15.5">
      <c r="A142" s="7" t="s">
        <v>2232</v>
      </c>
      <c r="B142" s="7" t="s">
        <v>2524</v>
      </c>
      <c r="C142" s="4" t="s">
        <v>4732</v>
      </c>
      <c r="D142" s="4" t="s">
        <v>4866</v>
      </c>
      <c r="E142" s="4" t="s">
        <v>6524</v>
      </c>
    </row>
    <row r="143" spans="1:5" ht="15.5">
      <c r="A143" s="7" t="s">
        <v>2231</v>
      </c>
      <c r="B143" s="7" t="s">
        <v>2525</v>
      </c>
      <c r="C143" s="4" t="s">
        <v>4732</v>
      </c>
      <c r="D143" s="4" t="s">
        <v>4867</v>
      </c>
      <c r="E143" s="4" t="s">
        <v>6525</v>
      </c>
    </row>
    <row r="144" spans="1:5" ht="15.5">
      <c r="A144" s="7" t="s">
        <v>2230</v>
      </c>
      <c r="B144" s="7" t="s">
        <v>2526</v>
      </c>
      <c r="C144" s="4" t="s">
        <v>4733</v>
      </c>
      <c r="D144" s="4" t="s">
        <v>4868</v>
      </c>
      <c r="E144" s="4" t="s">
        <v>6526</v>
      </c>
    </row>
    <row r="145" spans="1:5" ht="15.5">
      <c r="A145" s="7" t="s">
        <v>2229</v>
      </c>
      <c r="B145" s="7" t="s">
        <v>2527</v>
      </c>
      <c r="C145" s="4" t="s">
        <v>4732</v>
      </c>
      <c r="D145" s="4" t="s">
        <v>4869</v>
      </c>
      <c r="E145" s="4" t="s">
        <v>6527</v>
      </c>
    </row>
    <row r="146" spans="1:5" ht="15.5">
      <c r="A146" s="7" t="s">
        <v>2228</v>
      </c>
      <c r="B146" s="7" t="s">
        <v>2528</v>
      </c>
      <c r="C146" s="4" t="s">
        <v>4732</v>
      </c>
      <c r="D146" s="4" t="s">
        <v>4870</v>
      </c>
      <c r="E146" s="4" t="s">
        <v>6528</v>
      </c>
    </row>
    <row r="147" spans="1:5" ht="15.5">
      <c r="A147" s="7" t="s">
        <v>2227</v>
      </c>
      <c r="B147" s="7" t="s">
        <v>2529</v>
      </c>
      <c r="C147" s="4" t="s">
        <v>4733</v>
      </c>
      <c r="D147" s="4" t="s">
        <v>4871</v>
      </c>
      <c r="E147" s="4" t="s">
        <v>6529</v>
      </c>
    </row>
    <row r="148" spans="1:5" ht="15.5">
      <c r="A148" s="7" t="s">
        <v>2226</v>
      </c>
      <c r="B148" s="7" t="s">
        <v>2530</v>
      </c>
      <c r="C148" s="4" t="s">
        <v>4732</v>
      </c>
      <c r="D148" s="4" t="s">
        <v>4872</v>
      </c>
      <c r="E148" s="4" t="s">
        <v>6464</v>
      </c>
    </row>
    <row r="149" spans="1:5" ht="15.5">
      <c r="A149" s="7" t="s">
        <v>2225</v>
      </c>
      <c r="B149" s="7" t="s">
        <v>2531</v>
      </c>
      <c r="C149" s="4" t="s">
        <v>4732</v>
      </c>
      <c r="D149" s="4" t="s">
        <v>4873</v>
      </c>
      <c r="E149" s="4" t="s">
        <v>6530</v>
      </c>
    </row>
    <row r="150" spans="1:5" ht="15.5">
      <c r="A150" s="7" t="s">
        <v>2224</v>
      </c>
      <c r="B150" s="7" t="s">
        <v>2532</v>
      </c>
      <c r="C150" s="4" t="s">
        <v>4732</v>
      </c>
      <c r="D150" s="4" t="s">
        <v>4874</v>
      </c>
      <c r="E150" s="4" t="s">
        <v>6531</v>
      </c>
    </row>
    <row r="151" spans="1:5" ht="15.5">
      <c r="A151" s="7" t="s">
        <v>2223</v>
      </c>
      <c r="B151" s="7" t="s">
        <v>2533</v>
      </c>
      <c r="C151" s="4" t="s">
        <v>4732</v>
      </c>
      <c r="D151" s="4" t="s">
        <v>4875</v>
      </c>
      <c r="E151" s="4" t="s">
        <v>6532</v>
      </c>
    </row>
    <row r="152" spans="1:5" ht="15.5">
      <c r="A152" s="7" t="s">
        <v>2222</v>
      </c>
      <c r="B152" s="7" t="s">
        <v>2534</v>
      </c>
      <c r="C152" s="4" t="s">
        <v>4733</v>
      </c>
      <c r="D152" s="4" t="s">
        <v>4876</v>
      </c>
      <c r="E152" s="4" t="s">
        <v>6533</v>
      </c>
    </row>
    <row r="153" spans="1:5" ht="15.5">
      <c r="A153" s="7" t="s">
        <v>2221</v>
      </c>
      <c r="B153" s="7" t="s">
        <v>2535</v>
      </c>
      <c r="C153" s="4" t="s">
        <v>4732</v>
      </c>
      <c r="D153" s="4" t="s">
        <v>4872</v>
      </c>
      <c r="E153" s="4" t="s">
        <v>6534</v>
      </c>
    </row>
    <row r="154" spans="1:5" ht="15.5">
      <c r="A154" s="7" t="s">
        <v>2220</v>
      </c>
      <c r="B154" s="7" t="s">
        <v>2536</v>
      </c>
      <c r="C154" s="4" t="s">
        <v>4732</v>
      </c>
      <c r="D154" s="4" t="s">
        <v>4877</v>
      </c>
      <c r="E154" s="4" t="s">
        <v>6535</v>
      </c>
    </row>
    <row r="155" spans="1:5" ht="15.5">
      <c r="A155" s="7" t="s">
        <v>2219</v>
      </c>
      <c r="B155" s="7" t="s">
        <v>2537</v>
      </c>
      <c r="C155" s="4" t="s">
        <v>4732</v>
      </c>
      <c r="D155" s="4" t="s">
        <v>4878</v>
      </c>
      <c r="E155" s="4" t="s">
        <v>6536</v>
      </c>
    </row>
    <row r="156" spans="1:5" ht="15.5">
      <c r="A156" s="7" t="s">
        <v>2218</v>
      </c>
      <c r="B156" s="7" t="s">
        <v>2538</v>
      </c>
      <c r="C156" s="4" t="s">
        <v>4732</v>
      </c>
      <c r="D156" s="4" t="s">
        <v>4879</v>
      </c>
      <c r="E156" s="4" t="s">
        <v>6537</v>
      </c>
    </row>
    <row r="157" spans="1:5" ht="15.5">
      <c r="A157" s="7" t="s">
        <v>2217</v>
      </c>
      <c r="B157" s="7" t="s">
        <v>2539</v>
      </c>
      <c r="C157" s="4" t="s">
        <v>4732</v>
      </c>
      <c r="D157" s="4" t="s">
        <v>4880</v>
      </c>
      <c r="E157" s="4" t="s">
        <v>6538</v>
      </c>
    </row>
    <row r="158" spans="1:5" ht="15.5">
      <c r="A158" s="7" t="s">
        <v>2216</v>
      </c>
      <c r="B158" s="7" t="s">
        <v>2540</v>
      </c>
      <c r="C158" s="4" t="s">
        <v>4732</v>
      </c>
      <c r="D158" s="4" t="s">
        <v>4797</v>
      </c>
      <c r="E158" s="4" t="s">
        <v>6539</v>
      </c>
    </row>
    <row r="159" spans="1:5" ht="15.5">
      <c r="A159" s="7" t="s">
        <v>2215</v>
      </c>
      <c r="B159" s="7" t="s">
        <v>2541</v>
      </c>
      <c r="C159" s="4" t="s">
        <v>4733</v>
      </c>
      <c r="D159" s="4" t="s">
        <v>4881</v>
      </c>
      <c r="E159" s="4" t="s">
        <v>6540</v>
      </c>
    </row>
    <row r="160" spans="1:5" ht="15.5">
      <c r="A160" s="7" t="s">
        <v>2214</v>
      </c>
      <c r="B160" s="7" t="s">
        <v>2542</v>
      </c>
      <c r="C160" s="4" t="s">
        <v>4733</v>
      </c>
      <c r="D160" s="4" t="s">
        <v>4882</v>
      </c>
      <c r="E160" s="4" t="s">
        <v>6541</v>
      </c>
    </row>
    <row r="161" spans="1:5" ht="15.5">
      <c r="A161" s="7" t="s">
        <v>2213</v>
      </c>
      <c r="B161" s="7" t="s">
        <v>2543</v>
      </c>
      <c r="C161" s="4" t="s">
        <v>4732</v>
      </c>
      <c r="D161" s="4" t="s">
        <v>4883</v>
      </c>
      <c r="E161" s="4" t="s">
        <v>6542</v>
      </c>
    </row>
    <row r="162" spans="1:5" ht="15.5">
      <c r="A162" s="7" t="s">
        <v>2212</v>
      </c>
      <c r="B162" s="7" t="s">
        <v>2544</v>
      </c>
      <c r="C162" s="4" t="s">
        <v>4732</v>
      </c>
      <c r="D162" s="4" t="s">
        <v>4884</v>
      </c>
      <c r="E162" s="4" t="s">
        <v>6543</v>
      </c>
    </row>
    <row r="163" spans="1:5" ht="15.5">
      <c r="A163" s="7" t="s">
        <v>2211</v>
      </c>
      <c r="B163" s="7" t="s">
        <v>2545</v>
      </c>
      <c r="C163" s="4" t="s">
        <v>4732</v>
      </c>
      <c r="D163" s="4" t="s">
        <v>4885</v>
      </c>
      <c r="E163" s="4" t="s">
        <v>6544</v>
      </c>
    </row>
    <row r="164" spans="1:5" ht="15.5">
      <c r="A164" s="7" t="s">
        <v>2210</v>
      </c>
      <c r="B164" s="7" t="s">
        <v>2546</v>
      </c>
      <c r="C164" s="4" t="s">
        <v>4732</v>
      </c>
      <c r="D164" s="4" t="s">
        <v>4886</v>
      </c>
      <c r="E164" s="4" t="s">
        <v>6545</v>
      </c>
    </row>
    <row r="165" spans="1:5" ht="15.5">
      <c r="A165" s="7" t="s">
        <v>2209</v>
      </c>
      <c r="B165" s="7" t="s">
        <v>2547</v>
      </c>
      <c r="C165" s="4" t="s">
        <v>4732</v>
      </c>
      <c r="D165" s="4" t="s">
        <v>4887</v>
      </c>
      <c r="E165" s="4" t="s">
        <v>6546</v>
      </c>
    </row>
    <row r="166" spans="1:5" ht="15.5">
      <c r="A166" s="7" t="s">
        <v>2208</v>
      </c>
      <c r="B166" s="7" t="s">
        <v>2548</v>
      </c>
      <c r="C166" s="4" t="s">
        <v>4733</v>
      </c>
      <c r="D166" s="4" t="s">
        <v>4888</v>
      </c>
      <c r="E166" s="4" t="s">
        <v>6547</v>
      </c>
    </row>
    <row r="167" spans="1:5" ht="15.5">
      <c r="A167" s="7" t="s">
        <v>2207</v>
      </c>
      <c r="B167" s="7" t="s">
        <v>2549</v>
      </c>
      <c r="C167" s="4" t="s">
        <v>4732</v>
      </c>
      <c r="D167" s="4" t="s">
        <v>4889</v>
      </c>
      <c r="E167" s="4" t="s">
        <v>6548</v>
      </c>
    </row>
    <row r="168" spans="1:5" ht="15.5">
      <c r="A168" s="7" t="s">
        <v>2206</v>
      </c>
      <c r="B168" s="7" t="s">
        <v>2550</v>
      </c>
      <c r="C168" s="4" t="s">
        <v>4733</v>
      </c>
      <c r="D168" s="4" t="s">
        <v>4890</v>
      </c>
      <c r="E168" s="4" t="s">
        <v>6549</v>
      </c>
    </row>
    <row r="169" spans="1:5" ht="15.5">
      <c r="A169" s="7" t="s">
        <v>2205</v>
      </c>
      <c r="B169" s="7" t="s">
        <v>2551</v>
      </c>
      <c r="C169" s="4" t="s">
        <v>4733</v>
      </c>
      <c r="D169" s="4" t="s">
        <v>4891</v>
      </c>
      <c r="E169" s="4" t="s">
        <v>6550</v>
      </c>
    </row>
    <row r="170" spans="1:5" ht="15.5">
      <c r="A170" s="7" t="s">
        <v>2204</v>
      </c>
      <c r="B170" s="7" t="s">
        <v>2552</v>
      </c>
      <c r="C170" s="4" t="s">
        <v>4732</v>
      </c>
      <c r="D170" s="4" t="s">
        <v>4892</v>
      </c>
      <c r="E170" s="4" t="s">
        <v>6551</v>
      </c>
    </row>
    <row r="171" spans="1:5" ht="15.5">
      <c r="A171" s="7" t="s">
        <v>2203</v>
      </c>
      <c r="B171" s="7" t="s">
        <v>2553</v>
      </c>
      <c r="C171" s="4" t="s">
        <v>4732</v>
      </c>
      <c r="D171" s="4" t="s">
        <v>4893</v>
      </c>
      <c r="E171" s="4" t="s">
        <v>6552</v>
      </c>
    </row>
    <row r="172" spans="1:5" ht="15.5">
      <c r="A172" s="7" t="s">
        <v>2202</v>
      </c>
      <c r="B172" s="7" t="s">
        <v>2554</v>
      </c>
      <c r="C172" s="4" t="s">
        <v>4733</v>
      </c>
      <c r="D172" s="4" t="s">
        <v>4763</v>
      </c>
      <c r="E172" s="4" t="s">
        <v>6553</v>
      </c>
    </row>
    <row r="173" spans="1:5" ht="15.5">
      <c r="A173" s="7" t="s">
        <v>2201</v>
      </c>
      <c r="B173" s="7" t="s">
        <v>2555</v>
      </c>
      <c r="C173" s="4" t="s">
        <v>4733</v>
      </c>
      <c r="D173" s="4" t="s">
        <v>4894</v>
      </c>
      <c r="E173" s="4" t="s">
        <v>6554</v>
      </c>
    </row>
    <row r="174" spans="1:5" ht="15.5">
      <c r="A174" s="7" t="s">
        <v>2200</v>
      </c>
      <c r="B174" s="7" t="s">
        <v>2556</v>
      </c>
      <c r="C174" s="4" t="s">
        <v>4732</v>
      </c>
      <c r="D174" s="4" t="s">
        <v>4895</v>
      </c>
      <c r="E174" s="4" t="s">
        <v>6555</v>
      </c>
    </row>
    <row r="175" spans="1:5" ht="15.5">
      <c r="A175" s="7" t="s">
        <v>2199</v>
      </c>
      <c r="B175" s="7" t="s">
        <v>2557</v>
      </c>
      <c r="C175" s="4" t="s">
        <v>4733</v>
      </c>
      <c r="D175" s="4" t="s">
        <v>4836</v>
      </c>
      <c r="E175" s="4" t="s">
        <v>6556</v>
      </c>
    </row>
    <row r="176" spans="1:5" ht="15.5">
      <c r="A176" s="7" t="s">
        <v>2198</v>
      </c>
      <c r="B176" s="7" t="s">
        <v>2558</v>
      </c>
      <c r="C176" s="4" t="s">
        <v>4732</v>
      </c>
      <c r="D176" s="4" t="s">
        <v>4896</v>
      </c>
      <c r="E176" s="4" t="s">
        <v>6557</v>
      </c>
    </row>
    <row r="177" spans="1:5" ht="15.5">
      <c r="A177" s="7" t="s">
        <v>2197</v>
      </c>
      <c r="B177" s="7" t="s">
        <v>2559</v>
      </c>
      <c r="C177" s="4" t="s">
        <v>4732</v>
      </c>
      <c r="D177" s="4" t="s">
        <v>4754</v>
      </c>
      <c r="E177" s="4" t="s">
        <v>6558</v>
      </c>
    </row>
    <row r="178" spans="1:5" ht="15.5">
      <c r="A178" s="7" t="s">
        <v>2196</v>
      </c>
      <c r="B178" s="7" t="s">
        <v>2560</v>
      </c>
      <c r="C178" s="4" t="s">
        <v>4733</v>
      </c>
      <c r="D178" s="4" t="s">
        <v>4897</v>
      </c>
      <c r="E178" s="4" t="s">
        <v>6559</v>
      </c>
    </row>
    <row r="179" spans="1:5" ht="15.5">
      <c r="A179" s="7" t="s">
        <v>2195</v>
      </c>
      <c r="B179" s="7" t="s">
        <v>2561</v>
      </c>
      <c r="C179" s="4" t="s">
        <v>4733</v>
      </c>
      <c r="D179" s="4" t="s">
        <v>4898</v>
      </c>
      <c r="E179" s="4" t="s">
        <v>6560</v>
      </c>
    </row>
    <row r="180" spans="1:5" ht="15.5">
      <c r="A180" s="7" t="s">
        <v>2194</v>
      </c>
      <c r="B180" s="7" t="s">
        <v>2562</v>
      </c>
      <c r="C180" s="4" t="s">
        <v>4733</v>
      </c>
      <c r="D180" s="4" t="s">
        <v>4899</v>
      </c>
      <c r="E180" s="4" t="s">
        <v>6561</v>
      </c>
    </row>
    <row r="181" spans="1:5" ht="15.5">
      <c r="A181" s="7" t="s">
        <v>2193</v>
      </c>
      <c r="B181" s="7" t="s">
        <v>2563</v>
      </c>
      <c r="C181" s="4" t="s">
        <v>4733</v>
      </c>
      <c r="D181" s="4" t="s">
        <v>4900</v>
      </c>
      <c r="E181" s="4" t="s">
        <v>6562</v>
      </c>
    </row>
    <row r="182" spans="1:5" ht="15.5">
      <c r="A182" s="7" t="s">
        <v>2192</v>
      </c>
      <c r="B182" s="7" t="s">
        <v>2564</v>
      </c>
      <c r="C182" s="4" t="s">
        <v>4733</v>
      </c>
      <c r="D182" s="4" t="s">
        <v>4901</v>
      </c>
      <c r="E182" s="4" t="s">
        <v>6563</v>
      </c>
    </row>
    <row r="183" spans="1:5" ht="15.5">
      <c r="A183" s="7" t="s">
        <v>2191</v>
      </c>
      <c r="B183" s="7" t="s">
        <v>2565</v>
      </c>
      <c r="C183" s="4" t="s">
        <v>4732</v>
      </c>
      <c r="D183" s="4" t="s">
        <v>4902</v>
      </c>
      <c r="E183" s="4" t="s">
        <v>6564</v>
      </c>
    </row>
    <row r="184" spans="1:5" ht="15.5">
      <c r="A184" s="7" t="s">
        <v>2190</v>
      </c>
      <c r="B184" s="7" t="s">
        <v>2566</v>
      </c>
      <c r="C184" s="4" t="s">
        <v>4732</v>
      </c>
      <c r="D184" s="4" t="s">
        <v>4903</v>
      </c>
      <c r="E184" s="4" t="s">
        <v>6565</v>
      </c>
    </row>
    <row r="185" spans="1:5" ht="15.5">
      <c r="A185" s="7" t="s">
        <v>2189</v>
      </c>
      <c r="B185" s="7" t="s">
        <v>2567</v>
      </c>
      <c r="C185" s="4" t="s">
        <v>4732</v>
      </c>
      <c r="D185" s="4" t="s">
        <v>4904</v>
      </c>
      <c r="E185" s="4" t="s">
        <v>6566</v>
      </c>
    </row>
    <row r="186" spans="1:5" ht="15.5">
      <c r="A186" s="7" t="s">
        <v>2188</v>
      </c>
      <c r="B186" s="7" t="s">
        <v>2568</v>
      </c>
      <c r="C186" s="4" t="s">
        <v>4732</v>
      </c>
      <c r="D186" s="4" t="s">
        <v>4905</v>
      </c>
      <c r="E186" s="4" t="s">
        <v>6567</v>
      </c>
    </row>
    <row r="187" spans="1:5" ht="15.5">
      <c r="A187" s="7" t="s">
        <v>2187</v>
      </c>
      <c r="B187" s="7" t="s">
        <v>2569</v>
      </c>
      <c r="C187" s="4" t="s">
        <v>4733</v>
      </c>
      <c r="D187" s="4" t="s">
        <v>4906</v>
      </c>
      <c r="E187" s="4" t="s">
        <v>6568</v>
      </c>
    </row>
    <row r="188" spans="1:5" ht="15.5">
      <c r="A188" s="7" t="s">
        <v>2186</v>
      </c>
      <c r="B188" s="7" t="s">
        <v>2570</v>
      </c>
      <c r="C188" s="4" t="s">
        <v>4732</v>
      </c>
      <c r="D188" s="4" t="s">
        <v>4907</v>
      </c>
      <c r="E188" s="4" t="s">
        <v>6569</v>
      </c>
    </row>
    <row r="189" spans="1:5" ht="15.5">
      <c r="A189" s="7" t="s">
        <v>2185</v>
      </c>
      <c r="B189" s="7" t="s">
        <v>2571</v>
      </c>
      <c r="C189" s="4" t="s">
        <v>4732</v>
      </c>
      <c r="D189" s="4" t="s">
        <v>4908</v>
      </c>
      <c r="E189" s="4" t="s">
        <v>6570</v>
      </c>
    </row>
    <row r="190" spans="1:5" ht="15.5">
      <c r="A190" s="7" t="s">
        <v>2184</v>
      </c>
      <c r="B190" s="7" t="s">
        <v>2572</v>
      </c>
      <c r="C190" s="4" t="s">
        <v>4733</v>
      </c>
      <c r="D190" s="4" t="s">
        <v>4909</v>
      </c>
      <c r="E190" s="4" t="s">
        <v>6571</v>
      </c>
    </row>
    <row r="191" spans="1:5" ht="15.5">
      <c r="A191" s="7" t="s">
        <v>2183</v>
      </c>
      <c r="B191" s="7" t="s">
        <v>2573</v>
      </c>
      <c r="C191" s="4" t="s">
        <v>4733</v>
      </c>
      <c r="D191" s="4" t="s">
        <v>4910</v>
      </c>
      <c r="E191" s="4" t="s">
        <v>6572</v>
      </c>
    </row>
    <row r="192" spans="1:5" ht="15.5">
      <c r="A192" s="7" t="s">
        <v>2182</v>
      </c>
      <c r="B192" s="7" t="s">
        <v>2574</v>
      </c>
      <c r="C192" s="4" t="s">
        <v>4732</v>
      </c>
      <c r="D192" s="4" t="s">
        <v>4911</v>
      </c>
      <c r="E192" s="4" t="s">
        <v>6573</v>
      </c>
    </row>
    <row r="193" spans="1:5" ht="15.5">
      <c r="A193" s="7" t="s">
        <v>2181</v>
      </c>
      <c r="B193" s="7" t="s">
        <v>2575</v>
      </c>
      <c r="C193" s="4" t="s">
        <v>4732</v>
      </c>
      <c r="D193" s="4" t="s">
        <v>4912</v>
      </c>
      <c r="E193" s="4" t="s">
        <v>6574</v>
      </c>
    </row>
    <row r="194" spans="1:5" ht="15.5">
      <c r="A194" s="7" t="s">
        <v>2180</v>
      </c>
      <c r="B194" s="7" t="s">
        <v>2576</v>
      </c>
      <c r="C194" s="4" t="s">
        <v>4733</v>
      </c>
      <c r="D194" s="4" t="s">
        <v>4913</v>
      </c>
      <c r="E194" s="4" t="s">
        <v>6575</v>
      </c>
    </row>
    <row r="195" spans="1:5" ht="15.5">
      <c r="A195" s="7" t="s">
        <v>2179</v>
      </c>
      <c r="B195" s="7" t="s">
        <v>2577</v>
      </c>
      <c r="C195" s="4" t="s">
        <v>4732</v>
      </c>
      <c r="D195" s="4" t="s">
        <v>4914</v>
      </c>
      <c r="E195" s="4" t="s">
        <v>6576</v>
      </c>
    </row>
    <row r="196" spans="1:5" ht="15.5">
      <c r="A196" s="7" t="s">
        <v>2178</v>
      </c>
      <c r="B196" s="7" t="s">
        <v>2578</v>
      </c>
      <c r="C196" s="4" t="s">
        <v>4732</v>
      </c>
      <c r="D196" s="4" t="s">
        <v>4915</v>
      </c>
      <c r="E196" s="4" t="s">
        <v>6577</v>
      </c>
    </row>
    <row r="197" spans="1:5" ht="15.5">
      <c r="A197" s="7" t="s">
        <v>2177</v>
      </c>
      <c r="B197" s="7" t="s">
        <v>2579</v>
      </c>
      <c r="C197" s="4" t="s">
        <v>4732</v>
      </c>
      <c r="D197" s="4" t="s">
        <v>4916</v>
      </c>
      <c r="E197" s="4" t="s">
        <v>6578</v>
      </c>
    </row>
    <row r="198" spans="1:5" ht="15.5">
      <c r="A198" s="7" t="s">
        <v>2176</v>
      </c>
      <c r="B198" s="7" t="s">
        <v>2580</v>
      </c>
      <c r="C198" s="4" t="s">
        <v>4732</v>
      </c>
      <c r="D198" s="4" t="s">
        <v>4917</v>
      </c>
      <c r="E198" s="4" t="s">
        <v>6579</v>
      </c>
    </row>
    <row r="199" spans="1:5" ht="15.5">
      <c r="A199" s="7" t="s">
        <v>2175</v>
      </c>
      <c r="B199" s="7" t="s">
        <v>2581</v>
      </c>
      <c r="C199" s="4" t="s">
        <v>4732</v>
      </c>
      <c r="D199" s="4" t="s">
        <v>4867</v>
      </c>
      <c r="E199" s="4" t="s">
        <v>6580</v>
      </c>
    </row>
    <row r="200" spans="1:5" ht="15.5">
      <c r="A200" s="7" t="s">
        <v>2174</v>
      </c>
      <c r="B200" s="7" t="s">
        <v>2582</v>
      </c>
      <c r="C200" s="4" t="s">
        <v>4733</v>
      </c>
      <c r="D200" s="4" t="s">
        <v>4918</v>
      </c>
      <c r="E200" s="4" t="s">
        <v>6581</v>
      </c>
    </row>
    <row r="201" spans="1:5" ht="15.5">
      <c r="A201" s="7" t="s">
        <v>2173</v>
      </c>
      <c r="B201" s="7" t="s">
        <v>2583</v>
      </c>
      <c r="C201" s="4" t="s">
        <v>4732</v>
      </c>
      <c r="D201" s="4" t="s">
        <v>4864</v>
      </c>
      <c r="E201" s="4" t="s">
        <v>6582</v>
      </c>
    </row>
    <row r="202" spans="1:5" ht="15.5">
      <c r="A202" s="7" t="s">
        <v>2172</v>
      </c>
      <c r="B202" s="7" t="s">
        <v>2584</v>
      </c>
      <c r="C202" s="4" t="s">
        <v>4732</v>
      </c>
      <c r="D202" s="4" t="s">
        <v>4919</v>
      </c>
      <c r="E202" s="4" t="s">
        <v>6583</v>
      </c>
    </row>
    <row r="203" spans="1:5" ht="15.5">
      <c r="A203" s="7" t="s">
        <v>2171</v>
      </c>
      <c r="B203" s="7" t="s">
        <v>2585</v>
      </c>
      <c r="C203" s="4" t="s">
        <v>4732</v>
      </c>
      <c r="D203" s="4" t="s">
        <v>4920</v>
      </c>
      <c r="E203" s="4" t="s">
        <v>6584</v>
      </c>
    </row>
    <row r="204" spans="1:5" ht="15.5">
      <c r="A204" s="7" t="s">
        <v>2170</v>
      </c>
      <c r="B204" s="7" t="s">
        <v>2586</v>
      </c>
      <c r="C204" s="4" t="s">
        <v>4732</v>
      </c>
      <c r="D204" s="4" t="s">
        <v>4921</v>
      </c>
      <c r="E204" s="4" t="s">
        <v>6585</v>
      </c>
    </row>
    <row r="205" spans="1:5" ht="15.5">
      <c r="A205" s="7" t="s">
        <v>2169</v>
      </c>
      <c r="B205" s="7" t="s">
        <v>2587</v>
      </c>
      <c r="C205" s="4" t="s">
        <v>4733</v>
      </c>
      <c r="D205" s="4" t="s">
        <v>4818</v>
      </c>
      <c r="E205" s="4" t="s">
        <v>6586</v>
      </c>
    </row>
    <row r="206" spans="1:5" ht="15.5">
      <c r="A206" s="7" t="s">
        <v>2168</v>
      </c>
      <c r="B206" s="7" t="s">
        <v>2588</v>
      </c>
      <c r="C206" s="4" t="s">
        <v>4732</v>
      </c>
      <c r="D206" s="4" t="s">
        <v>4922</v>
      </c>
      <c r="E206" s="4" t="s">
        <v>6587</v>
      </c>
    </row>
    <row r="207" spans="1:5" ht="15.5">
      <c r="A207" s="7" t="s">
        <v>2167</v>
      </c>
      <c r="B207" s="7" t="s">
        <v>2589</v>
      </c>
      <c r="C207" s="4" t="s">
        <v>4733</v>
      </c>
      <c r="D207" s="4" t="s">
        <v>4923</v>
      </c>
      <c r="E207" s="4" t="s">
        <v>6588</v>
      </c>
    </row>
    <row r="208" spans="1:5" ht="15.5">
      <c r="A208" s="7" t="s">
        <v>2166</v>
      </c>
      <c r="B208" s="7" t="s">
        <v>2590</v>
      </c>
      <c r="C208" s="4" t="s">
        <v>4733</v>
      </c>
      <c r="D208" s="4" t="s">
        <v>4924</v>
      </c>
      <c r="E208" s="4" t="s">
        <v>6589</v>
      </c>
    </row>
    <row r="209" spans="1:5" ht="15.5">
      <c r="A209" s="7" t="s">
        <v>2165</v>
      </c>
      <c r="B209" s="7" t="s">
        <v>2591</v>
      </c>
      <c r="C209" s="4" t="s">
        <v>4732</v>
      </c>
      <c r="D209" s="4" t="s">
        <v>4925</v>
      </c>
      <c r="E209" s="4" t="s">
        <v>6590</v>
      </c>
    </row>
    <row r="210" spans="1:5" ht="15.5">
      <c r="A210" s="7" t="s">
        <v>2164</v>
      </c>
      <c r="B210" s="7" t="s">
        <v>2592</v>
      </c>
      <c r="C210" s="4" t="s">
        <v>4733</v>
      </c>
      <c r="D210" s="4" t="s">
        <v>4926</v>
      </c>
      <c r="E210" s="4" t="s">
        <v>6591</v>
      </c>
    </row>
    <row r="211" spans="1:5" ht="15.5">
      <c r="A211" s="7" t="s">
        <v>2163</v>
      </c>
      <c r="B211" s="7" t="s">
        <v>2593</v>
      </c>
      <c r="C211" s="4" t="s">
        <v>4733</v>
      </c>
      <c r="D211" s="4" t="s">
        <v>4927</v>
      </c>
      <c r="E211" s="4" t="s">
        <v>6592</v>
      </c>
    </row>
    <row r="212" spans="1:5" ht="15.5">
      <c r="A212" s="7" t="s">
        <v>2162</v>
      </c>
      <c r="B212" s="7" t="s">
        <v>2594</v>
      </c>
      <c r="C212" s="4" t="s">
        <v>4732</v>
      </c>
      <c r="D212" s="4" t="s">
        <v>4928</v>
      </c>
      <c r="E212" s="4" t="s">
        <v>6593</v>
      </c>
    </row>
    <row r="213" spans="1:5" ht="15.5">
      <c r="A213" s="7" t="s">
        <v>2161</v>
      </c>
      <c r="B213" s="7" t="s">
        <v>2595</v>
      </c>
      <c r="C213" s="4" t="s">
        <v>4732</v>
      </c>
      <c r="D213" s="4" t="s">
        <v>4929</v>
      </c>
      <c r="E213" s="4" t="s">
        <v>6594</v>
      </c>
    </row>
    <row r="214" spans="1:5" ht="15.5">
      <c r="A214" s="7" t="s">
        <v>2160</v>
      </c>
      <c r="B214" s="7" t="s">
        <v>2596</v>
      </c>
      <c r="C214" s="4" t="s">
        <v>4732</v>
      </c>
      <c r="D214" s="4" t="s">
        <v>4930</v>
      </c>
      <c r="E214" s="4" t="s">
        <v>6595</v>
      </c>
    </row>
    <row r="215" spans="1:5" ht="15.5">
      <c r="A215" s="7" t="s">
        <v>2159</v>
      </c>
      <c r="B215" s="7" t="s">
        <v>2597</v>
      </c>
      <c r="C215" s="4" t="s">
        <v>4732</v>
      </c>
      <c r="D215" s="4" t="s">
        <v>4736</v>
      </c>
      <c r="E215" s="4" t="s">
        <v>6596</v>
      </c>
    </row>
    <row r="216" spans="1:5" ht="15.5">
      <c r="A216" s="7" t="s">
        <v>2158</v>
      </c>
      <c r="B216" s="7" t="s">
        <v>2598</v>
      </c>
      <c r="C216" s="4" t="s">
        <v>4733</v>
      </c>
      <c r="D216" s="4" t="s">
        <v>4826</v>
      </c>
      <c r="E216" s="4" t="s">
        <v>6597</v>
      </c>
    </row>
    <row r="217" spans="1:5" ht="15.5">
      <c r="A217" s="7" t="s">
        <v>2157</v>
      </c>
      <c r="B217" s="7" t="s">
        <v>2599</v>
      </c>
      <c r="C217" s="4" t="s">
        <v>4732</v>
      </c>
      <c r="D217" s="4" t="s">
        <v>4931</v>
      </c>
      <c r="E217" s="4" t="s">
        <v>6598</v>
      </c>
    </row>
    <row r="218" spans="1:5" ht="15.5">
      <c r="A218" s="7" t="s">
        <v>2156</v>
      </c>
      <c r="B218" s="7" t="s">
        <v>2600</v>
      </c>
      <c r="C218" s="4" t="s">
        <v>4732</v>
      </c>
      <c r="D218" s="4" t="s">
        <v>4784</v>
      </c>
      <c r="E218" s="4" t="s">
        <v>6599</v>
      </c>
    </row>
    <row r="219" spans="1:5" ht="15.5">
      <c r="A219" s="7" t="s">
        <v>2155</v>
      </c>
      <c r="B219" s="7" t="s">
        <v>2601</v>
      </c>
      <c r="C219" s="4" t="s">
        <v>4732</v>
      </c>
      <c r="D219" s="4" t="s">
        <v>4814</v>
      </c>
      <c r="E219" s="4" t="s">
        <v>6600</v>
      </c>
    </row>
    <row r="220" spans="1:5" ht="15.5">
      <c r="A220" s="7" t="s">
        <v>2154</v>
      </c>
      <c r="B220" s="7" t="s">
        <v>2602</v>
      </c>
      <c r="C220" s="4" t="s">
        <v>4732</v>
      </c>
      <c r="D220" s="4" t="s">
        <v>4932</v>
      </c>
      <c r="E220" s="4" t="s">
        <v>6601</v>
      </c>
    </row>
    <row r="221" spans="1:5" ht="15.5">
      <c r="A221" s="7" t="s">
        <v>2153</v>
      </c>
      <c r="B221" s="7" t="s">
        <v>2603</v>
      </c>
      <c r="C221" s="4" t="s">
        <v>4732</v>
      </c>
      <c r="D221" s="4" t="s">
        <v>4933</v>
      </c>
      <c r="E221" s="4" t="s">
        <v>6464</v>
      </c>
    </row>
    <row r="222" spans="1:5" ht="15.5">
      <c r="A222" s="7" t="s">
        <v>2152</v>
      </c>
      <c r="B222" s="7" t="s">
        <v>2604</v>
      </c>
      <c r="C222" s="4" t="s">
        <v>4733</v>
      </c>
      <c r="D222" s="4" t="s">
        <v>4934</v>
      </c>
      <c r="E222" s="4" t="s">
        <v>6602</v>
      </c>
    </row>
    <row r="223" spans="1:5" ht="15.5">
      <c r="A223" s="7" t="s">
        <v>2151</v>
      </c>
      <c r="B223" s="7" t="s">
        <v>2605</v>
      </c>
      <c r="C223" s="4" t="s">
        <v>4732</v>
      </c>
      <c r="D223" s="4" t="s">
        <v>4935</v>
      </c>
      <c r="E223" s="4" t="s">
        <v>6603</v>
      </c>
    </row>
    <row r="224" spans="1:5" ht="15.5">
      <c r="A224" s="7" t="s">
        <v>2150</v>
      </c>
      <c r="B224" s="7" t="s">
        <v>2606</v>
      </c>
      <c r="C224" s="4" t="s">
        <v>4732</v>
      </c>
      <c r="D224" s="4" t="s">
        <v>4936</v>
      </c>
      <c r="E224" s="4" t="s">
        <v>6604</v>
      </c>
    </row>
    <row r="225" spans="1:5" ht="15.5">
      <c r="A225" s="7" t="s">
        <v>2149</v>
      </c>
      <c r="B225" s="7" t="s">
        <v>2607</v>
      </c>
      <c r="C225" s="4" t="s">
        <v>4733</v>
      </c>
      <c r="D225" s="4" t="s">
        <v>4937</v>
      </c>
      <c r="E225" s="4" t="s">
        <v>6605</v>
      </c>
    </row>
    <row r="226" spans="1:5" ht="15.5">
      <c r="A226" s="7" t="s">
        <v>2148</v>
      </c>
      <c r="B226" s="7" t="s">
        <v>2608</v>
      </c>
      <c r="C226" s="4" t="s">
        <v>4733</v>
      </c>
      <c r="D226" s="4" t="s">
        <v>4810</v>
      </c>
      <c r="E226" s="4" t="s">
        <v>6606</v>
      </c>
    </row>
    <row r="227" spans="1:5" ht="15.5">
      <c r="A227" s="7" t="s">
        <v>2147</v>
      </c>
      <c r="B227" s="7" t="s">
        <v>2609</v>
      </c>
      <c r="C227" s="4" t="s">
        <v>4732</v>
      </c>
      <c r="D227" s="4" t="s">
        <v>4938</v>
      </c>
      <c r="E227" s="4" t="s">
        <v>6450</v>
      </c>
    </row>
    <row r="228" spans="1:5" ht="15.5">
      <c r="A228" s="7" t="s">
        <v>2146</v>
      </c>
      <c r="B228" s="7" t="s">
        <v>2610</v>
      </c>
      <c r="C228" s="4" t="s">
        <v>4733</v>
      </c>
      <c r="D228" s="4" t="s">
        <v>4939</v>
      </c>
      <c r="E228" s="4" t="s">
        <v>6607</v>
      </c>
    </row>
    <row r="229" spans="1:5" ht="15.5">
      <c r="A229" s="7" t="s">
        <v>2145</v>
      </c>
      <c r="B229" s="7" t="s">
        <v>2611</v>
      </c>
      <c r="C229" s="4" t="s">
        <v>4732</v>
      </c>
      <c r="D229" s="4" t="s">
        <v>4940</v>
      </c>
      <c r="E229" s="4" t="s">
        <v>6608</v>
      </c>
    </row>
    <row r="230" spans="1:5" ht="15.5">
      <c r="A230" s="7" t="s">
        <v>2144</v>
      </c>
      <c r="B230" s="7" t="s">
        <v>2612</v>
      </c>
      <c r="C230" s="4" t="s">
        <v>4733</v>
      </c>
      <c r="D230" s="4" t="s">
        <v>4941</v>
      </c>
      <c r="E230" s="4" t="s">
        <v>6609</v>
      </c>
    </row>
    <row r="231" spans="1:5" ht="15.5">
      <c r="A231" s="7" t="s">
        <v>2143</v>
      </c>
      <c r="B231" s="7" t="s">
        <v>2613</v>
      </c>
      <c r="C231" s="4" t="s">
        <v>4733</v>
      </c>
      <c r="D231" s="4" t="s">
        <v>4942</v>
      </c>
      <c r="E231" s="4" t="s">
        <v>6610</v>
      </c>
    </row>
    <row r="232" spans="1:5" ht="15.5">
      <c r="A232" s="7" t="s">
        <v>2142</v>
      </c>
      <c r="B232" s="7" t="s">
        <v>2614</v>
      </c>
      <c r="C232" s="4" t="s">
        <v>4732</v>
      </c>
      <c r="D232" s="4" t="s">
        <v>4943</v>
      </c>
      <c r="E232" s="4" t="s">
        <v>6611</v>
      </c>
    </row>
    <row r="233" spans="1:5" ht="15.5">
      <c r="A233" s="7" t="s">
        <v>2141</v>
      </c>
      <c r="B233" s="7" t="s">
        <v>2615</v>
      </c>
      <c r="C233" s="4" t="s">
        <v>4732</v>
      </c>
      <c r="D233" s="4" t="s">
        <v>4944</v>
      </c>
      <c r="E233" s="4" t="s">
        <v>6612</v>
      </c>
    </row>
    <row r="234" spans="1:5" ht="15.5">
      <c r="A234" s="7" t="s">
        <v>2140</v>
      </c>
      <c r="B234" s="7" t="s">
        <v>2616</v>
      </c>
      <c r="C234" s="4" t="s">
        <v>4732</v>
      </c>
      <c r="D234" s="4" t="s">
        <v>4945</v>
      </c>
      <c r="E234" s="4" t="s">
        <v>6613</v>
      </c>
    </row>
    <row r="235" spans="1:5" ht="15.5">
      <c r="A235" s="7" t="s">
        <v>2139</v>
      </c>
      <c r="B235" s="7" t="s">
        <v>2617</v>
      </c>
      <c r="C235" s="4" t="s">
        <v>4732</v>
      </c>
      <c r="D235" s="4" t="s">
        <v>4946</v>
      </c>
      <c r="E235" s="4" t="s">
        <v>6614</v>
      </c>
    </row>
    <row r="236" spans="1:5" ht="15.5">
      <c r="A236" s="7" t="s">
        <v>2138</v>
      </c>
      <c r="B236" s="7" t="s">
        <v>2618</v>
      </c>
      <c r="C236" s="4" t="s">
        <v>4732</v>
      </c>
      <c r="D236" s="4" t="s">
        <v>4940</v>
      </c>
      <c r="E236" s="4" t="s">
        <v>6517</v>
      </c>
    </row>
    <row r="237" spans="1:5" ht="15.5">
      <c r="A237" s="7" t="s">
        <v>2137</v>
      </c>
      <c r="B237" s="7" t="s">
        <v>2619</v>
      </c>
      <c r="C237" s="4" t="s">
        <v>4733</v>
      </c>
      <c r="D237" s="4" t="s">
        <v>4947</v>
      </c>
      <c r="E237" s="4" t="s">
        <v>6615</v>
      </c>
    </row>
    <row r="238" spans="1:5" ht="15.5">
      <c r="A238" s="7" t="s">
        <v>2136</v>
      </c>
      <c r="B238" s="7" t="s">
        <v>2620</v>
      </c>
      <c r="C238" s="4" t="s">
        <v>4732</v>
      </c>
      <c r="D238" s="4" t="s">
        <v>4948</v>
      </c>
      <c r="E238" s="4" t="s">
        <v>6616</v>
      </c>
    </row>
    <row r="239" spans="1:5" ht="15.5">
      <c r="A239" s="7" t="s">
        <v>2135</v>
      </c>
      <c r="B239" s="7" t="s">
        <v>2621</v>
      </c>
      <c r="C239" s="4" t="s">
        <v>4732</v>
      </c>
      <c r="D239" s="4" t="s">
        <v>4949</v>
      </c>
      <c r="E239" s="4" t="s">
        <v>6617</v>
      </c>
    </row>
    <row r="240" spans="1:5" ht="15.5">
      <c r="A240" s="7" t="s">
        <v>2134</v>
      </c>
      <c r="B240" s="7" t="s">
        <v>2622</v>
      </c>
      <c r="C240" s="4" t="s">
        <v>4733</v>
      </c>
      <c r="D240" s="4" t="s">
        <v>4950</v>
      </c>
      <c r="E240" s="4" t="s">
        <v>6618</v>
      </c>
    </row>
    <row r="241" spans="1:5" ht="15.5">
      <c r="A241" s="7" t="s">
        <v>2133</v>
      </c>
      <c r="B241" s="7" t="s">
        <v>2623</v>
      </c>
      <c r="C241" s="4" t="s">
        <v>4733</v>
      </c>
      <c r="D241" s="4" t="s">
        <v>4951</v>
      </c>
      <c r="E241" s="4" t="s">
        <v>6619</v>
      </c>
    </row>
    <row r="242" spans="1:5" ht="15.5">
      <c r="A242" s="7" t="s">
        <v>2132</v>
      </c>
      <c r="B242" s="7" t="s">
        <v>2624</v>
      </c>
      <c r="C242" s="4" t="s">
        <v>4732</v>
      </c>
      <c r="D242" s="4" t="s">
        <v>4952</v>
      </c>
      <c r="E242" s="4" t="s">
        <v>6620</v>
      </c>
    </row>
    <row r="243" spans="1:5" ht="15.5">
      <c r="A243" s="7" t="s">
        <v>2130</v>
      </c>
      <c r="B243" s="7" t="s">
        <v>2625</v>
      </c>
      <c r="C243" s="4" t="s">
        <v>4732</v>
      </c>
      <c r="D243" s="4" t="s">
        <v>4953</v>
      </c>
      <c r="E243" s="4" t="s">
        <v>5127</v>
      </c>
    </row>
    <row r="244" spans="1:5" ht="15.5">
      <c r="A244" s="7" t="s">
        <v>2129</v>
      </c>
      <c r="B244" s="7" t="s">
        <v>2626</v>
      </c>
      <c r="C244" s="4" t="s">
        <v>4732</v>
      </c>
      <c r="D244" s="4" t="s">
        <v>4954</v>
      </c>
      <c r="E244" s="4" t="s">
        <v>6621</v>
      </c>
    </row>
    <row r="245" spans="1:5" ht="15.5">
      <c r="A245" s="7" t="s">
        <v>2128</v>
      </c>
      <c r="B245" s="7" t="s">
        <v>2627</v>
      </c>
      <c r="C245" s="4" t="s">
        <v>4732</v>
      </c>
      <c r="D245" s="4" t="s">
        <v>4955</v>
      </c>
      <c r="E245" s="4" t="s">
        <v>6622</v>
      </c>
    </row>
    <row r="246" spans="1:5" ht="15.5">
      <c r="A246" s="7" t="s">
        <v>2127</v>
      </c>
      <c r="B246" s="7" t="s">
        <v>2628</v>
      </c>
      <c r="C246" s="4" t="s">
        <v>4732</v>
      </c>
      <c r="D246" s="4" t="s">
        <v>4956</v>
      </c>
      <c r="E246" s="4" t="s">
        <v>6623</v>
      </c>
    </row>
    <row r="247" spans="1:5" ht="15.5">
      <c r="A247" s="7" t="s">
        <v>2126</v>
      </c>
      <c r="B247" s="7" t="s">
        <v>2629</v>
      </c>
      <c r="C247" s="4" t="s">
        <v>4732</v>
      </c>
      <c r="D247" s="4" t="s">
        <v>4957</v>
      </c>
      <c r="E247" s="4" t="s">
        <v>6624</v>
      </c>
    </row>
    <row r="248" spans="1:5" ht="15.5">
      <c r="A248" s="7" t="s">
        <v>2125</v>
      </c>
      <c r="B248" s="7" t="s">
        <v>2630</v>
      </c>
      <c r="C248" s="4" t="s">
        <v>4733</v>
      </c>
      <c r="D248" s="4" t="s">
        <v>4958</v>
      </c>
      <c r="E248" s="4" t="s">
        <v>6625</v>
      </c>
    </row>
    <row r="249" spans="1:5" ht="15.5">
      <c r="A249" s="7" t="s">
        <v>2124</v>
      </c>
      <c r="B249" s="7" t="s">
        <v>2631</v>
      </c>
      <c r="C249" s="4" t="s">
        <v>4733</v>
      </c>
      <c r="D249" s="4" t="s">
        <v>4959</v>
      </c>
      <c r="E249" s="4" t="s">
        <v>6626</v>
      </c>
    </row>
    <row r="250" spans="1:5" ht="15.5">
      <c r="A250" s="7" t="s">
        <v>2123</v>
      </c>
      <c r="B250" s="7" t="s">
        <v>2632</v>
      </c>
      <c r="C250" s="4" t="s">
        <v>4733</v>
      </c>
      <c r="D250" s="4" t="s">
        <v>4960</v>
      </c>
      <c r="E250" s="4" t="s">
        <v>6627</v>
      </c>
    </row>
    <row r="251" spans="1:5" ht="15.5">
      <c r="A251" s="7" t="s">
        <v>2122</v>
      </c>
      <c r="B251" s="7" t="s">
        <v>2633</v>
      </c>
      <c r="C251" s="4" t="s">
        <v>4733</v>
      </c>
      <c r="D251" s="4" t="s">
        <v>4961</v>
      </c>
      <c r="E251" s="4" t="s">
        <v>6628</v>
      </c>
    </row>
    <row r="252" spans="1:5" ht="15.5">
      <c r="A252" s="7" t="s">
        <v>2121</v>
      </c>
      <c r="B252" s="7" t="s">
        <v>2634</v>
      </c>
      <c r="C252" s="4" t="s">
        <v>4733</v>
      </c>
      <c r="D252" s="4" t="s">
        <v>4962</v>
      </c>
      <c r="E252" s="4" t="s">
        <v>6629</v>
      </c>
    </row>
    <row r="253" spans="1:5" ht="15.5">
      <c r="A253" s="7" t="s">
        <v>2120</v>
      </c>
      <c r="B253" s="7" t="s">
        <v>2635</v>
      </c>
      <c r="C253" s="4" t="s">
        <v>4733</v>
      </c>
      <c r="D253" s="4" t="s">
        <v>4735</v>
      </c>
      <c r="E253" s="4" t="s">
        <v>6630</v>
      </c>
    </row>
    <row r="254" spans="1:5" ht="15.5">
      <c r="A254" s="7" t="s">
        <v>2119</v>
      </c>
      <c r="B254" s="7" t="s">
        <v>2636</v>
      </c>
      <c r="C254" s="4" t="s">
        <v>4733</v>
      </c>
      <c r="D254" s="4" t="s">
        <v>4963</v>
      </c>
      <c r="E254" s="4" t="s">
        <v>6631</v>
      </c>
    </row>
    <row r="255" spans="1:5" ht="15.5">
      <c r="A255" s="7" t="s">
        <v>2118</v>
      </c>
      <c r="B255" s="7" t="s">
        <v>2637</v>
      </c>
      <c r="C255" s="4" t="s">
        <v>4732</v>
      </c>
      <c r="D255" s="4" t="s">
        <v>4784</v>
      </c>
      <c r="E255" s="4" t="s">
        <v>6632</v>
      </c>
    </row>
    <row r="256" spans="1:5" ht="15.5">
      <c r="A256" s="7" t="s">
        <v>2117</v>
      </c>
      <c r="B256" s="7" t="s">
        <v>2638</v>
      </c>
      <c r="C256" s="4" t="s">
        <v>4732</v>
      </c>
      <c r="D256" s="4" t="s">
        <v>4964</v>
      </c>
      <c r="E256" s="4" t="s">
        <v>6633</v>
      </c>
    </row>
    <row r="257" spans="1:5" ht="15.5">
      <c r="A257" s="7" t="s">
        <v>2116</v>
      </c>
      <c r="B257" s="7" t="s">
        <v>2639</v>
      </c>
      <c r="C257" s="4" t="s">
        <v>4732</v>
      </c>
      <c r="D257" s="4" t="s">
        <v>4965</v>
      </c>
      <c r="E257" s="4" t="s">
        <v>6634</v>
      </c>
    </row>
    <row r="258" spans="1:5" ht="15.5">
      <c r="A258" s="7" t="s">
        <v>2115</v>
      </c>
      <c r="B258" s="7" t="s">
        <v>2640</v>
      </c>
      <c r="C258" s="4" t="s">
        <v>4732</v>
      </c>
      <c r="D258" s="4" t="s">
        <v>4966</v>
      </c>
      <c r="E258" s="4" t="s">
        <v>6635</v>
      </c>
    </row>
    <row r="259" spans="1:5" ht="15.5">
      <c r="A259" s="7" t="s">
        <v>2114</v>
      </c>
      <c r="B259" s="7" t="s">
        <v>2641</v>
      </c>
      <c r="C259" s="4" t="s">
        <v>4732</v>
      </c>
      <c r="D259" s="4" t="s">
        <v>4967</v>
      </c>
      <c r="E259" s="4" t="s">
        <v>6636</v>
      </c>
    </row>
    <row r="260" spans="1:5" ht="15.5">
      <c r="A260" s="7" t="s">
        <v>2113</v>
      </c>
      <c r="B260" s="7" t="s">
        <v>2642</v>
      </c>
      <c r="C260" s="4" t="s">
        <v>4732</v>
      </c>
      <c r="D260" s="4" t="s">
        <v>4968</v>
      </c>
      <c r="E260" s="4" t="s">
        <v>6637</v>
      </c>
    </row>
    <row r="261" spans="1:5" ht="15.5">
      <c r="A261" s="7" t="s">
        <v>2112</v>
      </c>
      <c r="B261" s="7" t="s">
        <v>2643</v>
      </c>
      <c r="C261" s="4" t="s">
        <v>4733</v>
      </c>
      <c r="D261" s="4" t="s">
        <v>4969</v>
      </c>
      <c r="E261" s="4" t="s">
        <v>6638</v>
      </c>
    </row>
    <row r="262" spans="1:5" ht="15.5">
      <c r="A262" s="7" t="s">
        <v>2111</v>
      </c>
      <c r="B262" s="7" t="s">
        <v>2644</v>
      </c>
      <c r="C262" s="4" t="s">
        <v>4732</v>
      </c>
      <c r="D262" s="4" t="s">
        <v>4970</v>
      </c>
      <c r="E262" s="4" t="s">
        <v>6639</v>
      </c>
    </row>
    <row r="263" spans="1:5" ht="15.5">
      <c r="A263" s="7" t="s">
        <v>2110</v>
      </c>
      <c r="B263" s="7" t="s">
        <v>2645</v>
      </c>
      <c r="C263" s="4" t="s">
        <v>4733</v>
      </c>
      <c r="D263" s="4" t="s">
        <v>4971</v>
      </c>
      <c r="E263" s="4" t="s">
        <v>6640</v>
      </c>
    </row>
    <row r="264" spans="1:5" ht="15.5">
      <c r="A264" s="7" t="s">
        <v>2109</v>
      </c>
      <c r="B264" s="7" t="s">
        <v>2646</v>
      </c>
      <c r="C264" s="4" t="s">
        <v>4732</v>
      </c>
      <c r="D264" s="4" t="s">
        <v>4972</v>
      </c>
      <c r="E264" s="4" t="s">
        <v>5182</v>
      </c>
    </row>
    <row r="265" spans="1:5" ht="15.5">
      <c r="A265" s="7" t="s">
        <v>2108</v>
      </c>
      <c r="B265" s="7" t="s">
        <v>2647</v>
      </c>
      <c r="C265" s="4" t="s">
        <v>4733</v>
      </c>
      <c r="D265" s="4" t="s">
        <v>4973</v>
      </c>
      <c r="E265" s="4" t="s">
        <v>6641</v>
      </c>
    </row>
    <row r="266" spans="1:5" ht="15.5">
      <c r="A266" s="7" t="s">
        <v>2107</v>
      </c>
      <c r="B266" s="7" t="s">
        <v>2648</v>
      </c>
      <c r="C266" s="4" t="s">
        <v>4733</v>
      </c>
      <c r="D266" s="4" t="s">
        <v>4974</v>
      </c>
      <c r="E266" s="4" t="s">
        <v>6642</v>
      </c>
    </row>
    <row r="267" spans="1:5" ht="15.5">
      <c r="A267" s="7" t="s">
        <v>2106</v>
      </c>
      <c r="B267" s="7" t="s">
        <v>2649</v>
      </c>
      <c r="C267" s="4" t="s">
        <v>4732</v>
      </c>
      <c r="D267" s="4" t="s">
        <v>4936</v>
      </c>
      <c r="E267" s="4" t="s">
        <v>6643</v>
      </c>
    </row>
    <row r="268" spans="1:5" ht="15.5">
      <c r="A268" s="7" t="s">
        <v>2105</v>
      </c>
      <c r="B268" s="7" t="s">
        <v>2650</v>
      </c>
      <c r="C268" s="4" t="s">
        <v>4733</v>
      </c>
      <c r="D268" s="4" t="s">
        <v>4975</v>
      </c>
      <c r="E268" s="4" t="s">
        <v>6644</v>
      </c>
    </row>
    <row r="269" spans="1:5" ht="15.5">
      <c r="A269" s="7" t="s">
        <v>2104</v>
      </c>
      <c r="B269" s="7" t="s">
        <v>2651</v>
      </c>
      <c r="C269" s="4" t="s">
        <v>4733</v>
      </c>
      <c r="D269" s="4" t="s">
        <v>4976</v>
      </c>
      <c r="E269" s="4" t="s">
        <v>6572</v>
      </c>
    </row>
    <row r="270" spans="1:5" ht="15.5">
      <c r="A270" s="7" t="s">
        <v>2103</v>
      </c>
      <c r="B270" s="7" t="s">
        <v>2652</v>
      </c>
      <c r="C270" s="4" t="s">
        <v>4732</v>
      </c>
      <c r="D270" s="4" t="s">
        <v>4760</v>
      </c>
      <c r="E270" s="4" t="s">
        <v>6645</v>
      </c>
    </row>
    <row r="271" spans="1:5" ht="15.5">
      <c r="A271" s="7" t="s">
        <v>2102</v>
      </c>
      <c r="B271" s="7" t="s">
        <v>2653</v>
      </c>
      <c r="C271" s="4" t="s">
        <v>4732</v>
      </c>
      <c r="D271" s="4" t="s">
        <v>4977</v>
      </c>
      <c r="E271" s="4" t="s">
        <v>6646</v>
      </c>
    </row>
    <row r="272" spans="1:5" ht="15.5">
      <c r="A272" s="7" t="s">
        <v>2101</v>
      </c>
      <c r="B272" s="7" t="s">
        <v>2654</v>
      </c>
      <c r="C272" s="4" t="s">
        <v>4732</v>
      </c>
      <c r="D272" s="4" t="s">
        <v>4978</v>
      </c>
      <c r="E272" s="4" t="s">
        <v>6647</v>
      </c>
    </row>
    <row r="273" spans="1:5" ht="15.5">
      <c r="A273" s="7" t="s">
        <v>2100</v>
      </c>
      <c r="B273" s="7" t="s">
        <v>2655</v>
      </c>
      <c r="C273" s="4" t="s">
        <v>4732</v>
      </c>
      <c r="D273" s="4" t="s">
        <v>4742</v>
      </c>
      <c r="E273" s="4" t="s">
        <v>6648</v>
      </c>
    </row>
    <row r="274" spans="1:5" ht="15.5">
      <c r="A274" s="7" t="s">
        <v>2099</v>
      </c>
      <c r="B274" s="7" t="s">
        <v>2656</v>
      </c>
      <c r="C274" s="4" t="s">
        <v>4732</v>
      </c>
      <c r="D274" s="4" t="s">
        <v>4979</v>
      </c>
      <c r="E274" s="4" t="s">
        <v>6649</v>
      </c>
    </row>
    <row r="275" spans="1:5" ht="15.5">
      <c r="A275" s="7" t="s">
        <v>2098</v>
      </c>
      <c r="B275" s="7" t="s">
        <v>2657</v>
      </c>
      <c r="C275" s="4" t="s">
        <v>4732</v>
      </c>
      <c r="D275" s="4" t="s">
        <v>4980</v>
      </c>
      <c r="E275" s="4" t="s">
        <v>6650</v>
      </c>
    </row>
    <row r="276" spans="1:5" ht="15.5">
      <c r="A276" s="7" t="s">
        <v>2097</v>
      </c>
      <c r="B276" s="7" t="s">
        <v>2658</v>
      </c>
      <c r="C276" s="4" t="s">
        <v>4732</v>
      </c>
      <c r="D276" s="4" t="s">
        <v>4981</v>
      </c>
      <c r="E276" s="4" t="s">
        <v>6651</v>
      </c>
    </row>
    <row r="277" spans="1:5" ht="15.5">
      <c r="A277" s="7" t="s">
        <v>2096</v>
      </c>
      <c r="B277" s="7" t="s">
        <v>2659</v>
      </c>
      <c r="C277" s="4" t="s">
        <v>4732</v>
      </c>
      <c r="D277" s="4" t="s">
        <v>4922</v>
      </c>
      <c r="E277" s="4" t="s">
        <v>6652</v>
      </c>
    </row>
    <row r="278" spans="1:5" ht="15.5">
      <c r="A278" s="7" t="s">
        <v>2095</v>
      </c>
      <c r="B278" s="7" t="s">
        <v>2660</v>
      </c>
      <c r="C278" s="4" t="s">
        <v>4732</v>
      </c>
      <c r="D278" s="4" t="s">
        <v>4982</v>
      </c>
      <c r="E278" s="4" t="s">
        <v>6653</v>
      </c>
    </row>
    <row r="279" spans="1:5" ht="15.5">
      <c r="A279" s="7" t="s">
        <v>2094</v>
      </c>
      <c r="B279" s="7" t="s">
        <v>2661</v>
      </c>
      <c r="C279" s="4" t="s">
        <v>4732</v>
      </c>
      <c r="D279" s="4" t="s">
        <v>4983</v>
      </c>
      <c r="E279" s="4" t="s">
        <v>6654</v>
      </c>
    </row>
    <row r="280" spans="1:5" ht="15.5">
      <c r="A280" s="7" t="s">
        <v>2093</v>
      </c>
      <c r="B280" s="7" t="s">
        <v>2662</v>
      </c>
      <c r="C280" s="4" t="s">
        <v>4733</v>
      </c>
      <c r="D280" s="4" t="s">
        <v>4984</v>
      </c>
      <c r="E280" s="4" t="s">
        <v>6563</v>
      </c>
    </row>
    <row r="281" spans="1:5" ht="15.5">
      <c r="A281" s="7" t="s">
        <v>2092</v>
      </c>
      <c r="B281" s="7" t="s">
        <v>2663</v>
      </c>
      <c r="C281" s="4" t="s">
        <v>4732</v>
      </c>
      <c r="D281" s="4" t="s">
        <v>4985</v>
      </c>
      <c r="E281" s="4" t="s">
        <v>6655</v>
      </c>
    </row>
    <row r="282" spans="1:5" ht="15.5">
      <c r="A282" s="7" t="s">
        <v>2091</v>
      </c>
      <c r="B282" s="7" t="s">
        <v>2664</v>
      </c>
      <c r="C282" s="4" t="s">
        <v>4733</v>
      </c>
      <c r="D282" s="4" t="s">
        <v>4986</v>
      </c>
      <c r="E282" s="4" t="s">
        <v>6656</v>
      </c>
    </row>
    <row r="283" spans="1:5" ht="15.5">
      <c r="A283" s="7" t="s">
        <v>2090</v>
      </c>
      <c r="B283" s="7" t="s">
        <v>2665</v>
      </c>
      <c r="C283" s="4" t="s">
        <v>4732</v>
      </c>
      <c r="D283" s="4" t="s">
        <v>4987</v>
      </c>
      <c r="E283" s="4" t="s">
        <v>6477</v>
      </c>
    </row>
    <row r="284" spans="1:5" ht="15.5">
      <c r="A284" s="7" t="s">
        <v>2089</v>
      </c>
      <c r="B284" s="7" t="s">
        <v>2666</v>
      </c>
      <c r="C284" s="4" t="s">
        <v>4732</v>
      </c>
      <c r="D284" s="4" t="s">
        <v>4988</v>
      </c>
      <c r="E284" s="4" t="s">
        <v>6657</v>
      </c>
    </row>
    <row r="285" spans="1:5" ht="15.5">
      <c r="A285" s="7" t="s">
        <v>2088</v>
      </c>
      <c r="B285" s="7" t="s">
        <v>2667</v>
      </c>
      <c r="C285" s="4" t="s">
        <v>4732</v>
      </c>
      <c r="D285" s="4" t="s">
        <v>4989</v>
      </c>
      <c r="E285" s="4" t="s">
        <v>6658</v>
      </c>
    </row>
    <row r="286" spans="1:5" ht="15.5">
      <c r="A286" s="7" t="s">
        <v>2087</v>
      </c>
      <c r="B286" s="7" t="s">
        <v>2668</v>
      </c>
      <c r="C286" s="4" t="s">
        <v>4732</v>
      </c>
      <c r="D286" s="4" t="s">
        <v>4990</v>
      </c>
      <c r="E286" s="4" t="s">
        <v>6659</v>
      </c>
    </row>
    <row r="287" spans="1:5" ht="15.5">
      <c r="A287" s="7" t="s">
        <v>2086</v>
      </c>
      <c r="B287" s="7" t="s">
        <v>2669</v>
      </c>
      <c r="C287" s="4" t="s">
        <v>4733</v>
      </c>
      <c r="D287" s="4" t="s">
        <v>4991</v>
      </c>
      <c r="E287" s="4" t="s">
        <v>6660</v>
      </c>
    </row>
    <row r="288" spans="1:5" ht="15.5">
      <c r="A288" s="7" t="s">
        <v>2085</v>
      </c>
      <c r="B288" s="7" t="s">
        <v>2670</v>
      </c>
      <c r="C288" s="4" t="s">
        <v>4733</v>
      </c>
      <c r="D288" s="4" t="s">
        <v>4992</v>
      </c>
      <c r="E288" s="4" t="s">
        <v>6661</v>
      </c>
    </row>
    <row r="289" spans="1:5" ht="15.5">
      <c r="A289" s="7" t="s">
        <v>2084</v>
      </c>
      <c r="B289" s="7" t="s">
        <v>2671</v>
      </c>
      <c r="C289" s="4" t="s">
        <v>4732</v>
      </c>
      <c r="D289" s="4" t="s">
        <v>4922</v>
      </c>
      <c r="E289" s="4" t="s">
        <v>6662</v>
      </c>
    </row>
    <row r="290" spans="1:5" ht="15.5">
      <c r="A290" s="7" t="s">
        <v>2083</v>
      </c>
      <c r="B290" s="7" t="s">
        <v>2672</v>
      </c>
      <c r="C290" s="4" t="s">
        <v>4732</v>
      </c>
      <c r="D290" s="4" t="s">
        <v>4993</v>
      </c>
      <c r="E290" s="4" t="s">
        <v>6663</v>
      </c>
    </row>
    <row r="291" spans="1:5" ht="15.5">
      <c r="A291" s="7" t="s">
        <v>2082</v>
      </c>
      <c r="B291" s="7" t="s">
        <v>2673</v>
      </c>
      <c r="C291" s="4" t="s">
        <v>4732</v>
      </c>
      <c r="D291" s="4" t="s">
        <v>4938</v>
      </c>
      <c r="E291" s="4" t="s">
        <v>6664</v>
      </c>
    </row>
    <row r="292" spans="1:5" ht="15.5">
      <c r="A292" s="7" t="s">
        <v>2081</v>
      </c>
      <c r="B292" s="7" t="s">
        <v>2674</v>
      </c>
      <c r="C292" s="4" t="s">
        <v>4732</v>
      </c>
      <c r="D292" s="4" t="s">
        <v>4994</v>
      </c>
      <c r="E292" s="4" t="s">
        <v>6665</v>
      </c>
    </row>
    <row r="293" spans="1:5" ht="15.5">
      <c r="A293" s="7" t="s">
        <v>2080</v>
      </c>
      <c r="B293" s="7" t="s">
        <v>2675</v>
      </c>
      <c r="C293" s="4" t="s">
        <v>4732</v>
      </c>
      <c r="D293" s="4" t="s">
        <v>4995</v>
      </c>
      <c r="E293" s="4" t="s">
        <v>6666</v>
      </c>
    </row>
    <row r="294" spans="1:5" ht="15.5">
      <c r="A294" s="7" t="s">
        <v>2079</v>
      </c>
      <c r="B294" s="7" t="s">
        <v>2676</v>
      </c>
      <c r="C294" s="4" t="s">
        <v>4732</v>
      </c>
      <c r="D294" s="4" t="s">
        <v>4996</v>
      </c>
      <c r="E294" s="4" t="s">
        <v>6667</v>
      </c>
    </row>
    <row r="295" spans="1:5" ht="15.5">
      <c r="A295" s="7" t="s">
        <v>2078</v>
      </c>
      <c r="B295" s="7" t="s">
        <v>2677</v>
      </c>
      <c r="C295" s="4" t="s">
        <v>4733</v>
      </c>
      <c r="D295" s="4" t="s">
        <v>4997</v>
      </c>
      <c r="E295" s="4" t="s">
        <v>6668</v>
      </c>
    </row>
    <row r="296" spans="1:5" ht="15.5">
      <c r="A296" s="7" t="s">
        <v>2077</v>
      </c>
      <c r="B296" s="7" t="s">
        <v>2678</v>
      </c>
      <c r="C296" s="4" t="s">
        <v>4732</v>
      </c>
      <c r="D296" s="4" t="s">
        <v>4998</v>
      </c>
      <c r="E296" s="4" t="s">
        <v>6669</v>
      </c>
    </row>
    <row r="297" spans="1:5" ht="15.5">
      <c r="A297" s="7" t="s">
        <v>2076</v>
      </c>
      <c r="B297" s="7" t="s">
        <v>2679</v>
      </c>
      <c r="C297" s="4" t="s">
        <v>4732</v>
      </c>
      <c r="D297" s="4" t="s">
        <v>4999</v>
      </c>
      <c r="E297" s="4" t="s">
        <v>6670</v>
      </c>
    </row>
    <row r="298" spans="1:5" ht="15.5">
      <c r="A298" s="7" t="s">
        <v>2075</v>
      </c>
      <c r="B298" s="7" t="s">
        <v>2680</v>
      </c>
      <c r="C298" s="4" t="s">
        <v>4732</v>
      </c>
      <c r="D298" s="4" t="s">
        <v>5000</v>
      </c>
      <c r="E298" s="4" t="s">
        <v>6671</v>
      </c>
    </row>
    <row r="299" spans="1:5" ht="15.5">
      <c r="A299" s="7" t="s">
        <v>2074</v>
      </c>
      <c r="B299" s="7" t="s">
        <v>2681</v>
      </c>
      <c r="C299" s="4" t="s">
        <v>4733</v>
      </c>
      <c r="D299" s="4" t="s">
        <v>5001</v>
      </c>
      <c r="E299" s="4" t="s">
        <v>6672</v>
      </c>
    </row>
    <row r="300" spans="1:5" ht="15.5">
      <c r="A300" s="7" t="s">
        <v>2073</v>
      </c>
      <c r="B300" s="7" t="s">
        <v>2682</v>
      </c>
      <c r="C300" s="4" t="s">
        <v>4732</v>
      </c>
      <c r="D300" s="4" t="s">
        <v>5002</v>
      </c>
      <c r="E300" s="4" t="s">
        <v>6673</v>
      </c>
    </row>
    <row r="301" spans="1:5" ht="15.5">
      <c r="A301" s="7" t="s">
        <v>2072</v>
      </c>
      <c r="B301" s="7" t="s">
        <v>2683</v>
      </c>
      <c r="C301" s="4" t="s">
        <v>4733</v>
      </c>
      <c r="D301" s="4" t="s">
        <v>5003</v>
      </c>
      <c r="E301" s="4" t="s">
        <v>6674</v>
      </c>
    </row>
    <row r="302" spans="1:5" ht="15.5">
      <c r="A302" s="7" t="s">
        <v>2071</v>
      </c>
      <c r="B302" s="7" t="s">
        <v>2684</v>
      </c>
      <c r="C302" s="4" t="s">
        <v>4732</v>
      </c>
      <c r="D302" s="4" t="s">
        <v>5004</v>
      </c>
      <c r="E302" s="4" t="s">
        <v>6621</v>
      </c>
    </row>
    <row r="303" spans="1:5" ht="15.5">
      <c r="A303" s="7" t="s">
        <v>2070</v>
      </c>
      <c r="B303" s="7" t="s">
        <v>2685</v>
      </c>
      <c r="C303" s="4" t="s">
        <v>4733</v>
      </c>
      <c r="D303" s="4" t="s">
        <v>4813</v>
      </c>
      <c r="E303" s="4" t="s">
        <v>4960</v>
      </c>
    </row>
    <row r="304" spans="1:5" ht="15.5">
      <c r="A304" s="7" t="s">
        <v>2069</v>
      </c>
      <c r="B304" s="7" t="s">
        <v>2686</v>
      </c>
      <c r="C304" s="4" t="s">
        <v>4732</v>
      </c>
      <c r="D304" s="4" t="s">
        <v>5005</v>
      </c>
      <c r="E304" s="4" t="s">
        <v>6675</v>
      </c>
    </row>
    <row r="305" spans="1:5" ht="15.5">
      <c r="A305" s="7" t="s">
        <v>2068</v>
      </c>
      <c r="B305" s="7" t="s">
        <v>2687</v>
      </c>
      <c r="C305" s="4" t="s">
        <v>4733</v>
      </c>
      <c r="D305" s="4" t="s">
        <v>5006</v>
      </c>
      <c r="E305" s="4" t="s">
        <v>6676</v>
      </c>
    </row>
    <row r="306" spans="1:5" ht="15.5">
      <c r="A306" s="7" t="s">
        <v>2067</v>
      </c>
      <c r="B306" s="7" t="s">
        <v>2688</v>
      </c>
      <c r="C306" s="4" t="s">
        <v>4733</v>
      </c>
      <c r="D306" s="4" t="s">
        <v>5007</v>
      </c>
      <c r="E306" s="4" t="s">
        <v>6677</v>
      </c>
    </row>
    <row r="307" spans="1:5" ht="15.5">
      <c r="A307" s="7" t="s">
        <v>2066</v>
      </c>
      <c r="B307" s="7" t="s">
        <v>2689</v>
      </c>
      <c r="C307" s="4" t="s">
        <v>4733</v>
      </c>
      <c r="D307" s="4" t="s">
        <v>5008</v>
      </c>
      <c r="E307" s="4" t="s">
        <v>6619</v>
      </c>
    </row>
    <row r="308" spans="1:5" ht="15.5">
      <c r="A308" s="7" t="s">
        <v>2065</v>
      </c>
      <c r="B308" s="7" t="s">
        <v>2690</v>
      </c>
      <c r="C308" s="4" t="s">
        <v>4733</v>
      </c>
      <c r="D308" s="4" t="s">
        <v>4796</v>
      </c>
      <c r="E308" s="4" t="s">
        <v>6678</v>
      </c>
    </row>
    <row r="309" spans="1:5" ht="15.5">
      <c r="A309" s="7" t="s">
        <v>2064</v>
      </c>
      <c r="B309" s="7" t="s">
        <v>2691</v>
      </c>
      <c r="C309" s="4" t="s">
        <v>4732</v>
      </c>
      <c r="D309" s="4" t="s">
        <v>5009</v>
      </c>
      <c r="E309" s="4" t="s">
        <v>6679</v>
      </c>
    </row>
    <row r="310" spans="1:5" ht="15.5">
      <c r="A310" s="7" t="s">
        <v>2063</v>
      </c>
      <c r="B310" s="7" t="s">
        <v>2692</v>
      </c>
      <c r="C310" s="4" t="s">
        <v>4733</v>
      </c>
      <c r="D310" s="4" t="s">
        <v>5010</v>
      </c>
      <c r="E310" s="4" t="s">
        <v>6680</v>
      </c>
    </row>
    <row r="311" spans="1:5" ht="15.5">
      <c r="A311" s="7" t="s">
        <v>2062</v>
      </c>
      <c r="B311" s="7" t="s">
        <v>2693</v>
      </c>
      <c r="C311" s="4" t="s">
        <v>4733</v>
      </c>
      <c r="D311" s="4" t="s">
        <v>5011</v>
      </c>
      <c r="E311" s="4" t="s">
        <v>6681</v>
      </c>
    </row>
    <row r="312" spans="1:5" ht="15.5">
      <c r="A312" s="7" t="s">
        <v>2061</v>
      </c>
      <c r="B312" s="7" t="s">
        <v>2694</v>
      </c>
      <c r="C312" s="4" t="s">
        <v>4732</v>
      </c>
      <c r="D312" s="4" t="s">
        <v>5012</v>
      </c>
      <c r="E312" s="4" t="s">
        <v>6455</v>
      </c>
    </row>
    <row r="313" spans="1:5" ht="15.5">
      <c r="A313" s="7" t="s">
        <v>2060</v>
      </c>
      <c r="B313" s="7" t="s">
        <v>2695</v>
      </c>
      <c r="C313" s="4" t="s">
        <v>4732</v>
      </c>
      <c r="D313" s="4" t="s">
        <v>5013</v>
      </c>
      <c r="E313" s="4" t="s">
        <v>6682</v>
      </c>
    </row>
    <row r="314" spans="1:5" ht="15.5">
      <c r="A314" s="7" t="s">
        <v>2059</v>
      </c>
      <c r="B314" s="7" t="s">
        <v>2696</v>
      </c>
      <c r="C314" s="4" t="s">
        <v>4732</v>
      </c>
      <c r="D314" s="4" t="s">
        <v>5014</v>
      </c>
      <c r="E314" s="4" t="s">
        <v>6683</v>
      </c>
    </row>
    <row r="315" spans="1:5" ht="15.5">
      <c r="A315" s="7" t="s">
        <v>2058</v>
      </c>
      <c r="B315" s="7" t="s">
        <v>2697</v>
      </c>
      <c r="C315" s="4" t="s">
        <v>4733</v>
      </c>
      <c r="D315" s="4" t="s">
        <v>5015</v>
      </c>
      <c r="E315" s="4" t="s">
        <v>6684</v>
      </c>
    </row>
    <row r="316" spans="1:5" ht="15.5">
      <c r="A316" s="7" t="s">
        <v>2057</v>
      </c>
      <c r="B316" s="7" t="s">
        <v>2698</v>
      </c>
      <c r="C316" s="4" t="s">
        <v>4733</v>
      </c>
      <c r="D316" s="4" t="s">
        <v>5016</v>
      </c>
      <c r="E316" s="4" t="s">
        <v>6685</v>
      </c>
    </row>
    <row r="317" spans="1:5" ht="15.5">
      <c r="A317" s="7" t="s">
        <v>2056</v>
      </c>
      <c r="B317" s="7" t="s">
        <v>2699</v>
      </c>
      <c r="C317" s="4" t="s">
        <v>4732</v>
      </c>
      <c r="D317" s="4" t="s">
        <v>4896</v>
      </c>
      <c r="E317" s="4" t="s">
        <v>6686</v>
      </c>
    </row>
    <row r="318" spans="1:5" ht="15.5">
      <c r="A318" s="7" t="s">
        <v>2055</v>
      </c>
      <c r="B318" s="7" t="s">
        <v>2700</v>
      </c>
      <c r="C318" s="4" t="s">
        <v>4732</v>
      </c>
      <c r="D318" s="4" t="s">
        <v>4754</v>
      </c>
      <c r="E318" s="4" t="s">
        <v>6687</v>
      </c>
    </row>
    <row r="319" spans="1:5" ht="15.5">
      <c r="A319" s="7" t="s">
        <v>2054</v>
      </c>
      <c r="B319" s="7" t="s">
        <v>2701</v>
      </c>
      <c r="C319" s="4" t="s">
        <v>4732</v>
      </c>
      <c r="D319" s="4" t="s">
        <v>5017</v>
      </c>
      <c r="E319" s="4" t="s">
        <v>6688</v>
      </c>
    </row>
    <row r="320" spans="1:5" ht="15.5">
      <c r="A320" s="7" t="s">
        <v>2053</v>
      </c>
      <c r="B320" s="7" t="s">
        <v>2702</v>
      </c>
      <c r="C320" s="4" t="s">
        <v>4732</v>
      </c>
      <c r="D320" s="4" t="s">
        <v>5018</v>
      </c>
      <c r="E320" s="4" t="s">
        <v>6689</v>
      </c>
    </row>
    <row r="321" spans="1:5" ht="15.5">
      <c r="A321" s="7" t="s">
        <v>2052</v>
      </c>
      <c r="B321" s="7" t="s">
        <v>2703</v>
      </c>
      <c r="C321" s="4" t="s">
        <v>4733</v>
      </c>
      <c r="D321" s="4" t="s">
        <v>5019</v>
      </c>
      <c r="E321" s="4" t="s">
        <v>6690</v>
      </c>
    </row>
    <row r="322" spans="1:5" ht="15.5">
      <c r="A322" s="7" t="s">
        <v>2051</v>
      </c>
      <c r="B322" s="7" t="s">
        <v>2704</v>
      </c>
      <c r="C322" s="4" t="s">
        <v>4733</v>
      </c>
      <c r="D322" s="4" t="s">
        <v>5020</v>
      </c>
      <c r="E322" s="4" t="s">
        <v>6691</v>
      </c>
    </row>
    <row r="323" spans="1:5" ht="15.5">
      <c r="A323" s="7" t="s">
        <v>2050</v>
      </c>
      <c r="B323" s="7" t="s">
        <v>2705</v>
      </c>
      <c r="C323" s="4" t="s">
        <v>4732</v>
      </c>
      <c r="D323" s="4" t="s">
        <v>5021</v>
      </c>
      <c r="E323" s="4" t="s">
        <v>6692</v>
      </c>
    </row>
    <row r="324" spans="1:5" ht="15.5">
      <c r="A324" s="7" t="s">
        <v>2049</v>
      </c>
      <c r="B324" s="7" t="s">
        <v>2706</v>
      </c>
      <c r="C324" s="4" t="s">
        <v>4732</v>
      </c>
      <c r="D324" s="4" t="s">
        <v>5022</v>
      </c>
      <c r="E324" s="4" t="s">
        <v>6657</v>
      </c>
    </row>
    <row r="325" spans="1:5" ht="15.5">
      <c r="A325" s="7" t="s">
        <v>2048</v>
      </c>
      <c r="B325" s="7" t="s">
        <v>2707</v>
      </c>
      <c r="C325" s="4" t="s">
        <v>4732</v>
      </c>
      <c r="D325" s="4" t="s">
        <v>4878</v>
      </c>
      <c r="E325" s="4" t="s">
        <v>6693</v>
      </c>
    </row>
    <row r="326" spans="1:5" ht="15.5">
      <c r="A326" s="7" t="s">
        <v>2047</v>
      </c>
      <c r="B326" s="7" t="s">
        <v>2708</v>
      </c>
      <c r="C326" s="4" t="s">
        <v>4733</v>
      </c>
      <c r="D326" s="4" t="s">
        <v>5023</v>
      </c>
      <c r="E326" s="4" t="s">
        <v>6694</v>
      </c>
    </row>
    <row r="327" spans="1:5" ht="15.5">
      <c r="A327" s="7" t="s">
        <v>2046</v>
      </c>
      <c r="B327" s="7" t="s">
        <v>2709</v>
      </c>
      <c r="C327" s="4" t="s">
        <v>4732</v>
      </c>
      <c r="D327" s="4" t="s">
        <v>5024</v>
      </c>
      <c r="E327" s="4" t="s">
        <v>6695</v>
      </c>
    </row>
    <row r="328" spans="1:5" ht="15.5">
      <c r="A328" s="7" t="s">
        <v>2045</v>
      </c>
      <c r="B328" s="7" t="s">
        <v>2710</v>
      </c>
      <c r="C328" s="4" t="s">
        <v>4732</v>
      </c>
      <c r="D328" s="4" t="s">
        <v>4943</v>
      </c>
      <c r="E328" s="4" t="s">
        <v>6696</v>
      </c>
    </row>
    <row r="329" spans="1:5" ht="15.5">
      <c r="A329" s="7" t="s">
        <v>2044</v>
      </c>
      <c r="B329" s="7" t="s">
        <v>2711</v>
      </c>
      <c r="C329" s="4" t="s">
        <v>4732</v>
      </c>
      <c r="D329" s="4" t="s">
        <v>5025</v>
      </c>
      <c r="E329" s="4" t="s">
        <v>6697</v>
      </c>
    </row>
    <row r="330" spans="1:5" ht="15.5">
      <c r="A330" s="7" t="s">
        <v>2043</v>
      </c>
      <c r="B330" s="7" t="s">
        <v>2712</v>
      </c>
      <c r="C330" s="4" t="s">
        <v>4732</v>
      </c>
      <c r="D330" s="4" t="s">
        <v>4938</v>
      </c>
      <c r="E330" s="4" t="s">
        <v>6698</v>
      </c>
    </row>
    <row r="331" spans="1:5" ht="15.5">
      <c r="A331" s="7" t="s">
        <v>2042</v>
      </c>
      <c r="B331" s="7" t="s">
        <v>2713</v>
      </c>
      <c r="C331" s="4" t="s">
        <v>4732</v>
      </c>
      <c r="D331" s="4" t="s">
        <v>5026</v>
      </c>
      <c r="E331" s="4" t="s">
        <v>6699</v>
      </c>
    </row>
    <row r="332" spans="1:5" ht="15.5">
      <c r="A332" s="7" t="s">
        <v>2041</v>
      </c>
      <c r="B332" s="7" t="s">
        <v>2714</v>
      </c>
      <c r="C332" s="4" t="s">
        <v>4732</v>
      </c>
      <c r="D332" s="4" t="s">
        <v>5027</v>
      </c>
      <c r="E332" s="4" t="s">
        <v>6700</v>
      </c>
    </row>
    <row r="333" spans="1:5" ht="15.5">
      <c r="A333" s="7" t="s">
        <v>2040</v>
      </c>
      <c r="B333" s="7" t="s">
        <v>2715</v>
      </c>
      <c r="C333" s="4" t="s">
        <v>4732</v>
      </c>
      <c r="D333" s="4" t="s">
        <v>5018</v>
      </c>
      <c r="E333" s="4" t="s">
        <v>6701</v>
      </c>
    </row>
    <row r="334" spans="1:5" ht="15.5">
      <c r="A334" s="7" t="s">
        <v>2039</v>
      </c>
      <c r="B334" s="7" t="s">
        <v>2716</v>
      </c>
      <c r="C334" s="4" t="s">
        <v>4733</v>
      </c>
      <c r="D334" s="4" t="s">
        <v>5028</v>
      </c>
      <c r="E334" s="4" t="s">
        <v>6702</v>
      </c>
    </row>
    <row r="335" spans="1:5" ht="15.5">
      <c r="A335" s="7" t="s">
        <v>2038</v>
      </c>
      <c r="B335" s="7" t="s">
        <v>2717</v>
      </c>
      <c r="C335" s="4" t="s">
        <v>4732</v>
      </c>
      <c r="D335" s="4" t="s">
        <v>5029</v>
      </c>
      <c r="E335" s="4" t="s">
        <v>6703</v>
      </c>
    </row>
    <row r="336" spans="1:5" ht="15.5">
      <c r="A336" s="7" t="s">
        <v>2037</v>
      </c>
      <c r="B336" s="7" t="s">
        <v>2718</v>
      </c>
      <c r="C336" s="4" t="s">
        <v>4733</v>
      </c>
      <c r="D336" s="4" t="s">
        <v>5030</v>
      </c>
      <c r="E336" s="4" t="s">
        <v>4776</v>
      </c>
    </row>
    <row r="337" spans="1:5" ht="15.5">
      <c r="A337" s="7" t="s">
        <v>2036</v>
      </c>
      <c r="B337" s="7" t="s">
        <v>2719</v>
      </c>
      <c r="C337" s="4" t="s">
        <v>4732</v>
      </c>
      <c r="D337" s="4" t="s">
        <v>5031</v>
      </c>
      <c r="E337" s="4" t="s">
        <v>6704</v>
      </c>
    </row>
    <row r="338" spans="1:5" ht="15.5">
      <c r="A338" s="7" t="s">
        <v>2035</v>
      </c>
      <c r="B338" s="7" t="s">
        <v>2720</v>
      </c>
      <c r="C338" s="4" t="s">
        <v>4733</v>
      </c>
      <c r="D338" s="4" t="s">
        <v>5032</v>
      </c>
      <c r="E338" s="4" t="s">
        <v>6705</v>
      </c>
    </row>
    <row r="339" spans="1:5" ht="15.5">
      <c r="A339" s="7" t="s">
        <v>2034</v>
      </c>
      <c r="B339" s="7" t="s">
        <v>2721</v>
      </c>
      <c r="C339" s="4" t="s">
        <v>4733</v>
      </c>
      <c r="D339" s="4" t="s">
        <v>5033</v>
      </c>
      <c r="E339" s="4" t="s">
        <v>4819</v>
      </c>
    </row>
    <row r="340" spans="1:5" ht="15.5">
      <c r="A340" s="7" t="s">
        <v>2033</v>
      </c>
      <c r="B340" s="7" t="s">
        <v>2722</v>
      </c>
      <c r="C340" s="4" t="s">
        <v>4732</v>
      </c>
      <c r="D340" s="4" t="s">
        <v>4887</v>
      </c>
      <c r="E340" s="4" t="s">
        <v>6706</v>
      </c>
    </row>
    <row r="341" spans="1:5" ht="15.5">
      <c r="A341" s="7" t="s">
        <v>2032</v>
      </c>
      <c r="B341" s="7" t="s">
        <v>2723</v>
      </c>
      <c r="C341" s="4" t="s">
        <v>4733</v>
      </c>
      <c r="D341" s="4" t="s">
        <v>5034</v>
      </c>
      <c r="E341" s="4" t="s">
        <v>6707</v>
      </c>
    </row>
    <row r="342" spans="1:5" ht="15.5">
      <c r="A342" s="7" t="s">
        <v>2031</v>
      </c>
      <c r="B342" s="7" t="s">
        <v>2724</v>
      </c>
      <c r="C342" s="4" t="s">
        <v>4733</v>
      </c>
      <c r="D342" s="4" t="s">
        <v>5035</v>
      </c>
      <c r="E342" s="4" t="s">
        <v>6708</v>
      </c>
    </row>
    <row r="343" spans="1:5" ht="15.5">
      <c r="A343" s="7" t="s">
        <v>2030</v>
      </c>
      <c r="B343" s="7" t="s">
        <v>2725</v>
      </c>
      <c r="C343" s="4" t="s">
        <v>4733</v>
      </c>
      <c r="D343" s="4" t="s">
        <v>5036</v>
      </c>
      <c r="E343" s="4" t="s">
        <v>6709</v>
      </c>
    </row>
    <row r="344" spans="1:5" ht="15.5">
      <c r="A344" s="7" t="s">
        <v>2029</v>
      </c>
      <c r="B344" s="7" t="s">
        <v>2726</v>
      </c>
      <c r="C344" s="4" t="s">
        <v>4733</v>
      </c>
      <c r="D344" s="4" t="s">
        <v>4826</v>
      </c>
      <c r="E344" s="4" t="s">
        <v>6710</v>
      </c>
    </row>
    <row r="345" spans="1:5" ht="15.5">
      <c r="A345" s="7" t="s">
        <v>2028</v>
      </c>
      <c r="B345" s="7" t="s">
        <v>2727</v>
      </c>
      <c r="C345" s="4" t="s">
        <v>4732</v>
      </c>
      <c r="D345" s="4" t="s">
        <v>5037</v>
      </c>
      <c r="E345" s="4" t="s">
        <v>6711</v>
      </c>
    </row>
    <row r="346" spans="1:5" ht="15.5">
      <c r="A346" s="7" t="s">
        <v>2027</v>
      </c>
      <c r="B346" s="7" t="s">
        <v>2728</v>
      </c>
      <c r="C346" s="4" t="s">
        <v>4733</v>
      </c>
      <c r="D346" s="4" t="s">
        <v>5038</v>
      </c>
      <c r="E346" s="4" t="s">
        <v>6712</v>
      </c>
    </row>
    <row r="347" spans="1:5" ht="15.5">
      <c r="A347" s="7" t="s">
        <v>2026</v>
      </c>
      <c r="B347" s="7" t="s">
        <v>2729</v>
      </c>
      <c r="C347" s="4" t="s">
        <v>4732</v>
      </c>
      <c r="D347" s="4" t="s">
        <v>4784</v>
      </c>
      <c r="E347" s="4" t="s">
        <v>6713</v>
      </c>
    </row>
    <row r="348" spans="1:5" ht="15.5">
      <c r="A348" s="7" t="s">
        <v>2025</v>
      </c>
      <c r="B348" s="7" t="s">
        <v>2730</v>
      </c>
      <c r="C348" s="4" t="s">
        <v>4733</v>
      </c>
      <c r="D348" s="4" t="s">
        <v>5039</v>
      </c>
      <c r="E348" s="4" t="s">
        <v>6714</v>
      </c>
    </row>
    <row r="349" spans="1:5" ht="15.5">
      <c r="A349" s="7" t="s">
        <v>2024</v>
      </c>
      <c r="B349" s="7" t="s">
        <v>2731</v>
      </c>
      <c r="C349" s="4" t="s">
        <v>4733</v>
      </c>
      <c r="D349" s="4" t="s">
        <v>5040</v>
      </c>
      <c r="E349" s="4" t="s">
        <v>6715</v>
      </c>
    </row>
    <row r="350" spans="1:5" ht="15.5">
      <c r="A350" s="7" t="s">
        <v>2023</v>
      </c>
      <c r="B350" s="7" t="s">
        <v>2732</v>
      </c>
      <c r="C350" s="4" t="s">
        <v>4732</v>
      </c>
      <c r="D350" s="4" t="s">
        <v>5041</v>
      </c>
      <c r="E350" s="4" t="s">
        <v>6716</v>
      </c>
    </row>
    <row r="351" spans="1:5" ht="15.5">
      <c r="A351" s="7" t="s">
        <v>2022</v>
      </c>
      <c r="B351" s="7" t="s">
        <v>2733</v>
      </c>
      <c r="C351" s="4" t="s">
        <v>4733</v>
      </c>
      <c r="D351" s="4" t="s">
        <v>5042</v>
      </c>
      <c r="E351" s="4" t="s">
        <v>6717</v>
      </c>
    </row>
    <row r="352" spans="1:5" ht="15.5">
      <c r="A352" s="7" t="s">
        <v>2021</v>
      </c>
      <c r="B352" s="7" t="s">
        <v>2734</v>
      </c>
      <c r="C352" s="4" t="s">
        <v>4732</v>
      </c>
      <c r="D352" s="4" t="s">
        <v>5043</v>
      </c>
      <c r="E352" s="4" t="s">
        <v>6718</v>
      </c>
    </row>
    <row r="353" spans="1:5" ht="15.5">
      <c r="A353" s="7" t="s">
        <v>2020</v>
      </c>
      <c r="B353" s="7" t="s">
        <v>2735</v>
      </c>
      <c r="C353" s="4" t="s">
        <v>4733</v>
      </c>
      <c r="D353" s="4" t="s">
        <v>5044</v>
      </c>
      <c r="E353" s="4" t="s">
        <v>6719</v>
      </c>
    </row>
    <row r="354" spans="1:5" ht="15.5">
      <c r="A354" s="7" t="s">
        <v>2019</v>
      </c>
      <c r="B354" s="7" t="s">
        <v>2736</v>
      </c>
      <c r="C354" s="4" t="s">
        <v>4732</v>
      </c>
      <c r="D354" s="4" t="s">
        <v>5045</v>
      </c>
      <c r="E354" s="4" t="s">
        <v>6464</v>
      </c>
    </row>
    <row r="355" spans="1:5" ht="15.5">
      <c r="A355" s="7" t="s">
        <v>2018</v>
      </c>
      <c r="B355" s="7" t="s">
        <v>2737</v>
      </c>
      <c r="C355" s="4" t="s">
        <v>4733</v>
      </c>
      <c r="D355" s="4" t="s">
        <v>5046</v>
      </c>
      <c r="E355" s="4" t="s">
        <v>6720</v>
      </c>
    </row>
    <row r="356" spans="1:5" ht="15.5">
      <c r="A356" s="7" t="s">
        <v>2017</v>
      </c>
      <c r="B356" s="7" t="s">
        <v>2738</v>
      </c>
      <c r="C356" s="4" t="s">
        <v>4733</v>
      </c>
      <c r="D356" s="4" t="s">
        <v>5047</v>
      </c>
      <c r="E356" s="4" t="s">
        <v>6721</v>
      </c>
    </row>
    <row r="357" spans="1:5" ht="15.5">
      <c r="A357" s="7" t="s">
        <v>2016</v>
      </c>
      <c r="B357" s="7" t="s">
        <v>2739</v>
      </c>
      <c r="C357" s="4" t="s">
        <v>4733</v>
      </c>
      <c r="D357" s="4" t="s">
        <v>5048</v>
      </c>
      <c r="E357" s="4" t="s">
        <v>6722</v>
      </c>
    </row>
    <row r="358" spans="1:5" ht="15.5">
      <c r="A358" s="7" t="s">
        <v>2015</v>
      </c>
      <c r="B358" s="7" t="s">
        <v>2740</v>
      </c>
      <c r="C358" s="4" t="s">
        <v>4732</v>
      </c>
      <c r="D358" s="4" t="s">
        <v>5049</v>
      </c>
      <c r="E358" s="4" t="s">
        <v>6723</v>
      </c>
    </row>
    <row r="359" spans="1:5" ht="15.5">
      <c r="A359" s="7" t="s">
        <v>2014</v>
      </c>
      <c r="B359" s="7" t="s">
        <v>2741</v>
      </c>
      <c r="C359" s="4" t="s">
        <v>4732</v>
      </c>
      <c r="D359" s="4" t="s">
        <v>5050</v>
      </c>
      <c r="E359" s="4" t="s">
        <v>6724</v>
      </c>
    </row>
    <row r="360" spans="1:5" ht="15.5">
      <c r="A360" s="7" t="s">
        <v>2013</v>
      </c>
      <c r="B360" s="7" t="s">
        <v>2742</v>
      </c>
      <c r="C360" s="4" t="s">
        <v>4732</v>
      </c>
      <c r="D360" s="4" t="s">
        <v>5051</v>
      </c>
      <c r="E360" s="4" t="s">
        <v>6725</v>
      </c>
    </row>
    <row r="361" spans="1:5" ht="15.5">
      <c r="A361" s="7" t="s">
        <v>2012</v>
      </c>
      <c r="B361" s="7" t="s">
        <v>2743</v>
      </c>
      <c r="C361" s="4" t="s">
        <v>4732</v>
      </c>
      <c r="D361" s="4" t="s">
        <v>5052</v>
      </c>
      <c r="E361" s="4" t="s">
        <v>6571</v>
      </c>
    </row>
    <row r="362" spans="1:5" ht="15.5">
      <c r="A362" s="7" t="s">
        <v>2011</v>
      </c>
      <c r="B362" s="7" t="s">
        <v>2744</v>
      </c>
      <c r="C362" s="4" t="s">
        <v>4732</v>
      </c>
      <c r="D362" s="4" t="s">
        <v>5053</v>
      </c>
      <c r="E362" s="4" t="s">
        <v>6726</v>
      </c>
    </row>
    <row r="363" spans="1:5" ht="15.5">
      <c r="A363" s="7" t="s">
        <v>2010</v>
      </c>
      <c r="B363" s="7" t="s">
        <v>2745</v>
      </c>
      <c r="C363" s="4" t="s">
        <v>4732</v>
      </c>
      <c r="D363" s="4" t="s">
        <v>4797</v>
      </c>
      <c r="E363" s="4" t="s">
        <v>6727</v>
      </c>
    </row>
    <row r="364" spans="1:5" ht="15.5">
      <c r="A364" s="7" t="s">
        <v>2009</v>
      </c>
      <c r="B364" s="7" t="s">
        <v>2746</v>
      </c>
      <c r="C364" s="4" t="s">
        <v>4732</v>
      </c>
      <c r="D364" s="4" t="s">
        <v>5054</v>
      </c>
      <c r="E364" s="4" t="s">
        <v>6728</v>
      </c>
    </row>
    <row r="365" spans="1:5" ht="15.5">
      <c r="A365" s="7" t="s">
        <v>2008</v>
      </c>
      <c r="B365" s="7" t="s">
        <v>2747</v>
      </c>
      <c r="C365" s="4" t="s">
        <v>4733</v>
      </c>
      <c r="D365" s="4" t="s">
        <v>5055</v>
      </c>
      <c r="E365" s="4" t="s">
        <v>6729</v>
      </c>
    </row>
    <row r="366" spans="1:5" ht="15.5">
      <c r="A366" s="7" t="s">
        <v>2007</v>
      </c>
      <c r="B366" s="7" t="s">
        <v>2748</v>
      </c>
      <c r="C366" s="4" t="s">
        <v>4733</v>
      </c>
      <c r="D366" s="4" t="s">
        <v>5056</v>
      </c>
      <c r="E366" s="4" t="s">
        <v>6730</v>
      </c>
    </row>
    <row r="367" spans="1:5" ht="15.5">
      <c r="A367" s="7" t="s">
        <v>2006</v>
      </c>
      <c r="B367" s="7" t="s">
        <v>2749</v>
      </c>
      <c r="C367" s="4" t="s">
        <v>4732</v>
      </c>
      <c r="D367" s="4" t="s">
        <v>5057</v>
      </c>
      <c r="E367" s="4" t="s">
        <v>6731</v>
      </c>
    </row>
    <row r="368" spans="1:5" ht="15.5">
      <c r="A368" s="7" t="s">
        <v>2005</v>
      </c>
      <c r="B368" s="7" t="s">
        <v>2750</v>
      </c>
      <c r="C368" s="4" t="s">
        <v>4732</v>
      </c>
      <c r="D368" s="4" t="s">
        <v>5058</v>
      </c>
      <c r="E368" s="4" t="s">
        <v>6732</v>
      </c>
    </row>
    <row r="369" spans="1:5" ht="15.5">
      <c r="A369" s="7" t="s">
        <v>2004</v>
      </c>
      <c r="B369" s="7" t="s">
        <v>2751</v>
      </c>
      <c r="C369" s="4" t="s">
        <v>4733</v>
      </c>
      <c r="D369" s="4" t="s">
        <v>5059</v>
      </c>
      <c r="E369" s="4" t="s">
        <v>6733</v>
      </c>
    </row>
    <row r="370" spans="1:5" ht="15.5">
      <c r="A370" s="7" t="s">
        <v>2003</v>
      </c>
      <c r="B370" s="7" t="s">
        <v>2752</v>
      </c>
      <c r="C370" s="4" t="s">
        <v>4732</v>
      </c>
      <c r="D370" s="4" t="s">
        <v>5060</v>
      </c>
      <c r="E370" s="4" t="s">
        <v>6734</v>
      </c>
    </row>
    <row r="371" spans="1:5" ht="15.5">
      <c r="A371" s="7" t="s">
        <v>2002</v>
      </c>
      <c r="B371" s="7" t="s">
        <v>2753</v>
      </c>
      <c r="C371" s="4" t="s">
        <v>4732</v>
      </c>
      <c r="D371" s="4" t="s">
        <v>5061</v>
      </c>
      <c r="E371" s="4" t="s">
        <v>6735</v>
      </c>
    </row>
    <row r="372" spans="1:5" ht="15.5">
      <c r="A372" s="7" t="s">
        <v>2001</v>
      </c>
      <c r="B372" s="7" t="s">
        <v>2754</v>
      </c>
      <c r="C372" s="4" t="s">
        <v>4733</v>
      </c>
      <c r="D372" s="4" t="s">
        <v>5062</v>
      </c>
      <c r="E372" s="4" t="s">
        <v>6736</v>
      </c>
    </row>
    <row r="373" spans="1:5" ht="15.5">
      <c r="A373" s="7" t="s">
        <v>2000</v>
      </c>
      <c r="B373" s="7" t="s">
        <v>2755</v>
      </c>
      <c r="C373" s="4" t="s">
        <v>4732</v>
      </c>
      <c r="D373" s="4" t="s">
        <v>5063</v>
      </c>
      <c r="E373" s="4" t="s">
        <v>6737</v>
      </c>
    </row>
    <row r="374" spans="1:5" ht="15.5">
      <c r="A374" s="7" t="s">
        <v>1999</v>
      </c>
      <c r="B374" s="7" t="s">
        <v>2756</v>
      </c>
      <c r="C374" s="4" t="s">
        <v>4733</v>
      </c>
      <c r="D374" s="4" t="s">
        <v>5064</v>
      </c>
      <c r="E374" s="4" t="s">
        <v>6738</v>
      </c>
    </row>
    <row r="375" spans="1:5" ht="15.5">
      <c r="A375" s="7" t="s">
        <v>1998</v>
      </c>
      <c r="B375" s="7" t="s">
        <v>2757</v>
      </c>
      <c r="C375" s="4" t="s">
        <v>4733</v>
      </c>
      <c r="D375" s="4" t="s">
        <v>4991</v>
      </c>
      <c r="E375" s="4" t="s">
        <v>6739</v>
      </c>
    </row>
    <row r="376" spans="1:5" ht="15.5">
      <c r="A376" s="7" t="s">
        <v>1997</v>
      </c>
      <c r="B376" s="7" t="s">
        <v>2758</v>
      </c>
      <c r="C376" s="4" t="s">
        <v>4733</v>
      </c>
      <c r="D376" s="4" t="s">
        <v>5065</v>
      </c>
      <c r="E376" s="4" t="s">
        <v>6740</v>
      </c>
    </row>
    <row r="377" spans="1:5" ht="15.5">
      <c r="A377" s="7" t="s">
        <v>1996</v>
      </c>
      <c r="B377" s="7" t="s">
        <v>2759</v>
      </c>
      <c r="C377" s="4" t="s">
        <v>4732</v>
      </c>
      <c r="D377" s="4" t="s">
        <v>5066</v>
      </c>
      <c r="E377" s="4" t="s">
        <v>6741</v>
      </c>
    </row>
    <row r="378" spans="1:5" ht="15.5">
      <c r="A378" s="7" t="s">
        <v>1995</v>
      </c>
      <c r="B378" s="7" t="s">
        <v>2760</v>
      </c>
      <c r="C378" s="4" t="s">
        <v>4732</v>
      </c>
      <c r="D378" s="4" t="s">
        <v>4878</v>
      </c>
      <c r="E378" s="4" t="s">
        <v>6742</v>
      </c>
    </row>
    <row r="379" spans="1:5" ht="15.5">
      <c r="A379" s="7" t="s">
        <v>1994</v>
      </c>
      <c r="B379" s="7" t="s">
        <v>2761</v>
      </c>
      <c r="C379" s="4" t="s">
        <v>4733</v>
      </c>
      <c r="D379" s="4" t="s">
        <v>5067</v>
      </c>
      <c r="E379" s="4" t="s">
        <v>6743</v>
      </c>
    </row>
    <row r="380" spans="1:5" ht="15.5">
      <c r="A380" s="7" t="s">
        <v>1993</v>
      </c>
      <c r="B380" s="7" t="s">
        <v>2762</v>
      </c>
      <c r="C380" s="4" t="s">
        <v>4733</v>
      </c>
      <c r="D380" s="4" t="s">
        <v>4913</v>
      </c>
      <c r="E380" s="4" t="s">
        <v>6744</v>
      </c>
    </row>
    <row r="381" spans="1:5" ht="15.5">
      <c r="A381" s="7" t="s">
        <v>1992</v>
      </c>
      <c r="B381" s="7" t="s">
        <v>2763</v>
      </c>
      <c r="C381" s="4" t="s">
        <v>4732</v>
      </c>
      <c r="D381" s="4" t="s">
        <v>5068</v>
      </c>
      <c r="E381" s="4" t="s">
        <v>6745</v>
      </c>
    </row>
    <row r="382" spans="1:5" ht="15.5">
      <c r="A382" s="7" t="s">
        <v>1991</v>
      </c>
      <c r="B382" s="7" t="s">
        <v>2764</v>
      </c>
      <c r="C382" s="4" t="s">
        <v>4733</v>
      </c>
      <c r="D382" s="4" t="s">
        <v>5069</v>
      </c>
      <c r="E382" s="4" t="s">
        <v>6746</v>
      </c>
    </row>
    <row r="383" spans="1:5" ht="15.5">
      <c r="A383" s="7" t="s">
        <v>1990</v>
      </c>
      <c r="B383" s="7" t="s">
        <v>2765</v>
      </c>
      <c r="C383" s="4" t="s">
        <v>4732</v>
      </c>
      <c r="D383" s="4" t="s">
        <v>4741</v>
      </c>
      <c r="E383" s="4" t="s">
        <v>6747</v>
      </c>
    </row>
    <row r="384" spans="1:5" ht="15.5">
      <c r="A384" s="7" t="s">
        <v>1989</v>
      </c>
      <c r="B384" s="7" t="s">
        <v>2766</v>
      </c>
      <c r="C384" s="4" t="s">
        <v>4732</v>
      </c>
      <c r="D384" s="4" t="s">
        <v>4945</v>
      </c>
      <c r="E384" s="4" t="s">
        <v>6748</v>
      </c>
    </row>
    <row r="385" spans="1:5" ht="15.5">
      <c r="A385" s="7" t="s">
        <v>1988</v>
      </c>
      <c r="B385" s="7" t="s">
        <v>2767</v>
      </c>
      <c r="C385" s="4" t="s">
        <v>4733</v>
      </c>
      <c r="D385" s="4" t="s">
        <v>4807</v>
      </c>
      <c r="E385" s="4" t="s">
        <v>5503</v>
      </c>
    </row>
    <row r="386" spans="1:5" ht="15.5">
      <c r="A386" s="7" t="s">
        <v>1987</v>
      </c>
      <c r="B386" s="7" t="s">
        <v>2768</v>
      </c>
      <c r="C386" s="4" t="s">
        <v>4732</v>
      </c>
      <c r="D386" s="4" t="s">
        <v>5070</v>
      </c>
      <c r="E386" s="4" t="s">
        <v>6749</v>
      </c>
    </row>
    <row r="387" spans="1:5" ht="15.5">
      <c r="A387" s="7" t="s">
        <v>1986</v>
      </c>
      <c r="B387" s="7" t="s">
        <v>2769</v>
      </c>
      <c r="C387" s="4" t="s">
        <v>4732</v>
      </c>
      <c r="D387" s="4" t="s">
        <v>5071</v>
      </c>
      <c r="E387" s="4" t="s">
        <v>6750</v>
      </c>
    </row>
    <row r="388" spans="1:5" ht="15.5">
      <c r="A388" s="7" t="s">
        <v>1985</v>
      </c>
      <c r="B388" s="7" t="s">
        <v>2770</v>
      </c>
      <c r="C388" s="4" t="s">
        <v>4733</v>
      </c>
      <c r="D388" s="4" t="s">
        <v>5072</v>
      </c>
      <c r="E388" s="4" t="s">
        <v>6751</v>
      </c>
    </row>
    <row r="389" spans="1:5" ht="15.5">
      <c r="A389" s="7" t="s">
        <v>1984</v>
      </c>
      <c r="B389" s="7" t="s">
        <v>2771</v>
      </c>
      <c r="C389" s="4" t="s">
        <v>4732</v>
      </c>
      <c r="D389" s="4" t="s">
        <v>5073</v>
      </c>
      <c r="E389" s="4" t="s">
        <v>6752</v>
      </c>
    </row>
    <row r="390" spans="1:5" ht="15.5">
      <c r="A390" s="7" t="s">
        <v>1983</v>
      </c>
      <c r="B390" s="7" t="s">
        <v>2772</v>
      </c>
      <c r="C390" s="4" t="s">
        <v>4733</v>
      </c>
      <c r="D390" s="4" t="s">
        <v>5011</v>
      </c>
      <c r="E390" s="4" t="s">
        <v>6753</v>
      </c>
    </row>
    <row r="391" spans="1:5" ht="15.5">
      <c r="A391" s="7" t="s">
        <v>1982</v>
      </c>
      <c r="B391" s="7" t="s">
        <v>2773</v>
      </c>
      <c r="C391" s="4" t="s">
        <v>4733</v>
      </c>
      <c r="D391" s="4" t="s">
        <v>5074</v>
      </c>
      <c r="E391" s="4" t="s">
        <v>6754</v>
      </c>
    </row>
    <row r="392" spans="1:5" ht="15.5">
      <c r="A392" s="7" t="s">
        <v>1981</v>
      </c>
      <c r="B392" s="7" t="s">
        <v>2774</v>
      </c>
      <c r="C392" s="4" t="s">
        <v>4732</v>
      </c>
      <c r="D392" s="4" t="s">
        <v>5075</v>
      </c>
      <c r="E392" s="4" t="s">
        <v>6755</v>
      </c>
    </row>
    <row r="393" spans="1:5" ht="15.5">
      <c r="A393" s="7" t="s">
        <v>1980</v>
      </c>
      <c r="B393" s="7" t="s">
        <v>2775</v>
      </c>
      <c r="C393" s="4" t="s">
        <v>4732</v>
      </c>
      <c r="D393" s="4" t="s">
        <v>4782</v>
      </c>
      <c r="E393" s="4" t="s">
        <v>6756</v>
      </c>
    </row>
    <row r="394" spans="1:5" ht="15.5">
      <c r="A394" s="7" t="s">
        <v>1979</v>
      </c>
      <c r="B394" s="7" t="s">
        <v>2776</v>
      </c>
      <c r="C394" s="4" t="s">
        <v>4733</v>
      </c>
      <c r="D394" s="4" t="s">
        <v>5076</v>
      </c>
      <c r="E394" s="4" t="s">
        <v>6757</v>
      </c>
    </row>
    <row r="395" spans="1:5" ht="15.5">
      <c r="A395" s="7" t="s">
        <v>1978</v>
      </c>
      <c r="B395" s="7" t="s">
        <v>2777</v>
      </c>
      <c r="C395" s="4" t="s">
        <v>4732</v>
      </c>
      <c r="D395" s="4" t="s">
        <v>5077</v>
      </c>
      <c r="E395" s="4" t="s">
        <v>6588</v>
      </c>
    </row>
    <row r="396" spans="1:5" ht="15.5">
      <c r="A396" s="7" t="s">
        <v>1977</v>
      </c>
      <c r="B396" s="7" t="s">
        <v>2778</v>
      </c>
      <c r="C396" s="4" t="s">
        <v>4733</v>
      </c>
      <c r="D396" s="4" t="s">
        <v>5078</v>
      </c>
      <c r="E396" s="4" t="s">
        <v>6758</v>
      </c>
    </row>
    <row r="397" spans="1:5" ht="15.5">
      <c r="A397" s="7" t="s">
        <v>1976</v>
      </c>
      <c r="B397" s="7" t="s">
        <v>2779</v>
      </c>
      <c r="C397" s="4" t="s">
        <v>4733</v>
      </c>
      <c r="D397" s="4" t="s">
        <v>5079</v>
      </c>
      <c r="E397" s="4" t="s">
        <v>6759</v>
      </c>
    </row>
    <row r="398" spans="1:5" ht="15.5">
      <c r="A398" s="7" t="s">
        <v>1975</v>
      </c>
      <c r="B398" s="7" t="s">
        <v>2780</v>
      </c>
      <c r="C398" s="4" t="s">
        <v>4733</v>
      </c>
      <c r="D398" s="4" t="s">
        <v>5080</v>
      </c>
      <c r="E398" s="4" t="s">
        <v>6760</v>
      </c>
    </row>
    <row r="399" spans="1:5" ht="15.5">
      <c r="A399" s="7" t="s">
        <v>1974</v>
      </c>
      <c r="B399" s="7" t="s">
        <v>2781</v>
      </c>
      <c r="C399" s="4" t="s">
        <v>4732</v>
      </c>
      <c r="D399" s="4" t="s">
        <v>5081</v>
      </c>
      <c r="E399" s="4" t="s">
        <v>6761</v>
      </c>
    </row>
    <row r="400" spans="1:5" ht="15.5">
      <c r="A400" s="7" t="s">
        <v>1973</v>
      </c>
      <c r="B400" s="7" t="s">
        <v>2782</v>
      </c>
      <c r="C400" s="4" t="s">
        <v>4733</v>
      </c>
      <c r="D400" s="4" t="s">
        <v>4818</v>
      </c>
      <c r="E400" s="4" t="s">
        <v>6762</v>
      </c>
    </row>
    <row r="401" spans="1:5" ht="15.5">
      <c r="A401" s="7" t="s">
        <v>1972</v>
      </c>
      <c r="B401" s="7" t="s">
        <v>2783</v>
      </c>
      <c r="C401" s="4" t="s">
        <v>4733</v>
      </c>
      <c r="D401" s="4" t="s">
        <v>5082</v>
      </c>
      <c r="E401" s="4" t="s">
        <v>6763</v>
      </c>
    </row>
    <row r="402" spans="1:5" ht="15.5">
      <c r="A402" s="7" t="s">
        <v>1971</v>
      </c>
      <c r="B402" s="7" t="s">
        <v>2784</v>
      </c>
      <c r="C402" s="4" t="s">
        <v>4732</v>
      </c>
      <c r="D402" s="4" t="s">
        <v>5083</v>
      </c>
      <c r="E402" s="4" t="s">
        <v>6764</v>
      </c>
    </row>
    <row r="403" spans="1:5" ht="15.5">
      <c r="A403" s="7" t="s">
        <v>1970</v>
      </c>
      <c r="B403" s="7" t="s">
        <v>2785</v>
      </c>
      <c r="C403" s="4" t="s">
        <v>4733</v>
      </c>
      <c r="D403" s="4" t="s">
        <v>5084</v>
      </c>
      <c r="E403" s="4" t="s">
        <v>6765</v>
      </c>
    </row>
    <row r="404" spans="1:5" ht="15.5">
      <c r="A404" s="7" t="s">
        <v>1969</v>
      </c>
      <c r="B404" s="7" t="s">
        <v>2786</v>
      </c>
      <c r="C404" s="4" t="s">
        <v>4733</v>
      </c>
      <c r="D404" s="4" t="s">
        <v>5085</v>
      </c>
      <c r="E404" s="4" t="s">
        <v>6766</v>
      </c>
    </row>
    <row r="405" spans="1:5" ht="15.5">
      <c r="A405" s="7" t="s">
        <v>1968</v>
      </c>
      <c r="B405" s="7" t="s">
        <v>2787</v>
      </c>
      <c r="C405" s="4" t="s">
        <v>4732</v>
      </c>
      <c r="D405" s="4" t="s">
        <v>5086</v>
      </c>
      <c r="E405" s="4" t="s">
        <v>6767</v>
      </c>
    </row>
    <row r="406" spans="1:5" ht="15.5">
      <c r="A406" s="7" t="s">
        <v>1967</v>
      </c>
      <c r="B406" s="7" t="s">
        <v>2788</v>
      </c>
      <c r="C406" s="4" t="s">
        <v>4732</v>
      </c>
      <c r="D406" s="4" t="s">
        <v>5087</v>
      </c>
      <c r="E406" s="4" t="s">
        <v>6768</v>
      </c>
    </row>
    <row r="407" spans="1:5" ht="15.5">
      <c r="A407" s="7" t="s">
        <v>1966</v>
      </c>
      <c r="B407" s="7" t="s">
        <v>2789</v>
      </c>
      <c r="C407" s="4" t="s">
        <v>4732</v>
      </c>
      <c r="D407" s="4" t="s">
        <v>5088</v>
      </c>
      <c r="E407" s="4" t="s">
        <v>6769</v>
      </c>
    </row>
    <row r="408" spans="1:5" ht="15.5">
      <c r="A408" s="7" t="s">
        <v>1965</v>
      </c>
      <c r="B408" s="7" t="s">
        <v>2790</v>
      </c>
      <c r="C408" s="4" t="s">
        <v>4732</v>
      </c>
      <c r="D408" s="4" t="s">
        <v>5089</v>
      </c>
      <c r="E408" s="4" t="s">
        <v>6770</v>
      </c>
    </row>
    <row r="409" spans="1:5" ht="15.5">
      <c r="A409" s="7" t="s">
        <v>1964</v>
      </c>
      <c r="B409" s="7" t="s">
        <v>2791</v>
      </c>
      <c r="C409" s="4" t="s">
        <v>4732</v>
      </c>
      <c r="D409" s="4" t="s">
        <v>5090</v>
      </c>
      <c r="E409" s="4" t="s">
        <v>6771</v>
      </c>
    </row>
    <row r="410" spans="1:5" ht="15.5">
      <c r="A410" s="7" t="s">
        <v>1963</v>
      </c>
      <c r="B410" s="7" t="s">
        <v>2792</v>
      </c>
      <c r="C410" s="4" t="s">
        <v>4732</v>
      </c>
      <c r="D410" s="4" t="s">
        <v>5091</v>
      </c>
      <c r="E410" s="4" t="s">
        <v>6147</v>
      </c>
    </row>
    <row r="411" spans="1:5" ht="15.5">
      <c r="A411" s="7" t="s">
        <v>1962</v>
      </c>
      <c r="B411" s="7" t="s">
        <v>2793</v>
      </c>
      <c r="C411" s="4" t="s">
        <v>4733</v>
      </c>
      <c r="D411" s="4" t="s">
        <v>5092</v>
      </c>
      <c r="E411" s="4" t="s">
        <v>6772</v>
      </c>
    </row>
    <row r="412" spans="1:5" ht="15.5">
      <c r="A412" s="7" t="s">
        <v>1961</v>
      </c>
      <c r="B412" s="7" t="s">
        <v>2794</v>
      </c>
      <c r="C412" s="4" t="s">
        <v>4733</v>
      </c>
      <c r="D412" s="4" t="s">
        <v>5093</v>
      </c>
      <c r="E412" s="4" t="s">
        <v>6773</v>
      </c>
    </row>
    <row r="413" spans="1:5" ht="15.5">
      <c r="A413" s="7" t="s">
        <v>1960</v>
      </c>
      <c r="B413" s="7" t="s">
        <v>2795</v>
      </c>
      <c r="C413" s="4" t="s">
        <v>4732</v>
      </c>
      <c r="D413" s="4" t="s">
        <v>5094</v>
      </c>
      <c r="E413" s="4" t="s">
        <v>6774</v>
      </c>
    </row>
    <row r="414" spans="1:5" ht="15.5">
      <c r="A414" s="7" t="s">
        <v>1959</v>
      </c>
      <c r="B414" s="7" t="s">
        <v>2796</v>
      </c>
      <c r="C414" s="4" t="s">
        <v>4733</v>
      </c>
      <c r="D414" s="4" t="s">
        <v>5095</v>
      </c>
      <c r="E414" s="4" t="s">
        <v>6775</v>
      </c>
    </row>
    <row r="415" spans="1:5" ht="15.5">
      <c r="A415" s="7" t="s">
        <v>1958</v>
      </c>
      <c r="B415" s="7" t="s">
        <v>2797</v>
      </c>
      <c r="C415" s="4" t="s">
        <v>4733</v>
      </c>
      <c r="D415" s="4" t="s">
        <v>5096</v>
      </c>
      <c r="E415" s="4" t="s">
        <v>6776</v>
      </c>
    </row>
    <row r="416" spans="1:5" ht="15.5">
      <c r="A416" s="7" t="s">
        <v>1957</v>
      </c>
      <c r="B416" s="7" t="s">
        <v>2798</v>
      </c>
      <c r="C416" s="4" t="s">
        <v>4732</v>
      </c>
      <c r="D416" s="4" t="s">
        <v>5097</v>
      </c>
      <c r="E416" s="4" t="s">
        <v>6777</v>
      </c>
    </row>
    <row r="417" spans="1:5" ht="15.5">
      <c r="A417" s="7" t="s">
        <v>1956</v>
      </c>
      <c r="B417" s="7" t="s">
        <v>2799</v>
      </c>
      <c r="C417" s="4" t="s">
        <v>4732</v>
      </c>
      <c r="D417" s="4" t="s">
        <v>4741</v>
      </c>
      <c r="E417" s="4" t="s">
        <v>6778</v>
      </c>
    </row>
    <row r="418" spans="1:5" ht="15.5">
      <c r="A418" s="7" t="s">
        <v>1955</v>
      </c>
      <c r="B418" s="7" t="s">
        <v>2800</v>
      </c>
      <c r="C418" s="4" t="s">
        <v>4733</v>
      </c>
      <c r="D418" s="4" t="s">
        <v>5098</v>
      </c>
      <c r="E418" s="4" t="s">
        <v>6779</v>
      </c>
    </row>
    <row r="419" spans="1:5" ht="15.5">
      <c r="A419" s="7" t="s">
        <v>1954</v>
      </c>
      <c r="B419" s="7" t="s">
        <v>2801</v>
      </c>
      <c r="C419" s="4" t="s">
        <v>4733</v>
      </c>
      <c r="D419" s="4" t="s">
        <v>5038</v>
      </c>
      <c r="E419" s="4" t="s">
        <v>6780</v>
      </c>
    </row>
    <row r="420" spans="1:5" ht="15.5">
      <c r="A420" s="7" t="s">
        <v>1953</v>
      </c>
      <c r="B420" s="7" t="s">
        <v>2802</v>
      </c>
      <c r="C420" s="4" t="s">
        <v>4733</v>
      </c>
      <c r="D420" s="4" t="s">
        <v>5099</v>
      </c>
      <c r="E420" s="4" t="s">
        <v>6781</v>
      </c>
    </row>
    <row r="421" spans="1:5" ht="15.5">
      <c r="A421" s="7" t="s">
        <v>1952</v>
      </c>
      <c r="B421" s="7" t="s">
        <v>2803</v>
      </c>
      <c r="C421" s="4" t="s">
        <v>4733</v>
      </c>
      <c r="D421" s="4" t="s">
        <v>5100</v>
      </c>
      <c r="E421" s="4" t="s">
        <v>6782</v>
      </c>
    </row>
    <row r="422" spans="1:5" ht="15.5">
      <c r="A422" s="7" t="s">
        <v>1951</v>
      </c>
      <c r="B422" s="7" t="s">
        <v>2804</v>
      </c>
      <c r="C422" s="4" t="s">
        <v>4732</v>
      </c>
      <c r="D422" s="4" t="s">
        <v>5101</v>
      </c>
      <c r="E422" s="4" t="s">
        <v>6783</v>
      </c>
    </row>
    <row r="423" spans="1:5" ht="15.5">
      <c r="A423" s="7" t="s">
        <v>1950</v>
      </c>
      <c r="B423" s="7" t="s">
        <v>2805</v>
      </c>
      <c r="C423" s="4" t="s">
        <v>4733</v>
      </c>
      <c r="D423" s="4" t="s">
        <v>5102</v>
      </c>
      <c r="E423" s="4" t="s">
        <v>6494</v>
      </c>
    </row>
    <row r="424" spans="1:5" ht="15.5">
      <c r="A424" s="7" t="s">
        <v>1949</v>
      </c>
      <c r="B424" s="7" t="s">
        <v>2806</v>
      </c>
      <c r="C424" s="4" t="s">
        <v>4733</v>
      </c>
      <c r="D424" s="4" t="s">
        <v>5103</v>
      </c>
      <c r="E424" s="4" t="s">
        <v>6784</v>
      </c>
    </row>
    <row r="425" spans="1:5" ht="15.5">
      <c r="A425" s="7" t="s">
        <v>1948</v>
      </c>
      <c r="B425" s="7" t="s">
        <v>2807</v>
      </c>
      <c r="C425" s="4" t="s">
        <v>4733</v>
      </c>
      <c r="D425" s="4" t="s">
        <v>5104</v>
      </c>
      <c r="E425" s="4" t="s">
        <v>6785</v>
      </c>
    </row>
    <row r="426" spans="1:5" ht="15.5">
      <c r="A426" s="7" t="s">
        <v>1947</v>
      </c>
      <c r="B426" s="7" t="s">
        <v>2808</v>
      </c>
      <c r="C426" s="4" t="s">
        <v>4732</v>
      </c>
      <c r="D426" s="4" t="s">
        <v>5096</v>
      </c>
      <c r="E426" s="4" t="s">
        <v>6786</v>
      </c>
    </row>
    <row r="427" spans="1:5" ht="15.5">
      <c r="A427" s="7" t="s">
        <v>1946</v>
      </c>
      <c r="B427" s="7" t="s">
        <v>2809</v>
      </c>
      <c r="C427" s="4" t="s">
        <v>4732</v>
      </c>
      <c r="D427" s="4" t="s">
        <v>4922</v>
      </c>
      <c r="E427" s="4" t="s">
        <v>6787</v>
      </c>
    </row>
    <row r="428" spans="1:5" ht="15.5">
      <c r="A428" s="7" t="s">
        <v>1945</v>
      </c>
      <c r="B428" s="7" t="s">
        <v>2810</v>
      </c>
      <c r="C428" s="4" t="s">
        <v>4733</v>
      </c>
      <c r="D428" s="4" t="s">
        <v>5105</v>
      </c>
      <c r="E428" s="4" t="s">
        <v>6788</v>
      </c>
    </row>
    <row r="429" spans="1:5" ht="15.5">
      <c r="A429" s="7" t="s">
        <v>1944</v>
      </c>
      <c r="B429" s="7" t="s">
        <v>2811</v>
      </c>
      <c r="C429" s="4" t="s">
        <v>4733</v>
      </c>
      <c r="D429" s="4" t="s">
        <v>5106</v>
      </c>
      <c r="E429" s="4" t="s">
        <v>6789</v>
      </c>
    </row>
    <row r="430" spans="1:5" ht="15.5">
      <c r="A430" s="7" t="s">
        <v>1943</v>
      </c>
      <c r="B430" s="7" t="s">
        <v>2812</v>
      </c>
      <c r="C430" s="4" t="s">
        <v>4733</v>
      </c>
      <c r="D430" s="4" t="s">
        <v>4810</v>
      </c>
      <c r="E430" s="4" t="s">
        <v>6790</v>
      </c>
    </row>
    <row r="431" spans="1:5" ht="15.5">
      <c r="A431" s="7" t="s">
        <v>1942</v>
      </c>
      <c r="B431" s="7" t="s">
        <v>2813</v>
      </c>
      <c r="C431" s="4" t="s">
        <v>4733</v>
      </c>
      <c r="D431" s="4" t="s">
        <v>5107</v>
      </c>
      <c r="E431" s="4" t="s">
        <v>6791</v>
      </c>
    </row>
    <row r="432" spans="1:5" ht="15.5">
      <c r="A432" s="7" t="s">
        <v>1941</v>
      </c>
      <c r="B432" s="7" t="s">
        <v>2814</v>
      </c>
      <c r="C432" s="4" t="s">
        <v>4733</v>
      </c>
      <c r="D432" s="4" t="s">
        <v>5108</v>
      </c>
      <c r="E432" s="4" t="s">
        <v>6792</v>
      </c>
    </row>
    <row r="433" spans="1:5" ht="15.5">
      <c r="A433" s="7" t="s">
        <v>1940</v>
      </c>
      <c r="B433" s="7" t="s">
        <v>2815</v>
      </c>
      <c r="C433" s="4" t="s">
        <v>4733</v>
      </c>
      <c r="D433" s="4" t="s">
        <v>5109</v>
      </c>
      <c r="E433" s="4" t="s">
        <v>6793</v>
      </c>
    </row>
    <row r="434" spans="1:5" ht="15.5">
      <c r="A434" s="7" t="s">
        <v>1939</v>
      </c>
      <c r="B434" s="7" t="s">
        <v>2816</v>
      </c>
      <c r="C434" s="4" t="s">
        <v>4732</v>
      </c>
      <c r="D434" s="4" t="s">
        <v>5089</v>
      </c>
      <c r="E434" s="4" t="s">
        <v>6794</v>
      </c>
    </row>
    <row r="435" spans="1:5" ht="15.5">
      <c r="A435" s="7" t="s">
        <v>1938</v>
      </c>
      <c r="B435" s="7" t="s">
        <v>2817</v>
      </c>
      <c r="C435" s="4" t="s">
        <v>4733</v>
      </c>
      <c r="D435" s="4" t="s">
        <v>4818</v>
      </c>
      <c r="E435" s="4" t="s">
        <v>6795</v>
      </c>
    </row>
    <row r="436" spans="1:5" ht="15.5">
      <c r="A436" s="7" t="s">
        <v>1937</v>
      </c>
      <c r="B436" s="7" t="s">
        <v>2818</v>
      </c>
      <c r="C436" s="4" t="s">
        <v>4732</v>
      </c>
      <c r="D436" s="4" t="s">
        <v>5110</v>
      </c>
      <c r="E436" s="4" t="s">
        <v>6796</v>
      </c>
    </row>
    <row r="437" spans="1:5" ht="15.5">
      <c r="A437" s="7" t="s">
        <v>1936</v>
      </c>
      <c r="B437" s="7" t="s">
        <v>2819</v>
      </c>
      <c r="C437" s="4" t="s">
        <v>4732</v>
      </c>
      <c r="D437" s="4" t="s">
        <v>5111</v>
      </c>
      <c r="E437" s="4" t="s">
        <v>6797</v>
      </c>
    </row>
    <row r="438" spans="1:5" ht="15.5">
      <c r="A438" s="7" t="s">
        <v>1935</v>
      </c>
      <c r="B438" s="7" t="s">
        <v>2820</v>
      </c>
      <c r="C438" s="4" t="s">
        <v>4732</v>
      </c>
      <c r="D438" s="4" t="s">
        <v>5112</v>
      </c>
      <c r="E438" s="4" t="s">
        <v>6798</v>
      </c>
    </row>
    <row r="439" spans="1:5" ht="15.5">
      <c r="A439" s="7" t="s">
        <v>1934</v>
      </c>
      <c r="B439" s="7" t="s">
        <v>2821</v>
      </c>
      <c r="C439" s="4" t="s">
        <v>4733</v>
      </c>
      <c r="D439" s="4" t="s">
        <v>5056</v>
      </c>
      <c r="E439" s="4" t="s">
        <v>6799</v>
      </c>
    </row>
    <row r="440" spans="1:5" ht="15.5">
      <c r="A440" s="7" t="s">
        <v>1933</v>
      </c>
      <c r="B440" s="7" t="s">
        <v>2822</v>
      </c>
      <c r="C440" s="4" t="s">
        <v>4732</v>
      </c>
      <c r="D440" s="4" t="s">
        <v>5113</v>
      </c>
      <c r="E440" s="4" t="s">
        <v>6800</v>
      </c>
    </row>
    <row r="441" spans="1:5" ht="15.5">
      <c r="A441" s="7" t="s">
        <v>1932</v>
      </c>
      <c r="B441" s="7" t="s">
        <v>2823</v>
      </c>
      <c r="C441" s="4" t="s">
        <v>4733</v>
      </c>
      <c r="D441" s="4" t="s">
        <v>5114</v>
      </c>
      <c r="E441" s="4" t="s">
        <v>6801</v>
      </c>
    </row>
    <row r="442" spans="1:5" ht="15.5">
      <c r="A442" s="7" t="s">
        <v>1931</v>
      </c>
      <c r="B442" s="7" t="s">
        <v>2824</v>
      </c>
      <c r="C442" s="4" t="s">
        <v>4733</v>
      </c>
      <c r="D442" s="4" t="s">
        <v>5115</v>
      </c>
      <c r="E442" s="4" t="s">
        <v>6802</v>
      </c>
    </row>
    <row r="443" spans="1:5" ht="15.5">
      <c r="A443" s="7" t="s">
        <v>1930</v>
      </c>
      <c r="B443" s="7" t="s">
        <v>2825</v>
      </c>
      <c r="C443" s="4" t="s">
        <v>4732</v>
      </c>
      <c r="D443" s="4" t="s">
        <v>5116</v>
      </c>
      <c r="E443" s="4" t="s">
        <v>6803</v>
      </c>
    </row>
    <row r="444" spans="1:5" ht="15.5">
      <c r="A444" s="7" t="s">
        <v>1929</v>
      </c>
      <c r="B444" s="7" t="s">
        <v>2826</v>
      </c>
      <c r="C444" s="4" t="s">
        <v>4732</v>
      </c>
      <c r="D444" s="4" t="s">
        <v>5117</v>
      </c>
      <c r="E444" s="4" t="s">
        <v>4993</v>
      </c>
    </row>
    <row r="445" spans="1:5" ht="15.5">
      <c r="A445" s="7" t="s">
        <v>1928</v>
      </c>
      <c r="B445" s="7" t="s">
        <v>2827</v>
      </c>
      <c r="C445" s="4" t="s">
        <v>4733</v>
      </c>
      <c r="D445" s="4" t="s">
        <v>5118</v>
      </c>
      <c r="E445" s="4" t="s">
        <v>6804</v>
      </c>
    </row>
    <row r="446" spans="1:5" ht="15.5">
      <c r="A446" s="7" t="s">
        <v>1927</v>
      </c>
      <c r="B446" s="7" t="s">
        <v>2828</v>
      </c>
      <c r="C446" s="4" t="s">
        <v>4733</v>
      </c>
      <c r="D446" s="4" t="s">
        <v>5119</v>
      </c>
      <c r="E446" s="4" t="s">
        <v>6805</v>
      </c>
    </row>
    <row r="447" spans="1:5" ht="15.5">
      <c r="A447" s="7" t="s">
        <v>1926</v>
      </c>
      <c r="B447" s="7" t="s">
        <v>2829</v>
      </c>
      <c r="C447" s="4" t="s">
        <v>4732</v>
      </c>
      <c r="D447" s="4" t="s">
        <v>5025</v>
      </c>
      <c r="E447" s="4" t="s">
        <v>6806</v>
      </c>
    </row>
    <row r="448" spans="1:5" ht="15.5">
      <c r="A448" s="7" t="s">
        <v>1925</v>
      </c>
      <c r="B448" s="7" t="s">
        <v>2830</v>
      </c>
      <c r="C448" s="4" t="s">
        <v>4733</v>
      </c>
      <c r="D448" s="4" t="s">
        <v>5120</v>
      </c>
      <c r="E448" s="4" t="s">
        <v>6807</v>
      </c>
    </row>
    <row r="449" spans="1:5" ht="15.5">
      <c r="A449" s="7" t="s">
        <v>1924</v>
      </c>
      <c r="B449" s="7" t="s">
        <v>2831</v>
      </c>
      <c r="C449" s="4" t="s">
        <v>4732</v>
      </c>
      <c r="D449" s="4" t="s">
        <v>5121</v>
      </c>
      <c r="E449" s="4" t="s">
        <v>6808</v>
      </c>
    </row>
    <row r="450" spans="1:5" ht="15.5">
      <c r="A450" s="7" t="s">
        <v>1923</v>
      </c>
      <c r="B450" s="7" t="s">
        <v>2832</v>
      </c>
      <c r="C450" s="4" t="s">
        <v>4732</v>
      </c>
      <c r="D450" s="4" t="s">
        <v>5122</v>
      </c>
      <c r="E450" s="4" t="s">
        <v>4735</v>
      </c>
    </row>
    <row r="451" spans="1:5" ht="15.5">
      <c r="A451" s="7" t="s">
        <v>1922</v>
      </c>
      <c r="B451" s="7" t="s">
        <v>2833</v>
      </c>
      <c r="C451" s="4" t="s">
        <v>4733</v>
      </c>
      <c r="D451" s="4" t="s">
        <v>5123</v>
      </c>
      <c r="E451" s="4" t="s">
        <v>6809</v>
      </c>
    </row>
    <row r="452" spans="1:5" ht="15.5">
      <c r="A452" s="7" t="s">
        <v>1921</v>
      </c>
      <c r="B452" s="7" t="s">
        <v>2834</v>
      </c>
      <c r="C452" s="4" t="s">
        <v>4733</v>
      </c>
      <c r="D452" s="4" t="s">
        <v>5124</v>
      </c>
      <c r="E452" s="4" t="s">
        <v>6717</v>
      </c>
    </row>
    <row r="453" spans="1:5" ht="15.5">
      <c r="A453" s="7" t="s">
        <v>1920</v>
      </c>
      <c r="B453" s="7" t="s">
        <v>2835</v>
      </c>
      <c r="C453" s="4" t="s">
        <v>4732</v>
      </c>
      <c r="D453" s="4" t="s">
        <v>5125</v>
      </c>
      <c r="E453" s="4" t="s">
        <v>6437</v>
      </c>
    </row>
    <row r="454" spans="1:5" ht="15.5">
      <c r="A454" s="7" t="s">
        <v>1919</v>
      </c>
      <c r="B454" s="7" t="s">
        <v>2836</v>
      </c>
      <c r="C454" s="4" t="s">
        <v>4733</v>
      </c>
      <c r="D454" s="4" t="s">
        <v>5126</v>
      </c>
      <c r="E454" s="4" t="s">
        <v>6810</v>
      </c>
    </row>
    <row r="455" spans="1:5" ht="15.5">
      <c r="A455" s="7" t="s">
        <v>1918</v>
      </c>
      <c r="B455" s="7" t="s">
        <v>2837</v>
      </c>
      <c r="C455" s="4" t="s">
        <v>4732</v>
      </c>
      <c r="D455" s="4" t="s">
        <v>4858</v>
      </c>
      <c r="E455" s="4" t="s">
        <v>6811</v>
      </c>
    </row>
    <row r="456" spans="1:5" ht="15.5">
      <c r="A456" s="7" t="s">
        <v>1917</v>
      </c>
      <c r="B456" s="7" t="s">
        <v>2838</v>
      </c>
      <c r="C456" s="4" t="s">
        <v>4732</v>
      </c>
      <c r="D456" s="4" t="s">
        <v>4741</v>
      </c>
      <c r="E456" s="4" t="s">
        <v>6812</v>
      </c>
    </row>
    <row r="457" spans="1:5" ht="15.5">
      <c r="A457" s="7" t="s">
        <v>1916</v>
      </c>
      <c r="B457" s="7" t="s">
        <v>2839</v>
      </c>
      <c r="C457" s="4" t="s">
        <v>4732</v>
      </c>
      <c r="D457" s="4" t="s">
        <v>5127</v>
      </c>
      <c r="E457" s="4" t="s">
        <v>6813</v>
      </c>
    </row>
    <row r="458" spans="1:5" ht="15.5">
      <c r="A458" s="7" t="s">
        <v>1915</v>
      </c>
      <c r="B458" s="7" t="s">
        <v>2840</v>
      </c>
      <c r="C458" s="4" t="s">
        <v>4732</v>
      </c>
      <c r="D458" s="4" t="s">
        <v>4993</v>
      </c>
      <c r="E458" s="4" t="s">
        <v>6814</v>
      </c>
    </row>
    <row r="459" spans="1:5" ht="15.5">
      <c r="A459" s="7" t="s">
        <v>1914</v>
      </c>
      <c r="B459" s="7" t="s">
        <v>2841</v>
      </c>
      <c r="C459" s="4" t="s">
        <v>4732</v>
      </c>
      <c r="D459" s="4" t="s">
        <v>5128</v>
      </c>
      <c r="E459" s="4" t="s">
        <v>6815</v>
      </c>
    </row>
    <row r="460" spans="1:5" ht="15.5">
      <c r="A460" s="7" t="s">
        <v>1913</v>
      </c>
      <c r="B460" s="7" t="s">
        <v>2842</v>
      </c>
      <c r="C460" s="4" t="s">
        <v>4733</v>
      </c>
      <c r="D460" s="4" t="s">
        <v>5129</v>
      </c>
      <c r="E460" s="4" t="s">
        <v>6816</v>
      </c>
    </row>
    <row r="461" spans="1:5" ht="15.5">
      <c r="A461" s="7" t="s">
        <v>1912</v>
      </c>
      <c r="B461" s="7" t="s">
        <v>2843</v>
      </c>
      <c r="C461" s="4" t="s">
        <v>4732</v>
      </c>
      <c r="D461" s="4" t="s">
        <v>5130</v>
      </c>
      <c r="E461" s="4" t="s">
        <v>6450</v>
      </c>
    </row>
    <row r="462" spans="1:5" ht="15.5">
      <c r="A462" s="7" t="s">
        <v>1911</v>
      </c>
      <c r="B462" s="7" t="s">
        <v>2844</v>
      </c>
      <c r="C462" s="4" t="s">
        <v>4733</v>
      </c>
      <c r="D462" s="4" t="s">
        <v>5131</v>
      </c>
      <c r="E462" s="4" t="s">
        <v>6669</v>
      </c>
    </row>
    <row r="463" spans="1:5" ht="15.5">
      <c r="A463" s="7" t="s">
        <v>1910</v>
      </c>
      <c r="B463" s="7" t="s">
        <v>2845</v>
      </c>
      <c r="C463" s="4" t="s">
        <v>4733</v>
      </c>
      <c r="D463" s="4" t="s">
        <v>4789</v>
      </c>
      <c r="E463" s="4" t="s">
        <v>6464</v>
      </c>
    </row>
    <row r="464" spans="1:5" ht="15.5">
      <c r="A464" s="7" t="s">
        <v>1909</v>
      </c>
      <c r="B464" s="7" t="s">
        <v>2846</v>
      </c>
      <c r="C464" s="4" t="s">
        <v>4733</v>
      </c>
      <c r="D464" s="4" t="s">
        <v>5132</v>
      </c>
      <c r="E464" s="4" t="s">
        <v>6817</v>
      </c>
    </row>
    <row r="465" spans="1:5" ht="15.5">
      <c r="A465" s="7" t="s">
        <v>1908</v>
      </c>
      <c r="B465" s="7" t="s">
        <v>2847</v>
      </c>
      <c r="C465" s="4" t="s">
        <v>4732</v>
      </c>
      <c r="D465" s="4" t="s">
        <v>5133</v>
      </c>
      <c r="E465" s="4" t="s">
        <v>6818</v>
      </c>
    </row>
    <row r="466" spans="1:5" ht="15.5">
      <c r="A466" s="7" t="s">
        <v>1907</v>
      </c>
      <c r="B466" s="7" t="s">
        <v>2848</v>
      </c>
      <c r="C466" s="4" t="s">
        <v>4733</v>
      </c>
      <c r="D466" s="4" t="s">
        <v>4807</v>
      </c>
      <c r="E466" s="4" t="s">
        <v>6819</v>
      </c>
    </row>
    <row r="467" spans="1:5" ht="15.5">
      <c r="A467" s="7" t="s">
        <v>1906</v>
      </c>
      <c r="B467" s="7" t="s">
        <v>2849</v>
      </c>
      <c r="C467" s="4" t="s">
        <v>4732</v>
      </c>
      <c r="D467" s="4" t="s">
        <v>5134</v>
      </c>
      <c r="E467" s="4" t="s">
        <v>6820</v>
      </c>
    </row>
    <row r="468" spans="1:5" ht="15.5">
      <c r="A468" s="7" t="s">
        <v>1905</v>
      </c>
      <c r="B468" s="7" t="s">
        <v>2850</v>
      </c>
      <c r="C468" s="4" t="s">
        <v>4732</v>
      </c>
      <c r="D468" s="4" t="s">
        <v>5135</v>
      </c>
      <c r="E468" s="4" t="s">
        <v>6453</v>
      </c>
    </row>
    <row r="469" spans="1:5" ht="15.5">
      <c r="A469" s="7" t="s">
        <v>1904</v>
      </c>
      <c r="B469" s="7" t="s">
        <v>2851</v>
      </c>
      <c r="C469" s="4" t="s">
        <v>4733</v>
      </c>
      <c r="D469" s="4" t="s">
        <v>5136</v>
      </c>
      <c r="E469" s="4" t="s">
        <v>6821</v>
      </c>
    </row>
    <row r="470" spans="1:5" ht="15.5">
      <c r="A470" s="7" t="s">
        <v>1903</v>
      </c>
      <c r="B470" s="7" t="s">
        <v>2852</v>
      </c>
      <c r="C470" s="4" t="s">
        <v>4733</v>
      </c>
      <c r="D470" s="4" t="s">
        <v>5137</v>
      </c>
      <c r="E470" s="4" t="s">
        <v>6822</v>
      </c>
    </row>
    <row r="471" spans="1:5" ht="15.5">
      <c r="A471" s="7" t="s">
        <v>1902</v>
      </c>
      <c r="B471" s="7" t="s">
        <v>2853</v>
      </c>
      <c r="C471" s="4" t="s">
        <v>4732</v>
      </c>
      <c r="D471" s="4" t="s">
        <v>5138</v>
      </c>
      <c r="E471" s="4" t="s">
        <v>6823</v>
      </c>
    </row>
    <row r="472" spans="1:5" ht="15.5">
      <c r="A472" s="7" t="s">
        <v>1901</v>
      </c>
      <c r="B472" s="7" t="s">
        <v>2854</v>
      </c>
      <c r="C472" s="4" t="s">
        <v>4732</v>
      </c>
      <c r="D472" s="4" t="s">
        <v>5139</v>
      </c>
      <c r="E472" s="4" t="s">
        <v>6824</v>
      </c>
    </row>
    <row r="473" spans="1:5" ht="15.5">
      <c r="A473" s="7" t="s">
        <v>1900</v>
      </c>
      <c r="B473" s="7" t="s">
        <v>2855</v>
      </c>
      <c r="C473" s="4" t="s">
        <v>4732</v>
      </c>
      <c r="D473" s="4" t="s">
        <v>4938</v>
      </c>
      <c r="E473" s="4" t="s">
        <v>6825</v>
      </c>
    </row>
    <row r="474" spans="1:5" ht="15.5">
      <c r="A474" s="7" t="s">
        <v>1899</v>
      </c>
      <c r="B474" s="7" t="s">
        <v>2856</v>
      </c>
      <c r="C474" s="4" t="s">
        <v>4732</v>
      </c>
      <c r="D474" s="4" t="s">
        <v>5140</v>
      </c>
      <c r="E474" s="4" t="s">
        <v>6623</v>
      </c>
    </row>
    <row r="475" spans="1:5" ht="15.5">
      <c r="A475" s="7" t="s">
        <v>1898</v>
      </c>
      <c r="B475" s="7" t="s">
        <v>2857</v>
      </c>
      <c r="C475" s="4" t="s">
        <v>4732</v>
      </c>
      <c r="D475" s="4" t="s">
        <v>4746</v>
      </c>
      <c r="E475" s="4" t="s">
        <v>6826</v>
      </c>
    </row>
    <row r="476" spans="1:5" ht="15.5">
      <c r="A476" s="7" t="s">
        <v>1897</v>
      </c>
      <c r="B476" s="7" t="s">
        <v>2858</v>
      </c>
      <c r="C476" s="4" t="s">
        <v>4732</v>
      </c>
      <c r="D476" s="4" t="s">
        <v>5141</v>
      </c>
      <c r="E476" s="4" t="s">
        <v>6827</v>
      </c>
    </row>
    <row r="477" spans="1:5" ht="15.5">
      <c r="A477" s="7" t="s">
        <v>1895</v>
      </c>
      <c r="B477" s="7" t="s">
        <v>2859</v>
      </c>
      <c r="C477" s="4" t="s">
        <v>4732</v>
      </c>
      <c r="D477" s="4" t="s">
        <v>5142</v>
      </c>
      <c r="E477" s="4" t="s">
        <v>6828</v>
      </c>
    </row>
    <row r="478" spans="1:5" ht="15.5">
      <c r="A478" s="7" t="s">
        <v>1894</v>
      </c>
      <c r="B478" s="7" t="s">
        <v>2860</v>
      </c>
      <c r="C478" s="4" t="s">
        <v>4733</v>
      </c>
      <c r="D478" s="4" t="s">
        <v>5143</v>
      </c>
      <c r="E478" s="4" t="s">
        <v>6829</v>
      </c>
    </row>
    <row r="479" spans="1:5" ht="15.5">
      <c r="A479" s="7" t="s">
        <v>1893</v>
      </c>
      <c r="B479" s="7" t="s">
        <v>2861</v>
      </c>
      <c r="C479" s="4" t="s">
        <v>4732</v>
      </c>
      <c r="D479" s="4" t="s">
        <v>5144</v>
      </c>
      <c r="E479" s="4" t="s">
        <v>6830</v>
      </c>
    </row>
    <row r="480" spans="1:5" ht="15.5">
      <c r="A480" s="7" t="s">
        <v>1892</v>
      </c>
      <c r="B480" s="7" t="s">
        <v>2862</v>
      </c>
      <c r="C480" s="4" t="s">
        <v>4732</v>
      </c>
      <c r="D480" s="4" t="s">
        <v>5145</v>
      </c>
      <c r="E480" s="4" t="s">
        <v>6831</v>
      </c>
    </row>
    <row r="481" spans="1:5" ht="15.5">
      <c r="A481" s="7" t="s">
        <v>1891</v>
      </c>
      <c r="B481" s="7" t="s">
        <v>2863</v>
      </c>
      <c r="C481" s="4" t="s">
        <v>4732</v>
      </c>
      <c r="D481" s="4" t="s">
        <v>5146</v>
      </c>
      <c r="E481" s="4" t="s">
        <v>6832</v>
      </c>
    </row>
    <row r="482" spans="1:5" ht="15.5">
      <c r="A482" s="7" t="s">
        <v>1890</v>
      </c>
      <c r="B482" s="7" t="s">
        <v>2864</v>
      </c>
      <c r="C482" s="4" t="s">
        <v>4732</v>
      </c>
      <c r="D482" s="4" t="s">
        <v>4903</v>
      </c>
      <c r="E482" s="4" t="s">
        <v>6833</v>
      </c>
    </row>
    <row r="483" spans="1:5" ht="15.5">
      <c r="A483" s="7" t="s">
        <v>1889</v>
      </c>
      <c r="B483" s="7" t="s">
        <v>2865</v>
      </c>
      <c r="C483" s="4" t="s">
        <v>4732</v>
      </c>
      <c r="D483" s="4" t="s">
        <v>5147</v>
      </c>
      <c r="E483" s="4" t="s">
        <v>6834</v>
      </c>
    </row>
    <row r="484" spans="1:5" ht="15.5">
      <c r="A484" s="7" t="s">
        <v>1888</v>
      </c>
      <c r="B484" s="7" t="s">
        <v>2866</v>
      </c>
      <c r="C484" s="4" t="s">
        <v>4733</v>
      </c>
      <c r="D484" s="4" t="s">
        <v>5148</v>
      </c>
      <c r="E484" s="4" t="s">
        <v>6835</v>
      </c>
    </row>
    <row r="485" spans="1:5" ht="15.5">
      <c r="A485" s="7" t="s">
        <v>1887</v>
      </c>
      <c r="B485" s="7" t="s">
        <v>2867</v>
      </c>
      <c r="C485" s="4" t="s">
        <v>4733</v>
      </c>
      <c r="D485" s="4" t="s">
        <v>5149</v>
      </c>
      <c r="E485" s="4" t="s">
        <v>6514</v>
      </c>
    </row>
    <row r="486" spans="1:5" ht="15.5">
      <c r="A486" s="7" t="s">
        <v>1886</v>
      </c>
      <c r="B486" s="7" t="s">
        <v>2868</v>
      </c>
      <c r="C486" s="4" t="s">
        <v>4732</v>
      </c>
      <c r="D486" s="4" t="s">
        <v>4880</v>
      </c>
      <c r="E486" s="4" t="s">
        <v>6836</v>
      </c>
    </row>
    <row r="487" spans="1:5" ht="15.5">
      <c r="A487" s="7" t="s">
        <v>1885</v>
      </c>
      <c r="B487" s="7" t="s">
        <v>2869</v>
      </c>
      <c r="C487" s="4" t="s">
        <v>4732</v>
      </c>
      <c r="D487" s="4" t="s">
        <v>4801</v>
      </c>
      <c r="E487" s="4" t="s">
        <v>6698</v>
      </c>
    </row>
    <row r="488" spans="1:5" ht="15.5">
      <c r="A488" s="7" t="s">
        <v>1884</v>
      </c>
      <c r="B488" s="7" t="s">
        <v>2870</v>
      </c>
      <c r="C488" s="4" t="s">
        <v>4734</v>
      </c>
      <c r="D488" s="4" t="s">
        <v>5150</v>
      </c>
      <c r="E488" s="4" t="s">
        <v>6837</v>
      </c>
    </row>
    <row r="489" spans="1:5" ht="15.5">
      <c r="A489" s="7" t="s">
        <v>1883</v>
      </c>
      <c r="B489" s="7" t="s">
        <v>2871</v>
      </c>
      <c r="C489" s="4" t="s">
        <v>4733</v>
      </c>
      <c r="D489" s="4" t="s">
        <v>5151</v>
      </c>
      <c r="E489" s="4" t="s">
        <v>6838</v>
      </c>
    </row>
    <row r="490" spans="1:5" ht="15.5">
      <c r="A490" s="7" t="s">
        <v>1882</v>
      </c>
      <c r="B490" s="7" t="s">
        <v>2872</v>
      </c>
      <c r="C490" s="4" t="s">
        <v>4732</v>
      </c>
      <c r="D490" s="4" t="s">
        <v>4859</v>
      </c>
      <c r="E490" s="4" t="s">
        <v>6839</v>
      </c>
    </row>
    <row r="491" spans="1:5" ht="15.5">
      <c r="A491" s="7" t="s">
        <v>1881</v>
      </c>
      <c r="B491" s="7" t="s">
        <v>2873</v>
      </c>
      <c r="C491" s="4" t="s">
        <v>4732</v>
      </c>
      <c r="D491" s="4" t="s">
        <v>4741</v>
      </c>
      <c r="E491" s="4" t="s">
        <v>6840</v>
      </c>
    </row>
    <row r="492" spans="1:5" ht="15.5">
      <c r="A492" s="7" t="s">
        <v>1880</v>
      </c>
      <c r="B492" s="7" t="s">
        <v>2874</v>
      </c>
      <c r="C492" s="4" t="s">
        <v>4733</v>
      </c>
      <c r="D492" s="4" t="s">
        <v>5152</v>
      </c>
      <c r="E492" s="4" t="s">
        <v>6841</v>
      </c>
    </row>
    <row r="493" spans="1:5" ht="15.5">
      <c r="A493" s="7" t="s">
        <v>1879</v>
      </c>
      <c r="B493" s="7" t="s">
        <v>2875</v>
      </c>
      <c r="C493" s="4" t="s">
        <v>4733</v>
      </c>
      <c r="D493" s="4" t="s">
        <v>5153</v>
      </c>
      <c r="E493" s="4" t="s">
        <v>4782</v>
      </c>
    </row>
    <row r="494" spans="1:5" ht="15.5">
      <c r="A494" s="7" t="s">
        <v>1878</v>
      </c>
      <c r="B494" s="7" t="s">
        <v>2876</v>
      </c>
      <c r="C494" s="4" t="s">
        <v>4733</v>
      </c>
      <c r="D494" s="4" t="s">
        <v>5006</v>
      </c>
      <c r="E494" s="4" t="s">
        <v>6842</v>
      </c>
    </row>
    <row r="495" spans="1:5" ht="15.5">
      <c r="A495" s="7" t="s">
        <v>1877</v>
      </c>
      <c r="B495" s="7" t="s">
        <v>2877</v>
      </c>
      <c r="C495" s="4" t="s">
        <v>4732</v>
      </c>
      <c r="D495" s="4" t="s">
        <v>5154</v>
      </c>
      <c r="E495" s="4" t="s">
        <v>6843</v>
      </c>
    </row>
    <row r="496" spans="1:5" ht="15.5">
      <c r="A496" s="7" t="s">
        <v>1876</v>
      </c>
      <c r="B496" s="7" t="s">
        <v>2878</v>
      </c>
      <c r="C496" s="4" t="s">
        <v>4732</v>
      </c>
      <c r="D496" s="4" t="s">
        <v>5155</v>
      </c>
      <c r="E496" s="4" t="s">
        <v>6833</v>
      </c>
    </row>
    <row r="497" spans="1:5" ht="15.5">
      <c r="A497" s="7" t="s">
        <v>1875</v>
      </c>
      <c r="B497" s="7" t="s">
        <v>2879</v>
      </c>
      <c r="C497" s="4" t="s">
        <v>4734</v>
      </c>
      <c r="D497" s="4" t="s">
        <v>4826</v>
      </c>
      <c r="E497" s="4" t="s">
        <v>6844</v>
      </c>
    </row>
    <row r="498" spans="1:5" ht="15.5">
      <c r="A498" s="7" t="s">
        <v>1874</v>
      </c>
      <c r="B498" s="7" t="s">
        <v>2880</v>
      </c>
      <c r="C498" s="4" t="s">
        <v>4733</v>
      </c>
      <c r="D498" s="4" t="s">
        <v>5156</v>
      </c>
      <c r="E498" s="4" t="s">
        <v>6845</v>
      </c>
    </row>
    <row r="499" spans="1:5" ht="15.5">
      <c r="A499" s="7" t="s">
        <v>1873</v>
      </c>
      <c r="B499" s="7" t="s">
        <v>2881</v>
      </c>
      <c r="C499" s="4" t="s">
        <v>4732</v>
      </c>
      <c r="D499" s="4" t="s">
        <v>4938</v>
      </c>
      <c r="E499" s="4" t="s">
        <v>6846</v>
      </c>
    </row>
    <row r="500" spans="1:5" ht="15.5">
      <c r="A500" s="7" t="s">
        <v>1872</v>
      </c>
      <c r="B500" s="7" t="s">
        <v>2882</v>
      </c>
      <c r="C500" s="4" t="s">
        <v>4733</v>
      </c>
      <c r="D500" s="4" t="s">
        <v>5157</v>
      </c>
      <c r="E500" s="4" t="s">
        <v>6847</v>
      </c>
    </row>
    <row r="501" spans="1:5" ht="15.5">
      <c r="A501" s="7" t="s">
        <v>1871</v>
      </c>
      <c r="B501" s="7" t="s">
        <v>2883</v>
      </c>
      <c r="C501" s="4" t="s">
        <v>4733</v>
      </c>
      <c r="D501" s="4" t="s">
        <v>4826</v>
      </c>
      <c r="E501" s="4" t="s">
        <v>6848</v>
      </c>
    </row>
    <row r="502" spans="1:5" ht="15.5">
      <c r="A502" s="7" t="s">
        <v>1870</v>
      </c>
      <c r="B502" s="7" t="s">
        <v>2884</v>
      </c>
      <c r="C502" s="4" t="s">
        <v>4732</v>
      </c>
      <c r="D502" s="4" t="s">
        <v>5158</v>
      </c>
      <c r="E502" s="4" t="s">
        <v>6849</v>
      </c>
    </row>
    <row r="503" spans="1:5" ht="15.5">
      <c r="A503" s="7" t="s">
        <v>1869</v>
      </c>
      <c r="B503" s="7" t="s">
        <v>2885</v>
      </c>
      <c r="C503" s="4" t="s">
        <v>4732</v>
      </c>
      <c r="D503" s="4" t="s">
        <v>5159</v>
      </c>
      <c r="E503" s="4" t="s">
        <v>4993</v>
      </c>
    </row>
    <row r="504" spans="1:5" ht="15.5">
      <c r="A504" s="7" t="s">
        <v>1868</v>
      </c>
      <c r="B504" s="7" t="s">
        <v>2886</v>
      </c>
      <c r="C504" s="4" t="s">
        <v>4733</v>
      </c>
      <c r="D504" s="4" t="s">
        <v>5160</v>
      </c>
      <c r="E504" s="4" t="s">
        <v>6850</v>
      </c>
    </row>
    <row r="505" spans="1:5" ht="15.5">
      <c r="A505" s="7" t="s">
        <v>1867</v>
      </c>
      <c r="B505" s="7" t="s">
        <v>2887</v>
      </c>
      <c r="C505" s="4" t="s">
        <v>4733</v>
      </c>
      <c r="D505" s="4" t="s">
        <v>5161</v>
      </c>
      <c r="E505" s="4" t="s">
        <v>6851</v>
      </c>
    </row>
    <row r="506" spans="1:5" ht="15.5">
      <c r="A506" s="7" t="s">
        <v>1866</v>
      </c>
      <c r="B506" s="7" t="s">
        <v>2888</v>
      </c>
      <c r="C506" s="4" t="s">
        <v>4733</v>
      </c>
      <c r="D506" s="4" t="s">
        <v>4810</v>
      </c>
      <c r="E506" s="4" t="s">
        <v>6852</v>
      </c>
    </row>
    <row r="507" spans="1:5" ht="15.5">
      <c r="A507" s="7" t="s">
        <v>1865</v>
      </c>
      <c r="B507" s="7" t="s">
        <v>2889</v>
      </c>
      <c r="C507" s="4" t="s">
        <v>4733</v>
      </c>
      <c r="D507" s="4" t="s">
        <v>5162</v>
      </c>
      <c r="E507" s="4" t="s">
        <v>6853</v>
      </c>
    </row>
    <row r="508" spans="1:5" ht="15.5">
      <c r="A508" s="7" t="s">
        <v>1864</v>
      </c>
      <c r="B508" s="7" t="s">
        <v>2890</v>
      </c>
      <c r="C508" s="4" t="s">
        <v>4732</v>
      </c>
      <c r="D508" s="4" t="s">
        <v>5163</v>
      </c>
      <c r="E508" s="4" t="s">
        <v>6854</v>
      </c>
    </row>
    <row r="509" spans="1:5" ht="15.5">
      <c r="A509" s="7" t="s">
        <v>1863</v>
      </c>
      <c r="B509" s="7" t="s">
        <v>2891</v>
      </c>
      <c r="C509" s="4" t="s">
        <v>4732</v>
      </c>
      <c r="D509" s="4" t="s">
        <v>5164</v>
      </c>
      <c r="E509" s="4" t="s">
        <v>6855</v>
      </c>
    </row>
    <row r="510" spans="1:5" ht="15.5">
      <c r="A510" s="7" t="s">
        <v>1862</v>
      </c>
      <c r="B510" s="7" t="s">
        <v>2892</v>
      </c>
      <c r="C510" s="4" t="s">
        <v>4733</v>
      </c>
      <c r="D510" s="4" t="s">
        <v>5165</v>
      </c>
      <c r="E510" s="4" t="s">
        <v>6856</v>
      </c>
    </row>
    <row r="511" spans="1:5" ht="15.5">
      <c r="A511" s="7" t="s">
        <v>1861</v>
      </c>
      <c r="B511" s="7" t="s">
        <v>2893</v>
      </c>
      <c r="C511" s="4" t="s">
        <v>4732</v>
      </c>
      <c r="D511" s="4" t="s">
        <v>5166</v>
      </c>
      <c r="E511" s="4" t="s">
        <v>6857</v>
      </c>
    </row>
    <row r="512" spans="1:5" ht="15.5">
      <c r="A512" s="7" t="s">
        <v>1860</v>
      </c>
      <c r="B512" s="7" t="s">
        <v>2894</v>
      </c>
      <c r="C512" s="4" t="s">
        <v>4732</v>
      </c>
      <c r="D512" s="4" t="s">
        <v>5052</v>
      </c>
      <c r="E512" s="4" t="s">
        <v>6858</v>
      </c>
    </row>
    <row r="513" spans="1:5" ht="15.5">
      <c r="A513" s="7" t="s">
        <v>1859</v>
      </c>
      <c r="B513" s="7" t="s">
        <v>2895</v>
      </c>
      <c r="C513" s="4" t="s">
        <v>4732</v>
      </c>
      <c r="D513" s="4" t="s">
        <v>4880</v>
      </c>
      <c r="E513" s="4" t="s">
        <v>6859</v>
      </c>
    </row>
    <row r="514" spans="1:5" ht="15.5">
      <c r="A514" s="7" t="s">
        <v>1858</v>
      </c>
      <c r="B514" s="7" t="s">
        <v>2896</v>
      </c>
      <c r="C514" s="4" t="s">
        <v>4732</v>
      </c>
      <c r="D514" s="4" t="s">
        <v>5167</v>
      </c>
      <c r="E514" s="4" t="s">
        <v>6860</v>
      </c>
    </row>
    <row r="515" spans="1:5" ht="15.5">
      <c r="A515" s="7" t="s">
        <v>1857</v>
      </c>
      <c r="B515" s="7" t="s">
        <v>2897</v>
      </c>
      <c r="C515" s="4" t="s">
        <v>4733</v>
      </c>
      <c r="D515" s="4" t="s">
        <v>5168</v>
      </c>
      <c r="E515" s="4" t="s">
        <v>6861</v>
      </c>
    </row>
    <row r="516" spans="1:5" ht="15.5">
      <c r="A516" s="7" t="s">
        <v>1856</v>
      </c>
      <c r="B516" s="7" t="s">
        <v>2898</v>
      </c>
      <c r="C516" s="4" t="s">
        <v>4732</v>
      </c>
      <c r="D516" s="4" t="s">
        <v>5169</v>
      </c>
      <c r="E516" s="4" t="s">
        <v>6862</v>
      </c>
    </row>
    <row r="517" spans="1:5" ht="15.5">
      <c r="A517" s="7" t="s">
        <v>1855</v>
      </c>
      <c r="B517" s="7" t="s">
        <v>2899</v>
      </c>
      <c r="C517" s="4" t="s">
        <v>4732</v>
      </c>
      <c r="D517" s="4" t="s">
        <v>4797</v>
      </c>
      <c r="E517" s="4" t="s">
        <v>6863</v>
      </c>
    </row>
    <row r="518" spans="1:5" ht="15.5">
      <c r="A518" s="7" t="s">
        <v>1854</v>
      </c>
      <c r="B518" s="7" t="s">
        <v>2900</v>
      </c>
      <c r="C518" s="4" t="s">
        <v>4733</v>
      </c>
      <c r="D518" s="4" t="s">
        <v>4836</v>
      </c>
      <c r="E518" s="4" t="s">
        <v>6864</v>
      </c>
    </row>
    <row r="519" spans="1:5" ht="15.5">
      <c r="A519" s="7" t="s">
        <v>1853</v>
      </c>
      <c r="B519" s="7" t="s">
        <v>2901</v>
      </c>
      <c r="C519" s="4" t="s">
        <v>4733</v>
      </c>
      <c r="D519" s="4" t="s">
        <v>5157</v>
      </c>
      <c r="E519" s="4" t="s">
        <v>6865</v>
      </c>
    </row>
    <row r="520" spans="1:5" ht="15.5">
      <c r="A520" s="7" t="s">
        <v>1852</v>
      </c>
      <c r="B520" s="7" t="s">
        <v>2902</v>
      </c>
      <c r="C520" s="4" t="s">
        <v>4732</v>
      </c>
      <c r="D520" s="4" t="s">
        <v>5083</v>
      </c>
      <c r="E520" s="4" t="s">
        <v>6866</v>
      </c>
    </row>
    <row r="521" spans="1:5" ht="15.5">
      <c r="A521" s="7" t="s">
        <v>1851</v>
      </c>
      <c r="B521" s="7" t="s">
        <v>2903</v>
      </c>
      <c r="C521" s="4" t="s">
        <v>4733</v>
      </c>
      <c r="D521" s="4" t="s">
        <v>5170</v>
      </c>
      <c r="E521" s="4" t="s">
        <v>6867</v>
      </c>
    </row>
    <row r="522" spans="1:5" ht="15.5">
      <c r="A522" s="7" t="s">
        <v>1850</v>
      </c>
      <c r="B522" s="7" t="s">
        <v>2904</v>
      </c>
      <c r="C522" s="4" t="s">
        <v>4732</v>
      </c>
      <c r="D522" s="4" t="s">
        <v>5171</v>
      </c>
      <c r="E522" s="4" t="s">
        <v>6868</v>
      </c>
    </row>
    <row r="523" spans="1:5" ht="15.5">
      <c r="A523" s="7" t="s">
        <v>1849</v>
      </c>
      <c r="B523" s="7" t="s">
        <v>2905</v>
      </c>
      <c r="C523" s="4" t="s">
        <v>4732</v>
      </c>
      <c r="D523" s="4" t="s">
        <v>4760</v>
      </c>
      <c r="E523" s="4" t="s">
        <v>6869</v>
      </c>
    </row>
    <row r="524" spans="1:5" ht="15.5">
      <c r="A524" s="7" t="s">
        <v>1848</v>
      </c>
      <c r="B524" s="7" t="s">
        <v>2906</v>
      </c>
      <c r="C524" s="4" t="s">
        <v>4733</v>
      </c>
      <c r="D524" s="4" t="s">
        <v>5172</v>
      </c>
      <c r="E524" s="4" t="s">
        <v>6870</v>
      </c>
    </row>
    <row r="525" spans="1:5" ht="15.5">
      <c r="A525" s="7" t="s">
        <v>1847</v>
      </c>
      <c r="B525" s="7" t="s">
        <v>2907</v>
      </c>
      <c r="C525" s="4" t="s">
        <v>4734</v>
      </c>
      <c r="D525" s="4" t="s">
        <v>5173</v>
      </c>
      <c r="E525" s="4" t="s">
        <v>6871</v>
      </c>
    </row>
    <row r="526" spans="1:5" ht="15.5">
      <c r="A526" s="7" t="s">
        <v>1846</v>
      </c>
      <c r="B526" s="7" t="s">
        <v>2908</v>
      </c>
      <c r="C526" s="4" t="s">
        <v>4733</v>
      </c>
      <c r="D526" s="4" t="s">
        <v>5174</v>
      </c>
      <c r="E526" s="4" t="s">
        <v>6872</v>
      </c>
    </row>
    <row r="527" spans="1:5" ht="15.5">
      <c r="A527" s="7" t="s">
        <v>1845</v>
      </c>
      <c r="B527" s="7" t="s">
        <v>2909</v>
      </c>
      <c r="C527" s="4" t="s">
        <v>4733</v>
      </c>
      <c r="D527" s="4" t="s">
        <v>4909</v>
      </c>
      <c r="E527" s="4" t="s">
        <v>6873</v>
      </c>
    </row>
    <row r="528" spans="1:5" ht="15.5">
      <c r="A528" s="7" t="s">
        <v>1844</v>
      </c>
      <c r="B528" s="7" t="s">
        <v>2910</v>
      </c>
      <c r="C528" s="4" t="s">
        <v>4734</v>
      </c>
      <c r="D528" s="4" t="s">
        <v>5175</v>
      </c>
      <c r="E528" s="4" t="s">
        <v>6874</v>
      </c>
    </row>
    <row r="529" spans="1:5" ht="15.5">
      <c r="A529" s="7" t="s">
        <v>1843</v>
      </c>
      <c r="B529" s="7" t="s">
        <v>2911</v>
      </c>
      <c r="C529" s="4" t="s">
        <v>4733</v>
      </c>
      <c r="D529" s="4" t="s">
        <v>4789</v>
      </c>
      <c r="E529" s="4" t="s">
        <v>6875</v>
      </c>
    </row>
    <row r="530" spans="1:5" ht="15.5">
      <c r="A530" s="7" t="s">
        <v>1842</v>
      </c>
      <c r="B530" s="7" t="s">
        <v>2912</v>
      </c>
      <c r="C530" s="4" t="s">
        <v>4732</v>
      </c>
      <c r="D530" s="4" t="s">
        <v>4965</v>
      </c>
      <c r="E530" s="4" t="s">
        <v>6876</v>
      </c>
    </row>
    <row r="531" spans="1:5" ht="15.5">
      <c r="A531" s="7" t="s">
        <v>1841</v>
      </c>
      <c r="B531" s="7" t="s">
        <v>2913</v>
      </c>
      <c r="C531" s="4" t="s">
        <v>4732</v>
      </c>
      <c r="D531" s="4" t="s">
        <v>5176</v>
      </c>
      <c r="E531" s="4" t="s">
        <v>6877</v>
      </c>
    </row>
    <row r="532" spans="1:5" ht="15.5">
      <c r="A532" s="7" t="s">
        <v>1840</v>
      </c>
      <c r="B532" s="7" t="s">
        <v>2914</v>
      </c>
      <c r="C532" s="4" t="s">
        <v>4733</v>
      </c>
      <c r="D532" s="4" t="s">
        <v>5177</v>
      </c>
      <c r="E532" s="4" t="s">
        <v>6878</v>
      </c>
    </row>
    <row r="533" spans="1:5" ht="15.5">
      <c r="A533" s="7" t="s">
        <v>1839</v>
      </c>
      <c r="B533" s="7" t="s">
        <v>2915</v>
      </c>
      <c r="C533" s="4" t="s">
        <v>4732</v>
      </c>
      <c r="D533" s="4" t="s">
        <v>4870</v>
      </c>
      <c r="E533" s="4" t="s">
        <v>6879</v>
      </c>
    </row>
    <row r="534" spans="1:5" ht="15.5">
      <c r="A534" s="7" t="s">
        <v>1838</v>
      </c>
      <c r="B534" s="7" t="s">
        <v>2916</v>
      </c>
      <c r="C534" s="4" t="s">
        <v>4733</v>
      </c>
      <c r="D534" s="4" t="s">
        <v>5178</v>
      </c>
      <c r="E534" s="4" t="s">
        <v>6880</v>
      </c>
    </row>
    <row r="535" spans="1:5" ht="15.5">
      <c r="A535" s="7" t="s">
        <v>1837</v>
      </c>
      <c r="B535" s="7" t="s">
        <v>2917</v>
      </c>
      <c r="C535" s="4" t="s">
        <v>4732</v>
      </c>
      <c r="D535" s="4" t="s">
        <v>5164</v>
      </c>
      <c r="E535" s="4" t="s">
        <v>6881</v>
      </c>
    </row>
    <row r="536" spans="1:5" ht="15.5">
      <c r="A536" s="7" t="s">
        <v>1836</v>
      </c>
      <c r="B536" s="7" t="s">
        <v>2918</v>
      </c>
      <c r="C536" s="4" t="s">
        <v>4733</v>
      </c>
      <c r="D536" s="4" t="s">
        <v>5179</v>
      </c>
      <c r="E536" s="4" t="s">
        <v>6882</v>
      </c>
    </row>
    <row r="537" spans="1:5" ht="15.5">
      <c r="A537" s="7" t="s">
        <v>1835</v>
      </c>
      <c r="B537" s="7" t="s">
        <v>2919</v>
      </c>
      <c r="C537" s="4" t="s">
        <v>4732</v>
      </c>
      <c r="D537" s="4" t="s">
        <v>5180</v>
      </c>
      <c r="E537" s="4" t="s">
        <v>4993</v>
      </c>
    </row>
    <row r="538" spans="1:5" ht="15.5">
      <c r="A538" s="7" t="s">
        <v>1834</v>
      </c>
      <c r="B538" s="7" t="s">
        <v>2920</v>
      </c>
      <c r="C538" s="4" t="s">
        <v>4733</v>
      </c>
      <c r="D538" s="4" t="s">
        <v>5181</v>
      </c>
      <c r="E538" s="4" t="s">
        <v>6883</v>
      </c>
    </row>
    <row r="539" spans="1:5" ht="15.5">
      <c r="A539" s="7" t="s">
        <v>1833</v>
      </c>
      <c r="B539" s="7" t="s">
        <v>2921</v>
      </c>
      <c r="C539" s="4" t="s">
        <v>4733</v>
      </c>
      <c r="D539" s="4" t="s">
        <v>5182</v>
      </c>
      <c r="E539" s="4" t="s">
        <v>6884</v>
      </c>
    </row>
    <row r="540" spans="1:5" ht="15.5">
      <c r="A540" s="7" t="s">
        <v>1832</v>
      </c>
      <c r="B540" s="7" t="s">
        <v>2922</v>
      </c>
      <c r="C540" s="4" t="s">
        <v>4733</v>
      </c>
      <c r="D540" s="4" t="s">
        <v>5177</v>
      </c>
      <c r="E540" s="4" t="s">
        <v>6885</v>
      </c>
    </row>
    <row r="541" spans="1:5" ht="15.5">
      <c r="A541" s="7" t="s">
        <v>1831</v>
      </c>
      <c r="B541" s="7" t="s">
        <v>2923</v>
      </c>
      <c r="C541" s="4" t="s">
        <v>4732</v>
      </c>
      <c r="D541" s="4" t="s">
        <v>4797</v>
      </c>
      <c r="E541" s="4" t="s">
        <v>4841</v>
      </c>
    </row>
    <row r="542" spans="1:5" ht="15.5">
      <c r="A542" s="7" t="s">
        <v>1830</v>
      </c>
      <c r="B542" s="7" t="s">
        <v>2924</v>
      </c>
      <c r="C542" s="4" t="s">
        <v>4732</v>
      </c>
      <c r="D542" s="4" t="s">
        <v>5183</v>
      </c>
      <c r="E542" s="4" t="s">
        <v>6886</v>
      </c>
    </row>
    <row r="543" spans="1:5" ht="15.5">
      <c r="A543" s="7" t="s">
        <v>1829</v>
      </c>
      <c r="B543" s="7" t="s">
        <v>2925</v>
      </c>
      <c r="C543" s="4" t="s">
        <v>4732</v>
      </c>
      <c r="D543" s="4" t="s">
        <v>5184</v>
      </c>
      <c r="E543" s="4" t="s">
        <v>6887</v>
      </c>
    </row>
    <row r="544" spans="1:5" ht="15.5">
      <c r="A544" s="7" t="s">
        <v>1828</v>
      </c>
      <c r="B544" s="7" t="s">
        <v>2926</v>
      </c>
      <c r="C544" s="4" t="s">
        <v>4733</v>
      </c>
      <c r="D544" s="4" t="s">
        <v>4942</v>
      </c>
      <c r="E544" s="4" t="s">
        <v>6888</v>
      </c>
    </row>
    <row r="545" spans="1:5" ht="15.5">
      <c r="A545" s="7" t="s">
        <v>1827</v>
      </c>
      <c r="B545" s="7" t="s">
        <v>2927</v>
      </c>
      <c r="C545" s="4" t="s">
        <v>4733</v>
      </c>
      <c r="D545" s="4" t="s">
        <v>5185</v>
      </c>
      <c r="E545" s="4" t="s">
        <v>6889</v>
      </c>
    </row>
    <row r="546" spans="1:5" ht="15.5">
      <c r="A546" s="7" t="s">
        <v>1826</v>
      </c>
      <c r="B546" s="7" t="s">
        <v>2928</v>
      </c>
      <c r="C546" s="4" t="s">
        <v>4734</v>
      </c>
      <c r="D546" s="4" t="s">
        <v>5186</v>
      </c>
      <c r="E546" s="4" t="s">
        <v>6890</v>
      </c>
    </row>
    <row r="547" spans="1:5" ht="15.5">
      <c r="A547" s="7" t="s">
        <v>1825</v>
      </c>
      <c r="B547" s="7" t="s">
        <v>2929</v>
      </c>
      <c r="C547" s="4" t="s">
        <v>4732</v>
      </c>
      <c r="D547" s="4" t="s">
        <v>5066</v>
      </c>
      <c r="E547" s="4" t="s">
        <v>6891</v>
      </c>
    </row>
    <row r="548" spans="1:5" ht="15.5">
      <c r="A548" s="7" t="s">
        <v>1824</v>
      </c>
      <c r="B548" s="7" t="s">
        <v>2930</v>
      </c>
      <c r="C548" s="4" t="s">
        <v>4733</v>
      </c>
      <c r="D548" s="4" t="s">
        <v>5187</v>
      </c>
      <c r="E548" s="4" t="s">
        <v>6892</v>
      </c>
    </row>
    <row r="549" spans="1:5" ht="15.5">
      <c r="A549" s="7" t="s">
        <v>1823</v>
      </c>
      <c r="B549" s="7" t="s">
        <v>2931</v>
      </c>
      <c r="C549" s="4" t="s">
        <v>4732</v>
      </c>
      <c r="D549" s="4" t="s">
        <v>5188</v>
      </c>
      <c r="E549" s="4" t="s">
        <v>6893</v>
      </c>
    </row>
    <row r="550" spans="1:5" ht="15.5">
      <c r="A550" s="7" t="s">
        <v>1822</v>
      </c>
      <c r="B550" s="7" t="s">
        <v>2932</v>
      </c>
      <c r="C550" s="4" t="s">
        <v>4732</v>
      </c>
      <c r="D550" s="4" t="s">
        <v>5189</v>
      </c>
      <c r="E550" s="4" t="s">
        <v>6894</v>
      </c>
    </row>
    <row r="551" spans="1:5" ht="15.5">
      <c r="A551" s="7" t="s">
        <v>1821</v>
      </c>
      <c r="B551" s="7" t="s">
        <v>2933</v>
      </c>
      <c r="C551" s="4" t="s">
        <v>4732</v>
      </c>
      <c r="D551" s="4" t="s">
        <v>5190</v>
      </c>
      <c r="E551" s="4" t="s">
        <v>6895</v>
      </c>
    </row>
    <row r="552" spans="1:5" ht="15.5">
      <c r="A552" s="7" t="s">
        <v>1820</v>
      </c>
      <c r="B552" s="7" t="s">
        <v>2934</v>
      </c>
      <c r="C552" s="4" t="s">
        <v>4733</v>
      </c>
      <c r="D552" s="4" t="s">
        <v>5191</v>
      </c>
      <c r="E552" s="4" t="s">
        <v>6896</v>
      </c>
    </row>
    <row r="553" spans="1:5" ht="15.5">
      <c r="A553" s="7" t="s">
        <v>1819</v>
      </c>
      <c r="B553" s="7" t="s">
        <v>2935</v>
      </c>
      <c r="C553" s="4" t="s">
        <v>4732</v>
      </c>
      <c r="D553" s="4" t="s">
        <v>5139</v>
      </c>
      <c r="E553" s="4" t="s">
        <v>6562</v>
      </c>
    </row>
    <row r="554" spans="1:5" ht="15.5">
      <c r="A554" s="7" t="s">
        <v>1818</v>
      </c>
      <c r="B554" s="7" t="s">
        <v>2936</v>
      </c>
      <c r="C554" s="4" t="s">
        <v>4732</v>
      </c>
      <c r="D554" s="4" t="s">
        <v>5192</v>
      </c>
      <c r="E554" s="4" t="s">
        <v>6897</v>
      </c>
    </row>
    <row r="555" spans="1:5" ht="15.5">
      <c r="A555" s="7" t="s">
        <v>1817</v>
      </c>
      <c r="B555" s="7" t="s">
        <v>2937</v>
      </c>
      <c r="C555" s="4" t="s">
        <v>4733</v>
      </c>
      <c r="D555" s="4" t="s">
        <v>5193</v>
      </c>
      <c r="E555" s="4" t="s">
        <v>6898</v>
      </c>
    </row>
    <row r="556" spans="1:5" ht="15.5">
      <c r="A556" s="7" t="s">
        <v>1816</v>
      </c>
      <c r="B556" s="7" t="s">
        <v>2938</v>
      </c>
      <c r="C556" s="4" t="s">
        <v>4732</v>
      </c>
      <c r="D556" s="4" t="s">
        <v>4828</v>
      </c>
      <c r="E556" s="4" t="s">
        <v>6899</v>
      </c>
    </row>
    <row r="557" spans="1:5" ht="15.5">
      <c r="A557" s="7" t="s">
        <v>1815</v>
      </c>
      <c r="B557" s="7" t="s">
        <v>2939</v>
      </c>
      <c r="C557" s="4" t="s">
        <v>4732</v>
      </c>
      <c r="D557" s="4" t="s">
        <v>5194</v>
      </c>
      <c r="E557" s="4" t="s">
        <v>6900</v>
      </c>
    </row>
    <row r="558" spans="1:5" ht="15.5">
      <c r="A558" s="7" t="s">
        <v>1814</v>
      </c>
      <c r="B558" s="7" t="s">
        <v>2940</v>
      </c>
      <c r="C558" s="4" t="s">
        <v>4733</v>
      </c>
      <c r="D558" s="4" t="s">
        <v>5195</v>
      </c>
      <c r="E558" s="4" t="s">
        <v>6901</v>
      </c>
    </row>
    <row r="559" spans="1:5" ht="15.5">
      <c r="A559" s="7" t="s">
        <v>1813</v>
      </c>
      <c r="B559" s="7" t="s">
        <v>2941</v>
      </c>
      <c r="C559" s="4" t="s">
        <v>4732</v>
      </c>
      <c r="D559" s="4" t="s">
        <v>4823</v>
      </c>
      <c r="E559" s="4" t="s">
        <v>6902</v>
      </c>
    </row>
    <row r="560" spans="1:5" ht="15.5">
      <c r="A560" s="7" t="s">
        <v>1812</v>
      </c>
      <c r="B560" s="7" t="s">
        <v>2942</v>
      </c>
      <c r="C560" s="4" t="s">
        <v>4733</v>
      </c>
      <c r="D560" s="4" t="s">
        <v>5196</v>
      </c>
      <c r="E560" s="4" t="s">
        <v>6903</v>
      </c>
    </row>
    <row r="561" spans="1:5" ht="15.5">
      <c r="A561" s="7" t="s">
        <v>1811</v>
      </c>
      <c r="B561" s="7" t="s">
        <v>2943</v>
      </c>
      <c r="C561" s="4" t="s">
        <v>4732</v>
      </c>
      <c r="D561" s="4" t="s">
        <v>5197</v>
      </c>
      <c r="E561" s="4" t="s">
        <v>6904</v>
      </c>
    </row>
    <row r="562" spans="1:5" ht="15.5">
      <c r="A562" s="7" t="s">
        <v>1810</v>
      </c>
      <c r="B562" s="7" t="s">
        <v>2944</v>
      </c>
      <c r="C562" s="4" t="s">
        <v>4733</v>
      </c>
      <c r="D562" s="4" t="s">
        <v>5198</v>
      </c>
      <c r="E562" s="4" t="s">
        <v>6905</v>
      </c>
    </row>
    <row r="563" spans="1:5" ht="15.5">
      <c r="A563" s="7" t="s">
        <v>1809</v>
      </c>
      <c r="B563" s="7" t="s">
        <v>2945</v>
      </c>
      <c r="C563" s="4" t="s">
        <v>4732</v>
      </c>
      <c r="D563" s="4" t="s">
        <v>5199</v>
      </c>
      <c r="E563" s="4" t="s">
        <v>6906</v>
      </c>
    </row>
    <row r="564" spans="1:5" ht="15.5">
      <c r="A564" s="7" t="s">
        <v>1808</v>
      </c>
      <c r="B564" s="7" t="s">
        <v>2946</v>
      </c>
      <c r="C564" s="4" t="s">
        <v>4732</v>
      </c>
      <c r="D564" s="4" t="s">
        <v>5200</v>
      </c>
      <c r="E564" s="4" t="s">
        <v>6907</v>
      </c>
    </row>
    <row r="565" spans="1:5" ht="15.5">
      <c r="A565" s="7" t="s">
        <v>1807</v>
      </c>
      <c r="B565" s="7" t="s">
        <v>2947</v>
      </c>
      <c r="C565" s="4" t="s">
        <v>4733</v>
      </c>
      <c r="D565" s="4" t="s">
        <v>5201</v>
      </c>
      <c r="E565" s="4" t="s">
        <v>6908</v>
      </c>
    </row>
    <row r="566" spans="1:5" ht="15.5">
      <c r="A566" s="7" t="s">
        <v>1806</v>
      </c>
      <c r="B566" s="7" t="s">
        <v>2948</v>
      </c>
      <c r="C566" s="4" t="s">
        <v>4734</v>
      </c>
      <c r="D566" s="4" t="s">
        <v>5177</v>
      </c>
      <c r="E566" s="4" t="s">
        <v>6909</v>
      </c>
    </row>
    <row r="567" spans="1:5" ht="15.5">
      <c r="A567" s="7" t="s">
        <v>1805</v>
      </c>
      <c r="B567" s="7" t="s">
        <v>2949</v>
      </c>
      <c r="C567" s="4" t="s">
        <v>4732</v>
      </c>
      <c r="D567" s="4" t="s">
        <v>5202</v>
      </c>
      <c r="E567" s="4" t="s">
        <v>6910</v>
      </c>
    </row>
    <row r="568" spans="1:5" ht="15.5">
      <c r="A568" s="7" t="s">
        <v>1804</v>
      </c>
      <c r="B568" s="7" t="s">
        <v>2950</v>
      </c>
      <c r="C568" s="4" t="s">
        <v>4733</v>
      </c>
      <c r="D568" s="4" t="s">
        <v>5203</v>
      </c>
      <c r="E568" s="4" t="s">
        <v>6911</v>
      </c>
    </row>
    <row r="569" spans="1:5" ht="15.5">
      <c r="A569" s="7" t="s">
        <v>1803</v>
      </c>
      <c r="B569" s="7" t="s">
        <v>2951</v>
      </c>
      <c r="C569" s="4" t="s">
        <v>4733</v>
      </c>
      <c r="D569" s="4" t="s">
        <v>5204</v>
      </c>
      <c r="E569" s="4" t="s">
        <v>6912</v>
      </c>
    </row>
    <row r="570" spans="1:5" ht="15.5">
      <c r="A570" s="7" t="s">
        <v>1802</v>
      </c>
      <c r="B570" s="7" t="s">
        <v>2952</v>
      </c>
      <c r="C570" s="4" t="s">
        <v>4733</v>
      </c>
      <c r="D570" s="4" t="s">
        <v>5205</v>
      </c>
      <c r="E570" s="4" t="s">
        <v>6913</v>
      </c>
    </row>
    <row r="571" spans="1:5" ht="15.5">
      <c r="A571" s="7" t="s">
        <v>1801</v>
      </c>
      <c r="B571" s="7" t="s">
        <v>2953</v>
      </c>
      <c r="C571" s="4" t="s">
        <v>4732</v>
      </c>
      <c r="D571" s="4" t="s">
        <v>5206</v>
      </c>
      <c r="E571" s="4" t="s">
        <v>6914</v>
      </c>
    </row>
    <row r="572" spans="1:5" ht="15.5">
      <c r="A572" s="7" t="s">
        <v>1800</v>
      </c>
      <c r="B572" s="7" t="s">
        <v>2954</v>
      </c>
      <c r="C572" s="4" t="s">
        <v>4732</v>
      </c>
      <c r="D572" s="4" t="s">
        <v>5207</v>
      </c>
      <c r="E572" s="4" t="s">
        <v>6915</v>
      </c>
    </row>
    <row r="573" spans="1:5" ht="15.5">
      <c r="A573" s="7" t="s">
        <v>1799</v>
      </c>
      <c r="B573" s="7" t="s">
        <v>2955</v>
      </c>
      <c r="C573" s="4" t="s">
        <v>4732</v>
      </c>
      <c r="D573" s="4" t="s">
        <v>4919</v>
      </c>
      <c r="E573" s="4" t="s">
        <v>6916</v>
      </c>
    </row>
    <row r="574" spans="1:5" ht="15.5">
      <c r="A574" s="7" t="s">
        <v>1798</v>
      </c>
      <c r="B574" s="7" t="s">
        <v>2956</v>
      </c>
      <c r="C574" s="4" t="s">
        <v>4734</v>
      </c>
      <c r="D574" s="4" t="s">
        <v>5208</v>
      </c>
      <c r="E574" s="4" t="s">
        <v>6917</v>
      </c>
    </row>
    <row r="575" spans="1:5" ht="15.5">
      <c r="A575" s="7" t="s">
        <v>1797</v>
      </c>
      <c r="B575" s="7" t="s">
        <v>2957</v>
      </c>
      <c r="C575" s="4" t="s">
        <v>4732</v>
      </c>
      <c r="D575" s="4" t="s">
        <v>5209</v>
      </c>
      <c r="E575" s="4" t="s">
        <v>6918</v>
      </c>
    </row>
    <row r="576" spans="1:5" ht="15.5">
      <c r="A576" s="7" t="s">
        <v>1796</v>
      </c>
      <c r="B576" s="7" t="s">
        <v>2958</v>
      </c>
      <c r="C576" s="4" t="s">
        <v>4732</v>
      </c>
      <c r="D576" s="4" t="s">
        <v>5210</v>
      </c>
      <c r="E576" s="4" t="s">
        <v>6919</v>
      </c>
    </row>
    <row r="577" spans="1:5" ht="15.5">
      <c r="A577" s="7" t="s">
        <v>1795</v>
      </c>
      <c r="B577" s="7" t="s">
        <v>2959</v>
      </c>
      <c r="C577" s="4" t="s">
        <v>4733</v>
      </c>
      <c r="D577" s="4" t="s">
        <v>5211</v>
      </c>
      <c r="E577" s="4" t="s">
        <v>6920</v>
      </c>
    </row>
    <row r="578" spans="1:5" ht="15.5">
      <c r="A578" s="7" t="s">
        <v>1794</v>
      </c>
      <c r="B578" s="7" t="s">
        <v>2960</v>
      </c>
      <c r="C578" s="4" t="s">
        <v>4734</v>
      </c>
      <c r="D578" s="4" t="s">
        <v>4848</v>
      </c>
      <c r="E578" s="4" t="s">
        <v>6921</v>
      </c>
    </row>
    <row r="579" spans="1:5" ht="15.5">
      <c r="A579" s="7" t="s">
        <v>1793</v>
      </c>
      <c r="B579" s="7" t="s">
        <v>2961</v>
      </c>
      <c r="C579" s="4" t="s">
        <v>4732</v>
      </c>
      <c r="D579" s="4" t="s">
        <v>5212</v>
      </c>
      <c r="E579" s="4" t="s">
        <v>6922</v>
      </c>
    </row>
    <row r="580" spans="1:5" ht="15.5">
      <c r="A580" s="7" t="s">
        <v>1792</v>
      </c>
      <c r="B580" s="7" t="s">
        <v>2962</v>
      </c>
      <c r="C580" s="4" t="s">
        <v>4733</v>
      </c>
      <c r="D580" s="4" t="s">
        <v>5213</v>
      </c>
      <c r="E580" s="4" t="s">
        <v>6923</v>
      </c>
    </row>
    <row r="581" spans="1:5" ht="15.5">
      <c r="A581" s="7" t="s">
        <v>1791</v>
      </c>
      <c r="B581" s="7" t="s">
        <v>2963</v>
      </c>
      <c r="C581" s="4" t="s">
        <v>4733</v>
      </c>
      <c r="D581" s="4" t="s">
        <v>5214</v>
      </c>
      <c r="E581" s="4" t="s">
        <v>6924</v>
      </c>
    </row>
    <row r="582" spans="1:5" ht="15.5">
      <c r="A582" s="7" t="s">
        <v>1790</v>
      </c>
      <c r="B582" s="7" t="s">
        <v>2964</v>
      </c>
      <c r="C582" s="4" t="s">
        <v>4732</v>
      </c>
      <c r="D582" s="4" t="s">
        <v>5215</v>
      </c>
      <c r="E582" s="4" t="s">
        <v>6925</v>
      </c>
    </row>
    <row r="583" spans="1:5" ht="15.5">
      <c r="A583" s="7" t="s">
        <v>1789</v>
      </c>
      <c r="B583" s="7" t="s">
        <v>2965</v>
      </c>
      <c r="C583" s="4" t="s">
        <v>4732</v>
      </c>
      <c r="D583" s="4" t="s">
        <v>4737</v>
      </c>
      <c r="E583" s="4" t="s">
        <v>6926</v>
      </c>
    </row>
    <row r="584" spans="1:5" ht="15.5">
      <c r="A584" s="7" t="s">
        <v>1788</v>
      </c>
      <c r="B584" s="7" t="s">
        <v>2966</v>
      </c>
      <c r="C584" s="4" t="s">
        <v>4733</v>
      </c>
      <c r="D584" s="4" t="s">
        <v>5216</v>
      </c>
      <c r="E584" s="4" t="s">
        <v>6927</v>
      </c>
    </row>
    <row r="585" spans="1:5" ht="15.5">
      <c r="A585" s="7" t="s">
        <v>1787</v>
      </c>
      <c r="B585" s="7" t="s">
        <v>2967</v>
      </c>
      <c r="C585" s="4" t="s">
        <v>4732</v>
      </c>
      <c r="D585" s="4" t="s">
        <v>5094</v>
      </c>
      <c r="E585" s="4" t="s">
        <v>6928</v>
      </c>
    </row>
    <row r="586" spans="1:5" ht="15.5">
      <c r="A586" s="7" t="s">
        <v>1786</v>
      </c>
      <c r="B586" s="7" t="s">
        <v>2968</v>
      </c>
      <c r="C586" s="4" t="s">
        <v>4733</v>
      </c>
      <c r="D586" s="4" t="s">
        <v>5217</v>
      </c>
      <c r="E586" s="4" t="s">
        <v>6929</v>
      </c>
    </row>
    <row r="587" spans="1:5" ht="15.5">
      <c r="A587" s="7" t="s">
        <v>1785</v>
      </c>
      <c r="B587" s="7" t="s">
        <v>2969</v>
      </c>
      <c r="C587" s="4" t="s">
        <v>4733</v>
      </c>
      <c r="D587" s="4" t="s">
        <v>5056</v>
      </c>
      <c r="E587" s="4" t="s">
        <v>6930</v>
      </c>
    </row>
    <row r="588" spans="1:5" ht="15.5">
      <c r="A588" s="7" t="s">
        <v>1784</v>
      </c>
      <c r="B588" s="7" t="s">
        <v>2970</v>
      </c>
      <c r="C588" s="4" t="s">
        <v>4733</v>
      </c>
      <c r="D588" s="4" t="s">
        <v>5218</v>
      </c>
      <c r="E588" s="4" t="s">
        <v>6931</v>
      </c>
    </row>
    <row r="589" spans="1:5" ht="15.5">
      <c r="A589" s="7" t="s">
        <v>1783</v>
      </c>
      <c r="B589" s="7" t="s">
        <v>2971</v>
      </c>
      <c r="C589" s="4" t="s">
        <v>4733</v>
      </c>
      <c r="D589" s="4" t="s">
        <v>5219</v>
      </c>
      <c r="E589" s="4" t="s">
        <v>6932</v>
      </c>
    </row>
    <row r="590" spans="1:5" ht="15.5">
      <c r="A590" s="7" t="s">
        <v>1782</v>
      </c>
      <c r="B590" s="7" t="s">
        <v>2972</v>
      </c>
      <c r="C590" s="4" t="s">
        <v>4734</v>
      </c>
      <c r="D590" s="4" t="s">
        <v>5220</v>
      </c>
      <c r="E590" s="4" t="s">
        <v>6462</v>
      </c>
    </row>
    <row r="591" spans="1:5" ht="15.5">
      <c r="A591" s="7" t="s">
        <v>1781</v>
      </c>
      <c r="B591" s="7" t="s">
        <v>2973</v>
      </c>
      <c r="C591" s="4" t="s">
        <v>4733</v>
      </c>
      <c r="D591" s="4" t="s">
        <v>5221</v>
      </c>
      <c r="E591" s="4" t="s">
        <v>6933</v>
      </c>
    </row>
    <row r="592" spans="1:5" ht="15.5">
      <c r="A592" s="7" t="s">
        <v>1780</v>
      </c>
      <c r="B592" s="7" t="s">
        <v>2974</v>
      </c>
      <c r="C592" s="4" t="s">
        <v>4732</v>
      </c>
      <c r="D592" s="4" t="s">
        <v>4968</v>
      </c>
      <c r="E592" s="4" t="s">
        <v>6934</v>
      </c>
    </row>
    <row r="593" spans="1:5" ht="15.5">
      <c r="A593" s="7" t="s">
        <v>1779</v>
      </c>
      <c r="B593" s="7" t="s">
        <v>2975</v>
      </c>
      <c r="C593" s="4" t="s">
        <v>4733</v>
      </c>
      <c r="D593" s="4" t="s">
        <v>5222</v>
      </c>
      <c r="E593" s="4" t="s">
        <v>6453</v>
      </c>
    </row>
    <row r="594" spans="1:5" ht="15.5">
      <c r="A594" s="7" t="s">
        <v>1778</v>
      </c>
      <c r="B594" s="7" t="s">
        <v>2976</v>
      </c>
      <c r="C594" s="4" t="s">
        <v>4733</v>
      </c>
      <c r="D594" s="4" t="s">
        <v>5223</v>
      </c>
      <c r="E594" s="4" t="s">
        <v>6935</v>
      </c>
    </row>
    <row r="595" spans="1:5" ht="15.5">
      <c r="A595" s="7" t="s">
        <v>1777</v>
      </c>
      <c r="B595" s="7" t="s">
        <v>2977</v>
      </c>
      <c r="C595" s="4" t="s">
        <v>4734</v>
      </c>
      <c r="D595" s="4" t="s">
        <v>5224</v>
      </c>
      <c r="E595" s="4" t="s">
        <v>6936</v>
      </c>
    </row>
    <row r="596" spans="1:5" ht="15.5">
      <c r="A596" s="7" t="s">
        <v>1776</v>
      </c>
      <c r="B596" s="7" t="s">
        <v>2978</v>
      </c>
      <c r="C596" s="4" t="s">
        <v>4733</v>
      </c>
      <c r="D596" s="4" t="s">
        <v>5225</v>
      </c>
      <c r="E596" s="4" t="s">
        <v>6937</v>
      </c>
    </row>
    <row r="597" spans="1:5" ht="15.5">
      <c r="A597" s="7" t="s">
        <v>1775</v>
      </c>
      <c r="B597" s="7" t="s">
        <v>2979</v>
      </c>
      <c r="C597" s="4" t="s">
        <v>4732</v>
      </c>
      <c r="D597" s="4" t="s">
        <v>5226</v>
      </c>
      <c r="E597" s="4" t="s">
        <v>6938</v>
      </c>
    </row>
    <row r="598" spans="1:5" ht="15.5">
      <c r="A598" s="7" t="s">
        <v>1774</v>
      </c>
      <c r="B598" s="7" t="s">
        <v>2980</v>
      </c>
      <c r="C598" s="4" t="s">
        <v>4732</v>
      </c>
      <c r="D598" s="4" t="s">
        <v>5227</v>
      </c>
      <c r="E598" s="4" t="s">
        <v>6939</v>
      </c>
    </row>
    <row r="599" spans="1:5" ht="15.5">
      <c r="A599" s="7" t="s">
        <v>1773</v>
      </c>
      <c r="B599" s="7" t="s">
        <v>2981</v>
      </c>
      <c r="C599" s="4" t="s">
        <v>4733</v>
      </c>
      <c r="D599" s="4" t="s">
        <v>5228</v>
      </c>
      <c r="E599" s="4" t="s">
        <v>6940</v>
      </c>
    </row>
    <row r="600" spans="1:5" ht="15.5">
      <c r="A600" s="7" t="s">
        <v>1772</v>
      </c>
      <c r="B600" s="7" t="s">
        <v>2982</v>
      </c>
      <c r="C600" s="4" t="s">
        <v>4733</v>
      </c>
      <c r="D600" s="4" t="s">
        <v>5229</v>
      </c>
      <c r="E600" s="4" t="s">
        <v>6941</v>
      </c>
    </row>
    <row r="601" spans="1:5" ht="15.5">
      <c r="A601" s="7" t="s">
        <v>1771</v>
      </c>
      <c r="B601" s="7" t="s">
        <v>2983</v>
      </c>
      <c r="C601" s="4" t="s">
        <v>4732</v>
      </c>
      <c r="D601" s="4" t="s">
        <v>5230</v>
      </c>
      <c r="E601" s="4" t="s">
        <v>6942</v>
      </c>
    </row>
    <row r="602" spans="1:5" ht="15.5">
      <c r="A602" s="7" t="s">
        <v>1770</v>
      </c>
      <c r="B602" s="7" t="s">
        <v>2984</v>
      </c>
      <c r="C602" s="4" t="s">
        <v>4733</v>
      </c>
      <c r="D602" s="4" t="s">
        <v>5231</v>
      </c>
      <c r="E602" s="4" t="s">
        <v>6943</v>
      </c>
    </row>
    <row r="603" spans="1:5" ht="15.5">
      <c r="A603" s="7" t="s">
        <v>1769</v>
      </c>
      <c r="B603" s="7" t="s">
        <v>2985</v>
      </c>
      <c r="C603" s="4" t="s">
        <v>4734</v>
      </c>
      <c r="D603" s="4" t="s">
        <v>4913</v>
      </c>
      <c r="E603" s="4" t="s">
        <v>4741</v>
      </c>
    </row>
    <row r="604" spans="1:5" ht="15.5">
      <c r="A604" s="7" t="s">
        <v>1768</v>
      </c>
      <c r="B604" s="7" t="s">
        <v>2986</v>
      </c>
      <c r="C604" s="4" t="s">
        <v>4734</v>
      </c>
      <c r="D604" s="4" t="s">
        <v>5232</v>
      </c>
      <c r="E604" s="4" t="s">
        <v>6944</v>
      </c>
    </row>
    <row r="605" spans="1:5" ht="15.5">
      <c r="A605" s="7" t="s">
        <v>1767</v>
      </c>
      <c r="B605" s="7" t="s">
        <v>2987</v>
      </c>
      <c r="C605" s="4" t="s">
        <v>4732</v>
      </c>
      <c r="D605" s="4" t="s">
        <v>5215</v>
      </c>
      <c r="E605" s="4" t="s">
        <v>6945</v>
      </c>
    </row>
    <row r="606" spans="1:5" ht="15.5">
      <c r="A606" s="7" t="s">
        <v>1766</v>
      </c>
      <c r="B606" s="7" t="s">
        <v>2988</v>
      </c>
      <c r="C606" s="4" t="s">
        <v>4732</v>
      </c>
      <c r="D606" s="4" t="s">
        <v>5233</v>
      </c>
      <c r="E606" s="4" t="s">
        <v>6499</v>
      </c>
    </row>
    <row r="607" spans="1:5" ht="15.5">
      <c r="A607" s="7" t="s">
        <v>1765</v>
      </c>
      <c r="B607" s="7" t="s">
        <v>2989</v>
      </c>
      <c r="C607" s="4" t="s">
        <v>4732</v>
      </c>
      <c r="D607" s="4" t="s">
        <v>5234</v>
      </c>
      <c r="E607" s="4" t="s">
        <v>6946</v>
      </c>
    </row>
    <row r="608" spans="1:5" ht="15.5">
      <c r="A608" s="7" t="s">
        <v>1764</v>
      </c>
      <c r="B608" s="7" t="s">
        <v>2990</v>
      </c>
      <c r="C608" s="4" t="s">
        <v>4732</v>
      </c>
      <c r="D608" s="4" t="s">
        <v>5235</v>
      </c>
      <c r="E608" s="4" t="s">
        <v>6947</v>
      </c>
    </row>
    <row r="609" spans="1:5" ht="15.5">
      <c r="A609" s="7" t="s">
        <v>1763</v>
      </c>
      <c r="B609" s="7" t="s">
        <v>2991</v>
      </c>
      <c r="C609" s="4" t="s">
        <v>4732</v>
      </c>
      <c r="D609" s="4" t="s">
        <v>5236</v>
      </c>
      <c r="E609" s="4" t="s">
        <v>6948</v>
      </c>
    </row>
    <row r="610" spans="1:5" ht="15.5">
      <c r="A610" s="7" t="s">
        <v>1762</v>
      </c>
      <c r="B610" s="7" t="s">
        <v>2992</v>
      </c>
      <c r="C610" s="4" t="s">
        <v>4732</v>
      </c>
      <c r="D610" s="4" t="s">
        <v>5237</v>
      </c>
      <c r="E610" s="4" t="s">
        <v>6949</v>
      </c>
    </row>
    <row r="611" spans="1:5" ht="15.5">
      <c r="A611" s="7" t="s">
        <v>1761</v>
      </c>
      <c r="B611" s="7" t="s">
        <v>2993</v>
      </c>
      <c r="C611" s="4" t="s">
        <v>4734</v>
      </c>
      <c r="D611" s="4" t="s">
        <v>5238</v>
      </c>
      <c r="E611" s="4" t="s">
        <v>6950</v>
      </c>
    </row>
    <row r="612" spans="1:5" ht="15.5">
      <c r="A612" s="7" t="s">
        <v>1760</v>
      </c>
      <c r="B612" s="7" t="s">
        <v>2994</v>
      </c>
      <c r="C612" s="4" t="s">
        <v>4732</v>
      </c>
      <c r="D612" s="4" t="s">
        <v>5239</v>
      </c>
      <c r="E612" s="4" t="s">
        <v>6951</v>
      </c>
    </row>
    <row r="613" spans="1:5" ht="15.5">
      <c r="A613" s="7" t="s">
        <v>1759</v>
      </c>
      <c r="B613" s="7" t="s">
        <v>2995</v>
      </c>
      <c r="C613" s="4" t="s">
        <v>4733</v>
      </c>
      <c r="D613" s="4" t="s">
        <v>4969</v>
      </c>
      <c r="E613" s="4" t="s">
        <v>6952</v>
      </c>
    </row>
    <row r="614" spans="1:5" ht="15.5">
      <c r="A614" s="7" t="s">
        <v>1758</v>
      </c>
      <c r="B614" s="7" t="s">
        <v>2996</v>
      </c>
      <c r="C614" s="4" t="s">
        <v>4733</v>
      </c>
      <c r="D614" s="4" t="s">
        <v>5240</v>
      </c>
      <c r="E614" s="4" t="s">
        <v>6953</v>
      </c>
    </row>
    <row r="615" spans="1:5" ht="15.5">
      <c r="A615" s="7" t="s">
        <v>1757</v>
      </c>
      <c r="B615" s="7" t="s">
        <v>2997</v>
      </c>
      <c r="C615" s="4" t="s">
        <v>4732</v>
      </c>
      <c r="D615" s="4" t="s">
        <v>5241</v>
      </c>
      <c r="E615" s="4" t="s">
        <v>6954</v>
      </c>
    </row>
    <row r="616" spans="1:5" ht="15.5">
      <c r="A616" s="7" t="s">
        <v>1756</v>
      </c>
      <c r="B616" s="7" t="s">
        <v>2998</v>
      </c>
      <c r="C616" s="4" t="s">
        <v>4733</v>
      </c>
      <c r="D616" s="4" t="s">
        <v>5242</v>
      </c>
      <c r="E616" s="4" t="s">
        <v>6955</v>
      </c>
    </row>
    <row r="617" spans="1:5" ht="15.5">
      <c r="A617" s="7" t="s">
        <v>1755</v>
      </c>
      <c r="B617" s="7" t="s">
        <v>2999</v>
      </c>
      <c r="C617" s="4" t="s">
        <v>4733</v>
      </c>
      <c r="D617" s="4" t="s">
        <v>5243</v>
      </c>
      <c r="E617" s="4" t="s">
        <v>6455</v>
      </c>
    </row>
    <row r="618" spans="1:5" ht="15.5">
      <c r="A618" s="7" t="s">
        <v>1754</v>
      </c>
      <c r="B618" s="7" t="s">
        <v>3000</v>
      </c>
      <c r="C618" s="4" t="s">
        <v>4734</v>
      </c>
      <c r="D618" s="4" t="s">
        <v>4909</v>
      </c>
      <c r="E618" s="4" t="s">
        <v>6657</v>
      </c>
    </row>
    <row r="619" spans="1:5" ht="15.5">
      <c r="A619" s="7" t="s">
        <v>1753</v>
      </c>
      <c r="B619" s="7" t="s">
        <v>3001</v>
      </c>
      <c r="C619" s="4" t="s">
        <v>4733</v>
      </c>
      <c r="D619" s="4" t="s">
        <v>4906</v>
      </c>
      <c r="E619" s="4" t="s">
        <v>6956</v>
      </c>
    </row>
    <row r="620" spans="1:5" ht="15.5">
      <c r="A620" s="7" t="s">
        <v>1752</v>
      </c>
      <c r="B620" s="7" t="s">
        <v>3002</v>
      </c>
      <c r="C620" s="4" t="s">
        <v>4733</v>
      </c>
      <c r="D620" s="4" t="s">
        <v>4950</v>
      </c>
      <c r="E620" s="4" t="s">
        <v>6957</v>
      </c>
    </row>
    <row r="621" spans="1:5" ht="15.5">
      <c r="A621" s="7" t="s">
        <v>1751</v>
      </c>
      <c r="B621" s="7" t="s">
        <v>3003</v>
      </c>
      <c r="C621" s="4" t="s">
        <v>4733</v>
      </c>
      <c r="D621" s="4" t="s">
        <v>5244</v>
      </c>
      <c r="E621" s="4" t="s">
        <v>6958</v>
      </c>
    </row>
    <row r="622" spans="1:5" ht="15.5">
      <c r="A622" s="7" t="s">
        <v>1750</v>
      </c>
      <c r="B622" s="7" t="s">
        <v>3004</v>
      </c>
      <c r="C622" s="4" t="s">
        <v>4734</v>
      </c>
      <c r="D622" s="4" t="s">
        <v>5245</v>
      </c>
      <c r="E622" s="4" t="s">
        <v>6959</v>
      </c>
    </row>
    <row r="623" spans="1:5" ht="15.5">
      <c r="A623" s="7" t="s">
        <v>1749</v>
      </c>
      <c r="B623" s="7" t="s">
        <v>3005</v>
      </c>
      <c r="C623" s="4" t="s">
        <v>4732</v>
      </c>
      <c r="D623" s="4" t="s">
        <v>5246</v>
      </c>
      <c r="E623" s="4" t="s">
        <v>6960</v>
      </c>
    </row>
    <row r="624" spans="1:5" ht="15.5">
      <c r="A624" s="7" t="s">
        <v>1748</v>
      </c>
      <c r="B624" s="7" t="s">
        <v>3006</v>
      </c>
      <c r="C624" s="4" t="s">
        <v>4733</v>
      </c>
      <c r="D624" s="4" t="s">
        <v>5247</v>
      </c>
      <c r="E624" s="4" t="s">
        <v>6961</v>
      </c>
    </row>
    <row r="625" spans="1:5" ht="15.5">
      <c r="A625" s="7" t="s">
        <v>1747</v>
      </c>
      <c r="B625" s="7" t="s">
        <v>3007</v>
      </c>
      <c r="C625" s="4" t="s">
        <v>4732</v>
      </c>
      <c r="D625" s="4" t="s">
        <v>5248</v>
      </c>
      <c r="E625" s="4" t="s">
        <v>6962</v>
      </c>
    </row>
    <row r="626" spans="1:5" ht="15.5">
      <c r="A626" s="7" t="s">
        <v>1746</v>
      </c>
      <c r="B626" s="7" t="s">
        <v>3008</v>
      </c>
      <c r="C626" s="4" t="s">
        <v>4732</v>
      </c>
      <c r="D626" s="4" t="s">
        <v>5249</v>
      </c>
      <c r="E626" s="4" t="s">
        <v>6963</v>
      </c>
    </row>
    <row r="627" spans="1:5" ht="15.5">
      <c r="A627" s="7" t="s">
        <v>1745</v>
      </c>
      <c r="B627" s="7" t="s">
        <v>3009</v>
      </c>
      <c r="C627" s="4" t="s">
        <v>4732</v>
      </c>
      <c r="D627" s="4" t="s">
        <v>5250</v>
      </c>
      <c r="E627" s="4" t="s">
        <v>6964</v>
      </c>
    </row>
    <row r="628" spans="1:5" ht="15.5">
      <c r="A628" s="7" t="s">
        <v>1744</v>
      </c>
      <c r="B628" s="7" t="s">
        <v>3010</v>
      </c>
      <c r="C628" s="4" t="s">
        <v>4732</v>
      </c>
      <c r="D628" s="4" t="s">
        <v>5251</v>
      </c>
      <c r="E628" s="4" t="s">
        <v>6965</v>
      </c>
    </row>
    <row r="629" spans="1:5" ht="15.5">
      <c r="A629" s="7" t="s">
        <v>1743</v>
      </c>
      <c r="B629" s="7" t="s">
        <v>3011</v>
      </c>
      <c r="C629" s="4" t="s">
        <v>4734</v>
      </c>
      <c r="D629" s="4" t="s">
        <v>5252</v>
      </c>
      <c r="E629" s="4" t="s">
        <v>6966</v>
      </c>
    </row>
    <row r="630" spans="1:5" ht="15.5">
      <c r="A630" s="7" t="s">
        <v>1742</v>
      </c>
      <c r="B630" s="7" t="s">
        <v>3012</v>
      </c>
      <c r="C630" s="4" t="s">
        <v>4732</v>
      </c>
      <c r="D630" s="4" t="s">
        <v>5253</v>
      </c>
      <c r="E630" s="4" t="s">
        <v>6967</v>
      </c>
    </row>
    <row r="631" spans="1:5" ht="15.5">
      <c r="A631" s="7" t="s">
        <v>1741</v>
      </c>
      <c r="B631" s="7" t="s">
        <v>3013</v>
      </c>
      <c r="C631" s="4" t="s">
        <v>4733</v>
      </c>
      <c r="D631" s="4" t="s">
        <v>5254</v>
      </c>
      <c r="E631" s="4" t="s">
        <v>6647</v>
      </c>
    </row>
    <row r="632" spans="1:5" ht="15.5">
      <c r="A632" s="7" t="s">
        <v>1740</v>
      </c>
      <c r="B632" s="7" t="s">
        <v>3014</v>
      </c>
      <c r="C632" s="4" t="s">
        <v>4734</v>
      </c>
      <c r="D632" s="4" t="s">
        <v>5255</v>
      </c>
      <c r="E632" s="4" t="s">
        <v>6968</v>
      </c>
    </row>
    <row r="633" spans="1:5" ht="15.5">
      <c r="A633" s="7" t="s">
        <v>1739</v>
      </c>
      <c r="B633" s="7" t="s">
        <v>3015</v>
      </c>
      <c r="C633" s="4" t="s">
        <v>4732</v>
      </c>
      <c r="D633" s="4" t="s">
        <v>4936</v>
      </c>
      <c r="E633" s="4" t="s">
        <v>6969</v>
      </c>
    </row>
    <row r="634" spans="1:5" ht="15.5">
      <c r="A634" s="7" t="s">
        <v>1738</v>
      </c>
      <c r="B634" s="7" t="s">
        <v>3016</v>
      </c>
      <c r="C634" s="4" t="s">
        <v>4732</v>
      </c>
      <c r="D634" s="4" t="s">
        <v>5094</v>
      </c>
      <c r="E634" s="4" t="s">
        <v>6970</v>
      </c>
    </row>
    <row r="635" spans="1:5" ht="15.5">
      <c r="A635" s="7" t="s">
        <v>1737</v>
      </c>
      <c r="B635" s="7" t="s">
        <v>3017</v>
      </c>
      <c r="C635" s="4" t="s">
        <v>4734</v>
      </c>
      <c r="D635" s="4" t="s">
        <v>5256</v>
      </c>
      <c r="E635" s="4" t="s">
        <v>6971</v>
      </c>
    </row>
    <row r="636" spans="1:5" ht="15.5">
      <c r="A636" s="7" t="s">
        <v>1736</v>
      </c>
      <c r="B636" s="7" t="s">
        <v>3018</v>
      </c>
      <c r="C636" s="4" t="s">
        <v>4732</v>
      </c>
      <c r="D636" s="4" t="s">
        <v>5257</v>
      </c>
      <c r="E636" s="4" t="s">
        <v>6701</v>
      </c>
    </row>
    <row r="637" spans="1:5" ht="15.5">
      <c r="A637" s="7" t="s">
        <v>1735</v>
      </c>
      <c r="B637" s="7" t="s">
        <v>3019</v>
      </c>
      <c r="C637" s="4" t="s">
        <v>4734</v>
      </c>
      <c r="D637" s="4" t="s">
        <v>5258</v>
      </c>
      <c r="E637" s="4" t="s">
        <v>6972</v>
      </c>
    </row>
    <row r="638" spans="1:5" ht="15.5">
      <c r="A638" s="7" t="s">
        <v>1734</v>
      </c>
      <c r="B638" s="7" t="s">
        <v>3020</v>
      </c>
      <c r="C638" s="4" t="s">
        <v>4733</v>
      </c>
      <c r="D638" s="4" t="s">
        <v>4958</v>
      </c>
      <c r="E638" s="4" t="s">
        <v>6973</v>
      </c>
    </row>
    <row r="639" spans="1:5" ht="15.5">
      <c r="A639" s="7" t="s">
        <v>1733</v>
      </c>
      <c r="B639" s="7" t="s">
        <v>3021</v>
      </c>
      <c r="C639" s="4" t="s">
        <v>4732</v>
      </c>
      <c r="D639" s="4" t="s">
        <v>4849</v>
      </c>
      <c r="E639" s="4" t="s">
        <v>6974</v>
      </c>
    </row>
    <row r="640" spans="1:5" ht="15.5">
      <c r="A640" s="7" t="s">
        <v>1732</v>
      </c>
      <c r="B640" s="7" t="s">
        <v>3022</v>
      </c>
      <c r="C640" s="4" t="s">
        <v>4733</v>
      </c>
      <c r="D640" s="4" t="s">
        <v>5259</v>
      </c>
      <c r="E640" s="4" t="s">
        <v>6975</v>
      </c>
    </row>
    <row r="641" spans="1:5" ht="15.5">
      <c r="A641" s="7" t="s">
        <v>1731</v>
      </c>
      <c r="B641" s="7" t="s">
        <v>3023</v>
      </c>
      <c r="C641" s="4" t="s">
        <v>4734</v>
      </c>
      <c r="D641" s="4" t="s">
        <v>5260</v>
      </c>
      <c r="E641" s="4" t="s">
        <v>6390</v>
      </c>
    </row>
    <row r="642" spans="1:5" ht="15.5">
      <c r="A642" s="7" t="s">
        <v>1730</v>
      </c>
      <c r="B642" s="7" t="s">
        <v>3024</v>
      </c>
      <c r="C642" s="4" t="s">
        <v>4732</v>
      </c>
      <c r="D642" s="4" t="s">
        <v>5261</v>
      </c>
      <c r="E642" s="4" t="s">
        <v>6976</v>
      </c>
    </row>
    <row r="643" spans="1:5" ht="15.5">
      <c r="A643" s="7" t="s">
        <v>1729</v>
      </c>
      <c r="B643" s="7" t="s">
        <v>3025</v>
      </c>
      <c r="C643" s="4" t="s">
        <v>4733</v>
      </c>
      <c r="D643" s="4" t="s">
        <v>5262</v>
      </c>
      <c r="E643" s="4" t="s">
        <v>6450</v>
      </c>
    </row>
    <row r="644" spans="1:5" ht="15.5">
      <c r="A644" s="7" t="s">
        <v>1728</v>
      </c>
      <c r="B644" s="7" t="s">
        <v>3026</v>
      </c>
      <c r="C644" s="4" t="s">
        <v>4732</v>
      </c>
      <c r="D644" s="4" t="s">
        <v>4741</v>
      </c>
      <c r="E644" s="4" t="s">
        <v>6977</v>
      </c>
    </row>
    <row r="645" spans="1:5" ht="15.5">
      <c r="A645" s="7" t="s">
        <v>1727</v>
      </c>
      <c r="B645" s="7" t="s">
        <v>3027</v>
      </c>
      <c r="C645" s="4" t="s">
        <v>4732</v>
      </c>
      <c r="D645" s="4" t="s">
        <v>5263</v>
      </c>
      <c r="E645" s="4" t="s">
        <v>6978</v>
      </c>
    </row>
    <row r="646" spans="1:5" ht="15.5">
      <c r="A646" s="7" t="s">
        <v>1726</v>
      </c>
      <c r="B646" s="7" t="s">
        <v>3028</v>
      </c>
      <c r="C646" s="4" t="s">
        <v>4733</v>
      </c>
      <c r="D646" s="4" t="s">
        <v>5082</v>
      </c>
      <c r="E646" s="4" t="s">
        <v>6979</v>
      </c>
    </row>
    <row r="647" spans="1:5" ht="15.5">
      <c r="A647" s="7" t="s">
        <v>1725</v>
      </c>
      <c r="B647" s="7" t="s">
        <v>3029</v>
      </c>
      <c r="C647" s="4" t="s">
        <v>4733</v>
      </c>
      <c r="D647" s="4" t="s">
        <v>5264</v>
      </c>
      <c r="E647" s="4" t="s">
        <v>6980</v>
      </c>
    </row>
    <row r="648" spans="1:5" ht="15.5">
      <c r="A648" s="7" t="s">
        <v>1724</v>
      </c>
      <c r="B648" s="7" t="s">
        <v>3030</v>
      </c>
      <c r="C648" s="4" t="s">
        <v>4733</v>
      </c>
      <c r="D648" s="4" t="s">
        <v>5265</v>
      </c>
      <c r="E648" s="4" t="s">
        <v>6981</v>
      </c>
    </row>
    <row r="649" spans="1:5" ht="15.5">
      <c r="A649" s="7" t="s">
        <v>1723</v>
      </c>
      <c r="B649" s="7" t="s">
        <v>3031</v>
      </c>
      <c r="C649" s="4" t="s">
        <v>4732</v>
      </c>
      <c r="D649" s="4" t="s">
        <v>5266</v>
      </c>
      <c r="E649" s="4" t="s">
        <v>6982</v>
      </c>
    </row>
    <row r="650" spans="1:5" ht="15.5">
      <c r="A650" s="7" t="s">
        <v>1722</v>
      </c>
      <c r="B650" s="7" t="s">
        <v>3032</v>
      </c>
      <c r="C650" s="4" t="s">
        <v>4732</v>
      </c>
      <c r="D650" s="4" t="s">
        <v>5083</v>
      </c>
      <c r="E650" s="4" t="s">
        <v>6983</v>
      </c>
    </row>
    <row r="651" spans="1:5" ht="15.5">
      <c r="A651" s="7" t="s">
        <v>1721</v>
      </c>
      <c r="B651" s="7" t="s">
        <v>3033</v>
      </c>
      <c r="C651" s="4" t="s">
        <v>4733</v>
      </c>
      <c r="D651" s="4" t="s">
        <v>5267</v>
      </c>
      <c r="E651" s="4" t="s">
        <v>6984</v>
      </c>
    </row>
    <row r="652" spans="1:5" ht="15.5">
      <c r="A652" s="7" t="s">
        <v>1720</v>
      </c>
      <c r="B652" s="7" t="s">
        <v>3034</v>
      </c>
      <c r="C652" s="4" t="s">
        <v>4732</v>
      </c>
      <c r="D652" s="4" t="s">
        <v>4746</v>
      </c>
      <c r="E652" s="4" t="s">
        <v>6985</v>
      </c>
    </row>
    <row r="653" spans="1:5" ht="15.5">
      <c r="A653" s="7" t="s">
        <v>1719</v>
      </c>
      <c r="B653" s="7" t="s">
        <v>3035</v>
      </c>
      <c r="C653" s="4" t="s">
        <v>4733</v>
      </c>
      <c r="D653" s="4" t="s">
        <v>5268</v>
      </c>
      <c r="E653" s="4" t="s">
        <v>6986</v>
      </c>
    </row>
    <row r="654" spans="1:5" ht="15.5">
      <c r="A654" s="7" t="s">
        <v>1718</v>
      </c>
      <c r="B654" s="7" t="s">
        <v>3036</v>
      </c>
      <c r="C654" s="4" t="s">
        <v>4732</v>
      </c>
      <c r="D654" s="4" t="s">
        <v>5269</v>
      </c>
      <c r="E654" s="4" t="s">
        <v>6987</v>
      </c>
    </row>
    <row r="655" spans="1:5" ht="15.5">
      <c r="A655" s="7" t="s">
        <v>1717</v>
      </c>
      <c r="B655" s="7" t="s">
        <v>3037</v>
      </c>
      <c r="C655" s="4" t="s">
        <v>4732</v>
      </c>
      <c r="D655" s="4" t="s">
        <v>4824</v>
      </c>
      <c r="E655" s="4" t="s">
        <v>6988</v>
      </c>
    </row>
    <row r="656" spans="1:5" ht="15.5">
      <c r="A656" s="7" t="s">
        <v>1716</v>
      </c>
      <c r="B656" s="7" t="s">
        <v>3038</v>
      </c>
      <c r="C656" s="4" t="s">
        <v>4732</v>
      </c>
      <c r="D656" s="4" t="s">
        <v>5270</v>
      </c>
      <c r="E656" s="4" t="s">
        <v>6989</v>
      </c>
    </row>
    <row r="657" spans="1:5" ht="15.5">
      <c r="A657" s="7" t="s">
        <v>1715</v>
      </c>
      <c r="B657" s="7" t="s">
        <v>3039</v>
      </c>
      <c r="C657" s="4" t="s">
        <v>4732</v>
      </c>
      <c r="D657" s="4" t="s">
        <v>5271</v>
      </c>
      <c r="E657" s="4" t="s">
        <v>6990</v>
      </c>
    </row>
    <row r="658" spans="1:5" ht="15.5">
      <c r="A658" s="7" t="s">
        <v>1714</v>
      </c>
      <c r="B658" s="7" t="s">
        <v>3040</v>
      </c>
      <c r="C658" s="4" t="s">
        <v>4733</v>
      </c>
      <c r="D658" s="4" t="s">
        <v>5272</v>
      </c>
      <c r="E658" s="4" t="s">
        <v>6991</v>
      </c>
    </row>
    <row r="659" spans="1:5" ht="15.5">
      <c r="A659" s="7" t="s">
        <v>1713</v>
      </c>
      <c r="B659" s="7" t="s">
        <v>3041</v>
      </c>
      <c r="C659" s="4" t="s">
        <v>4733</v>
      </c>
      <c r="D659" s="4" t="s">
        <v>5273</v>
      </c>
      <c r="E659" s="4" t="s">
        <v>6992</v>
      </c>
    </row>
    <row r="660" spans="1:5" ht="15.5">
      <c r="A660" s="7" t="s">
        <v>1712</v>
      </c>
      <c r="B660" s="7" t="s">
        <v>3042</v>
      </c>
      <c r="C660" s="4" t="s">
        <v>4733</v>
      </c>
      <c r="D660" s="4" t="s">
        <v>5274</v>
      </c>
      <c r="E660" s="4" t="s">
        <v>6993</v>
      </c>
    </row>
    <row r="661" spans="1:5" ht="15.5">
      <c r="A661" s="7" t="s">
        <v>1711</v>
      </c>
      <c r="B661" s="7" t="s">
        <v>3043</v>
      </c>
      <c r="C661" s="4" t="s">
        <v>4733</v>
      </c>
      <c r="D661" s="4" t="s">
        <v>5275</v>
      </c>
      <c r="E661" s="4" t="s">
        <v>6994</v>
      </c>
    </row>
    <row r="662" spans="1:5" ht="15.5">
      <c r="A662" s="7" t="s">
        <v>1710</v>
      </c>
      <c r="B662" s="7" t="s">
        <v>3044</v>
      </c>
      <c r="C662" s="4" t="s">
        <v>4732</v>
      </c>
      <c r="D662" s="4" t="s">
        <v>5276</v>
      </c>
      <c r="E662" s="4" t="s">
        <v>6995</v>
      </c>
    </row>
    <row r="663" spans="1:5" ht="15.5">
      <c r="A663" s="7" t="s">
        <v>1709</v>
      </c>
      <c r="B663" s="7" t="s">
        <v>3045</v>
      </c>
      <c r="C663" s="4" t="s">
        <v>4732</v>
      </c>
      <c r="D663" s="4" t="s">
        <v>5277</v>
      </c>
      <c r="E663" s="4" t="s">
        <v>6996</v>
      </c>
    </row>
    <row r="664" spans="1:5" ht="15.5">
      <c r="A664" s="7" t="s">
        <v>1708</v>
      </c>
      <c r="B664" s="7" t="s">
        <v>3046</v>
      </c>
      <c r="C664" s="4" t="s">
        <v>4732</v>
      </c>
      <c r="D664" s="4" t="s">
        <v>5278</v>
      </c>
      <c r="E664" s="4" t="s">
        <v>6997</v>
      </c>
    </row>
    <row r="665" spans="1:5" ht="15.5">
      <c r="A665" s="7" t="s">
        <v>1707</v>
      </c>
      <c r="B665" s="7" t="s">
        <v>3047</v>
      </c>
      <c r="C665" s="4" t="s">
        <v>4733</v>
      </c>
      <c r="D665" s="4" t="s">
        <v>5279</v>
      </c>
      <c r="E665" s="4" t="s">
        <v>6998</v>
      </c>
    </row>
    <row r="666" spans="1:5" ht="15.5">
      <c r="A666" s="7" t="s">
        <v>1706</v>
      </c>
      <c r="B666" s="7" t="s">
        <v>3048</v>
      </c>
      <c r="C666" s="4" t="s">
        <v>4733</v>
      </c>
      <c r="D666" s="4" t="s">
        <v>5280</v>
      </c>
      <c r="E666" s="4" t="s">
        <v>6999</v>
      </c>
    </row>
    <row r="667" spans="1:5" ht="15.5">
      <c r="A667" s="7" t="s">
        <v>1705</v>
      </c>
      <c r="B667" s="7" t="s">
        <v>3049</v>
      </c>
      <c r="C667" s="4" t="s">
        <v>4732</v>
      </c>
      <c r="D667" s="4" t="s">
        <v>5281</v>
      </c>
      <c r="E667" s="4" t="s">
        <v>7000</v>
      </c>
    </row>
    <row r="668" spans="1:5" ht="15.5">
      <c r="A668" s="7" t="s">
        <v>1704</v>
      </c>
      <c r="B668" s="7" t="s">
        <v>3050</v>
      </c>
      <c r="C668" s="4" t="s">
        <v>4734</v>
      </c>
      <c r="D668" s="4" t="s">
        <v>5198</v>
      </c>
      <c r="E668" s="4" t="s">
        <v>7001</v>
      </c>
    </row>
    <row r="669" spans="1:5" ht="15.5">
      <c r="A669" s="7" t="s">
        <v>1703</v>
      </c>
      <c r="B669" s="7" t="s">
        <v>3051</v>
      </c>
      <c r="C669" s="4" t="s">
        <v>4734</v>
      </c>
      <c r="D669" s="4" t="s">
        <v>5282</v>
      </c>
      <c r="E669" s="4" t="s">
        <v>7002</v>
      </c>
    </row>
    <row r="670" spans="1:5" ht="15.5">
      <c r="A670" s="7" t="s">
        <v>1702</v>
      </c>
      <c r="B670" s="7" t="s">
        <v>3052</v>
      </c>
      <c r="C670" s="4" t="s">
        <v>4732</v>
      </c>
      <c r="D670" s="4" t="s">
        <v>4905</v>
      </c>
      <c r="E670" s="4" t="s">
        <v>7003</v>
      </c>
    </row>
    <row r="671" spans="1:5" ht="15.5">
      <c r="A671" s="7" t="s">
        <v>1701</v>
      </c>
      <c r="B671" s="7" t="s">
        <v>3053</v>
      </c>
      <c r="C671" s="4" t="s">
        <v>4734</v>
      </c>
      <c r="D671" s="4" t="s">
        <v>4810</v>
      </c>
      <c r="E671" s="4" t="s">
        <v>6731</v>
      </c>
    </row>
    <row r="672" spans="1:5" ht="15.5">
      <c r="A672" s="7" t="s">
        <v>1700</v>
      </c>
      <c r="B672" s="7" t="s">
        <v>3054</v>
      </c>
      <c r="C672" s="4" t="s">
        <v>4732</v>
      </c>
      <c r="D672" s="4" t="s">
        <v>5283</v>
      </c>
      <c r="E672" s="4" t="s">
        <v>7004</v>
      </c>
    </row>
    <row r="673" spans="1:5" ht="15.5">
      <c r="A673" s="7" t="s">
        <v>1699</v>
      </c>
      <c r="B673" s="7" t="s">
        <v>3055</v>
      </c>
      <c r="C673" s="4" t="s">
        <v>4733</v>
      </c>
      <c r="D673" s="4" t="s">
        <v>5284</v>
      </c>
      <c r="E673" s="4" t="s">
        <v>7005</v>
      </c>
    </row>
    <row r="674" spans="1:5" ht="15.5">
      <c r="A674" s="7" t="s">
        <v>1698</v>
      </c>
      <c r="B674" s="7" t="s">
        <v>3056</v>
      </c>
      <c r="C674" s="4" t="s">
        <v>4733</v>
      </c>
      <c r="D674" s="4" t="s">
        <v>5285</v>
      </c>
      <c r="E674" s="4" t="s">
        <v>7006</v>
      </c>
    </row>
    <row r="675" spans="1:5" ht="15.5">
      <c r="A675" s="7" t="s">
        <v>1697</v>
      </c>
      <c r="B675" s="7" t="s">
        <v>3057</v>
      </c>
      <c r="C675" s="4" t="s">
        <v>4733</v>
      </c>
      <c r="D675" s="4" t="s">
        <v>5286</v>
      </c>
      <c r="E675" s="4" t="s">
        <v>7007</v>
      </c>
    </row>
    <row r="676" spans="1:5" ht="15.5">
      <c r="A676" s="7" t="s">
        <v>1696</v>
      </c>
      <c r="B676" s="7" t="s">
        <v>3058</v>
      </c>
      <c r="C676" s="4" t="s">
        <v>4733</v>
      </c>
      <c r="D676" s="4" t="s">
        <v>5287</v>
      </c>
      <c r="E676" s="4" t="s">
        <v>7008</v>
      </c>
    </row>
    <row r="677" spans="1:5" ht="15.5">
      <c r="A677" s="7" t="s">
        <v>1695</v>
      </c>
      <c r="B677" s="7" t="s">
        <v>3059</v>
      </c>
      <c r="C677" s="4" t="s">
        <v>4733</v>
      </c>
      <c r="D677" s="4" t="s">
        <v>5288</v>
      </c>
      <c r="E677" s="4" t="s">
        <v>7009</v>
      </c>
    </row>
    <row r="678" spans="1:5" ht="15.5">
      <c r="A678" s="7" t="s">
        <v>1694</v>
      </c>
      <c r="B678" s="7" t="s">
        <v>3060</v>
      </c>
      <c r="C678" s="4" t="s">
        <v>4734</v>
      </c>
      <c r="D678" s="4" t="s">
        <v>5289</v>
      </c>
      <c r="E678" s="4" t="s">
        <v>7010</v>
      </c>
    </row>
    <row r="679" spans="1:5" ht="15.5">
      <c r="A679" s="7" t="s">
        <v>1693</v>
      </c>
      <c r="B679" s="7" t="s">
        <v>3061</v>
      </c>
      <c r="C679" s="4" t="s">
        <v>4733</v>
      </c>
      <c r="D679" s="4" t="s">
        <v>5290</v>
      </c>
      <c r="E679" s="4" t="s">
        <v>7011</v>
      </c>
    </row>
    <row r="680" spans="1:5" ht="15.5">
      <c r="A680" s="7" t="s">
        <v>1692</v>
      </c>
      <c r="B680" s="7" t="s">
        <v>3062</v>
      </c>
      <c r="C680" s="4" t="s">
        <v>4732</v>
      </c>
      <c r="D680" s="4" t="s">
        <v>5291</v>
      </c>
      <c r="E680" s="4" t="s">
        <v>7012</v>
      </c>
    </row>
    <row r="681" spans="1:5" ht="15.5">
      <c r="A681" s="7" t="s">
        <v>1691</v>
      </c>
      <c r="B681" s="7" t="s">
        <v>3063</v>
      </c>
      <c r="C681" s="4" t="s">
        <v>4732</v>
      </c>
      <c r="D681" s="4" t="s">
        <v>5081</v>
      </c>
      <c r="E681" s="4" t="s">
        <v>7013</v>
      </c>
    </row>
    <row r="682" spans="1:5" ht="15.5">
      <c r="A682" s="7" t="s">
        <v>1690</v>
      </c>
      <c r="B682" s="7" t="s">
        <v>3064</v>
      </c>
      <c r="C682" s="4" t="s">
        <v>4733</v>
      </c>
      <c r="D682" s="4" t="s">
        <v>5292</v>
      </c>
      <c r="E682" s="4" t="s">
        <v>7014</v>
      </c>
    </row>
    <row r="683" spans="1:5" ht="15.5">
      <c r="A683" s="7" t="s">
        <v>1689</v>
      </c>
      <c r="B683" s="7" t="s">
        <v>3065</v>
      </c>
      <c r="C683" s="4" t="s">
        <v>4734</v>
      </c>
      <c r="D683" s="4" t="s">
        <v>5293</v>
      </c>
      <c r="E683" s="4" t="s">
        <v>7015</v>
      </c>
    </row>
    <row r="684" spans="1:5" ht="15.5">
      <c r="A684" s="7" t="s">
        <v>1688</v>
      </c>
      <c r="B684" s="7" t="s">
        <v>3066</v>
      </c>
      <c r="C684" s="4" t="s">
        <v>4733</v>
      </c>
      <c r="D684" s="4" t="s">
        <v>4826</v>
      </c>
      <c r="E684" s="4" t="s">
        <v>7016</v>
      </c>
    </row>
    <row r="685" spans="1:5" ht="15.5">
      <c r="A685" s="7" t="s">
        <v>1687</v>
      </c>
      <c r="B685" s="7" t="s">
        <v>3067</v>
      </c>
      <c r="C685" s="4" t="s">
        <v>4733</v>
      </c>
      <c r="D685" s="4" t="s">
        <v>5294</v>
      </c>
      <c r="E685" s="4" t="s">
        <v>7017</v>
      </c>
    </row>
    <row r="686" spans="1:5" ht="15.5">
      <c r="A686" s="7" t="s">
        <v>1686</v>
      </c>
      <c r="B686" s="7" t="s">
        <v>3068</v>
      </c>
      <c r="C686" s="4" t="s">
        <v>4732</v>
      </c>
      <c r="D686" s="4" t="s">
        <v>5295</v>
      </c>
      <c r="E686" s="4" t="s">
        <v>7018</v>
      </c>
    </row>
    <row r="687" spans="1:5" ht="15.5">
      <c r="A687" s="7" t="s">
        <v>1685</v>
      </c>
      <c r="B687" s="7" t="s">
        <v>3069</v>
      </c>
      <c r="C687" s="4" t="s">
        <v>4732</v>
      </c>
      <c r="D687" s="4" t="s">
        <v>5296</v>
      </c>
      <c r="E687" s="4" t="s">
        <v>7019</v>
      </c>
    </row>
    <row r="688" spans="1:5" ht="15.5">
      <c r="A688" s="7" t="s">
        <v>1684</v>
      </c>
      <c r="B688" s="7" t="s">
        <v>3070</v>
      </c>
      <c r="C688" s="4" t="s">
        <v>4733</v>
      </c>
      <c r="D688" s="4" t="s">
        <v>5297</v>
      </c>
      <c r="E688" s="4" t="s">
        <v>7020</v>
      </c>
    </row>
    <row r="689" spans="1:5" ht="15.5">
      <c r="A689" s="7" t="s">
        <v>1683</v>
      </c>
      <c r="B689" s="7" t="s">
        <v>3071</v>
      </c>
      <c r="C689" s="4" t="s">
        <v>4733</v>
      </c>
      <c r="D689" s="4" t="s">
        <v>5298</v>
      </c>
      <c r="E689" s="4" t="s">
        <v>7021</v>
      </c>
    </row>
    <row r="690" spans="1:5" ht="15.5">
      <c r="A690" s="7" t="s">
        <v>1682</v>
      </c>
      <c r="B690" s="7" t="s">
        <v>3072</v>
      </c>
      <c r="C690" s="4" t="s">
        <v>4733</v>
      </c>
      <c r="D690" s="4" t="s">
        <v>5299</v>
      </c>
      <c r="E690" s="4" t="s">
        <v>7022</v>
      </c>
    </row>
    <row r="691" spans="1:5" ht="15.5">
      <c r="A691" s="7" t="s">
        <v>1681</v>
      </c>
      <c r="B691" s="7" t="s">
        <v>3073</v>
      </c>
      <c r="C691" s="4" t="s">
        <v>4733</v>
      </c>
      <c r="D691" s="4" t="s">
        <v>5300</v>
      </c>
      <c r="E691" s="4" t="s">
        <v>7023</v>
      </c>
    </row>
    <row r="692" spans="1:5" ht="15.5">
      <c r="A692" s="7" t="s">
        <v>1680</v>
      </c>
      <c r="B692" s="7" t="s">
        <v>3074</v>
      </c>
      <c r="C692" s="4" t="s">
        <v>4733</v>
      </c>
      <c r="D692" s="4" t="s">
        <v>5301</v>
      </c>
      <c r="E692" s="4" t="s">
        <v>7024</v>
      </c>
    </row>
    <row r="693" spans="1:5" ht="15.5">
      <c r="A693" s="7" t="s">
        <v>1679</v>
      </c>
      <c r="B693" s="7" t="s">
        <v>3075</v>
      </c>
      <c r="C693" s="4" t="s">
        <v>4732</v>
      </c>
      <c r="D693" s="4" t="s">
        <v>5302</v>
      </c>
      <c r="E693" s="4" t="s">
        <v>7025</v>
      </c>
    </row>
    <row r="694" spans="1:5" ht="15.5">
      <c r="A694" s="7" t="s">
        <v>1678</v>
      </c>
      <c r="B694" s="7" t="s">
        <v>3076</v>
      </c>
      <c r="C694" s="4" t="s">
        <v>4734</v>
      </c>
      <c r="D694" s="4" t="s">
        <v>5303</v>
      </c>
      <c r="E694" s="4" t="s">
        <v>7026</v>
      </c>
    </row>
    <row r="695" spans="1:5" ht="15.5">
      <c r="A695" s="7" t="s">
        <v>1677</v>
      </c>
      <c r="B695" s="7" t="s">
        <v>3077</v>
      </c>
      <c r="C695" s="4" t="s">
        <v>4733</v>
      </c>
      <c r="D695" s="4" t="s">
        <v>5304</v>
      </c>
      <c r="E695" s="4" t="s">
        <v>7027</v>
      </c>
    </row>
    <row r="696" spans="1:5" ht="15.5">
      <c r="A696" s="7" t="s">
        <v>1676</v>
      </c>
      <c r="B696" s="7" t="s">
        <v>3078</v>
      </c>
      <c r="C696" s="4" t="s">
        <v>4732</v>
      </c>
      <c r="D696" s="4" t="s">
        <v>5305</v>
      </c>
      <c r="E696" s="4" t="s">
        <v>7028</v>
      </c>
    </row>
    <row r="697" spans="1:5" ht="15.5">
      <c r="A697" s="7" t="s">
        <v>1675</v>
      </c>
      <c r="B697" s="7" t="s">
        <v>3079</v>
      </c>
      <c r="C697" s="4" t="s">
        <v>4732</v>
      </c>
      <c r="D697" s="4" t="s">
        <v>5306</v>
      </c>
      <c r="E697" s="4" t="s">
        <v>7029</v>
      </c>
    </row>
    <row r="698" spans="1:5" ht="15.5">
      <c r="A698" s="7" t="s">
        <v>1674</v>
      </c>
      <c r="B698" s="7" t="s">
        <v>3080</v>
      </c>
      <c r="C698" s="4" t="s">
        <v>4732</v>
      </c>
      <c r="D698" s="4" t="s">
        <v>5307</v>
      </c>
      <c r="E698" s="4" t="s">
        <v>7030</v>
      </c>
    </row>
    <row r="699" spans="1:5" ht="15.5">
      <c r="A699" s="7" t="s">
        <v>1673</v>
      </c>
      <c r="B699" s="7" t="s">
        <v>3081</v>
      </c>
      <c r="C699" s="4" t="s">
        <v>4733</v>
      </c>
      <c r="D699" s="4" t="s">
        <v>4813</v>
      </c>
      <c r="E699" s="4" t="s">
        <v>7031</v>
      </c>
    </row>
    <row r="700" spans="1:5" ht="15.5">
      <c r="A700" s="7" t="s">
        <v>1672</v>
      </c>
      <c r="B700" s="7" t="s">
        <v>3082</v>
      </c>
      <c r="C700" s="4" t="s">
        <v>4733</v>
      </c>
      <c r="D700" s="4" t="s">
        <v>5308</v>
      </c>
      <c r="E700" s="4" t="s">
        <v>7032</v>
      </c>
    </row>
    <row r="701" spans="1:5" ht="15.5">
      <c r="A701" s="7" t="s">
        <v>1671</v>
      </c>
      <c r="B701" s="7" t="s">
        <v>3083</v>
      </c>
      <c r="C701" s="4" t="s">
        <v>4732</v>
      </c>
      <c r="D701" s="4" t="s">
        <v>5309</v>
      </c>
      <c r="E701" s="4" t="s">
        <v>7033</v>
      </c>
    </row>
    <row r="702" spans="1:5" ht="15.5">
      <c r="A702" s="7" t="s">
        <v>1670</v>
      </c>
      <c r="B702" s="7" t="s">
        <v>3084</v>
      </c>
      <c r="C702" s="4" t="s">
        <v>4734</v>
      </c>
      <c r="D702" s="4" t="s">
        <v>5310</v>
      </c>
      <c r="E702" s="4" t="s">
        <v>7034</v>
      </c>
    </row>
    <row r="703" spans="1:5" ht="15.5">
      <c r="A703" s="7" t="s">
        <v>1669</v>
      </c>
      <c r="B703" s="7" t="s">
        <v>3085</v>
      </c>
      <c r="C703" s="4" t="s">
        <v>4732</v>
      </c>
      <c r="D703" s="4" t="s">
        <v>5311</v>
      </c>
      <c r="E703" s="4" t="s">
        <v>7035</v>
      </c>
    </row>
    <row r="704" spans="1:5" ht="15.5">
      <c r="A704" s="7" t="s">
        <v>1668</v>
      </c>
      <c r="B704" s="7" t="s">
        <v>3086</v>
      </c>
      <c r="C704" s="4" t="s">
        <v>4732</v>
      </c>
      <c r="D704" s="4" t="s">
        <v>5312</v>
      </c>
      <c r="E704" s="4" t="s">
        <v>7036</v>
      </c>
    </row>
    <row r="705" spans="1:5" ht="15.5">
      <c r="A705" s="7" t="s">
        <v>1667</v>
      </c>
      <c r="B705" s="7" t="s">
        <v>3087</v>
      </c>
      <c r="C705" s="4" t="s">
        <v>4733</v>
      </c>
      <c r="D705" s="4" t="s">
        <v>4807</v>
      </c>
      <c r="E705" s="4" t="s">
        <v>7037</v>
      </c>
    </row>
    <row r="706" spans="1:5" ht="15.5">
      <c r="A706" s="7" t="s">
        <v>1666</v>
      </c>
      <c r="B706" s="7" t="s">
        <v>3088</v>
      </c>
      <c r="C706" s="4" t="s">
        <v>4733</v>
      </c>
      <c r="D706" s="4" t="s">
        <v>5313</v>
      </c>
      <c r="E706" s="4" t="s">
        <v>7038</v>
      </c>
    </row>
    <row r="707" spans="1:5" ht="15.5">
      <c r="A707" s="7" t="s">
        <v>1665</v>
      </c>
      <c r="B707" s="7" t="s">
        <v>3089</v>
      </c>
      <c r="C707" s="4" t="s">
        <v>4732</v>
      </c>
      <c r="D707" s="4" t="s">
        <v>5314</v>
      </c>
      <c r="E707" s="4" t="s">
        <v>7039</v>
      </c>
    </row>
    <row r="708" spans="1:5" ht="15.5">
      <c r="A708" s="7" t="s">
        <v>1664</v>
      </c>
      <c r="B708" s="7" t="s">
        <v>3090</v>
      </c>
      <c r="C708" s="4" t="s">
        <v>4733</v>
      </c>
      <c r="D708" s="4" t="s">
        <v>5103</v>
      </c>
      <c r="E708" s="4" t="s">
        <v>7040</v>
      </c>
    </row>
    <row r="709" spans="1:5" ht="15.5">
      <c r="A709" s="7" t="s">
        <v>1663</v>
      </c>
      <c r="B709" s="7" t="s">
        <v>3091</v>
      </c>
      <c r="C709" s="4" t="s">
        <v>4734</v>
      </c>
      <c r="D709" s="4" t="s">
        <v>5177</v>
      </c>
      <c r="E709" s="4" t="s">
        <v>6833</v>
      </c>
    </row>
    <row r="710" spans="1:5" ht="15.5">
      <c r="A710" s="7" t="s">
        <v>1662</v>
      </c>
      <c r="B710" s="7" t="s">
        <v>3092</v>
      </c>
      <c r="C710" s="4" t="s">
        <v>4734</v>
      </c>
      <c r="D710" s="4" t="s">
        <v>5315</v>
      </c>
      <c r="E710" s="4" t="s">
        <v>7041</v>
      </c>
    </row>
    <row r="711" spans="1:5" ht="15.5">
      <c r="A711" s="7" t="s">
        <v>1661</v>
      </c>
      <c r="B711" s="7" t="s">
        <v>3093</v>
      </c>
      <c r="C711" s="4" t="s">
        <v>4733</v>
      </c>
      <c r="D711" s="4" t="s">
        <v>5316</v>
      </c>
      <c r="E711" s="4" t="s">
        <v>7042</v>
      </c>
    </row>
    <row r="712" spans="1:5" ht="15.5">
      <c r="A712" s="7" t="s">
        <v>1660</v>
      </c>
      <c r="B712" s="7" t="s">
        <v>3094</v>
      </c>
      <c r="C712" s="4" t="s">
        <v>4733</v>
      </c>
      <c r="D712" s="4" t="s">
        <v>5317</v>
      </c>
      <c r="E712" s="4" t="s">
        <v>7043</v>
      </c>
    </row>
    <row r="713" spans="1:5" ht="15.5">
      <c r="A713" s="7" t="s">
        <v>1659</v>
      </c>
      <c r="B713" s="7" t="s">
        <v>3095</v>
      </c>
      <c r="C713" s="4" t="s">
        <v>4733</v>
      </c>
      <c r="D713" s="4" t="s">
        <v>5318</v>
      </c>
      <c r="E713" s="4" t="s">
        <v>7044</v>
      </c>
    </row>
    <row r="714" spans="1:5" ht="15.5">
      <c r="A714" s="7" t="s">
        <v>1658</v>
      </c>
      <c r="B714" s="7" t="s">
        <v>3096</v>
      </c>
      <c r="C714" s="4" t="s">
        <v>4732</v>
      </c>
      <c r="D714" s="4" t="s">
        <v>5319</v>
      </c>
      <c r="E714" s="4" t="s">
        <v>7045</v>
      </c>
    </row>
    <row r="715" spans="1:5" ht="15.5">
      <c r="A715" s="7" t="s">
        <v>1657</v>
      </c>
      <c r="B715" s="7" t="s">
        <v>3097</v>
      </c>
      <c r="C715" s="4" t="s">
        <v>4734</v>
      </c>
      <c r="D715" s="4" t="s">
        <v>4960</v>
      </c>
      <c r="E715" s="4" t="s">
        <v>7046</v>
      </c>
    </row>
    <row r="716" spans="1:5" ht="15.5">
      <c r="A716" s="7" t="s">
        <v>1656</v>
      </c>
      <c r="B716" s="7" t="s">
        <v>3098</v>
      </c>
      <c r="C716" s="4" t="s">
        <v>4734</v>
      </c>
      <c r="D716" s="4" t="s">
        <v>5320</v>
      </c>
      <c r="E716" s="4" t="s">
        <v>6450</v>
      </c>
    </row>
    <row r="717" spans="1:5" ht="15.5">
      <c r="A717" s="7" t="s">
        <v>1655</v>
      </c>
      <c r="B717" s="7" t="s">
        <v>3099</v>
      </c>
      <c r="C717" s="4" t="s">
        <v>4733</v>
      </c>
      <c r="D717" s="4" t="s">
        <v>5321</v>
      </c>
      <c r="E717" s="4" t="s">
        <v>7047</v>
      </c>
    </row>
    <row r="718" spans="1:5" ht="15.5">
      <c r="A718" s="7" t="s">
        <v>1654</v>
      </c>
      <c r="B718" s="7" t="s">
        <v>3100</v>
      </c>
      <c r="C718" s="4" t="s">
        <v>4733</v>
      </c>
      <c r="D718" s="4" t="s">
        <v>5322</v>
      </c>
      <c r="E718" s="4" t="s">
        <v>7048</v>
      </c>
    </row>
    <row r="719" spans="1:5" ht="15.5">
      <c r="A719" s="7" t="s">
        <v>1653</v>
      </c>
      <c r="B719" s="7" t="s">
        <v>3101</v>
      </c>
      <c r="C719" s="4" t="s">
        <v>4732</v>
      </c>
      <c r="D719" s="4" t="s">
        <v>5323</v>
      </c>
      <c r="E719" s="4" t="s">
        <v>7049</v>
      </c>
    </row>
    <row r="720" spans="1:5" ht="15.5">
      <c r="A720" s="7" t="s">
        <v>1652</v>
      </c>
      <c r="B720" s="7" t="s">
        <v>3102</v>
      </c>
      <c r="C720" s="4" t="s">
        <v>4732</v>
      </c>
      <c r="D720" s="4" t="s">
        <v>5324</v>
      </c>
      <c r="E720" s="4" t="s">
        <v>7050</v>
      </c>
    </row>
    <row r="721" spans="1:5" ht="15.5">
      <c r="A721" s="7" t="s">
        <v>1651</v>
      </c>
      <c r="B721" s="7" t="s">
        <v>3103</v>
      </c>
      <c r="C721" s="4" t="s">
        <v>4732</v>
      </c>
      <c r="D721" s="4" t="s">
        <v>5325</v>
      </c>
      <c r="E721" s="4" t="s">
        <v>7051</v>
      </c>
    </row>
    <row r="722" spans="1:5" ht="15.5">
      <c r="A722" s="7" t="s">
        <v>1650</v>
      </c>
      <c r="B722" s="7" t="s">
        <v>3104</v>
      </c>
      <c r="C722" s="4" t="s">
        <v>4733</v>
      </c>
      <c r="D722" s="4" t="s">
        <v>4763</v>
      </c>
      <c r="E722" s="4" t="s">
        <v>7052</v>
      </c>
    </row>
    <row r="723" spans="1:5" ht="15.5">
      <c r="A723" s="7" t="s">
        <v>1649</v>
      </c>
      <c r="B723" s="7" t="s">
        <v>3105</v>
      </c>
      <c r="C723" s="4" t="s">
        <v>4733</v>
      </c>
      <c r="D723" s="4" t="s">
        <v>5092</v>
      </c>
      <c r="E723" s="4" t="s">
        <v>7053</v>
      </c>
    </row>
    <row r="724" spans="1:5" ht="15.5">
      <c r="A724" s="7" t="s">
        <v>1648</v>
      </c>
      <c r="B724" s="7" t="s">
        <v>3106</v>
      </c>
      <c r="C724" s="4" t="s">
        <v>4733</v>
      </c>
      <c r="D724" s="4" t="s">
        <v>5326</v>
      </c>
      <c r="E724" s="4" t="s">
        <v>7054</v>
      </c>
    </row>
    <row r="725" spans="1:5" ht="15.5">
      <c r="A725" s="7" t="s">
        <v>1647</v>
      </c>
      <c r="B725" s="7" t="s">
        <v>3107</v>
      </c>
      <c r="C725" s="4" t="s">
        <v>4734</v>
      </c>
      <c r="D725" s="4" t="s">
        <v>5153</v>
      </c>
      <c r="E725" s="4" t="s">
        <v>7055</v>
      </c>
    </row>
    <row r="726" spans="1:5" ht="15.5">
      <c r="A726" s="7" t="s">
        <v>1646</v>
      </c>
      <c r="B726" s="7" t="s">
        <v>3108</v>
      </c>
      <c r="C726" s="4" t="s">
        <v>4732</v>
      </c>
      <c r="D726" s="4" t="s">
        <v>5327</v>
      </c>
      <c r="E726" s="4" t="s">
        <v>7056</v>
      </c>
    </row>
    <row r="727" spans="1:5" ht="15.5">
      <c r="A727" s="7" t="s">
        <v>1645</v>
      </c>
      <c r="B727" s="7" t="s">
        <v>3109</v>
      </c>
      <c r="C727" s="4" t="s">
        <v>4732</v>
      </c>
      <c r="D727" s="4" t="s">
        <v>4980</v>
      </c>
      <c r="E727" s="4" t="s">
        <v>6472</v>
      </c>
    </row>
    <row r="728" spans="1:5" ht="15.5">
      <c r="A728" s="7" t="s">
        <v>1644</v>
      </c>
      <c r="B728" s="7" t="s">
        <v>3110</v>
      </c>
      <c r="C728" s="4" t="s">
        <v>4732</v>
      </c>
      <c r="D728" s="4" t="s">
        <v>4754</v>
      </c>
      <c r="E728" s="4" t="s">
        <v>7057</v>
      </c>
    </row>
    <row r="729" spans="1:5" ht="15.5">
      <c r="A729" s="7" t="s">
        <v>1643</v>
      </c>
      <c r="B729" s="7" t="s">
        <v>3111</v>
      </c>
      <c r="C729" s="4" t="s">
        <v>4732</v>
      </c>
      <c r="D729" s="4" t="s">
        <v>5328</v>
      </c>
      <c r="E729" s="4" t="s">
        <v>7058</v>
      </c>
    </row>
    <row r="730" spans="1:5" ht="15.5">
      <c r="A730" s="7" t="s">
        <v>1642</v>
      </c>
      <c r="B730" s="7" t="s">
        <v>3112</v>
      </c>
      <c r="C730" s="4" t="s">
        <v>4732</v>
      </c>
      <c r="D730" s="4" t="s">
        <v>5329</v>
      </c>
      <c r="E730" s="4" t="s">
        <v>7050</v>
      </c>
    </row>
    <row r="731" spans="1:5" ht="15.5">
      <c r="A731" s="7" t="s">
        <v>1641</v>
      </c>
      <c r="B731" s="7" t="s">
        <v>3113</v>
      </c>
      <c r="C731" s="4" t="s">
        <v>4733</v>
      </c>
      <c r="D731" s="4" t="s">
        <v>5330</v>
      </c>
      <c r="E731" s="4" t="s">
        <v>7059</v>
      </c>
    </row>
    <row r="732" spans="1:5" ht="15.5">
      <c r="A732" s="7" t="s">
        <v>1640</v>
      </c>
      <c r="B732" s="7" t="s">
        <v>3114</v>
      </c>
      <c r="C732" s="4" t="s">
        <v>4733</v>
      </c>
      <c r="D732" s="4" t="s">
        <v>4900</v>
      </c>
      <c r="E732" s="4" t="s">
        <v>7060</v>
      </c>
    </row>
    <row r="733" spans="1:5" ht="15.5">
      <c r="A733" s="7" t="s">
        <v>1639</v>
      </c>
      <c r="B733" s="7" t="s">
        <v>3115</v>
      </c>
      <c r="C733" s="4" t="s">
        <v>4732</v>
      </c>
      <c r="D733" s="4" t="s">
        <v>5331</v>
      </c>
      <c r="E733" s="4" t="s">
        <v>7061</v>
      </c>
    </row>
    <row r="734" spans="1:5" ht="15.5">
      <c r="A734" s="7" t="s">
        <v>1638</v>
      </c>
      <c r="B734" s="7" t="s">
        <v>3116</v>
      </c>
      <c r="C734" s="4" t="s">
        <v>4733</v>
      </c>
      <c r="D734" s="4" t="s">
        <v>5332</v>
      </c>
      <c r="E734" s="4" t="s">
        <v>7062</v>
      </c>
    </row>
    <row r="735" spans="1:5" ht="15.5">
      <c r="A735" s="7" t="s">
        <v>1637</v>
      </c>
      <c r="B735" s="7" t="s">
        <v>3117</v>
      </c>
      <c r="C735" s="4" t="s">
        <v>4733</v>
      </c>
      <c r="D735" s="4" t="s">
        <v>5333</v>
      </c>
      <c r="E735" s="4" t="s">
        <v>6453</v>
      </c>
    </row>
    <row r="736" spans="1:5" ht="15.5">
      <c r="A736" s="7" t="s">
        <v>1636</v>
      </c>
      <c r="B736" s="7" t="s">
        <v>3118</v>
      </c>
      <c r="C736" s="4" t="s">
        <v>4733</v>
      </c>
      <c r="D736" s="4" t="s">
        <v>5334</v>
      </c>
      <c r="E736" s="4" t="s">
        <v>7063</v>
      </c>
    </row>
    <row r="737" spans="1:5" ht="15.5">
      <c r="A737" s="7" t="s">
        <v>1635</v>
      </c>
      <c r="B737" s="7" t="s">
        <v>3119</v>
      </c>
      <c r="C737" s="4" t="s">
        <v>4733</v>
      </c>
      <c r="D737" s="4" t="s">
        <v>5335</v>
      </c>
      <c r="E737" s="4" t="s">
        <v>7064</v>
      </c>
    </row>
    <row r="738" spans="1:5" ht="15.5">
      <c r="A738" s="7" t="s">
        <v>1634</v>
      </c>
      <c r="B738" s="7" t="s">
        <v>3120</v>
      </c>
      <c r="C738" s="4" t="s">
        <v>4732</v>
      </c>
      <c r="D738" s="4" t="s">
        <v>5004</v>
      </c>
      <c r="E738" s="4" t="s">
        <v>7065</v>
      </c>
    </row>
    <row r="739" spans="1:5" ht="15.5">
      <c r="A739" s="7" t="s">
        <v>1633</v>
      </c>
      <c r="B739" s="7" t="s">
        <v>3121</v>
      </c>
      <c r="C739" s="4" t="s">
        <v>4732</v>
      </c>
      <c r="D739" s="4" t="s">
        <v>5336</v>
      </c>
      <c r="E739" s="4" t="s">
        <v>7066</v>
      </c>
    </row>
    <row r="740" spans="1:5" ht="15.5">
      <c r="A740" s="7" t="s">
        <v>1632</v>
      </c>
      <c r="B740" s="7" t="s">
        <v>3122</v>
      </c>
      <c r="C740" s="4" t="s">
        <v>4732</v>
      </c>
      <c r="D740" s="4" t="s">
        <v>5337</v>
      </c>
      <c r="E740" s="4" t="s">
        <v>7067</v>
      </c>
    </row>
    <row r="741" spans="1:5" ht="15.5">
      <c r="A741" s="7" t="s">
        <v>1631</v>
      </c>
      <c r="B741" s="7" t="s">
        <v>3123</v>
      </c>
      <c r="C741" s="4" t="s">
        <v>4734</v>
      </c>
      <c r="D741" s="4" t="s">
        <v>5338</v>
      </c>
      <c r="E741" s="4" t="s">
        <v>7068</v>
      </c>
    </row>
    <row r="742" spans="1:5" ht="15.5">
      <c r="A742" s="7" t="s">
        <v>1630</v>
      </c>
      <c r="B742" s="7" t="s">
        <v>3124</v>
      </c>
      <c r="C742" s="4" t="s">
        <v>4732</v>
      </c>
      <c r="D742" s="4" t="s">
        <v>4938</v>
      </c>
      <c r="E742" s="4" t="s">
        <v>7069</v>
      </c>
    </row>
    <row r="743" spans="1:5" ht="15.5">
      <c r="A743" s="7" t="s">
        <v>1629</v>
      </c>
      <c r="B743" s="7" t="s">
        <v>3125</v>
      </c>
      <c r="C743" s="4" t="s">
        <v>4732</v>
      </c>
      <c r="D743" s="4" t="s">
        <v>5339</v>
      </c>
      <c r="E743" s="4" t="s">
        <v>7070</v>
      </c>
    </row>
    <row r="744" spans="1:5" ht="15.5">
      <c r="A744" s="7" t="s">
        <v>1628</v>
      </c>
      <c r="B744" s="7" t="s">
        <v>3126</v>
      </c>
      <c r="C744" s="4" t="s">
        <v>4734</v>
      </c>
      <c r="D744" s="4" t="s">
        <v>5123</v>
      </c>
      <c r="E744" s="4" t="s">
        <v>7071</v>
      </c>
    </row>
    <row r="745" spans="1:5" ht="15.5">
      <c r="A745" s="7" t="s">
        <v>1627</v>
      </c>
      <c r="B745" s="7" t="s">
        <v>3127</v>
      </c>
      <c r="C745" s="4" t="s">
        <v>4734</v>
      </c>
      <c r="D745" s="4" t="s">
        <v>5340</v>
      </c>
      <c r="E745" s="4" t="s">
        <v>6408</v>
      </c>
    </row>
    <row r="746" spans="1:5" ht="15.5">
      <c r="A746" s="7" t="s">
        <v>1626</v>
      </c>
      <c r="B746" s="7" t="s">
        <v>3128</v>
      </c>
      <c r="C746" s="4" t="s">
        <v>4733</v>
      </c>
      <c r="D746" s="4" t="s">
        <v>5341</v>
      </c>
      <c r="E746" s="4" t="s">
        <v>7072</v>
      </c>
    </row>
    <row r="747" spans="1:5" ht="15.5">
      <c r="A747" s="7" t="s">
        <v>1625</v>
      </c>
      <c r="B747" s="7" t="s">
        <v>3129</v>
      </c>
      <c r="C747" s="4" t="s">
        <v>4732</v>
      </c>
      <c r="D747" s="4" t="s">
        <v>5342</v>
      </c>
      <c r="E747" s="4" t="s">
        <v>7073</v>
      </c>
    </row>
    <row r="748" spans="1:5" ht="15.5">
      <c r="A748" s="7" t="s">
        <v>1624</v>
      </c>
      <c r="B748" s="7" t="s">
        <v>3130</v>
      </c>
      <c r="C748" s="4" t="s">
        <v>4734</v>
      </c>
      <c r="D748" s="4" t="s">
        <v>5343</v>
      </c>
      <c r="E748" s="4" t="s">
        <v>7074</v>
      </c>
    </row>
    <row r="749" spans="1:5" ht="15.5">
      <c r="A749" s="7" t="s">
        <v>1623</v>
      </c>
      <c r="B749" s="7" t="s">
        <v>3131</v>
      </c>
      <c r="C749" s="4" t="s">
        <v>4732</v>
      </c>
      <c r="D749" s="4" t="s">
        <v>4938</v>
      </c>
      <c r="E749" s="4" t="s">
        <v>7075</v>
      </c>
    </row>
    <row r="750" spans="1:5" ht="15.5">
      <c r="A750" s="7" t="s">
        <v>1622</v>
      </c>
      <c r="B750" s="7" t="s">
        <v>3132</v>
      </c>
      <c r="C750" s="4" t="s">
        <v>4732</v>
      </c>
      <c r="D750" s="4" t="s">
        <v>4797</v>
      </c>
      <c r="E750" s="4" t="s">
        <v>7076</v>
      </c>
    </row>
    <row r="751" spans="1:5" ht="15.5">
      <c r="A751" s="7" t="s">
        <v>1621</v>
      </c>
      <c r="B751" s="7" t="s">
        <v>3133</v>
      </c>
      <c r="C751" s="4" t="s">
        <v>4733</v>
      </c>
      <c r="D751" s="4" t="s">
        <v>4796</v>
      </c>
      <c r="E751" s="4" t="s">
        <v>7077</v>
      </c>
    </row>
    <row r="752" spans="1:5" ht="15.5">
      <c r="A752" s="7" t="s">
        <v>1620</v>
      </c>
      <c r="B752" s="7" t="s">
        <v>3134</v>
      </c>
      <c r="C752" s="4" t="s">
        <v>4732</v>
      </c>
      <c r="D752" s="4" t="s">
        <v>4814</v>
      </c>
      <c r="E752" s="4" t="s">
        <v>7078</v>
      </c>
    </row>
    <row r="753" spans="1:5" ht="15.5">
      <c r="A753" s="7" t="s">
        <v>1619</v>
      </c>
      <c r="B753" s="7" t="s">
        <v>3135</v>
      </c>
      <c r="C753" s="4" t="s">
        <v>4733</v>
      </c>
      <c r="D753" s="4" t="s">
        <v>5344</v>
      </c>
      <c r="E753" s="4" t="s">
        <v>7079</v>
      </c>
    </row>
    <row r="754" spans="1:5" ht="15.5">
      <c r="A754" s="7" t="s">
        <v>1618</v>
      </c>
      <c r="B754" s="7" t="s">
        <v>3136</v>
      </c>
      <c r="C754" s="4" t="s">
        <v>4733</v>
      </c>
      <c r="D754" s="4" t="s">
        <v>5345</v>
      </c>
      <c r="E754" s="4" t="s">
        <v>7080</v>
      </c>
    </row>
    <row r="755" spans="1:5" ht="15.5">
      <c r="A755" s="7" t="s">
        <v>1617</v>
      </c>
      <c r="B755" s="7" t="s">
        <v>3137</v>
      </c>
      <c r="C755" s="4" t="s">
        <v>4733</v>
      </c>
      <c r="D755" s="4" t="s">
        <v>5346</v>
      </c>
      <c r="E755" s="4" t="s">
        <v>7081</v>
      </c>
    </row>
    <row r="756" spans="1:5" ht="15.5">
      <c r="A756" s="7" t="s">
        <v>1616</v>
      </c>
      <c r="B756" s="7" t="s">
        <v>3138</v>
      </c>
      <c r="C756" s="4" t="s">
        <v>4734</v>
      </c>
      <c r="D756" s="4" t="s">
        <v>5347</v>
      </c>
      <c r="E756" s="4" t="s">
        <v>7082</v>
      </c>
    </row>
    <row r="757" spans="1:5" ht="15.5">
      <c r="A757" s="7" t="s">
        <v>1615</v>
      </c>
      <c r="B757" s="7" t="s">
        <v>3139</v>
      </c>
      <c r="C757" s="4" t="s">
        <v>4732</v>
      </c>
      <c r="D757" s="4" t="s">
        <v>5348</v>
      </c>
      <c r="E757" s="4" t="s">
        <v>7083</v>
      </c>
    </row>
    <row r="758" spans="1:5" ht="15.5">
      <c r="A758" s="7" t="s">
        <v>1614</v>
      </c>
      <c r="B758" s="7" t="s">
        <v>3140</v>
      </c>
      <c r="C758" s="4" t="s">
        <v>4732</v>
      </c>
      <c r="D758" s="4" t="s">
        <v>5349</v>
      </c>
      <c r="E758" s="4" t="s">
        <v>7084</v>
      </c>
    </row>
    <row r="759" spans="1:5" ht="15.5">
      <c r="A759" s="7" t="s">
        <v>1613</v>
      </c>
      <c r="B759" s="7" t="s">
        <v>3141</v>
      </c>
      <c r="C759" s="4" t="s">
        <v>4732</v>
      </c>
      <c r="D759" s="4" t="s">
        <v>4896</v>
      </c>
      <c r="E759" s="4" t="s">
        <v>7085</v>
      </c>
    </row>
    <row r="760" spans="1:5" ht="15.5">
      <c r="A760" s="7" t="s">
        <v>1612</v>
      </c>
      <c r="B760" s="7" t="s">
        <v>3142</v>
      </c>
      <c r="C760" s="4" t="s">
        <v>4732</v>
      </c>
      <c r="D760" s="4" t="s">
        <v>5350</v>
      </c>
      <c r="E760" s="4" t="s">
        <v>7086</v>
      </c>
    </row>
    <row r="761" spans="1:5" ht="15.5">
      <c r="A761" s="7" t="s">
        <v>1611</v>
      </c>
      <c r="B761" s="7" t="s">
        <v>3143</v>
      </c>
      <c r="C761" s="4" t="s">
        <v>4733</v>
      </c>
      <c r="D761" s="4" t="s">
        <v>5351</v>
      </c>
      <c r="E761" s="4" t="s">
        <v>7087</v>
      </c>
    </row>
    <row r="762" spans="1:5" ht="15.5">
      <c r="A762" s="7" t="s">
        <v>1610</v>
      </c>
      <c r="B762" s="7" t="s">
        <v>3144</v>
      </c>
      <c r="C762" s="4" t="s">
        <v>4733</v>
      </c>
      <c r="D762" s="4" t="s">
        <v>5153</v>
      </c>
      <c r="E762" s="4" t="s">
        <v>7088</v>
      </c>
    </row>
    <row r="763" spans="1:5" ht="15.5">
      <c r="A763" s="7" t="s">
        <v>1609</v>
      </c>
      <c r="B763" s="7" t="s">
        <v>3145</v>
      </c>
      <c r="C763" s="4" t="s">
        <v>4732</v>
      </c>
      <c r="D763" s="4" t="s">
        <v>4968</v>
      </c>
      <c r="E763" s="4" t="s">
        <v>7089</v>
      </c>
    </row>
    <row r="764" spans="1:5" ht="15.5">
      <c r="A764" s="7" t="s">
        <v>1608</v>
      </c>
      <c r="B764" s="7" t="s">
        <v>3146</v>
      </c>
      <c r="C764" s="4" t="s">
        <v>4733</v>
      </c>
      <c r="D764" s="4" t="s">
        <v>4767</v>
      </c>
      <c r="E764" s="4" t="s">
        <v>7090</v>
      </c>
    </row>
    <row r="765" spans="1:5" ht="15.5">
      <c r="A765" s="7" t="s">
        <v>1607</v>
      </c>
      <c r="B765" s="7" t="s">
        <v>3147</v>
      </c>
      <c r="C765" s="4" t="s">
        <v>4733</v>
      </c>
      <c r="D765" s="4" t="s">
        <v>5352</v>
      </c>
      <c r="E765" s="4" t="s">
        <v>7091</v>
      </c>
    </row>
    <row r="766" spans="1:5" ht="15.5">
      <c r="A766" s="7" t="s">
        <v>1606</v>
      </c>
      <c r="B766" s="7" t="s">
        <v>3148</v>
      </c>
      <c r="C766" s="4" t="s">
        <v>4733</v>
      </c>
      <c r="D766" s="4" t="s">
        <v>5353</v>
      </c>
      <c r="E766" s="4" t="s">
        <v>7092</v>
      </c>
    </row>
    <row r="767" spans="1:5" ht="15.5">
      <c r="A767" s="7" t="s">
        <v>1605</v>
      </c>
      <c r="B767" s="7" t="s">
        <v>3149</v>
      </c>
      <c r="C767" s="4" t="s">
        <v>4733</v>
      </c>
      <c r="D767" s="4" t="s">
        <v>5354</v>
      </c>
      <c r="E767" s="4" t="s">
        <v>7093</v>
      </c>
    </row>
    <row r="768" spans="1:5" ht="15.5">
      <c r="A768" s="7" t="s">
        <v>1604</v>
      </c>
      <c r="B768" s="7" t="s">
        <v>3150</v>
      </c>
      <c r="C768" s="4" t="s">
        <v>4733</v>
      </c>
      <c r="D768" s="4" t="s">
        <v>5355</v>
      </c>
      <c r="E768" s="4" t="s">
        <v>7094</v>
      </c>
    </row>
    <row r="769" spans="1:5" ht="15.5">
      <c r="A769" s="7" t="s">
        <v>1603</v>
      </c>
      <c r="B769" s="7" t="s">
        <v>3151</v>
      </c>
      <c r="C769" s="4" t="s">
        <v>4733</v>
      </c>
      <c r="D769" s="4" t="s">
        <v>5356</v>
      </c>
      <c r="E769" s="4" t="s">
        <v>7095</v>
      </c>
    </row>
    <row r="770" spans="1:5" ht="15.5">
      <c r="A770" s="7" t="s">
        <v>1602</v>
      </c>
      <c r="B770" s="7" t="s">
        <v>3152</v>
      </c>
      <c r="C770" s="4" t="s">
        <v>4733</v>
      </c>
      <c r="D770" s="4" t="s">
        <v>5006</v>
      </c>
      <c r="E770" s="4" t="s">
        <v>7096</v>
      </c>
    </row>
    <row r="771" spans="1:5" ht="15.5">
      <c r="A771" s="7" t="s">
        <v>1601</v>
      </c>
      <c r="B771" s="7" t="s">
        <v>3153</v>
      </c>
      <c r="C771" s="4" t="s">
        <v>4733</v>
      </c>
      <c r="D771" s="4" t="s">
        <v>5357</v>
      </c>
      <c r="E771" s="4" t="s">
        <v>7097</v>
      </c>
    </row>
    <row r="772" spans="1:5" ht="15.5">
      <c r="A772" s="7" t="s">
        <v>1600</v>
      </c>
      <c r="B772" s="7" t="s">
        <v>3154</v>
      </c>
      <c r="C772" s="4" t="s">
        <v>4732</v>
      </c>
      <c r="D772" s="4" t="s">
        <v>4736</v>
      </c>
      <c r="E772" s="4" t="s">
        <v>7098</v>
      </c>
    </row>
    <row r="773" spans="1:5" ht="15.5">
      <c r="A773" s="7" t="s">
        <v>1599</v>
      </c>
      <c r="B773" s="7" t="s">
        <v>3155</v>
      </c>
      <c r="C773" s="4" t="s">
        <v>4732</v>
      </c>
      <c r="D773" s="4" t="s">
        <v>4878</v>
      </c>
      <c r="E773" s="4" t="s">
        <v>7099</v>
      </c>
    </row>
    <row r="774" spans="1:5" ht="15.5">
      <c r="A774" s="7" t="s">
        <v>1598</v>
      </c>
      <c r="B774" s="7" t="s">
        <v>3156</v>
      </c>
      <c r="C774" s="4" t="s">
        <v>4732</v>
      </c>
      <c r="D774" s="4" t="s">
        <v>4887</v>
      </c>
      <c r="E774" s="4" t="s">
        <v>7100</v>
      </c>
    </row>
    <row r="775" spans="1:5" ht="15.5">
      <c r="A775" s="7" t="s">
        <v>1597</v>
      </c>
      <c r="B775" s="7" t="s">
        <v>3157</v>
      </c>
      <c r="C775" s="4" t="s">
        <v>4732</v>
      </c>
      <c r="D775" s="4" t="s">
        <v>4938</v>
      </c>
      <c r="E775" s="4" t="s">
        <v>6212</v>
      </c>
    </row>
    <row r="776" spans="1:5" ht="15.5">
      <c r="A776" s="7" t="s">
        <v>1596</v>
      </c>
      <c r="B776" s="7" t="s">
        <v>3158</v>
      </c>
      <c r="C776" s="4" t="s">
        <v>4732</v>
      </c>
      <c r="D776" s="4" t="s">
        <v>5358</v>
      </c>
      <c r="E776" s="4" t="s">
        <v>7101</v>
      </c>
    </row>
    <row r="777" spans="1:5" ht="15.5">
      <c r="A777" s="7" t="s">
        <v>1595</v>
      </c>
      <c r="B777" s="7" t="s">
        <v>3159</v>
      </c>
      <c r="C777" s="4" t="s">
        <v>4734</v>
      </c>
      <c r="D777" s="4" t="s">
        <v>5359</v>
      </c>
      <c r="E777" s="4" t="s">
        <v>7102</v>
      </c>
    </row>
    <row r="778" spans="1:5" ht="15.5">
      <c r="A778" s="7" t="s">
        <v>1594</v>
      </c>
      <c r="B778" s="7" t="s">
        <v>3160</v>
      </c>
      <c r="C778" s="4" t="s">
        <v>4734</v>
      </c>
      <c r="D778" s="4" t="s">
        <v>5360</v>
      </c>
      <c r="E778" s="4" t="s">
        <v>4993</v>
      </c>
    </row>
    <row r="779" spans="1:5" ht="15.5">
      <c r="A779" s="7" t="s">
        <v>1593</v>
      </c>
      <c r="B779" s="7" t="s">
        <v>3161</v>
      </c>
      <c r="C779" s="4" t="s">
        <v>4733</v>
      </c>
      <c r="D779" s="4" t="s">
        <v>5361</v>
      </c>
      <c r="E779" s="4" t="s">
        <v>5063</v>
      </c>
    </row>
    <row r="780" spans="1:5" ht="15.5">
      <c r="A780" s="7" t="s">
        <v>1592</v>
      </c>
      <c r="B780" s="7" t="s">
        <v>3162</v>
      </c>
      <c r="C780" s="4" t="s">
        <v>4732</v>
      </c>
      <c r="D780" s="4" t="s">
        <v>4922</v>
      </c>
      <c r="E780" s="4" t="s">
        <v>7103</v>
      </c>
    </row>
    <row r="781" spans="1:5" ht="15.5">
      <c r="A781" s="7" t="s">
        <v>1591</v>
      </c>
      <c r="B781" s="7" t="s">
        <v>3163</v>
      </c>
      <c r="C781" s="4" t="s">
        <v>4733</v>
      </c>
      <c r="D781" s="4" t="s">
        <v>5103</v>
      </c>
      <c r="E781" s="4" t="s">
        <v>7104</v>
      </c>
    </row>
    <row r="782" spans="1:5" ht="15.5">
      <c r="A782" s="7" t="s">
        <v>1590</v>
      </c>
      <c r="B782" s="7" t="s">
        <v>3164</v>
      </c>
      <c r="C782" s="4" t="s">
        <v>4732</v>
      </c>
      <c r="D782" s="4" t="s">
        <v>5362</v>
      </c>
      <c r="E782" s="4" t="s">
        <v>7105</v>
      </c>
    </row>
    <row r="783" spans="1:5" ht="15.5">
      <c r="A783" s="7" t="s">
        <v>1589</v>
      </c>
      <c r="B783" s="7" t="s">
        <v>3165</v>
      </c>
      <c r="C783" s="4" t="s">
        <v>4733</v>
      </c>
      <c r="D783" s="4" t="s">
        <v>5363</v>
      </c>
      <c r="E783" s="4" t="s">
        <v>7001</v>
      </c>
    </row>
    <row r="784" spans="1:5" ht="15.5">
      <c r="A784" s="7" t="s">
        <v>1588</v>
      </c>
      <c r="B784" s="7" t="s">
        <v>3166</v>
      </c>
      <c r="C784" s="4" t="s">
        <v>4733</v>
      </c>
      <c r="D784" s="4" t="s">
        <v>5364</v>
      </c>
      <c r="E784" s="4" t="s">
        <v>7106</v>
      </c>
    </row>
    <row r="785" spans="1:5" ht="15.5">
      <c r="A785" s="7" t="s">
        <v>1587</v>
      </c>
      <c r="B785" s="7" t="s">
        <v>3167</v>
      </c>
      <c r="C785" s="4" t="s">
        <v>4733</v>
      </c>
      <c r="D785" s="4" t="s">
        <v>5365</v>
      </c>
      <c r="E785" s="4" t="s">
        <v>7107</v>
      </c>
    </row>
    <row r="786" spans="1:5" ht="15.5">
      <c r="A786" s="7" t="s">
        <v>1586</v>
      </c>
      <c r="B786" s="7" t="s">
        <v>3168</v>
      </c>
      <c r="C786" s="4" t="s">
        <v>4733</v>
      </c>
      <c r="D786" s="4" t="s">
        <v>5366</v>
      </c>
      <c r="E786" s="4" t="s">
        <v>7108</v>
      </c>
    </row>
    <row r="787" spans="1:5" ht="15.5">
      <c r="A787" s="7" t="s">
        <v>1585</v>
      </c>
      <c r="B787" s="7" t="s">
        <v>3169</v>
      </c>
      <c r="C787" s="4" t="s">
        <v>4733</v>
      </c>
      <c r="D787" s="4" t="s">
        <v>5367</v>
      </c>
      <c r="E787" s="4" t="s">
        <v>7109</v>
      </c>
    </row>
    <row r="788" spans="1:5" ht="15.5">
      <c r="A788" s="7" t="s">
        <v>1584</v>
      </c>
      <c r="B788" s="7" t="s">
        <v>3170</v>
      </c>
      <c r="C788" s="4" t="s">
        <v>4733</v>
      </c>
      <c r="D788" s="4" t="s">
        <v>5368</v>
      </c>
      <c r="E788" s="4" t="s">
        <v>7110</v>
      </c>
    </row>
    <row r="789" spans="1:5" ht="15.5">
      <c r="A789" s="7" t="s">
        <v>1583</v>
      </c>
      <c r="B789" s="7" t="s">
        <v>3171</v>
      </c>
      <c r="C789" s="4" t="s">
        <v>4732</v>
      </c>
      <c r="D789" s="4" t="s">
        <v>5369</v>
      </c>
      <c r="E789" s="4" t="s">
        <v>6426</v>
      </c>
    </row>
    <row r="790" spans="1:5" ht="15.5">
      <c r="A790" s="7" t="s">
        <v>1582</v>
      </c>
      <c r="B790" s="7" t="s">
        <v>3172</v>
      </c>
      <c r="C790" s="4" t="s">
        <v>4732</v>
      </c>
      <c r="D790" s="4" t="s">
        <v>5370</v>
      </c>
      <c r="E790" s="4" t="s">
        <v>7111</v>
      </c>
    </row>
    <row r="791" spans="1:5" ht="15.5">
      <c r="A791" s="7" t="s">
        <v>1581</v>
      </c>
      <c r="B791" s="7" t="s">
        <v>3173</v>
      </c>
      <c r="C791" s="4" t="s">
        <v>4732</v>
      </c>
      <c r="D791" s="4" t="s">
        <v>5371</v>
      </c>
      <c r="E791" s="4" t="s">
        <v>7112</v>
      </c>
    </row>
    <row r="792" spans="1:5" ht="15.5">
      <c r="A792" s="7" t="s">
        <v>1580</v>
      </c>
      <c r="B792" s="7" t="s">
        <v>3174</v>
      </c>
      <c r="C792" s="4" t="s">
        <v>4733</v>
      </c>
      <c r="D792" s="4" t="s">
        <v>4825</v>
      </c>
      <c r="E792" s="4" t="s">
        <v>7113</v>
      </c>
    </row>
    <row r="793" spans="1:5" ht="15.5">
      <c r="A793" s="7" t="s">
        <v>1579</v>
      </c>
      <c r="B793" s="7" t="s">
        <v>3175</v>
      </c>
      <c r="C793" s="4" t="s">
        <v>4733</v>
      </c>
      <c r="D793" s="4" t="s">
        <v>5372</v>
      </c>
      <c r="E793" s="4" t="s">
        <v>7114</v>
      </c>
    </row>
    <row r="794" spans="1:5" ht="15.5">
      <c r="A794" s="7" t="s">
        <v>1578</v>
      </c>
      <c r="B794" s="7" t="s">
        <v>3176</v>
      </c>
      <c r="C794" s="4" t="s">
        <v>4734</v>
      </c>
      <c r="D794" s="4" t="s">
        <v>5373</v>
      </c>
      <c r="E794" s="4" t="s">
        <v>7115</v>
      </c>
    </row>
    <row r="795" spans="1:5" ht="15.5">
      <c r="A795" s="7" t="s">
        <v>1577</v>
      </c>
      <c r="B795" s="7" t="s">
        <v>3177</v>
      </c>
      <c r="C795" s="4" t="s">
        <v>4732</v>
      </c>
      <c r="D795" s="4" t="s">
        <v>5374</v>
      </c>
      <c r="E795" s="4" t="s">
        <v>7116</v>
      </c>
    </row>
    <row r="796" spans="1:5" ht="15.5">
      <c r="A796" s="7" t="s">
        <v>1576</v>
      </c>
      <c r="B796" s="7" t="s">
        <v>3178</v>
      </c>
      <c r="C796" s="4" t="s">
        <v>4733</v>
      </c>
      <c r="D796" s="4" t="s">
        <v>4909</v>
      </c>
      <c r="E796" s="4" t="s">
        <v>7117</v>
      </c>
    </row>
    <row r="797" spans="1:5" ht="15.5">
      <c r="A797" s="7" t="s">
        <v>1575</v>
      </c>
      <c r="B797" s="7" t="s">
        <v>3179</v>
      </c>
      <c r="C797" s="4" t="s">
        <v>4734</v>
      </c>
      <c r="D797" s="4" t="s">
        <v>5375</v>
      </c>
      <c r="E797" s="4" t="s">
        <v>7118</v>
      </c>
    </row>
    <row r="798" spans="1:5" ht="15.5">
      <c r="A798" s="7" t="s">
        <v>1574</v>
      </c>
      <c r="B798" s="7" t="s">
        <v>3180</v>
      </c>
      <c r="C798" s="4" t="s">
        <v>4733</v>
      </c>
      <c r="D798" s="4" t="s">
        <v>5376</v>
      </c>
      <c r="E798" s="4" t="s">
        <v>7119</v>
      </c>
    </row>
    <row r="799" spans="1:5" ht="15.5">
      <c r="A799" s="7" t="s">
        <v>1573</v>
      </c>
      <c r="B799" s="7" t="s">
        <v>3181</v>
      </c>
      <c r="C799" s="4" t="s">
        <v>4734</v>
      </c>
      <c r="D799" s="4" t="s">
        <v>5377</v>
      </c>
      <c r="E799" s="4" t="s">
        <v>7120</v>
      </c>
    </row>
    <row r="800" spans="1:5" ht="15.5">
      <c r="A800" s="7" t="s">
        <v>1572</v>
      </c>
      <c r="B800" s="7" t="s">
        <v>3182</v>
      </c>
      <c r="C800" s="4" t="s">
        <v>4733</v>
      </c>
      <c r="D800" s="4" t="s">
        <v>5378</v>
      </c>
      <c r="E800" s="4" t="s">
        <v>4782</v>
      </c>
    </row>
    <row r="801" spans="1:5" ht="15.5">
      <c r="A801" s="7" t="s">
        <v>1571</v>
      </c>
      <c r="B801" s="7" t="s">
        <v>3183</v>
      </c>
      <c r="C801" s="4" t="s">
        <v>4733</v>
      </c>
      <c r="D801" s="4" t="s">
        <v>5379</v>
      </c>
      <c r="E801" s="4" t="s">
        <v>7121</v>
      </c>
    </row>
    <row r="802" spans="1:5" ht="15.5">
      <c r="A802" s="7" t="s">
        <v>1570</v>
      </c>
      <c r="B802" s="7" t="s">
        <v>3184</v>
      </c>
      <c r="C802" s="4" t="s">
        <v>4733</v>
      </c>
      <c r="D802" s="4" t="s">
        <v>5380</v>
      </c>
      <c r="E802" s="4" t="s">
        <v>7122</v>
      </c>
    </row>
    <row r="803" spans="1:5" ht="15.5">
      <c r="A803" s="7" t="s">
        <v>1569</v>
      </c>
      <c r="B803" s="7" t="s">
        <v>3185</v>
      </c>
      <c r="C803" s="4" t="s">
        <v>4734</v>
      </c>
      <c r="D803" s="4" t="s">
        <v>5381</v>
      </c>
      <c r="E803" s="4" t="s">
        <v>7123</v>
      </c>
    </row>
    <row r="804" spans="1:5" ht="15.5">
      <c r="A804" s="7" t="s">
        <v>1568</v>
      </c>
      <c r="B804" s="7" t="s">
        <v>3186</v>
      </c>
      <c r="C804" s="4" t="s">
        <v>4733</v>
      </c>
      <c r="D804" s="4" t="s">
        <v>5118</v>
      </c>
      <c r="E804" s="4" t="s">
        <v>6647</v>
      </c>
    </row>
    <row r="805" spans="1:5" ht="15.5">
      <c r="A805" s="7" t="s">
        <v>1567</v>
      </c>
      <c r="B805" s="7" t="s">
        <v>3187</v>
      </c>
      <c r="C805" s="4" t="s">
        <v>4733</v>
      </c>
      <c r="D805" s="4" t="s">
        <v>5118</v>
      </c>
      <c r="E805" s="4" t="s">
        <v>7124</v>
      </c>
    </row>
    <row r="806" spans="1:5" ht="15.5">
      <c r="A806" s="7" t="s">
        <v>1566</v>
      </c>
      <c r="B806" s="7" t="s">
        <v>3188</v>
      </c>
      <c r="C806" s="4" t="s">
        <v>4732</v>
      </c>
      <c r="D806" s="4" t="s">
        <v>5382</v>
      </c>
      <c r="E806" s="4" t="s">
        <v>7125</v>
      </c>
    </row>
    <row r="807" spans="1:5" ht="15.5">
      <c r="A807" s="7" t="s">
        <v>1565</v>
      </c>
      <c r="B807" s="7" t="s">
        <v>3189</v>
      </c>
      <c r="C807" s="4" t="s">
        <v>4732</v>
      </c>
      <c r="D807" s="4" t="s">
        <v>4742</v>
      </c>
      <c r="E807" s="4" t="s">
        <v>7126</v>
      </c>
    </row>
    <row r="808" spans="1:5" ht="15.5">
      <c r="A808" s="7" t="s">
        <v>1564</v>
      </c>
      <c r="B808" s="7" t="s">
        <v>3190</v>
      </c>
      <c r="C808" s="4" t="s">
        <v>4732</v>
      </c>
      <c r="D808" s="4" t="s">
        <v>5383</v>
      </c>
      <c r="E808" s="4" t="s">
        <v>7127</v>
      </c>
    </row>
    <row r="809" spans="1:5" ht="15.5">
      <c r="A809" s="7" t="s">
        <v>1563</v>
      </c>
      <c r="B809" s="7" t="s">
        <v>3191</v>
      </c>
      <c r="C809" s="4" t="s">
        <v>4732</v>
      </c>
      <c r="D809" s="4" t="s">
        <v>5384</v>
      </c>
      <c r="E809" s="4" t="s">
        <v>7128</v>
      </c>
    </row>
    <row r="810" spans="1:5" ht="15.5">
      <c r="A810" s="7" t="s">
        <v>1562</v>
      </c>
      <c r="B810" s="7" t="s">
        <v>3192</v>
      </c>
      <c r="C810" s="4" t="s">
        <v>4734</v>
      </c>
      <c r="D810" s="4" t="s">
        <v>5385</v>
      </c>
      <c r="E810" s="4" t="s">
        <v>7129</v>
      </c>
    </row>
    <row r="811" spans="1:5" ht="15.5">
      <c r="A811" s="7" t="s">
        <v>1561</v>
      </c>
      <c r="B811" s="7" t="s">
        <v>3193</v>
      </c>
      <c r="C811" s="4" t="s">
        <v>4732</v>
      </c>
      <c r="D811" s="4" t="s">
        <v>5386</v>
      </c>
      <c r="E811" s="4" t="s">
        <v>7130</v>
      </c>
    </row>
    <row r="812" spans="1:5" ht="15.5">
      <c r="A812" s="7" t="s">
        <v>1560</v>
      </c>
      <c r="B812" s="7" t="s">
        <v>3194</v>
      </c>
      <c r="C812" s="4" t="s">
        <v>4732</v>
      </c>
      <c r="D812" s="4" t="s">
        <v>4849</v>
      </c>
      <c r="E812" s="4" t="s">
        <v>7131</v>
      </c>
    </row>
    <row r="813" spans="1:5" ht="15.5">
      <c r="A813" s="7" t="s">
        <v>1559</v>
      </c>
      <c r="B813" s="7" t="s">
        <v>3195</v>
      </c>
      <c r="C813" s="4" t="s">
        <v>4732</v>
      </c>
      <c r="D813" s="4" t="s">
        <v>5387</v>
      </c>
      <c r="E813" s="4" t="s">
        <v>6763</v>
      </c>
    </row>
    <row r="814" spans="1:5" ht="15.5">
      <c r="A814" s="7" t="s">
        <v>1558</v>
      </c>
      <c r="B814" s="7" t="s">
        <v>3196</v>
      </c>
      <c r="C814" s="4" t="s">
        <v>4732</v>
      </c>
      <c r="D814" s="4" t="s">
        <v>5215</v>
      </c>
      <c r="E814" s="4" t="s">
        <v>7132</v>
      </c>
    </row>
    <row r="815" spans="1:5" ht="15.5">
      <c r="A815" s="7" t="s">
        <v>1557</v>
      </c>
      <c r="B815" s="7" t="s">
        <v>3197</v>
      </c>
      <c r="C815" s="4" t="s">
        <v>4732</v>
      </c>
      <c r="D815" s="4" t="s">
        <v>5388</v>
      </c>
      <c r="E815" s="4" t="s">
        <v>7133</v>
      </c>
    </row>
    <row r="816" spans="1:5" ht="15.5">
      <c r="A816" s="7" t="s">
        <v>1556</v>
      </c>
      <c r="B816" s="7" t="s">
        <v>3198</v>
      </c>
      <c r="C816" s="4" t="s">
        <v>4732</v>
      </c>
      <c r="D816" s="4" t="s">
        <v>5389</v>
      </c>
      <c r="E816" s="4" t="s">
        <v>7134</v>
      </c>
    </row>
    <row r="817" spans="1:5" ht="15.5">
      <c r="A817" s="7" t="s">
        <v>1555</v>
      </c>
      <c r="B817" s="7" t="s">
        <v>3199</v>
      </c>
      <c r="C817" s="4" t="s">
        <v>4732</v>
      </c>
      <c r="D817" s="4" t="s">
        <v>5390</v>
      </c>
      <c r="E817" s="4" t="s">
        <v>7135</v>
      </c>
    </row>
    <row r="818" spans="1:5" ht="15.5">
      <c r="A818" s="7" t="s">
        <v>1554</v>
      </c>
      <c r="B818" s="7" t="s">
        <v>3200</v>
      </c>
      <c r="C818" s="4" t="s">
        <v>4732</v>
      </c>
      <c r="D818" s="4" t="s">
        <v>5391</v>
      </c>
      <c r="E818" s="4" t="s">
        <v>7136</v>
      </c>
    </row>
    <row r="819" spans="1:5" ht="15.5">
      <c r="A819" s="7" t="s">
        <v>1553</v>
      </c>
      <c r="B819" s="7" t="s">
        <v>3201</v>
      </c>
      <c r="C819" s="4" t="s">
        <v>4732</v>
      </c>
      <c r="D819" s="4" t="s">
        <v>5077</v>
      </c>
      <c r="E819" s="4" t="s">
        <v>6676</v>
      </c>
    </row>
    <row r="820" spans="1:5" ht="15.5">
      <c r="A820" s="7" t="s">
        <v>1552</v>
      </c>
      <c r="B820" s="7" t="s">
        <v>3202</v>
      </c>
      <c r="C820" s="4" t="s">
        <v>4732</v>
      </c>
      <c r="D820" s="4" t="s">
        <v>5392</v>
      </c>
      <c r="E820" s="4" t="s">
        <v>7137</v>
      </c>
    </row>
    <row r="821" spans="1:5" ht="15.5">
      <c r="A821" s="7" t="s">
        <v>1551</v>
      </c>
      <c r="B821" s="7" t="s">
        <v>3203</v>
      </c>
      <c r="C821" s="4" t="s">
        <v>4733</v>
      </c>
      <c r="D821" s="4" t="s">
        <v>5222</v>
      </c>
      <c r="E821" s="4" t="s">
        <v>7138</v>
      </c>
    </row>
    <row r="822" spans="1:5" ht="15.5">
      <c r="A822" s="7" t="s">
        <v>1550</v>
      </c>
      <c r="B822" s="7" t="s">
        <v>3204</v>
      </c>
      <c r="C822" s="4" t="s">
        <v>4732</v>
      </c>
      <c r="D822" s="4" t="s">
        <v>5393</v>
      </c>
      <c r="E822" s="4" t="s">
        <v>7139</v>
      </c>
    </row>
    <row r="823" spans="1:5" ht="15.5">
      <c r="A823" s="7" t="s">
        <v>1549</v>
      </c>
      <c r="B823" s="7" t="s">
        <v>3205</v>
      </c>
      <c r="C823" s="4" t="s">
        <v>4732</v>
      </c>
      <c r="D823" s="4" t="s">
        <v>5394</v>
      </c>
      <c r="E823" s="4" t="s">
        <v>7140</v>
      </c>
    </row>
    <row r="824" spans="1:5" ht="15.5">
      <c r="A824" s="7" t="s">
        <v>1548</v>
      </c>
      <c r="B824" s="7" t="s">
        <v>3206</v>
      </c>
      <c r="C824" s="4" t="s">
        <v>4732</v>
      </c>
      <c r="D824" s="4" t="s">
        <v>4773</v>
      </c>
      <c r="E824" s="4" t="s">
        <v>7141</v>
      </c>
    </row>
    <row r="825" spans="1:5" ht="15.5">
      <c r="A825" s="7" t="s">
        <v>1547</v>
      </c>
      <c r="B825" s="7" t="s">
        <v>3207</v>
      </c>
      <c r="C825" s="4" t="s">
        <v>4732</v>
      </c>
      <c r="D825" s="4" t="s">
        <v>5395</v>
      </c>
      <c r="E825" s="4" t="s">
        <v>7023</v>
      </c>
    </row>
    <row r="826" spans="1:5" ht="15.5">
      <c r="A826" s="7" t="s">
        <v>1546</v>
      </c>
      <c r="B826" s="7" t="s">
        <v>3208</v>
      </c>
      <c r="C826" s="4" t="s">
        <v>4732</v>
      </c>
      <c r="D826" s="4" t="s">
        <v>5396</v>
      </c>
      <c r="E826" s="4" t="s">
        <v>7142</v>
      </c>
    </row>
    <row r="827" spans="1:5" ht="15.5">
      <c r="A827" s="7" t="s">
        <v>1545</v>
      </c>
      <c r="B827" s="7" t="s">
        <v>3209</v>
      </c>
      <c r="C827" s="4" t="s">
        <v>4733</v>
      </c>
      <c r="D827" s="4" t="s">
        <v>5397</v>
      </c>
      <c r="E827" s="4" t="s">
        <v>7143</v>
      </c>
    </row>
    <row r="828" spans="1:5" ht="15.5">
      <c r="A828" s="7" t="s">
        <v>1544</v>
      </c>
      <c r="B828" s="7" t="s">
        <v>3210</v>
      </c>
      <c r="C828" s="4" t="s">
        <v>4733</v>
      </c>
      <c r="D828" s="4" t="s">
        <v>5398</v>
      </c>
      <c r="E828" s="4" t="s">
        <v>7144</v>
      </c>
    </row>
    <row r="829" spans="1:5" ht="15.5">
      <c r="A829" s="7" t="s">
        <v>1543</v>
      </c>
      <c r="B829" s="7" t="s">
        <v>3211</v>
      </c>
      <c r="C829" s="4" t="s">
        <v>4734</v>
      </c>
      <c r="D829" s="4" t="s">
        <v>5399</v>
      </c>
      <c r="E829" s="4" t="s">
        <v>4782</v>
      </c>
    </row>
    <row r="830" spans="1:5" ht="15.5">
      <c r="A830" s="7" t="s">
        <v>1542</v>
      </c>
      <c r="B830" s="7" t="s">
        <v>3212</v>
      </c>
      <c r="C830" s="4" t="s">
        <v>4734</v>
      </c>
      <c r="D830" s="4" t="s">
        <v>5400</v>
      </c>
      <c r="E830" s="4" t="s">
        <v>6857</v>
      </c>
    </row>
    <row r="831" spans="1:5" ht="15.5">
      <c r="A831" s="7" t="s">
        <v>1541</v>
      </c>
      <c r="B831" s="7" t="s">
        <v>3213</v>
      </c>
      <c r="C831" s="4" t="s">
        <v>4734</v>
      </c>
      <c r="D831" s="4" t="s">
        <v>5401</v>
      </c>
      <c r="E831" s="4" t="s">
        <v>7145</v>
      </c>
    </row>
    <row r="832" spans="1:5" ht="15.5">
      <c r="A832" s="7" t="s">
        <v>1540</v>
      </c>
      <c r="B832" s="7" t="s">
        <v>3214</v>
      </c>
      <c r="C832" s="4" t="s">
        <v>4732</v>
      </c>
      <c r="D832" s="4" t="s">
        <v>4878</v>
      </c>
      <c r="E832" s="4" t="s">
        <v>7146</v>
      </c>
    </row>
    <row r="833" spans="1:5" ht="15.5">
      <c r="A833" s="7" t="s">
        <v>1539</v>
      </c>
      <c r="B833" s="7" t="s">
        <v>3215</v>
      </c>
      <c r="C833" s="4" t="s">
        <v>4732</v>
      </c>
      <c r="D833" s="4" t="s">
        <v>5402</v>
      </c>
      <c r="E833" s="4" t="s">
        <v>7147</v>
      </c>
    </row>
    <row r="834" spans="1:5" ht="15.5">
      <c r="A834" s="7" t="s">
        <v>1538</v>
      </c>
      <c r="B834" s="7" t="s">
        <v>3216</v>
      </c>
      <c r="C834" s="4" t="s">
        <v>4732</v>
      </c>
      <c r="D834" s="4" t="s">
        <v>5403</v>
      </c>
      <c r="E834" s="4" t="s">
        <v>7148</v>
      </c>
    </row>
    <row r="835" spans="1:5" ht="15.5">
      <c r="A835" s="7" t="s">
        <v>1537</v>
      </c>
      <c r="B835" s="7" t="s">
        <v>3217</v>
      </c>
      <c r="C835" s="4" t="s">
        <v>4734</v>
      </c>
      <c r="D835" s="4" t="s">
        <v>5297</v>
      </c>
      <c r="E835" s="4" t="s">
        <v>7149</v>
      </c>
    </row>
    <row r="836" spans="1:5" ht="15.5">
      <c r="A836" s="7" t="s">
        <v>1536</v>
      </c>
      <c r="B836" s="7" t="s">
        <v>3218</v>
      </c>
      <c r="C836" s="4" t="s">
        <v>4733</v>
      </c>
      <c r="D836" s="4" t="s">
        <v>5404</v>
      </c>
      <c r="E836" s="4" t="s">
        <v>7150</v>
      </c>
    </row>
    <row r="837" spans="1:5" ht="15.5">
      <c r="A837" s="7" t="s">
        <v>1535</v>
      </c>
      <c r="B837" s="7" t="s">
        <v>3219</v>
      </c>
      <c r="C837" s="4" t="s">
        <v>4733</v>
      </c>
      <c r="D837" s="4" t="s">
        <v>5405</v>
      </c>
      <c r="E837" s="4" t="s">
        <v>6601</v>
      </c>
    </row>
    <row r="838" spans="1:5" ht="15.5">
      <c r="A838" s="7" t="s">
        <v>1534</v>
      </c>
      <c r="B838" s="7" t="s">
        <v>3220</v>
      </c>
      <c r="C838" s="4" t="s">
        <v>4733</v>
      </c>
      <c r="D838" s="4" t="s">
        <v>5406</v>
      </c>
      <c r="E838" s="4" t="s">
        <v>6278</v>
      </c>
    </row>
    <row r="839" spans="1:5" ht="15.5">
      <c r="A839" s="7" t="s">
        <v>1533</v>
      </c>
      <c r="B839" s="7" t="s">
        <v>3221</v>
      </c>
      <c r="C839" s="4" t="s">
        <v>4732</v>
      </c>
      <c r="D839" s="4" t="s">
        <v>5202</v>
      </c>
      <c r="E839" s="4" t="s">
        <v>6967</v>
      </c>
    </row>
    <row r="840" spans="1:5" ht="15.5">
      <c r="A840" s="7" t="s">
        <v>1532</v>
      </c>
      <c r="B840" s="7" t="s">
        <v>3222</v>
      </c>
      <c r="C840" s="4" t="s">
        <v>4733</v>
      </c>
      <c r="D840" s="4" t="s">
        <v>4942</v>
      </c>
      <c r="E840" s="4" t="s">
        <v>7151</v>
      </c>
    </row>
    <row r="841" spans="1:5" ht="15.5">
      <c r="A841" s="7" t="s">
        <v>1531</v>
      </c>
      <c r="B841" s="7" t="s">
        <v>3223</v>
      </c>
      <c r="C841" s="4" t="s">
        <v>4733</v>
      </c>
      <c r="D841" s="4" t="s">
        <v>5407</v>
      </c>
      <c r="E841" s="4" t="s">
        <v>7152</v>
      </c>
    </row>
    <row r="842" spans="1:5" ht="15.5">
      <c r="A842" s="7" t="s">
        <v>1530</v>
      </c>
      <c r="B842" s="7" t="s">
        <v>3224</v>
      </c>
      <c r="C842" s="4" t="s">
        <v>4733</v>
      </c>
      <c r="D842" s="4" t="s">
        <v>5408</v>
      </c>
      <c r="E842" s="4" t="s">
        <v>7153</v>
      </c>
    </row>
    <row r="843" spans="1:5" ht="15.5">
      <c r="A843" s="7" t="s">
        <v>1529</v>
      </c>
      <c r="B843" s="7" t="s">
        <v>3225</v>
      </c>
      <c r="C843" s="4" t="s">
        <v>4733</v>
      </c>
      <c r="D843" s="4" t="s">
        <v>5359</v>
      </c>
      <c r="E843" s="4" t="s">
        <v>7154</v>
      </c>
    </row>
    <row r="844" spans="1:5" ht="15.5">
      <c r="A844" s="7" t="s">
        <v>1528</v>
      </c>
      <c r="B844" s="7" t="s">
        <v>3226</v>
      </c>
      <c r="C844" s="4" t="s">
        <v>4733</v>
      </c>
      <c r="D844" s="4" t="s">
        <v>5409</v>
      </c>
      <c r="E844" s="4" t="s">
        <v>7155</v>
      </c>
    </row>
    <row r="845" spans="1:5" ht="15.5">
      <c r="A845" s="7" t="s">
        <v>1527</v>
      </c>
      <c r="B845" s="7" t="s">
        <v>3227</v>
      </c>
      <c r="C845" s="4" t="s">
        <v>4733</v>
      </c>
      <c r="D845" s="4" t="s">
        <v>5174</v>
      </c>
      <c r="E845" s="4" t="s">
        <v>6527</v>
      </c>
    </row>
    <row r="846" spans="1:5" ht="15.5">
      <c r="A846" s="7" t="s">
        <v>1526</v>
      </c>
      <c r="B846" s="7" t="s">
        <v>3228</v>
      </c>
      <c r="C846" s="4" t="s">
        <v>4734</v>
      </c>
      <c r="D846" s="4" t="s">
        <v>5410</v>
      </c>
      <c r="E846" s="4" t="s">
        <v>7156</v>
      </c>
    </row>
    <row r="847" spans="1:5" ht="15.5">
      <c r="A847" s="7" t="s">
        <v>1525</v>
      </c>
      <c r="B847" s="7" t="s">
        <v>3229</v>
      </c>
      <c r="C847" s="4" t="s">
        <v>4733</v>
      </c>
      <c r="D847" s="4" t="s">
        <v>5411</v>
      </c>
      <c r="E847" s="4" t="s">
        <v>7157</v>
      </c>
    </row>
    <row r="848" spans="1:5" ht="15.5">
      <c r="A848" s="7" t="s">
        <v>1524</v>
      </c>
      <c r="B848" s="7" t="s">
        <v>3230</v>
      </c>
      <c r="C848" s="4" t="s">
        <v>4733</v>
      </c>
      <c r="D848" s="4" t="s">
        <v>5412</v>
      </c>
      <c r="E848" s="4" t="s">
        <v>7158</v>
      </c>
    </row>
    <row r="849" spans="1:5" ht="15.5">
      <c r="A849" s="7" t="s">
        <v>1523</v>
      </c>
      <c r="B849" s="7" t="s">
        <v>3231</v>
      </c>
      <c r="C849" s="4" t="s">
        <v>4733</v>
      </c>
      <c r="D849" s="4" t="s">
        <v>5413</v>
      </c>
      <c r="E849" s="4" t="s">
        <v>7159</v>
      </c>
    </row>
    <row r="850" spans="1:5" ht="15.5">
      <c r="A850" s="7" t="s">
        <v>1522</v>
      </c>
      <c r="B850" s="7" t="s">
        <v>3232</v>
      </c>
      <c r="C850" s="4" t="s">
        <v>4732</v>
      </c>
      <c r="D850" s="4" t="s">
        <v>4784</v>
      </c>
      <c r="E850" s="4" t="s">
        <v>5664</v>
      </c>
    </row>
    <row r="851" spans="1:5" ht="15.5">
      <c r="A851" s="7" t="s">
        <v>1521</v>
      </c>
      <c r="B851" s="7" t="s">
        <v>3233</v>
      </c>
      <c r="C851" s="4" t="s">
        <v>4732</v>
      </c>
      <c r="D851" s="4" t="s">
        <v>4776</v>
      </c>
      <c r="E851" s="4" t="s">
        <v>7160</v>
      </c>
    </row>
    <row r="852" spans="1:5" ht="15.5">
      <c r="A852" s="7" t="s">
        <v>1520</v>
      </c>
      <c r="B852" s="7" t="s">
        <v>3234</v>
      </c>
      <c r="C852" s="4" t="s">
        <v>4733</v>
      </c>
      <c r="D852" s="4" t="s">
        <v>5414</v>
      </c>
      <c r="E852" s="4" t="s">
        <v>7161</v>
      </c>
    </row>
    <row r="853" spans="1:5" ht="15.5">
      <c r="A853" s="7" t="s">
        <v>1519</v>
      </c>
      <c r="B853" s="7" t="s">
        <v>3235</v>
      </c>
      <c r="C853" s="4" t="s">
        <v>4734</v>
      </c>
      <c r="D853" s="4" t="s">
        <v>4906</v>
      </c>
      <c r="E853" s="4" t="s">
        <v>7162</v>
      </c>
    </row>
    <row r="854" spans="1:5" ht="15.5">
      <c r="A854" s="7" t="s">
        <v>1518</v>
      </c>
      <c r="B854" s="7" t="s">
        <v>3236</v>
      </c>
      <c r="C854" s="4" t="s">
        <v>4732</v>
      </c>
      <c r="D854" s="4" t="s">
        <v>4809</v>
      </c>
      <c r="E854" s="4" t="s">
        <v>6558</v>
      </c>
    </row>
    <row r="855" spans="1:5" ht="15.5">
      <c r="A855" s="7" t="s">
        <v>1517</v>
      </c>
      <c r="B855" s="7" t="s">
        <v>3237</v>
      </c>
      <c r="C855" s="4" t="s">
        <v>4732</v>
      </c>
      <c r="D855" s="4" t="s">
        <v>5415</v>
      </c>
      <c r="E855" s="4" t="s">
        <v>7163</v>
      </c>
    </row>
    <row r="856" spans="1:5" ht="15.5">
      <c r="A856" s="7" t="s">
        <v>1516</v>
      </c>
      <c r="B856" s="7" t="s">
        <v>3238</v>
      </c>
      <c r="C856" s="4" t="s">
        <v>4732</v>
      </c>
      <c r="D856" s="4" t="s">
        <v>4940</v>
      </c>
      <c r="E856" s="4" t="s">
        <v>7164</v>
      </c>
    </row>
    <row r="857" spans="1:5" ht="15.5">
      <c r="A857" s="7" t="s">
        <v>1515</v>
      </c>
      <c r="B857" s="7" t="s">
        <v>3239</v>
      </c>
      <c r="C857" s="4" t="s">
        <v>4732</v>
      </c>
      <c r="D857" s="4" t="s">
        <v>5416</v>
      </c>
      <c r="E857" s="4" t="s">
        <v>7165</v>
      </c>
    </row>
    <row r="858" spans="1:5" ht="15.5">
      <c r="A858" s="7" t="s">
        <v>1514</v>
      </c>
      <c r="B858" s="7" t="s">
        <v>3240</v>
      </c>
      <c r="C858" s="4" t="s">
        <v>4733</v>
      </c>
      <c r="D858" s="4" t="s">
        <v>5417</v>
      </c>
      <c r="E858" s="4" t="s">
        <v>7166</v>
      </c>
    </row>
    <row r="859" spans="1:5" ht="15.5">
      <c r="A859" s="7" t="s">
        <v>1513</v>
      </c>
      <c r="B859" s="7" t="s">
        <v>3241</v>
      </c>
      <c r="C859" s="4" t="s">
        <v>4733</v>
      </c>
      <c r="D859" s="4" t="s">
        <v>5118</v>
      </c>
      <c r="E859" s="4" t="s">
        <v>7167</v>
      </c>
    </row>
    <row r="860" spans="1:5" ht="15.5">
      <c r="A860" s="7" t="s">
        <v>1512</v>
      </c>
      <c r="B860" s="7" t="s">
        <v>3242</v>
      </c>
      <c r="C860" s="4" t="s">
        <v>4733</v>
      </c>
      <c r="D860" s="4" t="s">
        <v>5418</v>
      </c>
      <c r="E860" s="4" t="s">
        <v>7168</v>
      </c>
    </row>
    <row r="861" spans="1:5" ht="15.5">
      <c r="A861" s="7" t="s">
        <v>1511</v>
      </c>
      <c r="B861" s="7" t="s">
        <v>3243</v>
      </c>
      <c r="C861" s="4" t="s">
        <v>4733</v>
      </c>
      <c r="D861" s="4" t="s">
        <v>5419</v>
      </c>
      <c r="E861" s="4" t="s">
        <v>7169</v>
      </c>
    </row>
    <row r="862" spans="1:5" ht="15.5">
      <c r="A862" s="7" t="s">
        <v>1510</v>
      </c>
      <c r="B862" s="7" t="s">
        <v>3244</v>
      </c>
      <c r="C862" s="4" t="s">
        <v>4732</v>
      </c>
      <c r="D862" s="4" t="s">
        <v>4784</v>
      </c>
      <c r="E862" s="4" t="s">
        <v>7170</v>
      </c>
    </row>
    <row r="863" spans="1:5" ht="15.5">
      <c r="A863" s="7" t="s">
        <v>1509</v>
      </c>
      <c r="B863" s="7" t="s">
        <v>3245</v>
      </c>
      <c r="C863" s="4" t="s">
        <v>4733</v>
      </c>
      <c r="D863" s="4" t="s">
        <v>5032</v>
      </c>
      <c r="E863" s="4" t="s">
        <v>7171</v>
      </c>
    </row>
    <row r="864" spans="1:5" ht="15.5">
      <c r="A864" s="7" t="s">
        <v>1508</v>
      </c>
      <c r="B864" s="7" t="s">
        <v>3246</v>
      </c>
      <c r="C864" s="4" t="s">
        <v>4732</v>
      </c>
      <c r="D864" s="4" t="s">
        <v>5420</v>
      </c>
      <c r="E864" s="4" t="s">
        <v>7172</v>
      </c>
    </row>
    <row r="865" spans="1:5" ht="15.5">
      <c r="A865" s="7" t="s">
        <v>1507</v>
      </c>
      <c r="B865" s="7" t="s">
        <v>3247</v>
      </c>
      <c r="C865" s="4" t="s">
        <v>4732</v>
      </c>
      <c r="D865" s="4" t="s">
        <v>5421</v>
      </c>
      <c r="E865" s="4" t="s">
        <v>7173</v>
      </c>
    </row>
    <row r="866" spans="1:5" ht="15.5">
      <c r="A866" s="7" t="s">
        <v>1506</v>
      </c>
      <c r="B866" s="7" t="s">
        <v>3248</v>
      </c>
      <c r="C866" s="4" t="s">
        <v>4732</v>
      </c>
      <c r="D866" s="4" t="s">
        <v>4798</v>
      </c>
      <c r="E866" s="4" t="s">
        <v>7174</v>
      </c>
    </row>
    <row r="867" spans="1:5" ht="15.5">
      <c r="A867" s="7" t="s">
        <v>1505</v>
      </c>
      <c r="B867" s="7" t="s">
        <v>3249</v>
      </c>
      <c r="C867" s="4" t="s">
        <v>4734</v>
      </c>
      <c r="D867" s="4" t="s">
        <v>5422</v>
      </c>
      <c r="E867" s="4" t="s">
        <v>7175</v>
      </c>
    </row>
    <row r="868" spans="1:5" ht="15.5">
      <c r="A868" s="7" t="s">
        <v>1504</v>
      </c>
      <c r="B868" s="7" t="s">
        <v>3250</v>
      </c>
      <c r="C868" s="4" t="s">
        <v>4732</v>
      </c>
      <c r="D868" s="4" t="s">
        <v>5423</v>
      </c>
      <c r="E868" s="4" t="s">
        <v>7176</v>
      </c>
    </row>
    <row r="869" spans="1:5" ht="15.5">
      <c r="A869" s="7" t="s">
        <v>1503</v>
      </c>
      <c r="B869" s="7" t="s">
        <v>3251</v>
      </c>
      <c r="C869" s="4" t="s">
        <v>4732</v>
      </c>
      <c r="D869" s="4" t="s">
        <v>4833</v>
      </c>
      <c r="E869" s="4" t="s">
        <v>7177</v>
      </c>
    </row>
    <row r="870" spans="1:5" ht="15.5">
      <c r="A870" s="7" t="s">
        <v>1502</v>
      </c>
      <c r="B870" s="7" t="s">
        <v>3252</v>
      </c>
      <c r="C870" s="4" t="s">
        <v>4732</v>
      </c>
      <c r="D870" s="4" t="s">
        <v>4746</v>
      </c>
      <c r="E870" s="4" t="s">
        <v>7178</v>
      </c>
    </row>
    <row r="871" spans="1:5" ht="15.5">
      <c r="A871" s="7" t="s">
        <v>1501</v>
      </c>
      <c r="B871" s="7" t="s">
        <v>3253</v>
      </c>
      <c r="C871" s="4" t="s">
        <v>4732</v>
      </c>
      <c r="D871" s="4" t="s">
        <v>5424</v>
      </c>
      <c r="E871" s="4" t="s">
        <v>7179</v>
      </c>
    </row>
    <row r="872" spans="1:5" ht="15.5">
      <c r="A872" s="7" t="s">
        <v>1500</v>
      </c>
      <c r="B872" s="7" t="s">
        <v>3254</v>
      </c>
      <c r="C872" s="4" t="s">
        <v>4734</v>
      </c>
      <c r="D872" s="4" t="s">
        <v>5425</v>
      </c>
      <c r="E872" s="4" t="s">
        <v>7180</v>
      </c>
    </row>
    <row r="873" spans="1:5" ht="15.5">
      <c r="A873" s="7" t="s">
        <v>1499</v>
      </c>
      <c r="B873" s="7" t="s">
        <v>3255</v>
      </c>
      <c r="C873" s="4" t="s">
        <v>4733</v>
      </c>
      <c r="D873" s="4" t="s">
        <v>5426</v>
      </c>
      <c r="E873" s="4" t="s">
        <v>7181</v>
      </c>
    </row>
    <row r="874" spans="1:5" ht="15.5">
      <c r="A874" s="7" t="s">
        <v>1498</v>
      </c>
      <c r="B874" s="7" t="s">
        <v>3256</v>
      </c>
      <c r="C874" s="4" t="s">
        <v>4734</v>
      </c>
      <c r="D874" s="4" t="s">
        <v>5103</v>
      </c>
      <c r="E874" s="4" t="s">
        <v>7182</v>
      </c>
    </row>
    <row r="875" spans="1:5" ht="15.5">
      <c r="A875" s="7" t="s">
        <v>1497</v>
      </c>
      <c r="B875" s="7" t="s">
        <v>3257</v>
      </c>
      <c r="C875" s="4" t="s">
        <v>4733</v>
      </c>
      <c r="D875" s="4" t="s">
        <v>5427</v>
      </c>
      <c r="E875" s="4" t="s">
        <v>7183</v>
      </c>
    </row>
    <row r="876" spans="1:5" ht="15.5">
      <c r="A876" s="7" t="s">
        <v>1496</v>
      </c>
      <c r="B876" s="7" t="s">
        <v>3258</v>
      </c>
      <c r="C876" s="4" t="s">
        <v>4733</v>
      </c>
      <c r="D876" s="4" t="s">
        <v>5428</v>
      </c>
      <c r="E876" s="4" t="s">
        <v>7184</v>
      </c>
    </row>
    <row r="877" spans="1:5" ht="15.5">
      <c r="A877" s="7" t="s">
        <v>1495</v>
      </c>
      <c r="B877" s="7" t="s">
        <v>3259</v>
      </c>
      <c r="C877" s="4" t="s">
        <v>4733</v>
      </c>
      <c r="D877" s="4" t="s">
        <v>5429</v>
      </c>
      <c r="E877" s="4" t="s">
        <v>7185</v>
      </c>
    </row>
    <row r="878" spans="1:5" ht="15.5">
      <c r="A878" s="7" t="s">
        <v>1494</v>
      </c>
      <c r="B878" s="7" t="s">
        <v>3260</v>
      </c>
      <c r="C878" s="4" t="s">
        <v>4734</v>
      </c>
      <c r="D878" s="4" t="s">
        <v>5268</v>
      </c>
      <c r="E878" s="4" t="s">
        <v>7186</v>
      </c>
    </row>
    <row r="879" spans="1:5" ht="15.5">
      <c r="A879" s="7" t="s">
        <v>1493</v>
      </c>
      <c r="B879" s="7" t="s">
        <v>3261</v>
      </c>
      <c r="C879" s="4" t="s">
        <v>4734</v>
      </c>
      <c r="D879" s="4" t="s">
        <v>5430</v>
      </c>
      <c r="E879" s="4" t="s">
        <v>7187</v>
      </c>
    </row>
    <row r="880" spans="1:5" ht="15.5">
      <c r="A880" s="7" t="s">
        <v>1492</v>
      </c>
      <c r="B880" s="7" t="s">
        <v>3262</v>
      </c>
      <c r="C880" s="4" t="s">
        <v>4733</v>
      </c>
      <c r="D880" s="4" t="s">
        <v>5431</v>
      </c>
      <c r="E880" s="4" t="s">
        <v>7188</v>
      </c>
    </row>
    <row r="881" spans="1:5" ht="15.5">
      <c r="A881" s="7" t="s">
        <v>1491</v>
      </c>
      <c r="B881" s="7" t="s">
        <v>3263</v>
      </c>
      <c r="C881" s="4" t="s">
        <v>4733</v>
      </c>
      <c r="D881" s="4" t="s">
        <v>5432</v>
      </c>
      <c r="E881" s="4" t="s">
        <v>7189</v>
      </c>
    </row>
    <row r="882" spans="1:5" ht="15.5">
      <c r="A882" s="7" t="s">
        <v>1490</v>
      </c>
      <c r="B882" s="7" t="s">
        <v>3264</v>
      </c>
      <c r="C882" s="4" t="s">
        <v>4733</v>
      </c>
      <c r="D882" s="4" t="s">
        <v>5433</v>
      </c>
      <c r="E882" s="4" t="s">
        <v>7190</v>
      </c>
    </row>
    <row r="883" spans="1:5" ht="15.5">
      <c r="A883" s="7" t="s">
        <v>1489</v>
      </c>
      <c r="B883" s="7" t="s">
        <v>3265</v>
      </c>
      <c r="C883" s="4" t="s">
        <v>4733</v>
      </c>
      <c r="D883" s="4" t="s">
        <v>4984</v>
      </c>
      <c r="E883" s="4" t="s">
        <v>7191</v>
      </c>
    </row>
    <row r="884" spans="1:5" ht="15.5">
      <c r="A884" s="7" t="s">
        <v>1488</v>
      </c>
      <c r="B884" s="7" t="s">
        <v>3266</v>
      </c>
      <c r="C884" s="4" t="s">
        <v>4733</v>
      </c>
      <c r="D884" s="4" t="s">
        <v>5434</v>
      </c>
      <c r="E884" s="4" t="s">
        <v>7192</v>
      </c>
    </row>
    <row r="885" spans="1:5" ht="15.5">
      <c r="A885" s="7" t="s">
        <v>1487</v>
      </c>
      <c r="B885" s="7" t="s">
        <v>3267</v>
      </c>
      <c r="C885" s="4" t="s">
        <v>4733</v>
      </c>
      <c r="D885" s="4" t="s">
        <v>5435</v>
      </c>
      <c r="E885" s="4" t="s">
        <v>7193</v>
      </c>
    </row>
    <row r="886" spans="1:5" ht="15.5">
      <c r="A886" s="7" t="s">
        <v>1486</v>
      </c>
      <c r="B886" s="7" t="s">
        <v>3268</v>
      </c>
      <c r="C886" s="4" t="s">
        <v>4733</v>
      </c>
      <c r="D886" s="4" t="s">
        <v>5436</v>
      </c>
      <c r="E886" s="4" t="s">
        <v>7194</v>
      </c>
    </row>
    <row r="887" spans="1:5" ht="15.5">
      <c r="A887" s="7" t="s">
        <v>1485</v>
      </c>
      <c r="B887" s="7" t="s">
        <v>3269</v>
      </c>
      <c r="C887" s="4" t="s">
        <v>4733</v>
      </c>
      <c r="D887" s="4" t="s">
        <v>5437</v>
      </c>
      <c r="E887" s="4" t="s">
        <v>7195</v>
      </c>
    </row>
    <row r="888" spans="1:5" ht="15.5">
      <c r="A888" s="7" t="s">
        <v>1484</v>
      </c>
      <c r="B888" s="7" t="s">
        <v>3270</v>
      </c>
      <c r="C888" s="4" t="s">
        <v>4733</v>
      </c>
      <c r="D888" s="4" t="s">
        <v>5438</v>
      </c>
      <c r="E888" s="4" t="s">
        <v>7196</v>
      </c>
    </row>
    <row r="889" spans="1:5" ht="15.5">
      <c r="A889" s="7" t="s">
        <v>1483</v>
      </c>
      <c r="B889" s="7" t="s">
        <v>3271</v>
      </c>
      <c r="C889" s="4" t="s">
        <v>4734</v>
      </c>
      <c r="D889" s="4" t="s">
        <v>5439</v>
      </c>
      <c r="E889" s="4" t="s">
        <v>7197</v>
      </c>
    </row>
    <row r="890" spans="1:5" ht="15.5">
      <c r="A890" s="7" t="s">
        <v>1482</v>
      </c>
      <c r="B890" s="7" t="s">
        <v>3272</v>
      </c>
      <c r="C890" s="4" t="s">
        <v>4732</v>
      </c>
      <c r="D890" s="4" t="s">
        <v>5440</v>
      </c>
      <c r="E890" s="4" t="s">
        <v>7198</v>
      </c>
    </row>
    <row r="891" spans="1:5" ht="15.5">
      <c r="A891" s="7" t="s">
        <v>1481</v>
      </c>
      <c r="B891" s="7" t="s">
        <v>3273</v>
      </c>
      <c r="C891" s="4" t="s">
        <v>4732</v>
      </c>
      <c r="D891" s="4" t="s">
        <v>4903</v>
      </c>
      <c r="E891" s="4" t="s">
        <v>7199</v>
      </c>
    </row>
    <row r="892" spans="1:5" ht="15.5">
      <c r="A892" s="7" t="s">
        <v>1480</v>
      </c>
      <c r="B892" s="7" t="s">
        <v>3274</v>
      </c>
      <c r="C892" s="4" t="s">
        <v>4732</v>
      </c>
      <c r="D892" s="4" t="s">
        <v>5441</v>
      </c>
      <c r="E892" s="4" t="s">
        <v>7200</v>
      </c>
    </row>
    <row r="893" spans="1:5" ht="15.5">
      <c r="A893" s="7" t="s">
        <v>1479</v>
      </c>
      <c r="B893" s="7" t="s">
        <v>3275</v>
      </c>
      <c r="C893" s="4" t="s">
        <v>4732</v>
      </c>
      <c r="D893" s="4" t="s">
        <v>5442</v>
      </c>
      <c r="E893" s="4" t="s">
        <v>7201</v>
      </c>
    </row>
    <row r="894" spans="1:5" ht="15.5">
      <c r="A894" s="7" t="s">
        <v>1478</v>
      </c>
      <c r="B894" s="7" t="s">
        <v>3276</v>
      </c>
      <c r="C894" s="4" t="s">
        <v>4734</v>
      </c>
      <c r="D894" s="4" t="s">
        <v>5443</v>
      </c>
      <c r="E894" s="4" t="s">
        <v>7202</v>
      </c>
    </row>
    <row r="895" spans="1:5" ht="15.5">
      <c r="A895" s="7" t="s">
        <v>1477</v>
      </c>
      <c r="B895" s="7" t="s">
        <v>3277</v>
      </c>
      <c r="C895" s="4" t="s">
        <v>4732</v>
      </c>
      <c r="D895" s="4" t="s">
        <v>4754</v>
      </c>
      <c r="E895" s="4" t="s">
        <v>7203</v>
      </c>
    </row>
    <row r="896" spans="1:5" ht="15.5">
      <c r="A896" s="7" t="s">
        <v>1476</v>
      </c>
      <c r="B896" s="7" t="s">
        <v>3278</v>
      </c>
      <c r="C896" s="4" t="s">
        <v>4732</v>
      </c>
      <c r="D896" s="4" t="s">
        <v>5444</v>
      </c>
      <c r="E896" s="4" t="s">
        <v>7204</v>
      </c>
    </row>
    <row r="897" spans="1:5" ht="15.5">
      <c r="A897" s="7" t="s">
        <v>1475</v>
      </c>
      <c r="B897" s="7" t="s">
        <v>3279</v>
      </c>
      <c r="C897" s="4" t="s">
        <v>4733</v>
      </c>
      <c r="D897" s="4" t="s">
        <v>5445</v>
      </c>
      <c r="E897" s="4" t="s">
        <v>7205</v>
      </c>
    </row>
    <row r="898" spans="1:5" ht="15.5">
      <c r="A898" s="7" t="s">
        <v>1474</v>
      </c>
      <c r="B898" s="7" t="s">
        <v>3280</v>
      </c>
      <c r="C898" s="4" t="s">
        <v>4733</v>
      </c>
      <c r="D898" s="4" t="s">
        <v>5446</v>
      </c>
      <c r="E898" s="4" t="s">
        <v>6871</v>
      </c>
    </row>
    <row r="899" spans="1:5" ht="15.5">
      <c r="A899" s="7" t="s">
        <v>1473</v>
      </c>
      <c r="B899" s="7" t="s">
        <v>3281</v>
      </c>
      <c r="C899" s="4" t="s">
        <v>4733</v>
      </c>
      <c r="D899" s="4" t="s">
        <v>5447</v>
      </c>
      <c r="E899" s="4" t="s">
        <v>7206</v>
      </c>
    </row>
    <row r="900" spans="1:5" ht="15.5">
      <c r="A900" s="7" t="s">
        <v>1472</v>
      </c>
      <c r="B900" s="7" t="s">
        <v>3282</v>
      </c>
      <c r="C900" s="4" t="s">
        <v>4732</v>
      </c>
      <c r="D900" s="4" t="s">
        <v>4773</v>
      </c>
      <c r="E900" s="4" t="s">
        <v>6582</v>
      </c>
    </row>
    <row r="901" spans="1:5" ht="15.5">
      <c r="A901" s="7" t="s">
        <v>1471</v>
      </c>
      <c r="B901" s="7" t="s">
        <v>3283</v>
      </c>
      <c r="C901" s="4" t="s">
        <v>4734</v>
      </c>
      <c r="D901" s="4" t="s">
        <v>5448</v>
      </c>
      <c r="E901" s="4" t="s">
        <v>6599</v>
      </c>
    </row>
    <row r="902" spans="1:5" ht="15.5">
      <c r="A902" s="7" t="s">
        <v>1470</v>
      </c>
      <c r="B902" s="7" t="s">
        <v>3284</v>
      </c>
      <c r="C902" s="4" t="s">
        <v>4733</v>
      </c>
      <c r="D902" s="4" t="s">
        <v>5449</v>
      </c>
      <c r="E902" s="4" t="s">
        <v>7207</v>
      </c>
    </row>
    <row r="903" spans="1:5" ht="15.5">
      <c r="A903" s="7" t="s">
        <v>1469</v>
      </c>
      <c r="B903" s="7" t="s">
        <v>3285</v>
      </c>
      <c r="C903" s="4" t="s">
        <v>4732</v>
      </c>
      <c r="D903" s="4" t="s">
        <v>5207</v>
      </c>
      <c r="E903" s="4" t="s">
        <v>7208</v>
      </c>
    </row>
    <row r="904" spans="1:5" ht="15.5">
      <c r="A904" s="7" t="s">
        <v>1468</v>
      </c>
      <c r="B904" s="7" t="s">
        <v>3286</v>
      </c>
      <c r="C904" s="4" t="s">
        <v>4733</v>
      </c>
      <c r="D904" s="4" t="s">
        <v>5450</v>
      </c>
      <c r="E904" s="4" t="s">
        <v>7209</v>
      </c>
    </row>
    <row r="905" spans="1:5" ht="15.5">
      <c r="A905" s="7" t="s">
        <v>1467</v>
      </c>
      <c r="B905" s="7" t="s">
        <v>3287</v>
      </c>
      <c r="C905" s="4" t="s">
        <v>4733</v>
      </c>
      <c r="D905" s="4" t="s">
        <v>5451</v>
      </c>
      <c r="E905" s="4" t="s">
        <v>4824</v>
      </c>
    </row>
    <row r="906" spans="1:5" ht="15.5">
      <c r="A906" s="7" t="s">
        <v>1466</v>
      </c>
      <c r="B906" s="7" t="s">
        <v>3288</v>
      </c>
      <c r="C906" s="4" t="s">
        <v>4732</v>
      </c>
      <c r="D906" s="4" t="s">
        <v>5452</v>
      </c>
      <c r="E906" s="4" t="s">
        <v>7210</v>
      </c>
    </row>
    <row r="907" spans="1:5" ht="15.5">
      <c r="A907" s="7" t="s">
        <v>1465</v>
      </c>
      <c r="B907" s="7" t="s">
        <v>3289</v>
      </c>
      <c r="C907" s="4" t="s">
        <v>4733</v>
      </c>
      <c r="D907" s="4" t="s">
        <v>5406</v>
      </c>
      <c r="E907" s="4" t="s">
        <v>7211</v>
      </c>
    </row>
    <row r="908" spans="1:5" ht="15.5">
      <c r="A908" s="7" t="s">
        <v>1464</v>
      </c>
      <c r="B908" s="7" t="s">
        <v>3290</v>
      </c>
      <c r="C908" s="4" t="s">
        <v>4734</v>
      </c>
      <c r="D908" s="4" t="s">
        <v>5453</v>
      </c>
      <c r="E908" s="4" t="s">
        <v>7212</v>
      </c>
    </row>
    <row r="909" spans="1:5" ht="15.5">
      <c r="A909" s="7" t="s">
        <v>1463</v>
      </c>
      <c r="B909" s="7" t="s">
        <v>3291</v>
      </c>
      <c r="C909" s="4" t="s">
        <v>4732</v>
      </c>
      <c r="D909" s="4" t="s">
        <v>5454</v>
      </c>
      <c r="E909" s="4" t="s">
        <v>7213</v>
      </c>
    </row>
    <row r="910" spans="1:5" ht="15.5">
      <c r="A910" s="7" t="s">
        <v>1462</v>
      </c>
      <c r="B910" s="7" t="s">
        <v>3292</v>
      </c>
      <c r="C910" s="4" t="s">
        <v>4732</v>
      </c>
      <c r="D910" s="4" t="s">
        <v>5018</v>
      </c>
      <c r="E910" s="4" t="s">
        <v>7214</v>
      </c>
    </row>
    <row r="911" spans="1:5" ht="15.5">
      <c r="A911" s="7" t="s">
        <v>1461</v>
      </c>
      <c r="B911" s="7" t="s">
        <v>3293</v>
      </c>
      <c r="C911" s="4" t="s">
        <v>4732</v>
      </c>
      <c r="D911" s="4" t="s">
        <v>5455</v>
      </c>
      <c r="E911" s="4" t="s">
        <v>7215</v>
      </c>
    </row>
    <row r="912" spans="1:5" ht="15.5">
      <c r="A912" s="7" t="s">
        <v>1460</v>
      </c>
      <c r="B912" s="7" t="s">
        <v>3294</v>
      </c>
      <c r="C912" s="4" t="s">
        <v>4732</v>
      </c>
      <c r="D912" s="4" t="s">
        <v>5456</v>
      </c>
      <c r="E912" s="4" t="s">
        <v>7216</v>
      </c>
    </row>
    <row r="913" spans="1:5" ht="15.5">
      <c r="A913" s="7" t="s">
        <v>1459</v>
      </c>
      <c r="B913" s="7" t="s">
        <v>3295</v>
      </c>
      <c r="C913" s="4" t="s">
        <v>4732</v>
      </c>
      <c r="D913" s="4" t="s">
        <v>5094</v>
      </c>
      <c r="E913" s="4" t="s">
        <v>7217</v>
      </c>
    </row>
    <row r="914" spans="1:5" ht="15.5">
      <c r="A914" s="7" t="s">
        <v>1458</v>
      </c>
      <c r="B914" s="7" t="s">
        <v>3296</v>
      </c>
      <c r="C914" s="4" t="s">
        <v>4732</v>
      </c>
      <c r="D914" s="4" t="s">
        <v>4814</v>
      </c>
      <c r="E914" s="4" t="s">
        <v>7218</v>
      </c>
    </row>
    <row r="915" spans="1:5" ht="15.5">
      <c r="A915" s="7" t="s">
        <v>1457</v>
      </c>
      <c r="B915" s="7" t="s">
        <v>3297</v>
      </c>
      <c r="C915" s="4" t="s">
        <v>4732</v>
      </c>
      <c r="D915" s="4" t="s">
        <v>5457</v>
      </c>
      <c r="E915" s="4" t="s">
        <v>6514</v>
      </c>
    </row>
    <row r="916" spans="1:5" ht="15.5">
      <c r="A916" s="7" t="s">
        <v>1456</v>
      </c>
      <c r="B916" s="7" t="s">
        <v>3298</v>
      </c>
      <c r="C916" s="4" t="s">
        <v>4732</v>
      </c>
      <c r="D916" s="4" t="s">
        <v>5458</v>
      </c>
      <c r="E916" s="4" t="s">
        <v>7219</v>
      </c>
    </row>
    <row r="917" spans="1:5" ht="15.5">
      <c r="A917" s="7" t="s">
        <v>1455</v>
      </c>
      <c r="B917" s="7" t="s">
        <v>3299</v>
      </c>
      <c r="C917" s="4" t="s">
        <v>4732</v>
      </c>
      <c r="D917" s="4" t="s">
        <v>5459</v>
      </c>
      <c r="E917" s="4" t="s">
        <v>6599</v>
      </c>
    </row>
    <row r="918" spans="1:5" ht="15.5">
      <c r="A918" s="7" t="s">
        <v>1454</v>
      </c>
      <c r="B918" s="7" t="s">
        <v>3300</v>
      </c>
      <c r="C918" s="4" t="s">
        <v>4733</v>
      </c>
      <c r="D918" s="4" t="s">
        <v>5460</v>
      </c>
      <c r="E918" s="4" t="s">
        <v>7220</v>
      </c>
    </row>
    <row r="919" spans="1:5" ht="15.5">
      <c r="A919" s="7" t="s">
        <v>1453</v>
      </c>
      <c r="B919" s="7" t="s">
        <v>3301</v>
      </c>
      <c r="C919" s="4" t="s">
        <v>4733</v>
      </c>
      <c r="D919" s="4" t="s">
        <v>5102</v>
      </c>
      <c r="E919" s="4" t="s">
        <v>7221</v>
      </c>
    </row>
    <row r="920" spans="1:5" ht="15.5">
      <c r="A920" s="7" t="s">
        <v>1452</v>
      </c>
      <c r="B920" s="7" t="s">
        <v>3302</v>
      </c>
      <c r="C920" s="4" t="s">
        <v>4733</v>
      </c>
      <c r="D920" s="4" t="s">
        <v>4780</v>
      </c>
      <c r="E920" s="4" t="s">
        <v>7222</v>
      </c>
    </row>
    <row r="921" spans="1:5" ht="15.5">
      <c r="A921" s="7" t="s">
        <v>1451</v>
      </c>
      <c r="B921" s="7" t="s">
        <v>3303</v>
      </c>
      <c r="C921" s="4" t="s">
        <v>4733</v>
      </c>
      <c r="D921" s="4" t="s">
        <v>5461</v>
      </c>
      <c r="E921" s="4" t="s">
        <v>7223</v>
      </c>
    </row>
    <row r="922" spans="1:5" ht="15.5">
      <c r="A922" s="7" t="s">
        <v>1450</v>
      </c>
      <c r="B922" s="7" t="s">
        <v>3304</v>
      </c>
      <c r="C922" s="4" t="s">
        <v>4733</v>
      </c>
      <c r="D922" s="4" t="s">
        <v>5462</v>
      </c>
      <c r="E922" s="4" t="s">
        <v>7224</v>
      </c>
    </row>
    <row r="923" spans="1:5" ht="15.5">
      <c r="A923" s="7" t="s">
        <v>1449</v>
      </c>
      <c r="B923" s="7" t="s">
        <v>3305</v>
      </c>
      <c r="C923" s="4" t="s">
        <v>4733</v>
      </c>
      <c r="D923" s="4" t="s">
        <v>5463</v>
      </c>
      <c r="E923" s="4" t="s">
        <v>7225</v>
      </c>
    </row>
    <row r="924" spans="1:5" ht="15.5">
      <c r="A924" s="7" t="s">
        <v>1448</v>
      </c>
      <c r="B924" s="7" t="s">
        <v>3306</v>
      </c>
      <c r="C924" s="4" t="s">
        <v>4733</v>
      </c>
      <c r="D924" s="4" t="s">
        <v>5464</v>
      </c>
      <c r="E924" s="4" t="s">
        <v>7226</v>
      </c>
    </row>
    <row r="925" spans="1:5" ht="15.5">
      <c r="A925" s="7" t="s">
        <v>1447</v>
      </c>
      <c r="B925" s="7" t="s">
        <v>3307</v>
      </c>
      <c r="C925" s="4" t="s">
        <v>4733</v>
      </c>
      <c r="D925" s="4" t="s">
        <v>5465</v>
      </c>
      <c r="E925" s="4" t="s">
        <v>7227</v>
      </c>
    </row>
    <row r="926" spans="1:5" ht="15.5">
      <c r="A926" s="7" t="s">
        <v>1446</v>
      </c>
      <c r="B926" s="7" t="s">
        <v>3308</v>
      </c>
      <c r="C926" s="4" t="s">
        <v>4733</v>
      </c>
      <c r="D926" s="4" t="s">
        <v>5466</v>
      </c>
      <c r="E926" s="4" t="s">
        <v>7228</v>
      </c>
    </row>
    <row r="927" spans="1:5" ht="15.5">
      <c r="A927" s="7" t="s">
        <v>1445</v>
      </c>
      <c r="B927" s="7" t="s">
        <v>3309</v>
      </c>
      <c r="C927" s="4" t="s">
        <v>4733</v>
      </c>
      <c r="D927" s="4" t="s">
        <v>5467</v>
      </c>
      <c r="E927" s="4" t="s">
        <v>7229</v>
      </c>
    </row>
    <row r="928" spans="1:5" ht="15.5">
      <c r="A928" s="7" t="s">
        <v>1444</v>
      </c>
      <c r="B928" s="7" t="s">
        <v>3310</v>
      </c>
      <c r="C928" s="4" t="s">
        <v>4733</v>
      </c>
      <c r="D928" s="4" t="s">
        <v>5303</v>
      </c>
      <c r="E928" s="4" t="s">
        <v>7230</v>
      </c>
    </row>
    <row r="929" spans="1:5" ht="15.5">
      <c r="A929" s="7" t="s">
        <v>1443</v>
      </c>
      <c r="B929" s="7" t="s">
        <v>3311</v>
      </c>
      <c r="C929" s="4" t="s">
        <v>4733</v>
      </c>
      <c r="D929" s="4" t="s">
        <v>5468</v>
      </c>
      <c r="E929" s="4" t="s">
        <v>7231</v>
      </c>
    </row>
    <row r="930" spans="1:5" ht="15.5">
      <c r="A930" s="7" t="s">
        <v>1442</v>
      </c>
      <c r="B930" s="7" t="s">
        <v>3312</v>
      </c>
      <c r="C930" s="4" t="s">
        <v>4734</v>
      </c>
      <c r="D930" s="4" t="s">
        <v>5469</v>
      </c>
      <c r="E930" s="4" t="s">
        <v>7232</v>
      </c>
    </row>
    <row r="931" spans="1:5" ht="15.5">
      <c r="A931" s="7" t="s">
        <v>1441</v>
      </c>
      <c r="B931" s="7" t="s">
        <v>3313</v>
      </c>
      <c r="C931" s="4" t="s">
        <v>4732</v>
      </c>
      <c r="D931" s="4" t="s">
        <v>5470</v>
      </c>
      <c r="E931" s="4" t="s">
        <v>7233</v>
      </c>
    </row>
    <row r="932" spans="1:5" ht="15.5">
      <c r="A932" s="7" t="s">
        <v>1440</v>
      </c>
      <c r="B932" s="7" t="s">
        <v>3314</v>
      </c>
      <c r="C932" s="4" t="s">
        <v>4734</v>
      </c>
      <c r="D932" s="4" t="s">
        <v>5304</v>
      </c>
      <c r="E932" s="4" t="s">
        <v>7234</v>
      </c>
    </row>
    <row r="933" spans="1:5" ht="15.5">
      <c r="A933" s="7" t="s">
        <v>1439</v>
      </c>
      <c r="B933" s="7" t="s">
        <v>3315</v>
      </c>
      <c r="C933" s="4" t="s">
        <v>4732</v>
      </c>
      <c r="D933" s="4" t="s">
        <v>4896</v>
      </c>
      <c r="E933" s="4" t="s">
        <v>7235</v>
      </c>
    </row>
    <row r="934" spans="1:5" ht="15.5">
      <c r="A934" s="7" t="s">
        <v>1438</v>
      </c>
      <c r="B934" s="7" t="s">
        <v>3316</v>
      </c>
      <c r="C934" s="4" t="s">
        <v>4732</v>
      </c>
      <c r="D934" s="4" t="s">
        <v>5471</v>
      </c>
      <c r="E934" s="4" t="s">
        <v>7236</v>
      </c>
    </row>
    <row r="935" spans="1:5" ht="15.5">
      <c r="A935" s="7" t="s">
        <v>1437</v>
      </c>
      <c r="B935" s="7" t="s">
        <v>3317</v>
      </c>
      <c r="C935" s="4" t="s">
        <v>4733</v>
      </c>
      <c r="D935" s="4" t="s">
        <v>5472</v>
      </c>
      <c r="E935" s="4" t="s">
        <v>6395</v>
      </c>
    </row>
    <row r="936" spans="1:5" ht="15.5">
      <c r="A936" s="7" t="s">
        <v>1436</v>
      </c>
      <c r="B936" s="7" t="s">
        <v>3318</v>
      </c>
      <c r="C936" s="4" t="s">
        <v>4732</v>
      </c>
      <c r="D936" s="4" t="s">
        <v>5473</v>
      </c>
      <c r="E936" s="4" t="s">
        <v>7237</v>
      </c>
    </row>
    <row r="937" spans="1:5" ht="15.5">
      <c r="A937" s="7" t="s">
        <v>1435</v>
      </c>
      <c r="B937" s="7" t="s">
        <v>3319</v>
      </c>
      <c r="C937" s="4" t="s">
        <v>4732</v>
      </c>
      <c r="D937" s="4" t="s">
        <v>4792</v>
      </c>
      <c r="E937" s="4" t="s">
        <v>7238</v>
      </c>
    </row>
    <row r="938" spans="1:5" ht="15.5">
      <c r="A938" s="7" t="s">
        <v>1434</v>
      </c>
      <c r="B938" s="7" t="s">
        <v>3320</v>
      </c>
      <c r="C938" s="4" t="s">
        <v>4734</v>
      </c>
      <c r="D938" s="4" t="s">
        <v>5474</v>
      </c>
      <c r="E938" s="4" t="s">
        <v>7220</v>
      </c>
    </row>
    <row r="939" spans="1:5" ht="15.5">
      <c r="A939" s="7" t="s">
        <v>1433</v>
      </c>
      <c r="B939" s="7" t="s">
        <v>3321</v>
      </c>
      <c r="C939" s="4" t="s">
        <v>4733</v>
      </c>
      <c r="D939" s="4" t="s">
        <v>5475</v>
      </c>
      <c r="E939" s="4" t="s">
        <v>7239</v>
      </c>
    </row>
    <row r="940" spans="1:5" ht="15.5">
      <c r="A940" s="7" t="s">
        <v>1432</v>
      </c>
      <c r="B940" s="7" t="s">
        <v>3322</v>
      </c>
      <c r="C940" s="4" t="s">
        <v>4732</v>
      </c>
      <c r="D940" s="4" t="s">
        <v>5476</v>
      </c>
      <c r="E940" s="4" t="s">
        <v>7240</v>
      </c>
    </row>
    <row r="941" spans="1:5" ht="15.5">
      <c r="A941" s="7" t="s">
        <v>1431</v>
      </c>
      <c r="B941" s="7" t="s">
        <v>3323</v>
      </c>
      <c r="C941" s="4" t="s">
        <v>4732</v>
      </c>
      <c r="D941" s="4" t="s">
        <v>5081</v>
      </c>
      <c r="E941" s="4" t="s">
        <v>7241</v>
      </c>
    </row>
    <row r="942" spans="1:5" ht="15.5">
      <c r="A942" s="7" t="s">
        <v>1430</v>
      </c>
      <c r="B942" s="7" t="s">
        <v>3324</v>
      </c>
      <c r="C942" s="4" t="s">
        <v>4733</v>
      </c>
      <c r="D942" s="4" t="s">
        <v>5477</v>
      </c>
      <c r="E942" s="4" t="s">
        <v>7242</v>
      </c>
    </row>
    <row r="943" spans="1:5" ht="15.5">
      <c r="A943" s="7" t="s">
        <v>1429</v>
      </c>
      <c r="B943" s="7" t="s">
        <v>3325</v>
      </c>
      <c r="C943" s="4" t="s">
        <v>4733</v>
      </c>
      <c r="D943" s="4" t="s">
        <v>5478</v>
      </c>
      <c r="E943" s="4" t="s">
        <v>7243</v>
      </c>
    </row>
    <row r="944" spans="1:5" ht="15.5">
      <c r="A944" s="7" t="s">
        <v>1428</v>
      </c>
      <c r="B944" s="7" t="s">
        <v>3326</v>
      </c>
      <c r="C944" s="4" t="s">
        <v>4733</v>
      </c>
      <c r="D944" s="4" t="s">
        <v>5479</v>
      </c>
      <c r="E944" s="4" t="s">
        <v>7244</v>
      </c>
    </row>
    <row r="945" spans="1:5" ht="15.5">
      <c r="A945" s="7" t="s">
        <v>1427</v>
      </c>
      <c r="B945" s="7" t="s">
        <v>3327</v>
      </c>
      <c r="C945" s="4" t="s">
        <v>4732</v>
      </c>
      <c r="D945" s="4" t="s">
        <v>5480</v>
      </c>
      <c r="E945" s="4" t="s">
        <v>6752</v>
      </c>
    </row>
    <row r="946" spans="1:5" ht="15.5">
      <c r="A946" s="7" t="s">
        <v>1426</v>
      </c>
      <c r="B946" s="7" t="s">
        <v>3328</v>
      </c>
      <c r="C946" s="4" t="s">
        <v>4733</v>
      </c>
      <c r="D946" s="4" t="s">
        <v>4818</v>
      </c>
      <c r="E946" s="4" t="s">
        <v>7245</v>
      </c>
    </row>
    <row r="947" spans="1:5" ht="15.5">
      <c r="A947" s="7" t="s">
        <v>1425</v>
      </c>
      <c r="B947" s="7" t="s">
        <v>3329</v>
      </c>
      <c r="C947" s="4" t="s">
        <v>4732</v>
      </c>
      <c r="D947" s="4" t="s">
        <v>4754</v>
      </c>
      <c r="E947" s="4" t="s">
        <v>7246</v>
      </c>
    </row>
    <row r="948" spans="1:5" ht="15.5">
      <c r="A948" s="7" t="s">
        <v>1424</v>
      </c>
      <c r="B948" s="7" t="s">
        <v>3330</v>
      </c>
      <c r="C948" s="4" t="s">
        <v>4732</v>
      </c>
      <c r="D948" s="4" t="s">
        <v>5481</v>
      </c>
      <c r="E948" s="4" t="s">
        <v>4741</v>
      </c>
    </row>
    <row r="949" spans="1:5" ht="15.5">
      <c r="A949" s="7" t="s">
        <v>1423</v>
      </c>
      <c r="B949" s="7" t="s">
        <v>3331</v>
      </c>
      <c r="C949" s="4" t="s">
        <v>4732</v>
      </c>
      <c r="D949" s="4" t="s">
        <v>4870</v>
      </c>
      <c r="E949" s="4" t="s">
        <v>7247</v>
      </c>
    </row>
    <row r="950" spans="1:5" ht="15.5">
      <c r="A950" s="7" t="s">
        <v>1422</v>
      </c>
      <c r="B950" s="7" t="s">
        <v>3332</v>
      </c>
      <c r="C950" s="4" t="s">
        <v>4732</v>
      </c>
      <c r="D950" s="4" t="s">
        <v>4936</v>
      </c>
      <c r="E950" s="4" t="s">
        <v>7248</v>
      </c>
    </row>
    <row r="951" spans="1:5" ht="15.5">
      <c r="A951" s="7" t="s">
        <v>1421</v>
      </c>
      <c r="B951" s="7" t="s">
        <v>3333</v>
      </c>
      <c r="C951" s="4" t="s">
        <v>4732</v>
      </c>
      <c r="D951" s="4" t="s">
        <v>5135</v>
      </c>
      <c r="E951" s="4" t="s">
        <v>7249</v>
      </c>
    </row>
    <row r="952" spans="1:5" ht="15.5">
      <c r="A952" s="7" t="s">
        <v>1420</v>
      </c>
      <c r="B952" s="7" t="s">
        <v>3334</v>
      </c>
      <c r="C952" s="4" t="s">
        <v>4733</v>
      </c>
      <c r="D952" s="4" t="s">
        <v>5482</v>
      </c>
      <c r="E952" s="4" t="s">
        <v>7250</v>
      </c>
    </row>
    <row r="953" spans="1:5" ht="15.5">
      <c r="A953" s="7" t="s">
        <v>1419</v>
      </c>
      <c r="B953" s="7" t="s">
        <v>3335</v>
      </c>
      <c r="C953" s="4" t="s">
        <v>4733</v>
      </c>
      <c r="D953" s="4" t="s">
        <v>5483</v>
      </c>
      <c r="E953" s="4" t="s">
        <v>4819</v>
      </c>
    </row>
    <row r="954" spans="1:5" ht="15.5">
      <c r="A954" s="7" t="s">
        <v>1418</v>
      </c>
      <c r="B954" s="7" t="s">
        <v>3336</v>
      </c>
      <c r="C954" s="4" t="s">
        <v>4733</v>
      </c>
      <c r="D954" s="4" t="s">
        <v>5484</v>
      </c>
      <c r="E954" s="4" t="s">
        <v>7251</v>
      </c>
    </row>
    <row r="955" spans="1:5" ht="15.5">
      <c r="A955" s="7" t="s">
        <v>1417</v>
      </c>
      <c r="B955" s="7" t="s">
        <v>3337</v>
      </c>
      <c r="C955" s="4" t="s">
        <v>4732</v>
      </c>
      <c r="D955" s="4" t="s">
        <v>5485</v>
      </c>
      <c r="E955" s="4" t="s">
        <v>7252</v>
      </c>
    </row>
    <row r="956" spans="1:5" ht="15.5">
      <c r="A956" s="7" t="s">
        <v>1416</v>
      </c>
      <c r="B956" s="7" t="s">
        <v>3338</v>
      </c>
      <c r="C956" s="4" t="s">
        <v>4732</v>
      </c>
      <c r="D956" s="4" t="s">
        <v>5486</v>
      </c>
      <c r="E956" s="4" t="s">
        <v>7253</v>
      </c>
    </row>
    <row r="957" spans="1:5" ht="15.5">
      <c r="A957" s="7" t="s">
        <v>1415</v>
      </c>
      <c r="B957" s="7" t="s">
        <v>3339</v>
      </c>
      <c r="C957" s="4" t="s">
        <v>4734</v>
      </c>
      <c r="D957" s="4" t="s">
        <v>5487</v>
      </c>
      <c r="E957" s="4" t="s">
        <v>7254</v>
      </c>
    </row>
    <row r="958" spans="1:5" ht="15.5">
      <c r="A958" s="7" t="s">
        <v>1414</v>
      </c>
      <c r="B958" s="7" t="s">
        <v>3340</v>
      </c>
      <c r="C958" s="4" t="s">
        <v>4732</v>
      </c>
      <c r="D958" s="4" t="s">
        <v>4870</v>
      </c>
      <c r="E958" s="4" t="s">
        <v>7201</v>
      </c>
    </row>
    <row r="959" spans="1:5" ht="15.5">
      <c r="A959" s="7" t="s">
        <v>1413</v>
      </c>
      <c r="B959" s="7" t="s">
        <v>3341</v>
      </c>
      <c r="C959" s="4" t="s">
        <v>4733</v>
      </c>
      <c r="D959" s="4" t="s">
        <v>5488</v>
      </c>
      <c r="E959" s="4" t="s">
        <v>7255</v>
      </c>
    </row>
    <row r="960" spans="1:5" ht="15.5">
      <c r="A960" s="7" t="s">
        <v>1412</v>
      </c>
      <c r="B960" s="7" t="s">
        <v>3342</v>
      </c>
      <c r="C960" s="4" t="s">
        <v>4734</v>
      </c>
      <c r="D960" s="4" t="s">
        <v>5489</v>
      </c>
      <c r="E960" s="4" t="s">
        <v>7256</v>
      </c>
    </row>
    <row r="961" spans="1:5" ht="15.5">
      <c r="A961" s="7" t="s">
        <v>1411</v>
      </c>
      <c r="B961" s="7" t="s">
        <v>3343</v>
      </c>
      <c r="C961" s="4" t="s">
        <v>4733</v>
      </c>
      <c r="D961" s="4" t="s">
        <v>5490</v>
      </c>
      <c r="E961" s="4" t="s">
        <v>7257</v>
      </c>
    </row>
    <row r="962" spans="1:5" ht="15.5">
      <c r="A962" s="7" t="s">
        <v>1410</v>
      </c>
      <c r="B962" s="7" t="s">
        <v>3344</v>
      </c>
      <c r="C962" s="4" t="s">
        <v>4734</v>
      </c>
      <c r="D962" s="4" t="s">
        <v>5084</v>
      </c>
      <c r="E962" s="4" t="s">
        <v>7258</v>
      </c>
    </row>
    <row r="963" spans="1:5" ht="15.5">
      <c r="A963" s="7" t="s">
        <v>1409</v>
      </c>
      <c r="B963" s="7" t="s">
        <v>3345</v>
      </c>
      <c r="C963" s="4" t="s">
        <v>4732</v>
      </c>
      <c r="D963" s="4" t="s">
        <v>5491</v>
      </c>
      <c r="E963" s="4" t="s">
        <v>6668</v>
      </c>
    </row>
    <row r="964" spans="1:5" ht="15.5">
      <c r="A964" s="7" t="s">
        <v>1408</v>
      </c>
      <c r="B964" s="7" t="s">
        <v>3346</v>
      </c>
      <c r="C964" s="4" t="s">
        <v>4733</v>
      </c>
      <c r="D964" s="4" t="s">
        <v>5492</v>
      </c>
      <c r="E964" s="4" t="s">
        <v>7259</v>
      </c>
    </row>
    <row r="965" spans="1:5" ht="15.5">
      <c r="A965" s="7" t="s">
        <v>1407</v>
      </c>
      <c r="B965" s="7" t="s">
        <v>3347</v>
      </c>
      <c r="C965" s="4" t="s">
        <v>4734</v>
      </c>
      <c r="D965" s="4" t="s">
        <v>5493</v>
      </c>
      <c r="E965" s="4" t="s">
        <v>7260</v>
      </c>
    </row>
    <row r="966" spans="1:5" ht="15.5">
      <c r="A966" s="7" t="s">
        <v>1406</v>
      </c>
      <c r="B966" s="7" t="s">
        <v>3348</v>
      </c>
      <c r="C966" s="4" t="s">
        <v>4733</v>
      </c>
      <c r="D966" s="4" t="s">
        <v>5494</v>
      </c>
      <c r="E966" s="4" t="s">
        <v>7261</v>
      </c>
    </row>
    <row r="967" spans="1:5" ht="15.5">
      <c r="A967" s="7" t="s">
        <v>1405</v>
      </c>
      <c r="B967" s="7" t="s">
        <v>3349</v>
      </c>
      <c r="C967" s="4" t="s">
        <v>4733</v>
      </c>
      <c r="D967" s="4" t="s">
        <v>5495</v>
      </c>
      <c r="E967" s="4" t="s">
        <v>7262</v>
      </c>
    </row>
    <row r="968" spans="1:5" ht="15.5">
      <c r="A968" s="7" t="s">
        <v>1404</v>
      </c>
      <c r="B968" s="7" t="s">
        <v>3350</v>
      </c>
      <c r="C968" s="4" t="s">
        <v>4733</v>
      </c>
      <c r="D968" s="4" t="s">
        <v>5496</v>
      </c>
      <c r="E968" s="4" t="s">
        <v>7263</v>
      </c>
    </row>
    <row r="969" spans="1:5" ht="15.5">
      <c r="A969" s="7" t="s">
        <v>1403</v>
      </c>
      <c r="B969" s="7" t="s">
        <v>3351</v>
      </c>
      <c r="C969" s="4" t="s">
        <v>4732</v>
      </c>
      <c r="D969" s="4" t="s">
        <v>4794</v>
      </c>
      <c r="E969" s="4" t="s">
        <v>7264</v>
      </c>
    </row>
    <row r="970" spans="1:5" ht="15.5">
      <c r="A970" s="7" t="s">
        <v>1402</v>
      </c>
      <c r="B970" s="7" t="s">
        <v>3352</v>
      </c>
      <c r="C970" s="4" t="s">
        <v>4733</v>
      </c>
      <c r="D970" s="4" t="s">
        <v>5244</v>
      </c>
      <c r="E970" s="4" t="s">
        <v>7265</v>
      </c>
    </row>
    <row r="971" spans="1:5" ht="15.5">
      <c r="A971" s="7" t="s">
        <v>1401</v>
      </c>
      <c r="B971" s="7" t="s">
        <v>3353</v>
      </c>
      <c r="C971" s="4" t="s">
        <v>4732</v>
      </c>
      <c r="D971" s="4" t="s">
        <v>5497</v>
      </c>
      <c r="E971" s="4" t="s">
        <v>7266</v>
      </c>
    </row>
    <row r="972" spans="1:5" ht="15.5">
      <c r="A972" s="7" t="s">
        <v>1400</v>
      </c>
      <c r="B972" s="7" t="s">
        <v>3354</v>
      </c>
      <c r="C972" s="4" t="s">
        <v>4733</v>
      </c>
      <c r="D972" s="4" t="s">
        <v>5092</v>
      </c>
      <c r="E972" s="4" t="s">
        <v>7267</v>
      </c>
    </row>
    <row r="973" spans="1:5" ht="15.5">
      <c r="A973" s="7" t="s">
        <v>1399</v>
      </c>
      <c r="B973" s="7" t="s">
        <v>3355</v>
      </c>
      <c r="C973" s="4" t="s">
        <v>4733</v>
      </c>
      <c r="D973" s="4" t="s">
        <v>5498</v>
      </c>
      <c r="E973" s="4" t="s">
        <v>7268</v>
      </c>
    </row>
    <row r="974" spans="1:5" ht="15.5">
      <c r="A974" s="7" t="s">
        <v>1398</v>
      </c>
      <c r="B974" s="7" t="s">
        <v>3356</v>
      </c>
      <c r="C974" s="4" t="s">
        <v>4732</v>
      </c>
      <c r="D974" s="4" t="s">
        <v>4880</v>
      </c>
      <c r="E974" s="4" t="s">
        <v>7269</v>
      </c>
    </row>
    <row r="975" spans="1:5" ht="15.5">
      <c r="A975" s="7" t="s">
        <v>1397</v>
      </c>
      <c r="B975" s="7" t="s">
        <v>3357</v>
      </c>
      <c r="C975" s="4" t="s">
        <v>4734</v>
      </c>
      <c r="D975" s="4" t="s">
        <v>5499</v>
      </c>
      <c r="E975" s="4" t="s">
        <v>7091</v>
      </c>
    </row>
    <row r="976" spans="1:5" ht="15.5">
      <c r="A976" s="7" t="s">
        <v>1396</v>
      </c>
      <c r="B976" s="7" t="s">
        <v>3358</v>
      </c>
      <c r="C976" s="4" t="s">
        <v>4732</v>
      </c>
      <c r="D976" s="4" t="s">
        <v>5305</v>
      </c>
      <c r="E976" s="4" t="s">
        <v>7270</v>
      </c>
    </row>
    <row r="977" spans="1:5" ht="15.5">
      <c r="A977" s="7" t="s">
        <v>1395</v>
      </c>
      <c r="B977" s="7" t="s">
        <v>3359</v>
      </c>
      <c r="C977" s="4" t="s">
        <v>4734</v>
      </c>
      <c r="D977" s="4" t="s">
        <v>5500</v>
      </c>
      <c r="E977" s="4" t="s">
        <v>7271</v>
      </c>
    </row>
    <row r="978" spans="1:5" ht="15.5">
      <c r="A978" s="7" t="s">
        <v>1394</v>
      </c>
      <c r="B978" s="7" t="s">
        <v>3360</v>
      </c>
      <c r="C978" s="4" t="s">
        <v>4734</v>
      </c>
      <c r="D978" s="4" t="s">
        <v>5501</v>
      </c>
      <c r="E978" s="4" t="s">
        <v>6833</v>
      </c>
    </row>
    <row r="979" spans="1:5" ht="15.5">
      <c r="A979" s="7" t="s">
        <v>1393</v>
      </c>
      <c r="B979" s="7" t="s">
        <v>3361</v>
      </c>
      <c r="C979" s="4" t="s">
        <v>4732</v>
      </c>
      <c r="D979" s="4" t="s">
        <v>5004</v>
      </c>
      <c r="E979" s="4" t="s">
        <v>7272</v>
      </c>
    </row>
    <row r="980" spans="1:5" ht="15.5">
      <c r="A980" s="7" t="s">
        <v>1392</v>
      </c>
      <c r="B980" s="7" t="s">
        <v>3362</v>
      </c>
      <c r="C980" s="4" t="s">
        <v>4732</v>
      </c>
      <c r="D980" s="4" t="s">
        <v>5502</v>
      </c>
      <c r="E980" s="4" t="s">
        <v>7273</v>
      </c>
    </row>
    <row r="981" spans="1:5" ht="15.5">
      <c r="A981" s="7" t="s">
        <v>1391</v>
      </c>
      <c r="B981" s="7" t="s">
        <v>3363</v>
      </c>
      <c r="C981" s="4" t="s">
        <v>4732</v>
      </c>
      <c r="D981" s="4" t="s">
        <v>4938</v>
      </c>
      <c r="E981" s="4" t="s">
        <v>7274</v>
      </c>
    </row>
    <row r="982" spans="1:5" ht="15.5">
      <c r="A982" s="7" t="s">
        <v>1390</v>
      </c>
      <c r="B982" s="7" t="s">
        <v>3364</v>
      </c>
      <c r="C982" s="4" t="s">
        <v>4732</v>
      </c>
      <c r="D982" s="4" t="s">
        <v>5503</v>
      </c>
      <c r="E982" s="4" t="s">
        <v>7275</v>
      </c>
    </row>
    <row r="983" spans="1:5" ht="15.5">
      <c r="A983" s="7" t="s">
        <v>1389</v>
      </c>
      <c r="B983" s="7" t="s">
        <v>3365</v>
      </c>
      <c r="C983" s="4" t="s">
        <v>4732</v>
      </c>
      <c r="D983" s="4" t="s">
        <v>5504</v>
      </c>
      <c r="E983" s="4" t="s">
        <v>7276</v>
      </c>
    </row>
    <row r="984" spans="1:5" ht="15.5">
      <c r="A984" s="7" t="s">
        <v>1388</v>
      </c>
      <c r="B984" s="7" t="s">
        <v>3366</v>
      </c>
      <c r="C984" s="4" t="s">
        <v>4732</v>
      </c>
      <c r="D984" s="4" t="s">
        <v>4943</v>
      </c>
      <c r="E984" s="4" t="s">
        <v>7277</v>
      </c>
    </row>
    <row r="985" spans="1:5" ht="15.5">
      <c r="A985" s="7" t="s">
        <v>1387</v>
      </c>
      <c r="B985" s="7" t="s">
        <v>3367</v>
      </c>
      <c r="C985" s="4" t="s">
        <v>4734</v>
      </c>
      <c r="D985" s="4" t="s">
        <v>5505</v>
      </c>
      <c r="E985" s="4" t="s">
        <v>7278</v>
      </c>
    </row>
    <row r="986" spans="1:5" ht="15.5">
      <c r="A986" s="7" t="s">
        <v>1386</v>
      </c>
      <c r="B986" s="7" t="s">
        <v>3368</v>
      </c>
      <c r="C986" s="4" t="s">
        <v>4732</v>
      </c>
      <c r="D986" s="4" t="s">
        <v>5506</v>
      </c>
      <c r="E986" s="4" t="s">
        <v>7279</v>
      </c>
    </row>
    <row r="987" spans="1:5" ht="15.5">
      <c r="A987" s="7" t="s">
        <v>1385</v>
      </c>
      <c r="B987" s="7" t="s">
        <v>3369</v>
      </c>
      <c r="C987" s="4" t="s">
        <v>4733</v>
      </c>
      <c r="D987" s="4" t="s">
        <v>5507</v>
      </c>
      <c r="E987" s="4" t="s">
        <v>7280</v>
      </c>
    </row>
    <row r="988" spans="1:5" ht="15.5">
      <c r="A988" s="7" t="s">
        <v>1384</v>
      </c>
      <c r="B988" s="7" t="s">
        <v>3370</v>
      </c>
      <c r="C988" s="4" t="s">
        <v>4733</v>
      </c>
      <c r="D988" s="4" t="s">
        <v>4963</v>
      </c>
      <c r="E988" s="4" t="s">
        <v>6527</v>
      </c>
    </row>
    <row r="989" spans="1:5" ht="15.5">
      <c r="A989" s="7" t="s">
        <v>1383</v>
      </c>
      <c r="B989" s="7" t="s">
        <v>3371</v>
      </c>
      <c r="C989" s="4" t="s">
        <v>4734</v>
      </c>
      <c r="D989" s="4" t="s">
        <v>5435</v>
      </c>
      <c r="E989" s="4" t="s">
        <v>7281</v>
      </c>
    </row>
    <row r="990" spans="1:5" ht="15.5">
      <c r="A990" s="7" t="s">
        <v>1382</v>
      </c>
      <c r="B990" s="7" t="s">
        <v>3372</v>
      </c>
      <c r="C990" s="4" t="s">
        <v>4733</v>
      </c>
      <c r="D990" s="4" t="s">
        <v>5508</v>
      </c>
      <c r="E990" s="4" t="s">
        <v>7282</v>
      </c>
    </row>
    <row r="991" spans="1:5" ht="15.5">
      <c r="A991" s="7" t="s">
        <v>1381</v>
      </c>
      <c r="B991" s="7" t="s">
        <v>3373</v>
      </c>
      <c r="C991" s="4" t="s">
        <v>4733</v>
      </c>
      <c r="D991" s="4" t="s">
        <v>4810</v>
      </c>
      <c r="E991" s="4" t="s">
        <v>7283</v>
      </c>
    </row>
    <row r="992" spans="1:5" ht="15.5">
      <c r="A992" s="7" t="s">
        <v>1380</v>
      </c>
      <c r="B992" s="7" t="s">
        <v>3374</v>
      </c>
      <c r="C992" s="4" t="s">
        <v>4733</v>
      </c>
      <c r="D992" s="4" t="s">
        <v>5509</v>
      </c>
      <c r="E992" s="4" t="s">
        <v>7284</v>
      </c>
    </row>
    <row r="993" spans="1:5" ht="15.5">
      <c r="A993" s="7" t="s">
        <v>1379</v>
      </c>
      <c r="B993" s="7" t="s">
        <v>3375</v>
      </c>
      <c r="C993" s="4" t="s">
        <v>4732</v>
      </c>
      <c r="D993" s="4" t="s">
        <v>5510</v>
      </c>
      <c r="E993" s="4" t="s">
        <v>6473</v>
      </c>
    </row>
    <row r="994" spans="1:5" ht="15.5">
      <c r="A994" s="7" t="s">
        <v>1378</v>
      </c>
      <c r="B994" s="7" t="s">
        <v>3376</v>
      </c>
      <c r="C994" s="4" t="s">
        <v>4732</v>
      </c>
      <c r="D994" s="4" t="s">
        <v>5511</v>
      </c>
      <c r="E994" s="4" t="s">
        <v>7285</v>
      </c>
    </row>
    <row r="995" spans="1:5" ht="15.5">
      <c r="A995" s="7" t="s">
        <v>1377</v>
      </c>
      <c r="B995" s="7" t="s">
        <v>3377</v>
      </c>
      <c r="C995" s="4" t="s">
        <v>4733</v>
      </c>
      <c r="D995" s="4" t="s">
        <v>5512</v>
      </c>
      <c r="E995" s="4" t="s">
        <v>7286</v>
      </c>
    </row>
    <row r="996" spans="1:5" ht="15.5">
      <c r="A996" s="7" t="s">
        <v>1376</v>
      </c>
      <c r="B996" s="7" t="s">
        <v>3378</v>
      </c>
      <c r="C996" s="4" t="s">
        <v>4732</v>
      </c>
      <c r="D996" s="4" t="s">
        <v>5513</v>
      </c>
      <c r="E996" s="4" t="s">
        <v>6428</v>
      </c>
    </row>
    <row r="997" spans="1:5" ht="15.5">
      <c r="A997" s="7" t="s">
        <v>1375</v>
      </c>
      <c r="B997" s="7" t="s">
        <v>3379</v>
      </c>
      <c r="C997" s="4" t="s">
        <v>4734</v>
      </c>
      <c r="D997" s="4" t="s">
        <v>5514</v>
      </c>
      <c r="E997" s="4" t="s">
        <v>7287</v>
      </c>
    </row>
    <row r="998" spans="1:5" ht="15.5">
      <c r="A998" s="7" t="s">
        <v>1374</v>
      </c>
      <c r="B998" s="7" t="s">
        <v>3380</v>
      </c>
      <c r="C998" s="4" t="s">
        <v>4732</v>
      </c>
      <c r="D998" s="4" t="s">
        <v>5515</v>
      </c>
      <c r="E998" s="4" t="s">
        <v>6411</v>
      </c>
    </row>
    <row r="999" spans="1:5" ht="15.5">
      <c r="A999" s="7" t="s">
        <v>1373</v>
      </c>
      <c r="B999" s="7" t="s">
        <v>3381</v>
      </c>
      <c r="C999" s="4" t="s">
        <v>4734</v>
      </c>
      <c r="D999" s="4" t="s">
        <v>5123</v>
      </c>
      <c r="E999" s="4" t="s">
        <v>7288</v>
      </c>
    </row>
    <row r="1000" spans="1:5" ht="15.5">
      <c r="A1000" s="7" t="s">
        <v>1372</v>
      </c>
      <c r="B1000" s="7" t="s">
        <v>3382</v>
      </c>
      <c r="C1000" s="4" t="s">
        <v>4732</v>
      </c>
      <c r="D1000" s="4" t="s">
        <v>5516</v>
      </c>
      <c r="E1000" s="4" t="s">
        <v>6898</v>
      </c>
    </row>
    <row r="1001" spans="1:5" ht="15.5">
      <c r="A1001" s="7" t="s">
        <v>1371</v>
      </c>
      <c r="B1001" s="7" t="s">
        <v>3383</v>
      </c>
      <c r="C1001" s="4" t="s">
        <v>4734</v>
      </c>
      <c r="D1001" s="4" t="s">
        <v>5517</v>
      </c>
      <c r="E1001" s="4" t="s">
        <v>7289</v>
      </c>
    </row>
    <row r="1002" spans="1:5" ht="15.5">
      <c r="A1002" s="7" t="s">
        <v>1370</v>
      </c>
      <c r="B1002" s="7" t="s">
        <v>3384</v>
      </c>
      <c r="C1002" s="4" t="s">
        <v>4732</v>
      </c>
      <c r="D1002" s="4" t="s">
        <v>4812</v>
      </c>
      <c r="E1002" s="4" t="s">
        <v>7290</v>
      </c>
    </row>
    <row r="1003" spans="1:5" ht="15.5">
      <c r="A1003" s="7" t="s">
        <v>1369</v>
      </c>
      <c r="B1003" s="7" t="s">
        <v>3385</v>
      </c>
      <c r="C1003" s="4" t="s">
        <v>4734</v>
      </c>
      <c r="D1003" s="4" t="s">
        <v>5518</v>
      </c>
      <c r="E1003" s="4" t="s">
        <v>7291</v>
      </c>
    </row>
    <row r="1004" spans="1:5" ht="15.5">
      <c r="A1004" s="7" t="s">
        <v>1368</v>
      </c>
      <c r="B1004" s="7" t="s">
        <v>3386</v>
      </c>
      <c r="C1004" s="4" t="s">
        <v>4733</v>
      </c>
      <c r="D1004" s="4" t="s">
        <v>5519</v>
      </c>
      <c r="E1004" s="4" t="s">
        <v>7292</v>
      </c>
    </row>
    <row r="1005" spans="1:5" ht="15.5">
      <c r="A1005" s="7" t="s">
        <v>1367</v>
      </c>
      <c r="B1005" s="7" t="s">
        <v>3387</v>
      </c>
      <c r="C1005" s="4" t="s">
        <v>4732</v>
      </c>
      <c r="D1005" s="4" t="s">
        <v>5520</v>
      </c>
      <c r="E1005" s="4" t="s">
        <v>7293</v>
      </c>
    </row>
    <row r="1006" spans="1:5" ht="15.5">
      <c r="A1006" s="7" t="s">
        <v>1366</v>
      </c>
      <c r="B1006" s="7" t="s">
        <v>3388</v>
      </c>
      <c r="C1006" s="4" t="s">
        <v>4732</v>
      </c>
      <c r="D1006" s="4" t="s">
        <v>4824</v>
      </c>
      <c r="E1006" s="4" t="s">
        <v>7294</v>
      </c>
    </row>
    <row r="1007" spans="1:5" ht="15.5">
      <c r="A1007" s="7" t="s">
        <v>1365</v>
      </c>
      <c r="B1007" s="7" t="s">
        <v>3389</v>
      </c>
      <c r="C1007" s="4" t="s">
        <v>4733</v>
      </c>
      <c r="D1007" s="4" t="s">
        <v>5521</v>
      </c>
      <c r="E1007" s="4" t="s">
        <v>7295</v>
      </c>
    </row>
    <row r="1008" spans="1:5" ht="15.5">
      <c r="A1008" s="7" t="s">
        <v>1364</v>
      </c>
      <c r="B1008" s="7" t="s">
        <v>3390</v>
      </c>
      <c r="C1008" s="4" t="s">
        <v>4733</v>
      </c>
      <c r="D1008" s="4" t="s">
        <v>5522</v>
      </c>
      <c r="E1008" s="4" t="s">
        <v>6639</v>
      </c>
    </row>
    <row r="1009" spans="1:5" ht="15.5">
      <c r="A1009" s="7" t="s">
        <v>1363</v>
      </c>
      <c r="B1009" s="7" t="s">
        <v>3391</v>
      </c>
      <c r="C1009" s="4" t="s">
        <v>4732</v>
      </c>
      <c r="D1009" s="4" t="s">
        <v>5523</v>
      </c>
      <c r="E1009" s="4" t="s">
        <v>7296</v>
      </c>
    </row>
    <row r="1010" spans="1:5" ht="15.5">
      <c r="A1010" s="7" t="s">
        <v>1362</v>
      </c>
      <c r="B1010" s="7" t="s">
        <v>3392</v>
      </c>
      <c r="C1010" s="4" t="s">
        <v>4733</v>
      </c>
      <c r="D1010" s="4" t="s">
        <v>4906</v>
      </c>
      <c r="E1010" s="4" t="s">
        <v>7297</v>
      </c>
    </row>
    <row r="1011" spans="1:5" ht="15.5">
      <c r="A1011" s="7" t="s">
        <v>1361</v>
      </c>
      <c r="B1011" s="7" t="s">
        <v>3393</v>
      </c>
      <c r="C1011" s="4" t="s">
        <v>4733</v>
      </c>
      <c r="D1011" s="4" t="s">
        <v>5524</v>
      </c>
      <c r="E1011" s="4" t="s">
        <v>7298</v>
      </c>
    </row>
    <row r="1012" spans="1:5" ht="15.5">
      <c r="A1012" s="7" t="s">
        <v>1360</v>
      </c>
      <c r="B1012" s="7" t="s">
        <v>3394</v>
      </c>
      <c r="C1012" s="4" t="s">
        <v>4733</v>
      </c>
      <c r="D1012" s="4" t="s">
        <v>4960</v>
      </c>
      <c r="E1012" s="4" t="s">
        <v>7299</v>
      </c>
    </row>
    <row r="1013" spans="1:5" ht="15.5">
      <c r="A1013" s="7" t="s">
        <v>1359</v>
      </c>
      <c r="B1013" s="7" t="s">
        <v>3395</v>
      </c>
      <c r="C1013" s="4" t="s">
        <v>4733</v>
      </c>
      <c r="D1013" s="4" t="s">
        <v>5525</v>
      </c>
      <c r="E1013" s="4" t="s">
        <v>7300</v>
      </c>
    </row>
    <row r="1014" spans="1:5" ht="15.5">
      <c r="A1014" s="7" t="s">
        <v>1358</v>
      </c>
      <c r="B1014" s="7" t="s">
        <v>3396</v>
      </c>
      <c r="C1014" s="4" t="s">
        <v>4733</v>
      </c>
      <c r="D1014" s="4" t="s">
        <v>5526</v>
      </c>
      <c r="E1014" s="4" t="s">
        <v>7301</v>
      </c>
    </row>
    <row r="1015" spans="1:5" ht="15.5">
      <c r="A1015" s="7" t="s">
        <v>1357</v>
      </c>
      <c r="B1015" s="7" t="s">
        <v>3397</v>
      </c>
      <c r="C1015" s="4" t="s">
        <v>4733</v>
      </c>
      <c r="D1015" s="4" t="s">
        <v>5175</v>
      </c>
      <c r="E1015" s="4" t="s">
        <v>7302</v>
      </c>
    </row>
    <row r="1016" spans="1:5" ht="15.5">
      <c r="A1016" s="7" t="s">
        <v>1356</v>
      </c>
      <c r="B1016" s="7" t="s">
        <v>3398</v>
      </c>
      <c r="C1016" s="4" t="s">
        <v>4733</v>
      </c>
      <c r="D1016" s="4" t="s">
        <v>4882</v>
      </c>
      <c r="E1016" s="4" t="s">
        <v>7303</v>
      </c>
    </row>
    <row r="1017" spans="1:5" ht="15.5">
      <c r="A1017" s="7" t="s">
        <v>1355</v>
      </c>
      <c r="B1017" s="7" t="s">
        <v>3399</v>
      </c>
      <c r="C1017" s="4" t="s">
        <v>4733</v>
      </c>
      <c r="D1017" s="4" t="s">
        <v>5527</v>
      </c>
      <c r="E1017" s="4" t="s">
        <v>7304</v>
      </c>
    </row>
    <row r="1018" spans="1:5" ht="15.5">
      <c r="A1018" s="7" t="s">
        <v>1354</v>
      </c>
      <c r="B1018" s="7" t="s">
        <v>3400</v>
      </c>
      <c r="C1018" s="4" t="s">
        <v>4734</v>
      </c>
      <c r="D1018" s="4" t="s">
        <v>5528</v>
      </c>
      <c r="E1018" s="4" t="s">
        <v>7305</v>
      </c>
    </row>
    <row r="1019" spans="1:5" ht="15.5">
      <c r="A1019" s="7" t="s">
        <v>1353</v>
      </c>
      <c r="B1019" s="7" t="s">
        <v>3401</v>
      </c>
      <c r="C1019" s="4" t="s">
        <v>4734</v>
      </c>
      <c r="D1019" s="4" t="s">
        <v>5529</v>
      </c>
      <c r="E1019" s="4" t="s">
        <v>7306</v>
      </c>
    </row>
    <row r="1020" spans="1:5" ht="15.5">
      <c r="A1020" s="7" t="s">
        <v>1352</v>
      </c>
      <c r="B1020" s="7" t="s">
        <v>3402</v>
      </c>
      <c r="C1020" s="4" t="s">
        <v>4732</v>
      </c>
      <c r="D1020" s="4" t="s">
        <v>4742</v>
      </c>
      <c r="E1020" s="4" t="s">
        <v>7307</v>
      </c>
    </row>
    <row r="1021" spans="1:5" ht="15.5">
      <c r="A1021" s="7" t="s">
        <v>1351</v>
      </c>
      <c r="B1021" s="7" t="s">
        <v>3403</v>
      </c>
      <c r="C1021" s="4" t="s">
        <v>4733</v>
      </c>
      <c r="D1021" s="4" t="s">
        <v>5530</v>
      </c>
      <c r="E1021" s="4" t="s">
        <v>7308</v>
      </c>
    </row>
    <row r="1022" spans="1:5" ht="15.5">
      <c r="A1022" s="7" t="s">
        <v>1350</v>
      </c>
      <c r="B1022" s="7" t="s">
        <v>3404</v>
      </c>
      <c r="C1022" s="4" t="s">
        <v>4732</v>
      </c>
      <c r="D1022" s="4" t="s">
        <v>5531</v>
      </c>
      <c r="E1022" s="4" t="s">
        <v>7309</v>
      </c>
    </row>
    <row r="1023" spans="1:5" ht="15.5">
      <c r="A1023" s="7" t="s">
        <v>1349</v>
      </c>
      <c r="B1023" s="7" t="s">
        <v>3405</v>
      </c>
      <c r="C1023" s="4" t="s">
        <v>4733</v>
      </c>
      <c r="D1023" s="4" t="s">
        <v>5532</v>
      </c>
      <c r="E1023" s="4" t="s">
        <v>7310</v>
      </c>
    </row>
    <row r="1024" spans="1:5" ht="15.5">
      <c r="A1024" s="7" t="s">
        <v>1348</v>
      </c>
      <c r="B1024" s="7" t="s">
        <v>3406</v>
      </c>
      <c r="C1024" s="4" t="s">
        <v>4733</v>
      </c>
      <c r="D1024" s="4" t="s">
        <v>5533</v>
      </c>
      <c r="E1024" s="4" t="s">
        <v>7311</v>
      </c>
    </row>
    <row r="1025" spans="1:5" ht="15.5">
      <c r="A1025" s="7" t="s">
        <v>1347</v>
      </c>
      <c r="B1025" s="7" t="s">
        <v>3407</v>
      </c>
      <c r="C1025" s="4" t="s">
        <v>4732</v>
      </c>
      <c r="D1025" s="4" t="s">
        <v>5534</v>
      </c>
      <c r="E1025" s="4" t="s">
        <v>7312</v>
      </c>
    </row>
    <row r="1026" spans="1:5" ht="15.5">
      <c r="A1026" s="7" t="s">
        <v>1346</v>
      </c>
      <c r="B1026" s="7" t="s">
        <v>3408</v>
      </c>
      <c r="C1026" s="4" t="s">
        <v>4732</v>
      </c>
      <c r="D1026" s="4" t="s">
        <v>4746</v>
      </c>
      <c r="E1026" s="4" t="s">
        <v>7313</v>
      </c>
    </row>
    <row r="1027" spans="1:5" ht="15.5">
      <c r="A1027" s="7" t="s">
        <v>1345</v>
      </c>
      <c r="B1027" s="7" t="s">
        <v>3409</v>
      </c>
      <c r="C1027" s="4" t="s">
        <v>4732</v>
      </c>
      <c r="D1027" s="4" t="s">
        <v>5535</v>
      </c>
      <c r="E1027" s="4" t="s">
        <v>7314</v>
      </c>
    </row>
    <row r="1028" spans="1:5" ht="15.5">
      <c r="A1028" s="7" t="s">
        <v>1344</v>
      </c>
      <c r="B1028" s="7" t="s">
        <v>3410</v>
      </c>
      <c r="C1028" s="4" t="s">
        <v>4733</v>
      </c>
      <c r="D1028" s="4" t="s">
        <v>5536</v>
      </c>
      <c r="E1028" s="4" t="s">
        <v>7315</v>
      </c>
    </row>
    <row r="1029" spans="1:5" ht="15.5">
      <c r="A1029" s="7" t="s">
        <v>1343</v>
      </c>
      <c r="B1029" s="7" t="s">
        <v>3411</v>
      </c>
      <c r="C1029" s="4" t="s">
        <v>4732</v>
      </c>
      <c r="D1029" s="4" t="s">
        <v>5535</v>
      </c>
      <c r="E1029" s="4" t="s">
        <v>7316</v>
      </c>
    </row>
    <row r="1030" spans="1:5" ht="15.5">
      <c r="A1030" s="7" t="s">
        <v>1342</v>
      </c>
      <c r="B1030" s="7" t="s">
        <v>3412</v>
      </c>
      <c r="C1030" s="4" t="s">
        <v>4732</v>
      </c>
      <c r="D1030" s="4" t="s">
        <v>4812</v>
      </c>
      <c r="E1030" s="4" t="s">
        <v>7317</v>
      </c>
    </row>
    <row r="1031" spans="1:5" ht="15.5">
      <c r="A1031" s="7" t="s">
        <v>1341</v>
      </c>
      <c r="B1031" s="7" t="s">
        <v>3413</v>
      </c>
      <c r="C1031" s="4" t="s">
        <v>4733</v>
      </c>
      <c r="D1031" s="4" t="s">
        <v>5537</v>
      </c>
      <c r="E1031" s="4" t="s">
        <v>7318</v>
      </c>
    </row>
    <row r="1032" spans="1:5" ht="15.5">
      <c r="A1032" s="7" t="s">
        <v>1340</v>
      </c>
      <c r="B1032" s="7" t="s">
        <v>3414</v>
      </c>
      <c r="C1032" s="4" t="s">
        <v>4732</v>
      </c>
      <c r="D1032" s="4" t="s">
        <v>5538</v>
      </c>
      <c r="E1032" s="4" t="s">
        <v>7319</v>
      </c>
    </row>
    <row r="1033" spans="1:5" ht="15.5">
      <c r="A1033" s="7" t="s">
        <v>1339</v>
      </c>
      <c r="B1033" s="7" t="s">
        <v>3415</v>
      </c>
      <c r="C1033" s="4" t="s">
        <v>4733</v>
      </c>
      <c r="D1033" s="4" t="s">
        <v>5539</v>
      </c>
      <c r="E1033" s="4" t="s">
        <v>7320</v>
      </c>
    </row>
    <row r="1034" spans="1:5" ht="15.5">
      <c r="A1034" s="7" t="s">
        <v>1338</v>
      </c>
      <c r="B1034" s="7" t="s">
        <v>3416</v>
      </c>
      <c r="C1034" s="4" t="s">
        <v>4733</v>
      </c>
      <c r="D1034" s="4" t="s">
        <v>5540</v>
      </c>
      <c r="E1034" s="4" t="s">
        <v>6996</v>
      </c>
    </row>
    <row r="1035" spans="1:5" ht="15.5">
      <c r="A1035" s="7" t="s">
        <v>1337</v>
      </c>
      <c r="B1035" s="7" t="s">
        <v>3417</v>
      </c>
      <c r="C1035" s="4" t="s">
        <v>4733</v>
      </c>
      <c r="D1035" s="4" t="s">
        <v>5072</v>
      </c>
      <c r="E1035" s="4" t="s">
        <v>7321</v>
      </c>
    </row>
    <row r="1036" spans="1:5" ht="15.5">
      <c r="A1036" s="7" t="s">
        <v>1336</v>
      </c>
      <c r="B1036" s="7" t="s">
        <v>3418</v>
      </c>
      <c r="C1036" s="4" t="s">
        <v>4733</v>
      </c>
      <c r="D1036" s="4" t="s">
        <v>5541</v>
      </c>
      <c r="E1036" s="4" t="s">
        <v>7322</v>
      </c>
    </row>
    <row r="1037" spans="1:5" ht="15.5">
      <c r="A1037" s="7" t="s">
        <v>1335</v>
      </c>
      <c r="B1037" s="7" t="s">
        <v>3419</v>
      </c>
      <c r="C1037" s="4" t="s">
        <v>4733</v>
      </c>
      <c r="D1037" s="4" t="s">
        <v>5203</v>
      </c>
      <c r="E1037" s="4" t="s">
        <v>7323</v>
      </c>
    </row>
    <row r="1038" spans="1:5" ht="15.5">
      <c r="A1038" s="7" t="s">
        <v>1334</v>
      </c>
      <c r="B1038" s="7" t="s">
        <v>3420</v>
      </c>
      <c r="C1038" s="4" t="s">
        <v>4732</v>
      </c>
      <c r="D1038" s="4" t="s">
        <v>4797</v>
      </c>
      <c r="E1038" s="4" t="s">
        <v>7324</v>
      </c>
    </row>
    <row r="1039" spans="1:5" ht="15.5">
      <c r="A1039" s="7" t="s">
        <v>1333</v>
      </c>
      <c r="B1039" s="7" t="s">
        <v>3421</v>
      </c>
      <c r="C1039" s="4" t="s">
        <v>4732</v>
      </c>
      <c r="D1039" s="4" t="s">
        <v>5542</v>
      </c>
      <c r="E1039" s="4" t="s">
        <v>7325</v>
      </c>
    </row>
    <row r="1040" spans="1:5" ht="15.5">
      <c r="A1040" s="7" t="s">
        <v>1332</v>
      </c>
      <c r="B1040" s="7" t="s">
        <v>3422</v>
      </c>
      <c r="C1040" s="4" t="s">
        <v>4733</v>
      </c>
      <c r="D1040" s="4" t="s">
        <v>5543</v>
      </c>
      <c r="E1040" s="4" t="s">
        <v>7326</v>
      </c>
    </row>
    <row r="1041" spans="1:5" ht="15.5">
      <c r="A1041" s="7" t="s">
        <v>1331</v>
      </c>
      <c r="B1041" s="7" t="s">
        <v>3423</v>
      </c>
      <c r="C1041" s="4" t="s">
        <v>4733</v>
      </c>
      <c r="D1041" s="4" t="s">
        <v>5544</v>
      </c>
      <c r="E1041" s="4" t="s">
        <v>7327</v>
      </c>
    </row>
    <row r="1042" spans="1:5" ht="15.5">
      <c r="A1042" s="7" t="s">
        <v>1330</v>
      </c>
      <c r="B1042" s="7" t="s">
        <v>3424</v>
      </c>
      <c r="C1042" s="4" t="s">
        <v>4732</v>
      </c>
      <c r="D1042" s="4" t="s">
        <v>4884</v>
      </c>
      <c r="E1042" s="4" t="s">
        <v>7023</v>
      </c>
    </row>
    <row r="1043" spans="1:5" ht="15.5">
      <c r="A1043" s="7" t="s">
        <v>1329</v>
      </c>
      <c r="B1043" s="7" t="s">
        <v>3425</v>
      </c>
      <c r="C1043" s="4" t="s">
        <v>4733</v>
      </c>
      <c r="D1043" s="4" t="s">
        <v>5545</v>
      </c>
      <c r="E1043" s="4" t="s">
        <v>7328</v>
      </c>
    </row>
    <row r="1044" spans="1:5" ht="15.5">
      <c r="A1044" s="7" t="s">
        <v>1328</v>
      </c>
      <c r="B1044" s="7" t="s">
        <v>3426</v>
      </c>
      <c r="C1044" s="4" t="s">
        <v>4732</v>
      </c>
      <c r="D1044" s="4" t="s">
        <v>5546</v>
      </c>
      <c r="E1044" s="4" t="s">
        <v>7329</v>
      </c>
    </row>
    <row r="1045" spans="1:5" ht="15.5">
      <c r="A1045" s="7" t="s">
        <v>1327</v>
      </c>
      <c r="B1045" s="7" t="s">
        <v>3427</v>
      </c>
      <c r="C1045" s="4" t="s">
        <v>4732</v>
      </c>
      <c r="D1045" s="4" t="s">
        <v>5547</v>
      </c>
      <c r="E1045" s="4" t="s">
        <v>7330</v>
      </c>
    </row>
    <row r="1046" spans="1:5" ht="15.5">
      <c r="A1046" s="7" t="s">
        <v>1326</v>
      </c>
      <c r="B1046" s="7" t="s">
        <v>3428</v>
      </c>
      <c r="C1046" s="4" t="s">
        <v>4734</v>
      </c>
      <c r="D1046" s="4" t="s">
        <v>5548</v>
      </c>
      <c r="E1046" s="4" t="s">
        <v>7331</v>
      </c>
    </row>
    <row r="1047" spans="1:5" ht="15.5">
      <c r="A1047" s="7" t="s">
        <v>1325</v>
      </c>
      <c r="B1047" s="7" t="s">
        <v>3429</v>
      </c>
      <c r="C1047" s="4" t="s">
        <v>4732</v>
      </c>
      <c r="D1047" s="4" t="s">
        <v>5549</v>
      </c>
      <c r="E1047" s="4" t="s">
        <v>7332</v>
      </c>
    </row>
    <row r="1048" spans="1:5" ht="15.5">
      <c r="A1048" s="7" t="s">
        <v>1324</v>
      </c>
      <c r="B1048" s="7" t="s">
        <v>3430</v>
      </c>
      <c r="C1048" s="4" t="s">
        <v>4732</v>
      </c>
      <c r="D1048" s="4" t="s">
        <v>5535</v>
      </c>
      <c r="E1048" s="4" t="s">
        <v>7333</v>
      </c>
    </row>
    <row r="1049" spans="1:5" ht="15.5">
      <c r="A1049" s="7" t="s">
        <v>1323</v>
      </c>
      <c r="B1049" s="7" t="s">
        <v>3431</v>
      </c>
      <c r="C1049" s="4" t="s">
        <v>4733</v>
      </c>
      <c r="D1049" s="4" t="s">
        <v>5550</v>
      </c>
      <c r="E1049" s="4" t="s">
        <v>7334</v>
      </c>
    </row>
    <row r="1050" spans="1:5" ht="15.5">
      <c r="A1050" s="7" t="s">
        <v>1322</v>
      </c>
      <c r="B1050" s="7" t="s">
        <v>3432</v>
      </c>
      <c r="C1050" s="4" t="s">
        <v>4733</v>
      </c>
      <c r="D1050" s="4" t="s">
        <v>5551</v>
      </c>
      <c r="E1050" s="4" t="s">
        <v>7335</v>
      </c>
    </row>
    <row r="1051" spans="1:5" ht="15.5">
      <c r="A1051" s="7" t="s">
        <v>1321</v>
      </c>
      <c r="B1051" s="7" t="s">
        <v>3433</v>
      </c>
      <c r="C1051" s="4" t="s">
        <v>4733</v>
      </c>
      <c r="D1051" s="4" t="s">
        <v>5304</v>
      </c>
      <c r="E1051" s="4" t="s">
        <v>7336</v>
      </c>
    </row>
    <row r="1052" spans="1:5" ht="15.5">
      <c r="A1052" s="7" t="s">
        <v>1320</v>
      </c>
      <c r="B1052" s="7" t="s">
        <v>3434</v>
      </c>
      <c r="C1052" s="4" t="s">
        <v>4734</v>
      </c>
      <c r="D1052" s="4" t="s">
        <v>5552</v>
      </c>
      <c r="E1052" s="4" t="s">
        <v>7337</v>
      </c>
    </row>
    <row r="1053" spans="1:5" ht="15.5">
      <c r="A1053" s="7" t="s">
        <v>1319</v>
      </c>
      <c r="B1053" s="7" t="s">
        <v>3435</v>
      </c>
      <c r="C1053" s="4" t="s">
        <v>4732</v>
      </c>
      <c r="D1053" s="4" t="s">
        <v>5553</v>
      </c>
      <c r="E1053" s="4" t="s">
        <v>7338</v>
      </c>
    </row>
    <row r="1054" spans="1:5" ht="15.5">
      <c r="A1054" s="7" t="s">
        <v>1318</v>
      </c>
      <c r="B1054" s="7" t="s">
        <v>3436</v>
      </c>
      <c r="C1054" s="4" t="s">
        <v>4733</v>
      </c>
      <c r="D1054" s="4" t="s">
        <v>5554</v>
      </c>
      <c r="E1054" s="4" t="s">
        <v>7339</v>
      </c>
    </row>
    <row r="1055" spans="1:5" ht="15.5">
      <c r="A1055" s="7" t="s">
        <v>1317</v>
      </c>
      <c r="B1055" s="7" t="s">
        <v>3437</v>
      </c>
      <c r="C1055" s="4" t="s">
        <v>4732</v>
      </c>
      <c r="D1055" s="4" t="s">
        <v>5555</v>
      </c>
      <c r="E1055" s="4" t="s">
        <v>7340</v>
      </c>
    </row>
    <row r="1056" spans="1:5" ht="15.5">
      <c r="A1056" s="7" t="s">
        <v>1316</v>
      </c>
      <c r="B1056" s="7" t="s">
        <v>3438</v>
      </c>
      <c r="C1056" s="4" t="s">
        <v>4734</v>
      </c>
      <c r="D1056" s="4" t="s">
        <v>5103</v>
      </c>
      <c r="E1056" s="4" t="s">
        <v>7341</v>
      </c>
    </row>
    <row r="1057" spans="1:5" ht="15.5">
      <c r="A1057" s="7" t="s">
        <v>1315</v>
      </c>
      <c r="B1057" s="7" t="s">
        <v>3439</v>
      </c>
      <c r="C1057" s="4" t="s">
        <v>4733</v>
      </c>
      <c r="D1057" s="4" t="s">
        <v>5556</v>
      </c>
      <c r="E1057" s="4" t="s">
        <v>7342</v>
      </c>
    </row>
    <row r="1058" spans="1:5" ht="15.5">
      <c r="A1058" s="7" t="s">
        <v>1314</v>
      </c>
      <c r="B1058" s="7" t="s">
        <v>3440</v>
      </c>
      <c r="C1058" s="4" t="s">
        <v>4734</v>
      </c>
      <c r="D1058" s="4" t="s">
        <v>5557</v>
      </c>
      <c r="E1058" s="4" t="s">
        <v>7283</v>
      </c>
    </row>
    <row r="1059" spans="1:5" ht="15.5">
      <c r="A1059" s="7" t="s">
        <v>1313</v>
      </c>
      <c r="B1059" s="7" t="s">
        <v>3441</v>
      </c>
      <c r="C1059" s="4" t="s">
        <v>4733</v>
      </c>
      <c r="D1059" s="4" t="s">
        <v>5469</v>
      </c>
      <c r="E1059" s="4" t="s">
        <v>7343</v>
      </c>
    </row>
    <row r="1060" spans="1:5" ht="15.5">
      <c r="A1060" s="7" t="s">
        <v>1312</v>
      </c>
      <c r="B1060" s="7" t="s">
        <v>3442</v>
      </c>
      <c r="C1060" s="4" t="s">
        <v>4732</v>
      </c>
      <c r="D1060" s="4" t="s">
        <v>4922</v>
      </c>
      <c r="E1060" s="4" t="s">
        <v>7344</v>
      </c>
    </row>
    <row r="1061" spans="1:5" ht="15.5">
      <c r="A1061" s="7" t="s">
        <v>1311</v>
      </c>
      <c r="B1061" s="7" t="s">
        <v>3443</v>
      </c>
      <c r="C1061" s="4" t="s">
        <v>4732</v>
      </c>
      <c r="D1061" s="4" t="s">
        <v>5558</v>
      </c>
      <c r="E1061" s="4" t="s">
        <v>7345</v>
      </c>
    </row>
    <row r="1062" spans="1:5" ht="15.5">
      <c r="A1062" s="7" t="s">
        <v>1310</v>
      </c>
      <c r="B1062" s="7" t="s">
        <v>3444</v>
      </c>
      <c r="C1062" s="4" t="s">
        <v>4732</v>
      </c>
      <c r="D1062" s="4" t="s">
        <v>5559</v>
      </c>
      <c r="E1062" s="4" t="s">
        <v>7346</v>
      </c>
    </row>
    <row r="1063" spans="1:5" ht="15.5">
      <c r="A1063" s="7" t="s">
        <v>1309</v>
      </c>
      <c r="B1063" s="7" t="s">
        <v>3445</v>
      </c>
      <c r="C1063" s="4" t="s">
        <v>4732</v>
      </c>
      <c r="D1063" s="4" t="s">
        <v>5560</v>
      </c>
      <c r="E1063" s="4" t="s">
        <v>7094</v>
      </c>
    </row>
    <row r="1064" spans="1:5" ht="15.5">
      <c r="A1064" s="7" t="s">
        <v>1308</v>
      </c>
      <c r="B1064" s="7" t="s">
        <v>3446</v>
      </c>
      <c r="C1064" s="4" t="s">
        <v>4732</v>
      </c>
      <c r="D1064" s="4" t="s">
        <v>5561</v>
      </c>
      <c r="E1064" s="4" t="s">
        <v>7347</v>
      </c>
    </row>
    <row r="1065" spans="1:5" ht="15.5">
      <c r="A1065" s="7" t="s">
        <v>1307</v>
      </c>
      <c r="B1065" s="7" t="s">
        <v>3447</v>
      </c>
      <c r="C1065" s="4" t="s">
        <v>4732</v>
      </c>
      <c r="D1065" s="4" t="s">
        <v>5562</v>
      </c>
      <c r="E1065" s="4" t="s">
        <v>7348</v>
      </c>
    </row>
    <row r="1066" spans="1:5" ht="15.5">
      <c r="A1066" s="7" t="s">
        <v>1306</v>
      </c>
      <c r="B1066" s="7" t="s">
        <v>3448</v>
      </c>
      <c r="C1066" s="4" t="s">
        <v>4733</v>
      </c>
      <c r="D1066" s="4" t="s">
        <v>5563</v>
      </c>
      <c r="E1066" s="4" t="s">
        <v>7349</v>
      </c>
    </row>
    <row r="1067" spans="1:5" ht="15.5">
      <c r="A1067" s="7" t="s">
        <v>1305</v>
      </c>
      <c r="B1067" s="7" t="s">
        <v>3449</v>
      </c>
      <c r="C1067" s="4" t="s">
        <v>4732</v>
      </c>
      <c r="D1067" s="4" t="s">
        <v>5564</v>
      </c>
      <c r="E1067" s="4" t="s">
        <v>7350</v>
      </c>
    </row>
    <row r="1068" spans="1:5" ht="15.5">
      <c r="A1068" s="7" t="s">
        <v>1304</v>
      </c>
      <c r="B1068" s="7" t="s">
        <v>3450</v>
      </c>
      <c r="C1068" s="4" t="s">
        <v>4733</v>
      </c>
      <c r="D1068" s="4" t="s">
        <v>5565</v>
      </c>
      <c r="E1068" s="4" t="s">
        <v>7351</v>
      </c>
    </row>
    <row r="1069" spans="1:5" ht="15.5">
      <c r="A1069" s="7" t="s">
        <v>1303</v>
      </c>
      <c r="B1069" s="7" t="s">
        <v>3451</v>
      </c>
      <c r="C1069" s="4" t="s">
        <v>4732</v>
      </c>
      <c r="D1069" s="4" t="s">
        <v>4741</v>
      </c>
      <c r="E1069" s="4" t="s">
        <v>7352</v>
      </c>
    </row>
    <row r="1070" spans="1:5" ht="15.5">
      <c r="A1070" s="7" t="s">
        <v>1302</v>
      </c>
      <c r="B1070" s="7" t="s">
        <v>3452</v>
      </c>
      <c r="C1070" s="4" t="s">
        <v>4733</v>
      </c>
      <c r="D1070" s="4" t="s">
        <v>5566</v>
      </c>
      <c r="E1070" s="4" t="s">
        <v>7101</v>
      </c>
    </row>
    <row r="1071" spans="1:5" ht="15.5">
      <c r="A1071" s="7" t="s">
        <v>1301</v>
      </c>
      <c r="B1071" s="7" t="s">
        <v>3453</v>
      </c>
      <c r="C1071" s="4" t="s">
        <v>4733</v>
      </c>
      <c r="D1071" s="4" t="s">
        <v>5567</v>
      </c>
      <c r="E1071" s="4" t="s">
        <v>7353</v>
      </c>
    </row>
    <row r="1072" spans="1:5" ht="15.5">
      <c r="A1072" s="7" t="s">
        <v>1300</v>
      </c>
      <c r="B1072" s="7" t="s">
        <v>3454</v>
      </c>
      <c r="C1072" s="4" t="s">
        <v>4733</v>
      </c>
      <c r="D1072" s="4" t="s">
        <v>5040</v>
      </c>
      <c r="E1072" s="4" t="s">
        <v>7354</v>
      </c>
    </row>
    <row r="1073" spans="1:5" ht="15.5">
      <c r="A1073" s="7" t="s">
        <v>1299</v>
      </c>
      <c r="B1073" s="7" t="s">
        <v>3455</v>
      </c>
      <c r="C1073" s="4" t="s">
        <v>4734</v>
      </c>
      <c r="D1073" s="4" t="s">
        <v>5568</v>
      </c>
      <c r="E1073" s="4" t="s">
        <v>7355</v>
      </c>
    </row>
    <row r="1074" spans="1:5" ht="15.5">
      <c r="A1074" s="7" t="s">
        <v>1298</v>
      </c>
      <c r="B1074" s="7" t="s">
        <v>3456</v>
      </c>
      <c r="C1074" s="4" t="s">
        <v>4733</v>
      </c>
      <c r="D1074" s="4" t="s">
        <v>5569</v>
      </c>
      <c r="E1074" s="4" t="s">
        <v>7356</v>
      </c>
    </row>
    <row r="1075" spans="1:5" ht="15.5">
      <c r="A1075" s="7" t="s">
        <v>1297</v>
      </c>
      <c r="B1075" s="7" t="s">
        <v>3457</v>
      </c>
      <c r="C1075" s="4" t="s">
        <v>4732</v>
      </c>
      <c r="D1075" s="4" t="s">
        <v>4870</v>
      </c>
      <c r="E1075" s="4" t="s">
        <v>7357</v>
      </c>
    </row>
    <row r="1076" spans="1:5" ht="15.5">
      <c r="A1076" s="7" t="s">
        <v>1296</v>
      </c>
      <c r="B1076" s="7" t="s">
        <v>3458</v>
      </c>
      <c r="C1076" s="4" t="s">
        <v>4732</v>
      </c>
      <c r="D1076" s="4" t="s">
        <v>5190</v>
      </c>
      <c r="E1076" s="4" t="s">
        <v>7358</v>
      </c>
    </row>
    <row r="1077" spans="1:5" ht="15.5">
      <c r="A1077" s="7" t="s">
        <v>1295</v>
      </c>
      <c r="B1077" s="7" t="s">
        <v>3459</v>
      </c>
      <c r="C1077" s="4" t="s">
        <v>4732</v>
      </c>
      <c r="D1077" s="4" t="s">
        <v>5570</v>
      </c>
      <c r="E1077" s="4" t="s">
        <v>6852</v>
      </c>
    </row>
    <row r="1078" spans="1:5" ht="15.5">
      <c r="A1078" s="7" t="s">
        <v>1294</v>
      </c>
      <c r="B1078" s="7" t="s">
        <v>3460</v>
      </c>
      <c r="C1078" s="4" t="s">
        <v>4733</v>
      </c>
      <c r="D1078" s="4" t="s">
        <v>5571</v>
      </c>
      <c r="E1078" s="4" t="s">
        <v>7359</v>
      </c>
    </row>
    <row r="1079" spans="1:5" ht="15.5">
      <c r="A1079" s="7" t="s">
        <v>1293</v>
      </c>
      <c r="B1079" s="7" t="s">
        <v>3461</v>
      </c>
      <c r="C1079" s="4" t="s">
        <v>4732</v>
      </c>
      <c r="D1079" s="4" t="s">
        <v>4938</v>
      </c>
      <c r="E1079" s="4" t="s">
        <v>7360</v>
      </c>
    </row>
    <row r="1080" spans="1:5" ht="15.5">
      <c r="A1080" s="7" t="s">
        <v>1292</v>
      </c>
      <c r="B1080" s="7" t="s">
        <v>3462</v>
      </c>
      <c r="C1080" s="4" t="s">
        <v>4732</v>
      </c>
      <c r="D1080" s="4" t="s">
        <v>5572</v>
      </c>
      <c r="E1080" s="4" t="s">
        <v>7361</v>
      </c>
    </row>
    <row r="1081" spans="1:5" ht="15.5">
      <c r="A1081" s="7" t="s">
        <v>1291</v>
      </c>
      <c r="B1081" s="7" t="s">
        <v>3463</v>
      </c>
      <c r="C1081" s="4" t="s">
        <v>4732</v>
      </c>
      <c r="D1081" s="4" t="s">
        <v>5573</v>
      </c>
      <c r="E1081" s="4" t="s">
        <v>7362</v>
      </c>
    </row>
    <row r="1082" spans="1:5" ht="15.5">
      <c r="A1082" s="7" t="s">
        <v>1290</v>
      </c>
      <c r="B1082" s="7" t="s">
        <v>3464</v>
      </c>
      <c r="C1082" s="4" t="s">
        <v>4732</v>
      </c>
      <c r="D1082" s="4" t="s">
        <v>5574</v>
      </c>
      <c r="E1082" s="4" t="s">
        <v>7363</v>
      </c>
    </row>
    <row r="1083" spans="1:5" ht="15.5">
      <c r="A1083" s="7" t="s">
        <v>1289</v>
      </c>
      <c r="B1083" s="7" t="s">
        <v>3465</v>
      </c>
      <c r="C1083" s="4" t="s">
        <v>4734</v>
      </c>
      <c r="D1083" s="4" t="s">
        <v>5575</v>
      </c>
      <c r="E1083" s="4" t="s">
        <v>7364</v>
      </c>
    </row>
    <row r="1084" spans="1:5" ht="15.5">
      <c r="A1084" s="7" t="s">
        <v>1288</v>
      </c>
      <c r="B1084" s="7" t="s">
        <v>3466</v>
      </c>
      <c r="C1084" s="4" t="s">
        <v>4734</v>
      </c>
      <c r="D1084" s="4" t="s">
        <v>5576</v>
      </c>
      <c r="E1084" s="4" t="s">
        <v>7365</v>
      </c>
    </row>
    <row r="1085" spans="1:5" ht="15.5">
      <c r="A1085" s="7" t="s">
        <v>1287</v>
      </c>
      <c r="B1085" s="7" t="s">
        <v>3467</v>
      </c>
      <c r="C1085" s="4" t="s">
        <v>4732</v>
      </c>
      <c r="D1085" s="4" t="s">
        <v>5577</v>
      </c>
      <c r="E1085" s="4" t="s">
        <v>7366</v>
      </c>
    </row>
    <row r="1086" spans="1:5" ht="15.5">
      <c r="A1086" s="7" t="s">
        <v>1286</v>
      </c>
      <c r="B1086" s="7" t="s">
        <v>3468</v>
      </c>
      <c r="C1086" s="4" t="s">
        <v>4732</v>
      </c>
      <c r="D1086" s="4" t="s">
        <v>5190</v>
      </c>
      <c r="E1086" s="4" t="s">
        <v>7367</v>
      </c>
    </row>
    <row r="1087" spans="1:5" ht="15.5">
      <c r="A1087" s="7" t="s">
        <v>1285</v>
      </c>
      <c r="B1087" s="7" t="s">
        <v>3469</v>
      </c>
      <c r="C1087" s="4" t="s">
        <v>4732</v>
      </c>
      <c r="D1087" s="4" t="s">
        <v>4938</v>
      </c>
      <c r="E1087" s="4" t="s">
        <v>7368</v>
      </c>
    </row>
    <row r="1088" spans="1:5" ht="15.5">
      <c r="A1088" s="7" t="s">
        <v>1284</v>
      </c>
      <c r="B1088" s="7" t="s">
        <v>3470</v>
      </c>
      <c r="C1088" s="4" t="s">
        <v>4733</v>
      </c>
      <c r="D1088" s="4" t="s">
        <v>5578</v>
      </c>
      <c r="E1088" s="4" t="s">
        <v>7369</v>
      </c>
    </row>
    <row r="1089" spans="1:5" ht="15.5">
      <c r="A1089" s="7" t="s">
        <v>1283</v>
      </c>
      <c r="B1089" s="7" t="s">
        <v>3471</v>
      </c>
      <c r="C1089" s="4" t="s">
        <v>4733</v>
      </c>
      <c r="D1089" s="4" t="s">
        <v>5579</v>
      </c>
      <c r="E1089" s="4" t="s">
        <v>7370</v>
      </c>
    </row>
    <row r="1090" spans="1:5" ht="15.5">
      <c r="A1090" s="7" t="s">
        <v>1282</v>
      </c>
      <c r="B1090" s="7" t="s">
        <v>3472</v>
      </c>
      <c r="C1090" s="4" t="s">
        <v>4734</v>
      </c>
      <c r="D1090" s="4" t="s">
        <v>5580</v>
      </c>
      <c r="E1090" s="4" t="s">
        <v>7371</v>
      </c>
    </row>
    <row r="1091" spans="1:5" ht="15.5">
      <c r="A1091" s="7" t="s">
        <v>1281</v>
      </c>
      <c r="B1091" s="7" t="s">
        <v>3473</v>
      </c>
      <c r="C1091" s="4" t="s">
        <v>4733</v>
      </c>
      <c r="D1091" s="4" t="s">
        <v>5581</v>
      </c>
      <c r="E1091" s="4" t="s">
        <v>7372</v>
      </c>
    </row>
    <row r="1092" spans="1:5" ht="15.5">
      <c r="A1092" s="7" t="s">
        <v>1280</v>
      </c>
      <c r="B1092" s="7" t="s">
        <v>3474</v>
      </c>
      <c r="C1092" s="4" t="s">
        <v>4733</v>
      </c>
      <c r="D1092" s="4" t="s">
        <v>5582</v>
      </c>
      <c r="E1092" s="4" t="s">
        <v>7325</v>
      </c>
    </row>
    <row r="1093" spans="1:5" ht="15.5">
      <c r="A1093" s="7" t="s">
        <v>1279</v>
      </c>
      <c r="B1093" s="7" t="s">
        <v>3475</v>
      </c>
      <c r="C1093" s="4" t="s">
        <v>4732</v>
      </c>
      <c r="D1093" s="4" t="s">
        <v>5583</v>
      </c>
      <c r="E1093" s="4" t="s">
        <v>7373</v>
      </c>
    </row>
    <row r="1094" spans="1:5" ht="15.5">
      <c r="A1094" s="7" t="s">
        <v>1278</v>
      </c>
      <c r="B1094" s="7" t="s">
        <v>3476</v>
      </c>
      <c r="C1094" s="4" t="s">
        <v>4733</v>
      </c>
      <c r="D1094" s="4" t="s">
        <v>5584</v>
      </c>
      <c r="E1094" s="4" t="s">
        <v>7374</v>
      </c>
    </row>
    <row r="1095" spans="1:5" ht="15.5">
      <c r="A1095" s="7" t="s">
        <v>1277</v>
      </c>
      <c r="B1095" s="7" t="s">
        <v>3477</v>
      </c>
      <c r="C1095" s="4" t="s">
        <v>4732</v>
      </c>
      <c r="D1095" s="4" t="s">
        <v>5403</v>
      </c>
      <c r="E1095" s="4" t="s">
        <v>6450</v>
      </c>
    </row>
    <row r="1096" spans="1:5" ht="15.5">
      <c r="A1096" s="7" t="s">
        <v>1276</v>
      </c>
      <c r="B1096" s="7" t="s">
        <v>3478</v>
      </c>
      <c r="C1096" s="4" t="s">
        <v>4732</v>
      </c>
      <c r="D1096" s="4" t="s">
        <v>4880</v>
      </c>
      <c r="E1096" s="4" t="s">
        <v>7375</v>
      </c>
    </row>
    <row r="1097" spans="1:5" ht="15.5">
      <c r="A1097" s="7" t="s">
        <v>1275</v>
      </c>
      <c r="B1097" s="7" t="s">
        <v>3479</v>
      </c>
      <c r="C1097" s="4" t="s">
        <v>4734</v>
      </c>
      <c r="D1097" s="4" t="s">
        <v>5585</v>
      </c>
      <c r="E1097" s="4" t="s">
        <v>7376</v>
      </c>
    </row>
    <row r="1098" spans="1:5" ht="15.5">
      <c r="A1098" s="7" t="s">
        <v>1274</v>
      </c>
      <c r="B1098" s="7" t="s">
        <v>3480</v>
      </c>
      <c r="C1098" s="4" t="s">
        <v>4733</v>
      </c>
      <c r="D1098" s="4" t="s">
        <v>5586</v>
      </c>
      <c r="E1098" s="4" t="s">
        <v>7377</v>
      </c>
    </row>
    <row r="1099" spans="1:5" ht="15.5">
      <c r="A1099" s="7" t="s">
        <v>1273</v>
      </c>
      <c r="B1099" s="7" t="s">
        <v>3481</v>
      </c>
      <c r="C1099" s="4" t="s">
        <v>4733</v>
      </c>
      <c r="D1099" s="4" t="s">
        <v>5304</v>
      </c>
      <c r="E1099" s="4" t="s">
        <v>7378</v>
      </c>
    </row>
    <row r="1100" spans="1:5" ht="15.5">
      <c r="A1100" s="7" t="s">
        <v>1272</v>
      </c>
      <c r="B1100" s="7" t="s">
        <v>3482</v>
      </c>
      <c r="C1100" s="4" t="s">
        <v>4733</v>
      </c>
      <c r="D1100" s="4" t="s">
        <v>5587</v>
      </c>
      <c r="E1100" s="4" t="s">
        <v>6634</v>
      </c>
    </row>
    <row r="1101" spans="1:5" ht="15.5">
      <c r="A1101" s="7" t="s">
        <v>1271</v>
      </c>
      <c r="B1101" s="7" t="s">
        <v>3483</v>
      </c>
      <c r="C1101" s="4" t="s">
        <v>4732</v>
      </c>
      <c r="D1101" s="4" t="s">
        <v>5588</v>
      </c>
      <c r="E1101" s="4" t="s">
        <v>7379</v>
      </c>
    </row>
    <row r="1102" spans="1:5" ht="15.5">
      <c r="A1102" s="7" t="s">
        <v>1270</v>
      </c>
      <c r="B1102" s="7" t="s">
        <v>3484</v>
      </c>
      <c r="C1102" s="4" t="s">
        <v>4734</v>
      </c>
      <c r="D1102" s="4" t="s">
        <v>5123</v>
      </c>
      <c r="E1102" s="4" t="s">
        <v>7380</v>
      </c>
    </row>
    <row r="1103" spans="1:5" ht="15.5">
      <c r="A1103" s="7" t="s">
        <v>1269</v>
      </c>
      <c r="B1103" s="7" t="s">
        <v>3485</v>
      </c>
      <c r="C1103" s="4" t="s">
        <v>4732</v>
      </c>
      <c r="D1103" s="4" t="s">
        <v>4741</v>
      </c>
      <c r="E1103" s="4" t="s">
        <v>6831</v>
      </c>
    </row>
    <row r="1104" spans="1:5" ht="15.5">
      <c r="A1104" s="7" t="s">
        <v>1268</v>
      </c>
      <c r="B1104" s="7" t="s">
        <v>3486</v>
      </c>
      <c r="C1104" s="4" t="s">
        <v>4732</v>
      </c>
      <c r="D1104" s="4" t="s">
        <v>5589</v>
      </c>
      <c r="E1104" s="4" t="s">
        <v>7381</v>
      </c>
    </row>
    <row r="1105" spans="1:5" ht="15.5">
      <c r="A1105" s="7" t="s">
        <v>1267</v>
      </c>
      <c r="B1105" s="7" t="s">
        <v>3487</v>
      </c>
      <c r="C1105" s="4" t="s">
        <v>4733</v>
      </c>
      <c r="D1105" s="4" t="s">
        <v>5590</v>
      </c>
      <c r="E1105" s="4" t="s">
        <v>7382</v>
      </c>
    </row>
    <row r="1106" spans="1:5" ht="15.5">
      <c r="A1106" s="7" t="s">
        <v>1266</v>
      </c>
      <c r="B1106" s="7" t="s">
        <v>3488</v>
      </c>
      <c r="C1106" s="4" t="s">
        <v>4732</v>
      </c>
      <c r="D1106" s="4" t="s">
        <v>5591</v>
      </c>
      <c r="E1106" s="4" t="s">
        <v>7383</v>
      </c>
    </row>
    <row r="1107" spans="1:5" ht="15.5">
      <c r="A1107" s="7" t="s">
        <v>1265</v>
      </c>
      <c r="B1107" s="7" t="s">
        <v>3489</v>
      </c>
      <c r="C1107" s="4" t="s">
        <v>4732</v>
      </c>
      <c r="D1107" s="4" t="s">
        <v>4844</v>
      </c>
      <c r="E1107" s="4" t="s">
        <v>4877</v>
      </c>
    </row>
    <row r="1108" spans="1:5" ht="15.5">
      <c r="A1108" s="7" t="s">
        <v>1264</v>
      </c>
      <c r="B1108" s="7" t="s">
        <v>3490</v>
      </c>
      <c r="C1108" s="4" t="s">
        <v>4732</v>
      </c>
      <c r="D1108" s="4" t="s">
        <v>5226</v>
      </c>
      <c r="E1108" s="4" t="s">
        <v>7384</v>
      </c>
    </row>
    <row r="1109" spans="1:5" ht="15.5">
      <c r="A1109" s="7" t="s">
        <v>1263</v>
      </c>
      <c r="B1109" s="7" t="s">
        <v>3491</v>
      </c>
      <c r="C1109" s="4" t="s">
        <v>4733</v>
      </c>
      <c r="D1109" s="4" t="s">
        <v>5592</v>
      </c>
      <c r="E1109" s="4" t="s">
        <v>7385</v>
      </c>
    </row>
    <row r="1110" spans="1:5" ht="15.5">
      <c r="A1110" s="7" t="s">
        <v>1262</v>
      </c>
      <c r="B1110" s="7" t="s">
        <v>3492</v>
      </c>
      <c r="C1110" s="4" t="s">
        <v>4734</v>
      </c>
      <c r="D1110" s="4" t="s">
        <v>5593</v>
      </c>
      <c r="E1110" s="4" t="s">
        <v>7386</v>
      </c>
    </row>
    <row r="1111" spans="1:5" ht="15.5">
      <c r="A1111" s="7" t="s">
        <v>1261</v>
      </c>
      <c r="B1111" s="7" t="s">
        <v>3493</v>
      </c>
      <c r="C1111" s="4" t="s">
        <v>4734</v>
      </c>
      <c r="D1111" s="4" t="s">
        <v>5594</v>
      </c>
      <c r="E1111" s="4" t="s">
        <v>7387</v>
      </c>
    </row>
    <row r="1112" spans="1:5" ht="15.5">
      <c r="A1112" s="7" t="s">
        <v>1260</v>
      </c>
      <c r="B1112" s="7" t="s">
        <v>3494</v>
      </c>
      <c r="C1112" s="4" t="s">
        <v>4733</v>
      </c>
      <c r="D1112" s="4" t="s">
        <v>4810</v>
      </c>
      <c r="E1112" s="4" t="s">
        <v>6763</v>
      </c>
    </row>
    <row r="1113" spans="1:5" ht="15.5">
      <c r="A1113" s="7" t="s">
        <v>1259</v>
      </c>
      <c r="B1113" s="7" t="s">
        <v>3495</v>
      </c>
      <c r="C1113" s="4" t="s">
        <v>4734</v>
      </c>
      <c r="D1113" s="4" t="s">
        <v>5595</v>
      </c>
      <c r="E1113" s="4" t="s">
        <v>7388</v>
      </c>
    </row>
    <row r="1114" spans="1:5" ht="15.5">
      <c r="A1114" s="7" t="s">
        <v>1258</v>
      </c>
      <c r="B1114" s="7" t="s">
        <v>3496</v>
      </c>
      <c r="C1114" s="4" t="s">
        <v>4732</v>
      </c>
      <c r="D1114" s="4" t="s">
        <v>4824</v>
      </c>
      <c r="E1114" s="4" t="s">
        <v>7389</v>
      </c>
    </row>
    <row r="1115" spans="1:5" ht="15.5">
      <c r="A1115" s="7" t="s">
        <v>1257</v>
      </c>
      <c r="B1115" s="7" t="s">
        <v>3497</v>
      </c>
      <c r="C1115" s="4" t="s">
        <v>4733</v>
      </c>
      <c r="D1115" s="4" t="s">
        <v>5596</v>
      </c>
      <c r="E1115" s="4" t="s">
        <v>7390</v>
      </c>
    </row>
    <row r="1116" spans="1:5" ht="15.5">
      <c r="A1116" s="7" t="s">
        <v>1256</v>
      </c>
      <c r="B1116" s="7" t="s">
        <v>3498</v>
      </c>
      <c r="C1116" s="4" t="s">
        <v>4733</v>
      </c>
      <c r="D1116" s="4" t="s">
        <v>5597</v>
      </c>
      <c r="E1116" s="4" t="s">
        <v>7391</v>
      </c>
    </row>
    <row r="1117" spans="1:5" ht="15.5">
      <c r="A1117" s="7" t="s">
        <v>1255</v>
      </c>
      <c r="B1117" s="7" t="s">
        <v>3499</v>
      </c>
      <c r="C1117" s="4" t="s">
        <v>4733</v>
      </c>
      <c r="D1117" s="4" t="s">
        <v>5598</v>
      </c>
      <c r="E1117" s="4" t="s">
        <v>7392</v>
      </c>
    </row>
    <row r="1118" spans="1:5" ht="15.5">
      <c r="A1118" s="7" t="s">
        <v>1254</v>
      </c>
      <c r="B1118" s="7" t="s">
        <v>3500</v>
      </c>
      <c r="C1118" s="4" t="s">
        <v>4733</v>
      </c>
      <c r="D1118" s="4" t="s">
        <v>5599</v>
      </c>
      <c r="E1118" s="4" t="s">
        <v>7393</v>
      </c>
    </row>
    <row r="1119" spans="1:5" ht="15.5">
      <c r="A1119" s="7" t="s">
        <v>1253</v>
      </c>
      <c r="B1119" s="7" t="s">
        <v>3501</v>
      </c>
      <c r="C1119" s="4" t="s">
        <v>4733</v>
      </c>
      <c r="D1119" s="4" t="s">
        <v>4942</v>
      </c>
      <c r="E1119" s="4" t="s">
        <v>7394</v>
      </c>
    </row>
    <row r="1120" spans="1:5" ht="15.5">
      <c r="A1120" s="7" t="s">
        <v>1252</v>
      </c>
      <c r="B1120" s="7" t="s">
        <v>3502</v>
      </c>
      <c r="C1120" s="4" t="s">
        <v>4732</v>
      </c>
      <c r="D1120" s="4" t="s">
        <v>5600</v>
      </c>
      <c r="E1120" s="4" t="s">
        <v>7395</v>
      </c>
    </row>
    <row r="1121" spans="1:5" ht="15.5">
      <c r="A1121" s="7" t="s">
        <v>1251</v>
      </c>
      <c r="B1121" s="7" t="s">
        <v>3503</v>
      </c>
      <c r="C1121" s="4" t="s">
        <v>4732</v>
      </c>
      <c r="D1121" s="4" t="s">
        <v>5601</v>
      </c>
      <c r="E1121" s="4" t="s">
        <v>7396</v>
      </c>
    </row>
    <row r="1122" spans="1:5" ht="15.5">
      <c r="A1122" s="7" t="s">
        <v>1250</v>
      </c>
      <c r="B1122" s="7" t="s">
        <v>3504</v>
      </c>
      <c r="C1122" s="4" t="s">
        <v>4732</v>
      </c>
      <c r="D1122" s="4" t="s">
        <v>5602</v>
      </c>
      <c r="E1122" s="4" t="s">
        <v>7397</v>
      </c>
    </row>
    <row r="1123" spans="1:5" ht="15.5">
      <c r="A1123" s="7" t="s">
        <v>1249</v>
      </c>
      <c r="B1123" s="7" t="s">
        <v>3505</v>
      </c>
      <c r="C1123" s="4" t="s">
        <v>4732</v>
      </c>
      <c r="D1123" s="4" t="s">
        <v>5603</v>
      </c>
      <c r="E1123" s="4" t="s">
        <v>7398</v>
      </c>
    </row>
    <row r="1124" spans="1:5" ht="15.5">
      <c r="A1124" s="7" t="s">
        <v>1248</v>
      </c>
      <c r="B1124" s="7" t="s">
        <v>3506</v>
      </c>
      <c r="C1124" s="4" t="s">
        <v>4733</v>
      </c>
      <c r="D1124" s="4" t="s">
        <v>5604</v>
      </c>
      <c r="E1124" s="4" t="s">
        <v>7399</v>
      </c>
    </row>
    <row r="1125" spans="1:5" ht="15.5">
      <c r="A1125" s="7" t="s">
        <v>1247</v>
      </c>
      <c r="B1125" s="7" t="s">
        <v>3507</v>
      </c>
      <c r="C1125" s="4" t="s">
        <v>4732</v>
      </c>
      <c r="D1125" s="4" t="s">
        <v>5088</v>
      </c>
      <c r="E1125" s="4" t="s">
        <v>7400</v>
      </c>
    </row>
    <row r="1126" spans="1:5" ht="15.5">
      <c r="A1126" s="7" t="s">
        <v>1246</v>
      </c>
      <c r="B1126" s="7" t="s">
        <v>3508</v>
      </c>
      <c r="C1126" s="4" t="s">
        <v>4734</v>
      </c>
      <c r="D1126" s="4" t="s">
        <v>5605</v>
      </c>
      <c r="E1126" s="4" t="s">
        <v>7401</v>
      </c>
    </row>
    <row r="1127" spans="1:5" ht="15.5">
      <c r="A1127" s="7" t="s">
        <v>1245</v>
      </c>
      <c r="B1127" s="7" t="s">
        <v>3509</v>
      </c>
      <c r="C1127" s="4" t="s">
        <v>4733</v>
      </c>
      <c r="D1127" s="4" t="s">
        <v>5606</v>
      </c>
      <c r="E1127" s="4" t="s">
        <v>7402</v>
      </c>
    </row>
    <row r="1128" spans="1:5" ht="15.5">
      <c r="A1128" s="7" t="s">
        <v>1244</v>
      </c>
      <c r="B1128" s="7" t="s">
        <v>3510</v>
      </c>
      <c r="C1128" s="4" t="s">
        <v>4732</v>
      </c>
      <c r="D1128" s="4" t="s">
        <v>5094</v>
      </c>
      <c r="E1128" s="4" t="s">
        <v>7403</v>
      </c>
    </row>
    <row r="1129" spans="1:5" ht="15.5">
      <c r="A1129" s="7" t="s">
        <v>1243</v>
      </c>
      <c r="B1129" s="7" t="s">
        <v>3511</v>
      </c>
      <c r="C1129" s="4" t="s">
        <v>4732</v>
      </c>
      <c r="D1129" s="4" t="s">
        <v>4782</v>
      </c>
      <c r="E1129" s="4" t="s">
        <v>7404</v>
      </c>
    </row>
    <row r="1130" spans="1:5" ht="15.5">
      <c r="A1130" s="7" t="s">
        <v>1242</v>
      </c>
      <c r="B1130" s="7" t="s">
        <v>3512</v>
      </c>
      <c r="C1130" s="4" t="s">
        <v>4732</v>
      </c>
      <c r="D1130" s="4" t="s">
        <v>5607</v>
      </c>
      <c r="E1130" s="4" t="s">
        <v>7405</v>
      </c>
    </row>
    <row r="1131" spans="1:5" ht="15.5">
      <c r="A1131" s="7" t="s">
        <v>1241</v>
      </c>
      <c r="B1131" s="7" t="s">
        <v>3513</v>
      </c>
      <c r="C1131" s="4" t="s">
        <v>4733</v>
      </c>
      <c r="D1131" s="4" t="s">
        <v>5177</v>
      </c>
      <c r="E1131" s="4" t="s">
        <v>7406</v>
      </c>
    </row>
    <row r="1132" spans="1:5" ht="15.5">
      <c r="A1132" s="7" t="s">
        <v>1240</v>
      </c>
      <c r="B1132" s="7" t="s">
        <v>3514</v>
      </c>
      <c r="C1132" s="4" t="s">
        <v>4734</v>
      </c>
      <c r="D1132" s="4" t="s">
        <v>5608</v>
      </c>
      <c r="E1132" s="4" t="s">
        <v>7407</v>
      </c>
    </row>
    <row r="1133" spans="1:5" ht="15.5">
      <c r="A1133" s="7" t="s">
        <v>1239</v>
      </c>
      <c r="B1133" s="7" t="s">
        <v>3515</v>
      </c>
      <c r="C1133" s="4" t="s">
        <v>4733</v>
      </c>
      <c r="D1133" s="4" t="s">
        <v>5609</v>
      </c>
      <c r="E1133" s="4" t="s">
        <v>7408</v>
      </c>
    </row>
    <row r="1134" spans="1:5" ht="15.5">
      <c r="A1134" s="7" t="s">
        <v>1238</v>
      </c>
      <c r="B1134" s="7" t="s">
        <v>3516</v>
      </c>
      <c r="C1134" s="4" t="s">
        <v>4732</v>
      </c>
      <c r="D1134" s="4" t="s">
        <v>5610</v>
      </c>
      <c r="E1134" s="4" t="s">
        <v>7409</v>
      </c>
    </row>
    <row r="1135" spans="1:5" ht="15.5">
      <c r="A1135" s="7" t="s">
        <v>1237</v>
      </c>
      <c r="B1135" s="7" t="s">
        <v>3517</v>
      </c>
      <c r="C1135" s="4" t="s">
        <v>4733</v>
      </c>
      <c r="D1135" s="4" t="s">
        <v>4910</v>
      </c>
      <c r="E1135" s="4" t="s">
        <v>7410</v>
      </c>
    </row>
    <row r="1136" spans="1:5" ht="15.5">
      <c r="A1136" s="7" t="s">
        <v>1236</v>
      </c>
      <c r="B1136" s="7" t="s">
        <v>3518</v>
      </c>
      <c r="C1136" s="4" t="s">
        <v>4733</v>
      </c>
      <c r="D1136" s="4" t="s">
        <v>4796</v>
      </c>
      <c r="E1136" s="4" t="s">
        <v>7411</v>
      </c>
    </row>
    <row r="1137" spans="1:5" ht="15.5">
      <c r="A1137" s="7" t="s">
        <v>1235</v>
      </c>
      <c r="B1137" s="7" t="s">
        <v>3519</v>
      </c>
      <c r="C1137" s="4" t="s">
        <v>4733</v>
      </c>
      <c r="D1137" s="4" t="s">
        <v>5611</v>
      </c>
      <c r="E1137" s="4" t="s">
        <v>7412</v>
      </c>
    </row>
    <row r="1138" spans="1:5" ht="15.5">
      <c r="A1138" s="7" t="s">
        <v>1234</v>
      </c>
      <c r="B1138" s="7" t="s">
        <v>3520</v>
      </c>
      <c r="C1138" s="4" t="s">
        <v>4733</v>
      </c>
      <c r="D1138" s="4" t="s">
        <v>5612</v>
      </c>
      <c r="E1138" s="4" t="s">
        <v>7413</v>
      </c>
    </row>
    <row r="1139" spans="1:5" ht="15.5">
      <c r="A1139" s="7" t="s">
        <v>1233</v>
      </c>
      <c r="B1139" s="7" t="s">
        <v>3521</v>
      </c>
      <c r="C1139" s="4" t="s">
        <v>4733</v>
      </c>
      <c r="D1139" s="4" t="s">
        <v>5613</v>
      </c>
      <c r="E1139" s="4" t="s">
        <v>7414</v>
      </c>
    </row>
    <row r="1140" spans="1:5" ht="15.5">
      <c r="A1140" s="7" t="s">
        <v>1232</v>
      </c>
      <c r="B1140" s="7" t="s">
        <v>3522</v>
      </c>
      <c r="C1140" s="4" t="s">
        <v>4733</v>
      </c>
      <c r="D1140" s="4" t="s">
        <v>5614</v>
      </c>
      <c r="E1140" s="4" t="s">
        <v>7415</v>
      </c>
    </row>
    <row r="1141" spans="1:5" ht="15.5">
      <c r="A1141" s="7" t="s">
        <v>1231</v>
      </c>
      <c r="B1141" s="7" t="s">
        <v>3523</v>
      </c>
      <c r="C1141" s="4" t="s">
        <v>4732</v>
      </c>
      <c r="D1141" s="4" t="s">
        <v>4782</v>
      </c>
      <c r="E1141" s="4" t="s">
        <v>7416</v>
      </c>
    </row>
    <row r="1142" spans="1:5" ht="15.5">
      <c r="A1142" s="7" t="s">
        <v>1230</v>
      </c>
      <c r="B1142" s="7" t="s">
        <v>3524</v>
      </c>
      <c r="C1142" s="4" t="s">
        <v>4732</v>
      </c>
      <c r="D1142" s="4" t="s">
        <v>4797</v>
      </c>
      <c r="E1142" s="4" t="s">
        <v>6601</v>
      </c>
    </row>
    <row r="1143" spans="1:5" ht="15.5">
      <c r="A1143" s="7" t="s">
        <v>1229</v>
      </c>
      <c r="B1143" s="7" t="s">
        <v>3525</v>
      </c>
      <c r="C1143" s="4" t="s">
        <v>4733</v>
      </c>
      <c r="D1143" s="4" t="s">
        <v>4909</v>
      </c>
      <c r="E1143" s="4" t="s">
        <v>7417</v>
      </c>
    </row>
    <row r="1144" spans="1:5" ht="15.5">
      <c r="A1144" s="7" t="s">
        <v>1228</v>
      </c>
      <c r="B1144" s="7" t="s">
        <v>3526</v>
      </c>
      <c r="C1144" s="4" t="s">
        <v>4732</v>
      </c>
      <c r="D1144" s="4" t="s">
        <v>5403</v>
      </c>
      <c r="E1144" s="4" t="s">
        <v>7418</v>
      </c>
    </row>
    <row r="1145" spans="1:5" ht="15.5">
      <c r="A1145" s="7" t="s">
        <v>1227</v>
      </c>
      <c r="B1145" s="7" t="s">
        <v>3527</v>
      </c>
      <c r="C1145" s="4" t="s">
        <v>4733</v>
      </c>
      <c r="D1145" s="4" t="s">
        <v>5615</v>
      </c>
      <c r="E1145" s="4" t="s">
        <v>7419</v>
      </c>
    </row>
    <row r="1146" spans="1:5" ht="15.5">
      <c r="A1146" s="7" t="s">
        <v>1226</v>
      </c>
      <c r="B1146" s="7" t="s">
        <v>3528</v>
      </c>
      <c r="C1146" s="4" t="s">
        <v>4733</v>
      </c>
      <c r="D1146" s="4" t="s">
        <v>4757</v>
      </c>
      <c r="E1146" s="4" t="s">
        <v>7420</v>
      </c>
    </row>
    <row r="1147" spans="1:5" ht="15.5">
      <c r="A1147" s="7" t="s">
        <v>1225</v>
      </c>
      <c r="B1147" s="7" t="s">
        <v>3529</v>
      </c>
      <c r="C1147" s="4" t="s">
        <v>4732</v>
      </c>
      <c r="D1147" s="4" t="s">
        <v>5616</v>
      </c>
      <c r="E1147" s="4" t="s">
        <v>7421</v>
      </c>
    </row>
    <row r="1148" spans="1:5" ht="15.5">
      <c r="A1148" s="7" t="s">
        <v>1224</v>
      </c>
      <c r="B1148" s="7" t="s">
        <v>3530</v>
      </c>
      <c r="C1148" s="4" t="s">
        <v>4732</v>
      </c>
      <c r="D1148" s="4" t="s">
        <v>5617</v>
      </c>
      <c r="E1148" s="4" t="s">
        <v>7422</v>
      </c>
    </row>
    <row r="1149" spans="1:5" ht="15.5">
      <c r="A1149" s="7" t="s">
        <v>1223</v>
      </c>
      <c r="B1149" s="7" t="s">
        <v>3531</v>
      </c>
      <c r="C1149" s="4" t="s">
        <v>4732</v>
      </c>
      <c r="D1149" s="4" t="s">
        <v>4828</v>
      </c>
      <c r="E1149" s="4" t="s">
        <v>7423</v>
      </c>
    </row>
    <row r="1150" spans="1:5" ht="15.5">
      <c r="A1150" s="7" t="s">
        <v>1222</v>
      </c>
      <c r="B1150" s="7" t="s">
        <v>3532</v>
      </c>
      <c r="C1150" s="4" t="s">
        <v>4732</v>
      </c>
      <c r="D1150" s="4" t="s">
        <v>4880</v>
      </c>
      <c r="E1150" s="4" t="s">
        <v>7424</v>
      </c>
    </row>
    <row r="1151" spans="1:5" ht="15.5">
      <c r="A1151" s="7" t="s">
        <v>1221</v>
      </c>
      <c r="B1151" s="7" t="s">
        <v>3533</v>
      </c>
      <c r="C1151" s="4" t="s">
        <v>4733</v>
      </c>
      <c r="D1151" s="4" t="s">
        <v>5618</v>
      </c>
      <c r="E1151" s="4" t="s">
        <v>7425</v>
      </c>
    </row>
    <row r="1152" spans="1:5" ht="15.5">
      <c r="A1152" s="7" t="s">
        <v>1220</v>
      </c>
      <c r="B1152" s="7" t="s">
        <v>3534</v>
      </c>
      <c r="C1152" s="4" t="s">
        <v>4732</v>
      </c>
      <c r="D1152" s="4" t="s">
        <v>5619</v>
      </c>
      <c r="E1152" s="4" t="s">
        <v>6871</v>
      </c>
    </row>
    <row r="1153" spans="1:5" ht="15.5">
      <c r="A1153" s="7" t="s">
        <v>1219</v>
      </c>
      <c r="B1153" s="7" t="s">
        <v>3535</v>
      </c>
      <c r="C1153" s="4" t="s">
        <v>4732</v>
      </c>
      <c r="D1153" s="4" t="s">
        <v>5620</v>
      </c>
      <c r="E1153" s="4" t="s">
        <v>7426</v>
      </c>
    </row>
    <row r="1154" spans="1:5" ht="15.5">
      <c r="A1154" s="7" t="s">
        <v>1218</v>
      </c>
      <c r="B1154" s="7" t="s">
        <v>3536</v>
      </c>
      <c r="C1154" s="4" t="s">
        <v>4733</v>
      </c>
      <c r="D1154" s="4" t="s">
        <v>5162</v>
      </c>
      <c r="E1154" s="4" t="s">
        <v>7427</v>
      </c>
    </row>
    <row r="1155" spans="1:5" ht="15.5">
      <c r="A1155" s="7" t="s">
        <v>1217</v>
      </c>
      <c r="B1155" s="7" t="s">
        <v>3537</v>
      </c>
      <c r="C1155" s="4" t="s">
        <v>4733</v>
      </c>
      <c r="D1155" s="4" t="s">
        <v>5621</v>
      </c>
      <c r="E1155" s="4" t="s">
        <v>7428</v>
      </c>
    </row>
    <row r="1156" spans="1:5" ht="15.5">
      <c r="A1156" s="7" t="s">
        <v>1216</v>
      </c>
      <c r="B1156" s="7" t="s">
        <v>3538</v>
      </c>
      <c r="C1156" s="4" t="s">
        <v>4733</v>
      </c>
      <c r="D1156" s="4" t="s">
        <v>5622</v>
      </c>
      <c r="E1156" s="4" t="s">
        <v>7429</v>
      </c>
    </row>
    <row r="1157" spans="1:5" ht="15.5">
      <c r="A1157" s="7" t="s">
        <v>1215</v>
      </c>
      <c r="B1157" s="7" t="s">
        <v>3539</v>
      </c>
      <c r="C1157" s="4" t="s">
        <v>4732</v>
      </c>
      <c r="D1157" s="4" t="s">
        <v>5623</v>
      </c>
      <c r="E1157" s="4" t="s">
        <v>7430</v>
      </c>
    </row>
    <row r="1158" spans="1:5" ht="15.5">
      <c r="A1158" s="7" t="s">
        <v>1214</v>
      </c>
      <c r="B1158" s="7" t="s">
        <v>3540</v>
      </c>
      <c r="C1158" s="4" t="s">
        <v>4732</v>
      </c>
      <c r="D1158" s="4" t="s">
        <v>5624</v>
      </c>
      <c r="E1158" s="4" t="s">
        <v>7431</v>
      </c>
    </row>
    <row r="1159" spans="1:5" ht="15.5">
      <c r="A1159" s="7" t="s">
        <v>1213</v>
      </c>
      <c r="B1159" s="7" t="s">
        <v>3541</v>
      </c>
      <c r="C1159" s="4" t="s">
        <v>4732</v>
      </c>
      <c r="D1159" s="4" t="s">
        <v>5625</v>
      </c>
      <c r="E1159" s="4" t="s">
        <v>7432</v>
      </c>
    </row>
    <row r="1160" spans="1:5" ht="15.5">
      <c r="A1160" s="7" t="s">
        <v>1212</v>
      </c>
      <c r="B1160" s="7" t="s">
        <v>3542</v>
      </c>
      <c r="C1160" s="4" t="s">
        <v>4733</v>
      </c>
      <c r="D1160" s="4" t="s">
        <v>5626</v>
      </c>
      <c r="E1160" s="4" t="s">
        <v>7433</v>
      </c>
    </row>
    <row r="1161" spans="1:5" ht="15.5">
      <c r="A1161" s="7" t="s">
        <v>1211</v>
      </c>
      <c r="B1161" s="7" t="s">
        <v>3543</v>
      </c>
      <c r="C1161" s="4" t="s">
        <v>4732</v>
      </c>
      <c r="D1161" s="4" t="s">
        <v>5627</v>
      </c>
      <c r="E1161" s="4" t="s">
        <v>7434</v>
      </c>
    </row>
    <row r="1162" spans="1:5" ht="15.5">
      <c r="A1162" s="7" t="s">
        <v>1210</v>
      </c>
      <c r="B1162" s="7" t="s">
        <v>3544</v>
      </c>
      <c r="C1162" s="4" t="s">
        <v>4733</v>
      </c>
      <c r="D1162" s="4" t="s">
        <v>5628</v>
      </c>
      <c r="E1162" s="4" t="s">
        <v>7435</v>
      </c>
    </row>
    <row r="1163" spans="1:5" ht="15.5">
      <c r="A1163" s="7" t="s">
        <v>1209</v>
      </c>
      <c r="B1163" s="7" t="s">
        <v>3545</v>
      </c>
      <c r="C1163" s="4" t="s">
        <v>4733</v>
      </c>
      <c r="D1163" s="4" t="s">
        <v>5629</v>
      </c>
      <c r="E1163" s="4" t="s">
        <v>7436</v>
      </c>
    </row>
    <row r="1164" spans="1:5" ht="15.5">
      <c r="A1164" s="7" t="s">
        <v>1208</v>
      </c>
      <c r="B1164" s="7" t="s">
        <v>3546</v>
      </c>
      <c r="C1164" s="4" t="s">
        <v>4732</v>
      </c>
      <c r="D1164" s="4" t="s">
        <v>5630</v>
      </c>
      <c r="E1164" s="4" t="s">
        <v>7437</v>
      </c>
    </row>
    <row r="1165" spans="1:5" ht="15.5">
      <c r="A1165" s="7" t="s">
        <v>1207</v>
      </c>
      <c r="B1165" s="7" t="s">
        <v>3547</v>
      </c>
      <c r="C1165" s="4" t="s">
        <v>4733</v>
      </c>
      <c r="D1165" s="4" t="s">
        <v>5631</v>
      </c>
      <c r="E1165" s="4" t="s">
        <v>7438</v>
      </c>
    </row>
    <row r="1166" spans="1:5" ht="15.5">
      <c r="A1166" s="7" t="s">
        <v>1206</v>
      </c>
      <c r="B1166" s="7" t="s">
        <v>3548</v>
      </c>
      <c r="C1166" s="4" t="s">
        <v>4733</v>
      </c>
      <c r="D1166" s="4" t="s">
        <v>5632</v>
      </c>
      <c r="E1166" s="4" t="s">
        <v>7439</v>
      </c>
    </row>
    <row r="1167" spans="1:5" ht="15.5">
      <c r="A1167" s="7" t="s">
        <v>1205</v>
      </c>
      <c r="B1167" s="7" t="s">
        <v>3549</v>
      </c>
      <c r="C1167" s="4" t="s">
        <v>4733</v>
      </c>
      <c r="D1167" s="4" t="s">
        <v>4924</v>
      </c>
      <c r="E1167" s="4" t="s">
        <v>7440</v>
      </c>
    </row>
    <row r="1168" spans="1:5" ht="15.5">
      <c r="A1168" s="7" t="s">
        <v>1204</v>
      </c>
      <c r="B1168" s="7" t="s">
        <v>3550</v>
      </c>
      <c r="C1168" s="4" t="s">
        <v>4733</v>
      </c>
      <c r="D1168" s="4" t="s">
        <v>4772</v>
      </c>
      <c r="E1168" s="4" t="s">
        <v>7441</v>
      </c>
    </row>
    <row r="1169" spans="1:5" ht="15.5">
      <c r="A1169" s="7" t="s">
        <v>1203</v>
      </c>
      <c r="B1169" s="7" t="s">
        <v>3551</v>
      </c>
      <c r="C1169" s="4" t="s">
        <v>4734</v>
      </c>
      <c r="D1169" s="4" t="s">
        <v>5633</v>
      </c>
      <c r="E1169" s="4" t="s">
        <v>7442</v>
      </c>
    </row>
    <row r="1170" spans="1:5" ht="15.5">
      <c r="A1170" s="7" t="s">
        <v>1202</v>
      </c>
      <c r="B1170" s="7" t="s">
        <v>3552</v>
      </c>
      <c r="C1170" s="4" t="s">
        <v>4732</v>
      </c>
      <c r="D1170" s="4" t="s">
        <v>5634</v>
      </c>
      <c r="E1170" s="4" t="s">
        <v>6428</v>
      </c>
    </row>
    <row r="1171" spans="1:5" ht="15.5">
      <c r="A1171" s="7" t="s">
        <v>1201</v>
      </c>
      <c r="B1171" s="7" t="s">
        <v>3553</v>
      </c>
      <c r="C1171" s="4" t="s">
        <v>4732</v>
      </c>
      <c r="D1171" s="4" t="s">
        <v>5635</v>
      </c>
      <c r="E1171" s="4" t="s">
        <v>7443</v>
      </c>
    </row>
    <row r="1172" spans="1:5" ht="15.5">
      <c r="A1172" s="7" t="s">
        <v>1200</v>
      </c>
      <c r="B1172" s="7" t="s">
        <v>3554</v>
      </c>
      <c r="C1172" s="4" t="s">
        <v>4734</v>
      </c>
      <c r="D1172" s="4" t="s">
        <v>5636</v>
      </c>
      <c r="E1172" s="4" t="s">
        <v>7285</v>
      </c>
    </row>
    <row r="1173" spans="1:5" ht="15.5">
      <c r="A1173" s="7" t="s">
        <v>1199</v>
      </c>
      <c r="B1173" s="7" t="s">
        <v>3555</v>
      </c>
      <c r="C1173" s="4" t="s">
        <v>4733</v>
      </c>
      <c r="D1173" s="4" t="s">
        <v>5637</v>
      </c>
      <c r="E1173" s="4" t="s">
        <v>7444</v>
      </c>
    </row>
    <row r="1174" spans="1:5" ht="15.5">
      <c r="A1174" s="7" t="s">
        <v>1198</v>
      </c>
      <c r="B1174" s="7" t="s">
        <v>3556</v>
      </c>
      <c r="C1174" s="4" t="s">
        <v>4732</v>
      </c>
      <c r="D1174" s="4" t="s">
        <v>5638</v>
      </c>
      <c r="E1174" s="4" t="s">
        <v>7445</v>
      </c>
    </row>
    <row r="1175" spans="1:5" ht="15.5">
      <c r="A1175" s="7" t="s">
        <v>1197</v>
      </c>
      <c r="B1175" s="7" t="s">
        <v>3557</v>
      </c>
      <c r="C1175" s="4" t="s">
        <v>4734</v>
      </c>
      <c r="D1175" s="4" t="s">
        <v>5639</v>
      </c>
      <c r="E1175" s="4" t="s">
        <v>7446</v>
      </c>
    </row>
    <row r="1176" spans="1:5" ht="15.5">
      <c r="A1176" s="7" t="s">
        <v>1196</v>
      </c>
      <c r="B1176" s="7" t="s">
        <v>3558</v>
      </c>
      <c r="C1176" s="4" t="s">
        <v>4732</v>
      </c>
      <c r="D1176" s="4" t="s">
        <v>5640</v>
      </c>
      <c r="E1176" s="4" t="s">
        <v>7447</v>
      </c>
    </row>
    <row r="1177" spans="1:5" ht="15.5">
      <c r="A1177" s="7" t="s">
        <v>1195</v>
      </c>
      <c r="B1177" s="7" t="s">
        <v>3559</v>
      </c>
      <c r="C1177" s="4" t="s">
        <v>4732</v>
      </c>
      <c r="D1177" s="4" t="s">
        <v>5641</v>
      </c>
      <c r="E1177" s="4" t="s">
        <v>7448</v>
      </c>
    </row>
    <row r="1178" spans="1:5" ht="15.5">
      <c r="A1178" s="7" t="s">
        <v>1194</v>
      </c>
      <c r="B1178" s="7" t="s">
        <v>3560</v>
      </c>
      <c r="C1178" s="4" t="s">
        <v>4732</v>
      </c>
      <c r="D1178" s="4" t="s">
        <v>5642</v>
      </c>
      <c r="E1178" s="4" t="s">
        <v>7449</v>
      </c>
    </row>
    <row r="1179" spans="1:5" ht="15.5">
      <c r="A1179" s="7" t="s">
        <v>1193</v>
      </c>
      <c r="B1179" s="7" t="s">
        <v>3561</v>
      </c>
      <c r="C1179" s="4" t="s">
        <v>4733</v>
      </c>
      <c r="D1179" s="4" t="s">
        <v>5643</v>
      </c>
      <c r="E1179" s="4" t="s">
        <v>7450</v>
      </c>
    </row>
    <row r="1180" spans="1:5" ht="15.5">
      <c r="A1180" s="7" t="s">
        <v>1192</v>
      </c>
      <c r="B1180" s="7" t="s">
        <v>3562</v>
      </c>
      <c r="C1180" s="4" t="s">
        <v>4732</v>
      </c>
      <c r="D1180" s="4" t="s">
        <v>4801</v>
      </c>
      <c r="E1180" s="4" t="s">
        <v>7451</v>
      </c>
    </row>
    <row r="1181" spans="1:5" ht="15.5">
      <c r="A1181" s="7" t="s">
        <v>1191</v>
      </c>
      <c r="B1181" s="7" t="s">
        <v>3563</v>
      </c>
      <c r="C1181" s="4" t="s">
        <v>4733</v>
      </c>
      <c r="D1181" s="4" t="s">
        <v>4906</v>
      </c>
      <c r="E1181" s="4" t="s">
        <v>7452</v>
      </c>
    </row>
    <row r="1182" spans="1:5" ht="15.5">
      <c r="A1182" s="7" t="s">
        <v>1190</v>
      </c>
      <c r="B1182" s="7" t="s">
        <v>3564</v>
      </c>
      <c r="C1182" s="4" t="s">
        <v>4732</v>
      </c>
      <c r="D1182" s="4" t="s">
        <v>4760</v>
      </c>
      <c r="E1182" s="4" t="s">
        <v>7453</v>
      </c>
    </row>
    <row r="1183" spans="1:5" ht="15.5">
      <c r="A1183" s="7" t="s">
        <v>1189</v>
      </c>
      <c r="B1183" s="7" t="s">
        <v>3565</v>
      </c>
      <c r="C1183" s="4" t="s">
        <v>4733</v>
      </c>
      <c r="D1183" s="4" t="s">
        <v>5644</v>
      </c>
      <c r="E1183" s="4" t="s">
        <v>6427</v>
      </c>
    </row>
    <row r="1184" spans="1:5" ht="15.5">
      <c r="A1184" s="7" t="s">
        <v>1188</v>
      </c>
      <c r="B1184" s="7" t="s">
        <v>3566</v>
      </c>
      <c r="C1184" s="4" t="s">
        <v>4733</v>
      </c>
      <c r="D1184" s="4" t="s">
        <v>5645</v>
      </c>
      <c r="E1184" s="4" t="s">
        <v>7454</v>
      </c>
    </row>
    <row r="1185" spans="1:5" ht="15.5">
      <c r="A1185" s="7" t="s">
        <v>1187</v>
      </c>
      <c r="B1185" s="7" t="s">
        <v>3567</v>
      </c>
      <c r="C1185" s="4" t="s">
        <v>4734</v>
      </c>
      <c r="D1185" s="4" t="s">
        <v>5646</v>
      </c>
      <c r="E1185" s="4" t="s">
        <v>7455</v>
      </c>
    </row>
    <row r="1186" spans="1:5" ht="15.5">
      <c r="A1186" s="7" t="s">
        <v>1186</v>
      </c>
      <c r="B1186" s="7" t="s">
        <v>3568</v>
      </c>
      <c r="C1186" s="4" t="s">
        <v>4732</v>
      </c>
      <c r="D1186" s="4" t="s">
        <v>5647</v>
      </c>
      <c r="E1186" s="4" t="s">
        <v>7456</v>
      </c>
    </row>
    <row r="1187" spans="1:5" ht="15.5">
      <c r="A1187" s="7" t="s">
        <v>1185</v>
      </c>
      <c r="B1187" s="7" t="s">
        <v>3569</v>
      </c>
      <c r="C1187" s="4" t="s">
        <v>4733</v>
      </c>
      <c r="D1187" s="4" t="s">
        <v>4757</v>
      </c>
      <c r="E1187" s="4" t="s">
        <v>7457</v>
      </c>
    </row>
    <row r="1188" spans="1:5" ht="15.5">
      <c r="A1188" s="7" t="s">
        <v>1184</v>
      </c>
      <c r="B1188" s="7" t="s">
        <v>3570</v>
      </c>
      <c r="C1188" s="4" t="s">
        <v>4733</v>
      </c>
      <c r="D1188" s="4" t="s">
        <v>5648</v>
      </c>
      <c r="E1188" s="4" t="s">
        <v>7458</v>
      </c>
    </row>
    <row r="1189" spans="1:5" ht="15.5">
      <c r="A1189" s="7" t="s">
        <v>1183</v>
      </c>
      <c r="B1189" s="7" t="s">
        <v>3571</v>
      </c>
      <c r="C1189" s="4" t="s">
        <v>4732</v>
      </c>
      <c r="D1189" s="4" t="s">
        <v>5649</v>
      </c>
      <c r="E1189" s="4" t="s">
        <v>6651</v>
      </c>
    </row>
    <row r="1190" spans="1:5" ht="15.5">
      <c r="A1190" s="7" t="s">
        <v>1182</v>
      </c>
      <c r="B1190" s="7" t="s">
        <v>3572</v>
      </c>
      <c r="C1190" s="4" t="s">
        <v>4732</v>
      </c>
      <c r="D1190" s="4" t="s">
        <v>5650</v>
      </c>
      <c r="E1190" s="4" t="s">
        <v>7459</v>
      </c>
    </row>
    <row r="1191" spans="1:5" ht="15.5">
      <c r="A1191" s="7" t="s">
        <v>1181</v>
      </c>
      <c r="B1191" s="7" t="s">
        <v>3573</v>
      </c>
      <c r="C1191" s="4" t="s">
        <v>4732</v>
      </c>
      <c r="D1191" s="4" t="s">
        <v>5651</v>
      </c>
      <c r="E1191" s="4" t="s">
        <v>7460</v>
      </c>
    </row>
    <row r="1192" spans="1:5" ht="15.5">
      <c r="A1192" s="7" t="s">
        <v>1180</v>
      </c>
      <c r="B1192" s="7" t="s">
        <v>3574</v>
      </c>
      <c r="C1192" s="4" t="s">
        <v>4732</v>
      </c>
      <c r="D1192" s="4" t="s">
        <v>5652</v>
      </c>
      <c r="E1192" s="4" t="s">
        <v>7461</v>
      </c>
    </row>
    <row r="1193" spans="1:5" ht="15.5">
      <c r="A1193" s="7" t="s">
        <v>1179</v>
      </c>
      <c r="B1193" s="7" t="s">
        <v>3575</v>
      </c>
      <c r="C1193" s="4" t="s">
        <v>4732</v>
      </c>
      <c r="D1193" s="4" t="s">
        <v>4954</v>
      </c>
      <c r="E1193" s="4" t="s">
        <v>7462</v>
      </c>
    </row>
    <row r="1194" spans="1:5" ht="15.5">
      <c r="A1194" s="7" t="s">
        <v>1178</v>
      </c>
      <c r="B1194" s="7" t="s">
        <v>3576</v>
      </c>
      <c r="C1194" s="4" t="s">
        <v>4733</v>
      </c>
      <c r="D1194" s="4" t="s">
        <v>5039</v>
      </c>
      <c r="E1194" s="4" t="s">
        <v>7463</v>
      </c>
    </row>
    <row r="1195" spans="1:5" ht="15.5">
      <c r="A1195" s="7" t="s">
        <v>1177</v>
      </c>
      <c r="B1195" s="7" t="s">
        <v>3577</v>
      </c>
      <c r="C1195" s="4" t="s">
        <v>4733</v>
      </c>
      <c r="D1195" s="4" t="s">
        <v>4836</v>
      </c>
      <c r="E1195" s="4" t="s">
        <v>7464</v>
      </c>
    </row>
    <row r="1196" spans="1:5" ht="15.5">
      <c r="A1196" s="7" t="s">
        <v>1176</v>
      </c>
      <c r="B1196" s="7" t="s">
        <v>3578</v>
      </c>
      <c r="C1196" s="4" t="s">
        <v>4733</v>
      </c>
      <c r="D1196" s="4" t="s">
        <v>5653</v>
      </c>
      <c r="E1196" s="4" t="s">
        <v>7465</v>
      </c>
    </row>
    <row r="1197" spans="1:5" ht="15.5">
      <c r="A1197" s="7" t="s">
        <v>1175</v>
      </c>
      <c r="B1197" s="7" t="s">
        <v>3579</v>
      </c>
      <c r="C1197" s="4" t="s">
        <v>4733</v>
      </c>
      <c r="D1197" s="4" t="s">
        <v>5654</v>
      </c>
      <c r="E1197" s="4" t="s">
        <v>7466</v>
      </c>
    </row>
    <row r="1198" spans="1:5" ht="15.5">
      <c r="A1198" s="7" t="s">
        <v>1174</v>
      </c>
      <c r="B1198" s="7" t="s">
        <v>3580</v>
      </c>
      <c r="C1198" s="4" t="s">
        <v>4733</v>
      </c>
      <c r="D1198" s="4" t="s">
        <v>5655</v>
      </c>
      <c r="E1198" s="4" t="s">
        <v>7467</v>
      </c>
    </row>
    <row r="1199" spans="1:5" ht="15.5">
      <c r="A1199" s="7" t="s">
        <v>1173</v>
      </c>
      <c r="B1199" s="7" t="s">
        <v>3581</v>
      </c>
      <c r="C1199" s="4" t="s">
        <v>4732</v>
      </c>
      <c r="D1199" s="4" t="s">
        <v>5535</v>
      </c>
      <c r="E1199" s="4" t="s">
        <v>7468</v>
      </c>
    </row>
    <row r="1200" spans="1:5" ht="15.5">
      <c r="A1200" s="7" t="s">
        <v>1172</v>
      </c>
      <c r="B1200" s="7" t="s">
        <v>3582</v>
      </c>
      <c r="C1200" s="4" t="s">
        <v>4732</v>
      </c>
      <c r="D1200" s="4" t="s">
        <v>5656</v>
      </c>
      <c r="E1200" s="4" t="s">
        <v>7469</v>
      </c>
    </row>
    <row r="1201" spans="1:5" ht="15.5">
      <c r="A1201" s="7" t="s">
        <v>1171</v>
      </c>
      <c r="B1201" s="7" t="s">
        <v>3583</v>
      </c>
      <c r="C1201" s="4" t="s">
        <v>4734</v>
      </c>
      <c r="D1201" s="4" t="s">
        <v>5469</v>
      </c>
      <c r="E1201" s="4" t="s">
        <v>7470</v>
      </c>
    </row>
    <row r="1202" spans="1:5" ht="15.5">
      <c r="A1202" s="7" t="s">
        <v>1170</v>
      </c>
      <c r="B1202" s="7" t="s">
        <v>3584</v>
      </c>
      <c r="C1202" s="4" t="s">
        <v>4732</v>
      </c>
      <c r="D1202" s="4" t="s">
        <v>4782</v>
      </c>
      <c r="E1202" s="4" t="s">
        <v>6278</v>
      </c>
    </row>
    <row r="1203" spans="1:5" ht="15.5">
      <c r="A1203" s="7" t="s">
        <v>1169</v>
      </c>
      <c r="B1203" s="7" t="s">
        <v>3585</v>
      </c>
      <c r="C1203" s="4" t="s">
        <v>4734</v>
      </c>
      <c r="D1203" s="4" t="s">
        <v>5657</v>
      </c>
      <c r="E1203" s="4" t="s">
        <v>7471</v>
      </c>
    </row>
    <row r="1204" spans="1:5" ht="15.5">
      <c r="A1204" s="7" t="s">
        <v>1168</v>
      </c>
      <c r="B1204" s="7" t="s">
        <v>3586</v>
      </c>
      <c r="C1204" s="4" t="s">
        <v>4732</v>
      </c>
      <c r="D1204" s="4" t="s">
        <v>5658</v>
      </c>
      <c r="E1204" s="4" t="s">
        <v>7472</v>
      </c>
    </row>
    <row r="1205" spans="1:5" ht="15.5">
      <c r="A1205" s="7" t="s">
        <v>1167</v>
      </c>
      <c r="B1205" s="7" t="s">
        <v>3587</v>
      </c>
      <c r="C1205" s="4" t="s">
        <v>4732</v>
      </c>
      <c r="D1205" s="4" t="s">
        <v>5037</v>
      </c>
      <c r="E1205" s="4" t="s">
        <v>7473</v>
      </c>
    </row>
    <row r="1206" spans="1:5" ht="15.5">
      <c r="A1206" s="7" t="s">
        <v>1166</v>
      </c>
      <c r="B1206" s="7" t="s">
        <v>3588</v>
      </c>
      <c r="C1206" s="4" t="s">
        <v>4734</v>
      </c>
      <c r="D1206" s="4" t="s">
        <v>5659</v>
      </c>
      <c r="E1206" s="4" t="s">
        <v>7474</v>
      </c>
    </row>
    <row r="1207" spans="1:5" ht="15.5">
      <c r="A1207" s="7" t="s">
        <v>1165</v>
      </c>
      <c r="B1207" s="7" t="s">
        <v>3589</v>
      </c>
      <c r="C1207" s="4" t="s">
        <v>4732</v>
      </c>
      <c r="D1207" s="4" t="s">
        <v>5660</v>
      </c>
      <c r="E1207" s="4" t="s">
        <v>7475</v>
      </c>
    </row>
    <row r="1208" spans="1:5" ht="15.5">
      <c r="A1208" s="7" t="s">
        <v>1164</v>
      </c>
      <c r="B1208" s="7" t="s">
        <v>3590</v>
      </c>
      <c r="C1208" s="4" t="s">
        <v>4734</v>
      </c>
      <c r="D1208" s="4" t="s">
        <v>5661</v>
      </c>
      <c r="E1208" s="4" t="s">
        <v>7476</v>
      </c>
    </row>
    <row r="1209" spans="1:5" ht="15.5">
      <c r="A1209" s="7" t="s">
        <v>1163</v>
      </c>
      <c r="B1209" s="7" t="s">
        <v>3591</v>
      </c>
      <c r="C1209" s="4" t="s">
        <v>4733</v>
      </c>
      <c r="D1209" s="4" t="s">
        <v>5662</v>
      </c>
      <c r="E1209" s="4" t="s">
        <v>6910</v>
      </c>
    </row>
    <row r="1210" spans="1:5" ht="15.5">
      <c r="A1210" s="7" t="s">
        <v>1162</v>
      </c>
      <c r="B1210" s="7" t="s">
        <v>3592</v>
      </c>
      <c r="C1210" s="4" t="s">
        <v>4732</v>
      </c>
      <c r="D1210" s="4" t="s">
        <v>5663</v>
      </c>
      <c r="E1210" s="4" t="s">
        <v>7477</v>
      </c>
    </row>
    <row r="1211" spans="1:5" ht="15.5">
      <c r="A1211" s="7" t="s">
        <v>1161</v>
      </c>
      <c r="B1211" s="7" t="s">
        <v>3593</v>
      </c>
      <c r="C1211" s="4" t="s">
        <v>4732</v>
      </c>
      <c r="D1211" s="4" t="s">
        <v>4880</v>
      </c>
      <c r="E1211" s="4" t="s">
        <v>6966</v>
      </c>
    </row>
    <row r="1212" spans="1:5" ht="15.5">
      <c r="A1212" s="7" t="s">
        <v>1160</v>
      </c>
      <c r="B1212" s="7" t="s">
        <v>3594</v>
      </c>
      <c r="C1212" s="4" t="s">
        <v>4732</v>
      </c>
      <c r="D1212" s="4" t="s">
        <v>5664</v>
      </c>
      <c r="E1212" s="4" t="s">
        <v>7478</v>
      </c>
    </row>
    <row r="1213" spans="1:5" ht="15.5">
      <c r="A1213" s="7" t="s">
        <v>1159</v>
      </c>
      <c r="B1213" s="7" t="s">
        <v>3595</v>
      </c>
      <c r="C1213" s="4" t="s">
        <v>4732</v>
      </c>
      <c r="D1213" s="4" t="s">
        <v>4879</v>
      </c>
      <c r="E1213" s="4" t="s">
        <v>7479</v>
      </c>
    </row>
    <row r="1214" spans="1:5" ht="15.5">
      <c r="A1214" s="7" t="s">
        <v>1158</v>
      </c>
      <c r="B1214" s="7" t="s">
        <v>3596</v>
      </c>
      <c r="C1214" s="4" t="s">
        <v>4734</v>
      </c>
      <c r="D1214" s="4" t="s">
        <v>5103</v>
      </c>
      <c r="E1214" s="4" t="s">
        <v>7480</v>
      </c>
    </row>
    <row r="1215" spans="1:5" ht="15.5">
      <c r="A1215" s="7" t="s">
        <v>1157</v>
      </c>
      <c r="B1215" s="7" t="s">
        <v>3597</v>
      </c>
      <c r="C1215" s="4" t="s">
        <v>4733</v>
      </c>
      <c r="D1215" s="4" t="s">
        <v>5304</v>
      </c>
      <c r="E1215" s="4" t="s">
        <v>7481</v>
      </c>
    </row>
    <row r="1216" spans="1:5" ht="15.5">
      <c r="A1216" s="7" t="s">
        <v>1156</v>
      </c>
      <c r="B1216" s="7" t="s">
        <v>3598</v>
      </c>
      <c r="C1216" s="4" t="s">
        <v>4732</v>
      </c>
      <c r="D1216" s="4" t="s">
        <v>5665</v>
      </c>
      <c r="E1216" s="4" t="s">
        <v>7482</v>
      </c>
    </row>
    <row r="1217" spans="1:5" ht="15.5">
      <c r="A1217" s="7" t="s">
        <v>1155</v>
      </c>
      <c r="B1217" s="7" t="s">
        <v>3599</v>
      </c>
      <c r="C1217" s="4" t="s">
        <v>4733</v>
      </c>
      <c r="D1217" s="4" t="s">
        <v>5666</v>
      </c>
      <c r="E1217" s="4" t="s">
        <v>7483</v>
      </c>
    </row>
    <row r="1218" spans="1:5" ht="15.5">
      <c r="A1218" s="7" t="s">
        <v>1154</v>
      </c>
      <c r="B1218" s="7" t="s">
        <v>3600</v>
      </c>
      <c r="C1218" s="4" t="s">
        <v>4733</v>
      </c>
      <c r="D1218" s="4" t="s">
        <v>5299</v>
      </c>
      <c r="E1218" s="4" t="s">
        <v>7077</v>
      </c>
    </row>
    <row r="1219" spans="1:5" ht="15.5">
      <c r="A1219" s="7" t="s">
        <v>1153</v>
      </c>
      <c r="B1219" s="7" t="s">
        <v>3601</v>
      </c>
      <c r="C1219" s="4" t="s">
        <v>4732</v>
      </c>
      <c r="D1219" s="4" t="s">
        <v>5667</v>
      </c>
      <c r="E1219" s="4" t="s">
        <v>7484</v>
      </c>
    </row>
    <row r="1220" spans="1:5" ht="15.5">
      <c r="A1220" s="7" t="s">
        <v>1152</v>
      </c>
      <c r="B1220" s="7" t="s">
        <v>3602</v>
      </c>
      <c r="C1220" s="4" t="s">
        <v>4732</v>
      </c>
      <c r="D1220" s="4" t="s">
        <v>4742</v>
      </c>
      <c r="E1220" s="4" t="s">
        <v>7485</v>
      </c>
    </row>
    <row r="1221" spans="1:5" ht="15.5">
      <c r="A1221" s="7" t="s">
        <v>1151</v>
      </c>
      <c r="B1221" s="7" t="s">
        <v>3603</v>
      </c>
      <c r="C1221" s="4" t="s">
        <v>4732</v>
      </c>
      <c r="D1221" s="4" t="s">
        <v>5668</v>
      </c>
      <c r="E1221" s="4" t="s">
        <v>7486</v>
      </c>
    </row>
    <row r="1222" spans="1:5" ht="15.5">
      <c r="A1222" s="7" t="s">
        <v>1150</v>
      </c>
      <c r="B1222" s="7" t="s">
        <v>3604</v>
      </c>
      <c r="C1222" s="4" t="s">
        <v>4732</v>
      </c>
      <c r="D1222" s="4" t="s">
        <v>5669</v>
      </c>
      <c r="E1222" s="4" t="s">
        <v>7487</v>
      </c>
    </row>
    <row r="1223" spans="1:5" ht="15.5">
      <c r="A1223" s="7" t="s">
        <v>1149</v>
      </c>
      <c r="B1223" s="7" t="s">
        <v>3605</v>
      </c>
      <c r="C1223" s="4" t="s">
        <v>4733</v>
      </c>
      <c r="D1223" s="4" t="s">
        <v>5670</v>
      </c>
      <c r="E1223" s="4" t="s">
        <v>7488</v>
      </c>
    </row>
    <row r="1224" spans="1:5" ht="15.5">
      <c r="A1224" s="7" t="s">
        <v>1148</v>
      </c>
      <c r="B1224" s="7" t="s">
        <v>3606</v>
      </c>
      <c r="C1224" s="4" t="s">
        <v>4733</v>
      </c>
      <c r="D1224" s="4" t="s">
        <v>5671</v>
      </c>
      <c r="E1224" s="4" t="s">
        <v>7489</v>
      </c>
    </row>
    <row r="1225" spans="1:5" ht="15.5">
      <c r="A1225" s="7" t="s">
        <v>1147</v>
      </c>
      <c r="B1225" s="7" t="s">
        <v>3607</v>
      </c>
      <c r="C1225" s="4" t="s">
        <v>4732</v>
      </c>
      <c r="D1225" s="4" t="s">
        <v>5672</v>
      </c>
      <c r="E1225" s="4" t="s">
        <v>6676</v>
      </c>
    </row>
    <row r="1226" spans="1:5" ht="15.5">
      <c r="A1226" s="7" t="s">
        <v>1146</v>
      </c>
      <c r="B1226" s="7" t="s">
        <v>3608</v>
      </c>
      <c r="C1226" s="4" t="s">
        <v>4733</v>
      </c>
      <c r="D1226" s="4" t="s">
        <v>5673</v>
      </c>
      <c r="E1226" s="4" t="s">
        <v>6437</v>
      </c>
    </row>
    <row r="1227" spans="1:5" ht="15.5">
      <c r="A1227" s="7" t="s">
        <v>1145</v>
      </c>
      <c r="B1227" s="7" t="s">
        <v>3609</v>
      </c>
      <c r="C1227" s="4" t="s">
        <v>4732</v>
      </c>
      <c r="D1227" s="4" t="s">
        <v>5674</v>
      </c>
      <c r="E1227" s="4" t="s">
        <v>7490</v>
      </c>
    </row>
    <row r="1228" spans="1:5" ht="15.5">
      <c r="A1228" s="7" t="s">
        <v>1144</v>
      </c>
      <c r="B1228" s="7" t="s">
        <v>3610</v>
      </c>
      <c r="C1228" s="4" t="s">
        <v>4733</v>
      </c>
      <c r="D1228" s="4" t="s">
        <v>5675</v>
      </c>
      <c r="E1228" s="4" t="s">
        <v>7491</v>
      </c>
    </row>
    <row r="1229" spans="1:5" ht="15.5">
      <c r="A1229" s="7" t="s">
        <v>1143</v>
      </c>
      <c r="B1229" s="7" t="s">
        <v>3611</v>
      </c>
      <c r="C1229" s="4" t="s">
        <v>4732</v>
      </c>
      <c r="D1229" s="4" t="s">
        <v>5676</v>
      </c>
      <c r="E1229" s="4" t="s">
        <v>7492</v>
      </c>
    </row>
    <row r="1230" spans="1:5" ht="15.5">
      <c r="A1230" s="7" t="s">
        <v>1142</v>
      </c>
      <c r="B1230" s="7" t="s">
        <v>3612</v>
      </c>
      <c r="C1230" s="4" t="s">
        <v>4732</v>
      </c>
      <c r="D1230" s="4" t="s">
        <v>4954</v>
      </c>
      <c r="E1230" s="4" t="s">
        <v>7493</v>
      </c>
    </row>
    <row r="1231" spans="1:5" ht="15.5">
      <c r="A1231" s="7" t="s">
        <v>1141</v>
      </c>
      <c r="B1231" s="7" t="s">
        <v>3613</v>
      </c>
      <c r="C1231" s="4" t="s">
        <v>4733</v>
      </c>
      <c r="D1231" s="4" t="s">
        <v>5677</v>
      </c>
      <c r="E1231" s="4" t="s">
        <v>7494</v>
      </c>
    </row>
    <row r="1232" spans="1:5" ht="15.5">
      <c r="A1232" s="7" t="s">
        <v>1140</v>
      </c>
      <c r="B1232" s="7" t="s">
        <v>3614</v>
      </c>
      <c r="C1232" s="4" t="s">
        <v>4733</v>
      </c>
      <c r="D1232" s="4" t="s">
        <v>5678</v>
      </c>
      <c r="E1232" s="4" t="s">
        <v>7495</v>
      </c>
    </row>
    <row r="1233" spans="1:5" ht="15.5">
      <c r="A1233" s="7" t="s">
        <v>1139</v>
      </c>
      <c r="B1233" s="7" t="s">
        <v>3615</v>
      </c>
      <c r="C1233" s="4" t="s">
        <v>4733</v>
      </c>
      <c r="D1233" s="4" t="s">
        <v>5679</v>
      </c>
      <c r="E1233" s="4" t="s">
        <v>7496</v>
      </c>
    </row>
    <row r="1234" spans="1:5" ht="15.5">
      <c r="A1234" s="7" t="s">
        <v>1138</v>
      </c>
      <c r="B1234" s="7" t="s">
        <v>3616</v>
      </c>
      <c r="C1234" s="4" t="s">
        <v>4732</v>
      </c>
      <c r="D1234" s="4" t="s">
        <v>5680</v>
      </c>
      <c r="E1234" s="4" t="s">
        <v>7497</v>
      </c>
    </row>
    <row r="1235" spans="1:5" ht="15.5">
      <c r="A1235" s="7" t="s">
        <v>1137</v>
      </c>
      <c r="B1235" s="7" t="s">
        <v>3617</v>
      </c>
      <c r="C1235" s="4" t="s">
        <v>4732</v>
      </c>
      <c r="D1235" s="4" t="s">
        <v>5681</v>
      </c>
      <c r="E1235" s="4" t="s">
        <v>7308</v>
      </c>
    </row>
    <row r="1236" spans="1:5" ht="15.5">
      <c r="A1236" s="7" t="s">
        <v>1136</v>
      </c>
      <c r="B1236" s="7" t="s">
        <v>3618</v>
      </c>
      <c r="C1236" s="4" t="s">
        <v>4734</v>
      </c>
      <c r="D1236" s="4" t="s">
        <v>5682</v>
      </c>
      <c r="E1236" s="4" t="s">
        <v>4812</v>
      </c>
    </row>
    <row r="1237" spans="1:5" ht="15.5">
      <c r="A1237" s="7" t="s">
        <v>1135</v>
      </c>
      <c r="B1237" s="7" t="s">
        <v>3619</v>
      </c>
      <c r="C1237" s="4" t="s">
        <v>4734</v>
      </c>
      <c r="D1237" s="4" t="s">
        <v>5683</v>
      </c>
      <c r="E1237" s="4" t="s">
        <v>7498</v>
      </c>
    </row>
    <row r="1238" spans="1:5" ht="15.5">
      <c r="A1238" s="7" t="s">
        <v>1134</v>
      </c>
      <c r="B1238" s="7" t="s">
        <v>3620</v>
      </c>
      <c r="C1238" s="4" t="s">
        <v>4733</v>
      </c>
      <c r="D1238" s="4" t="s">
        <v>5684</v>
      </c>
      <c r="E1238" s="4" t="s">
        <v>7499</v>
      </c>
    </row>
    <row r="1239" spans="1:5" ht="15.5">
      <c r="A1239" s="7" t="s">
        <v>1133</v>
      </c>
      <c r="B1239" s="7" t="s">
        <v>3621</v>
      </c>
      <c r="C1239" s="4" t="s">
        <v>4732</v>
      </c>
      <c r="D1239" s="4" t="s">
        <v>4879</v>
      </c>
      <c r="E1239" s="4" t="s">
        <v>7500</v>
      </c>
    </row>
    <row r="1240" spans="1:5" ht="15.5">
      <c r="A1240" s="7" t="s">
        <v>1132</v>
      </c>
      <c r="B1240" s="7" t="s">
        <v>3622</v>
      </c>
      <c r="C1240" s="4" t="s">
        <v>4732</v>
      </c>
      <c r="D1240" s="4" t="s">
        <v>5685</v>
      </c>
      <c r="E1240" s="4" t="s">
        <v>7501</v>
      </c>
    </row>
    <row r="1241" spans="1:5" ht="15.5">
      <c r="A1241" s="7" t="s">
        <v>1131</v>
      </c>
      <c r="B1241" s="7" t="s">
        <v>3623</v>
      </c>
      <c r="C1241" s="4" t="s">
        <v>4733</v>
      </c>
      <c r="D1241" s="4" t="s">
        <v>5686</v>
      </c>
      <c r="E1241" s="4" t="s">
        <v>7502</v>
      </c>
    </row>
    <row r="1242" spans="1:5" ht="15.5">
      <c r="A1242" s="7" t="s">
        <v>1130</v>
      </c>
      <c r="B1242" s="7" t="s">
        <v>3624</v>
      </c>
      <c r="C1242" s="4" t="s">
        <v>4732</v>
      </c>
      <c r="D1242" s="4" t="s">
        <v>5687</v>
      </c>
      <c r="E1242" s="4" t="s">
        <v>7503</v>
      </c>
    </row>
    <row r="1243" spans="1:5" ht="15.5">
      <c r="A1243" s="7" t="s">
        <v>1129</v>
      </c>
      <c r="B1243" s="7" t="s">
        <v>3625</v>
      </c>
      <c r="C1243" s="4" t="s">
        <v>4734</v>
      </c>
      <c r="D1243" s="4" t="s">
        <v>5688</v>
      </c>
      <c r="E1243" s="4" t="s">
        <v>7217</v>
      </c>
    </row>
    <row r="1244" spans="1:5" ht="15.5">
      <c r="A1244" s="7" t="s">
        <v>1128</v>
      </c>
      <c r="B1244" s="7" t="s">
        <v>3626</v>
      </c>
      <c r="C1244" s="4" t="s">
        <v>4732</v>
      </c>
      <c r="D1244" s="4" t="s">
        <v>5689</v>
      </c>
      <c r="E1244" s="4" t="s">
        <v>7504</v>
      </c>
    </row>
    <row r="1245" spans="1:5" ht="15.5">
      <c r="A1245" s="7" t="s">
        <v>1127</v>
      </c>
      <c r="B1245" s="7" t="s">
        <v>3627</v>
      </c>
      <c r="C1245" s="4" t="s">
        <v>4733</v>
      </c>
      <c r="D1245" s="4" t="s">
        <v>5566</v>
      </c>
      <c r="E1245" s="4" t="s">
        <v>7505</v>
      </c>
    </row>
    <row r="1246" spans="1:5" ht="15.5">
      <c r="A1246" s="7" t="s">
        <v>1126</v>
      </c>
      <c r="B1246" s="7" t="s">
        <v>3628</v>
      </c>
      <c r="C1246" s="4" t="s">
        <v>4733</v>
      </c>
      <c r="D1246" s="4" t="s">
        <v>5690</v>
      </c>
      <c r="E1246" s="4" t="s">
        <v>7472</v>
      </c>
    </row>
    <row r="1247" spans="1:5" ht="15.5">
      <c r="A1247" s="7" t="s">
        <v>1125</v>
      </c>
      <c r="B1247" s="7" t="s">
        <v>3629</v>
      </c>
      <c r="C1247" s="4" t="s">
        <v>4732</v>
      </c>
      <c r="D1247" s="4" t="s">
        <v>5691</v>
      </c>
      <c r="E1247" s="4" t="s">
        <v>7506</v>
      </c>
    </row>
    <row r="1248" spans="1:5" ht="15.5">
      <c r="A1248" s="7" t="s">
        <v>1124</v>
      </c>
      <c r="B1248" s="7" t="s">
        <v>3630</v>
      </c>
      <c r="C1248" s="4" t="s">
        <v>4732</v>
      </c>
      <c r="D1248" s="4" t="s">
        <v>5692</v>
      </c>
      <c r="E1248" s="4" t="s">
        <v>7507</v>
      </c>
    </row>
    <row r="1249" spans="1:5" ht="15.5">
      <c r="A1249" s="7" t="s">
        <v>1123</v>
      </c>
      <c r="B1249" s="7" t="s">
        <v>3631</v>
      </c>
      <c r="C1249" s="4" t="s">
        <v>4732</v>
      </c>
      <c r="D1249" s="4" t="s">
        <v>5083</v>
      </c>
      <c r="E1249" s="4" t="s">
        <v>7508</v>
      </c>
    </row>
    <row r="1250" spans="1:5" ht="15.5">
      <c r="A1250" s="7" t="s">
        <v>1122</v>
      </c>
      <c r="B1250" s="7" t="s">
        <v>3632</v>
      </c>
      <c r="C1250" s="4" t="s">
        <v>4732</v>
      </c>
      <c r="D1250" s="4" t="s">
        <v>4870</v>
      </c>
      <c r="E1250" s="4" t="s">
        <v>7509</v>
      </c>
    </row>
    <row r="1251" spans="1:5" ht="15.5">
      <c r="A1251" s="7" t="s">
        <v>1121</v>
      </c>
      <c r="B1251" s="7" t="s">
        <v>3633</v>
      </c>
      <c r="C1251" s="4" t="s">
        <v>4733</v>
      </c>
      <c r="D1251" s="4" t="s">
        <v>5693</v>
      </c>
      <c r="E1251" s="4" t="s">
        <v>7510</v>
      </c>
    </row>
    <row r="1252" spans="1:5" ht="15.5">
      <c r="A1252" s="7" t="s">
        <v>1120</v>
      </c>
      <c r="B1252" s="7" t="s">
        <v>3634</v>
      </c>
      <c r="C1252" s="4" t="s">
        <v>4732</v>
      </c>
      <c r="D1252" s="4" t="s">
        <v>5694</v>
      </c>
      <c r="E1252" s="4" t="s">
        <v>7511</v>
      </c>
    </row>
    <row r="1253" spans="1:5" ht="15.5">
      <c r="A1253" s="7" t="s">
        <v>1119</v>
      </c>
      <c r="B1253" s="7" t="s">
        <v>3635</v>
      </c>
      <c r="C1253" s="4" t="s">
        <v>4732</v>
      </c>
      <c r="D1253" s="4" t="s">
        <v>5246</v>
      </c>
      <c r="E1253" s="4" t="s">
        <v>7512</v>
      </c>
    </row>
    <row r="1254" spans="1:5" ht="15.5">
      <c r="A1254" s="7" t="s">
        <v>1118</v>
      </c>
      <c r="B1254" s="7" t="s">
        <v>3636</v>
      </c>
      <c r="C1254" s="4" t="s">
        <v>4733</v>
      </c>
      <c r="D1254" s="4" t="s">
        <v>5695</v>
      </c>
      <c r="E1254" s="4" t="s">
        <v>7513</v>
      </c>
    </row>
    <row r="1255" spans="1:5" ht="15.5">
      <c r="A1255" s="7" t="s">
        <v>1117</v>
      </c>
      <c r="B1255" s="7" t="s">
        <v>3637</v>
      </c>
      <c r="C1255" s="4" t="s">
        <v>4734</v>
      </c>
      <c r="D1255" s="4" t="s">
        <v>4810</v>
      </c>
      <c r="E1255" s="4" t="s">
        <v>7514</v>
      </c>
    </row>
    <row r="1256" spans="1:5" ht="15.5">
      <c r="A1256" s="7" t="s">
        <v>1116</v>
      </c>
      <c r="B1256" s="7" t="s">
        <v>3638</v>
      </c>
      <c r="C1256" s="4" t="s">
        <v>4733</v>
      </c>
      <c r="D1256" s="4" t="s">
        <v>5696</v>
      </c>
      <c r="E1256" s="4" t="s">
        <v>7515</v>
      </c>
    </row>
    <row r="1257" spans="1:5" ht="15.5">
      <c r="A1257" s="7" t="s">
        <v>1115</v>
      </c>
      <c r="B1257" s="7" t="s">
        <v>3639</v>
      </c>
      <c r="C1257" s="4" t="s">
        <v>4733</v>
      </c>
      <c r="D1257" s="4" t="s">
        <v>5697</v>
      </c>
      <c r="E1257" s="4" t="s">
        <v>7516</v>
      </c>
    </row>
    <row r="1258" spans="1:5" ht="15.5">
      <c r="A1258" s="7" t="s">
        <v>1114</v>
      </c>
      <c r="B1258" s="7" t="s">
        <v>3640</v>
      </c>
      <c r="C1258" s="4" t="s">
        <v>4732</v>
      </c>
      <c r="D1258" s="4" t="s">
        <v>4878</v>
      </c>
      <c r="E1258" s="4" t="s">
        <v>7517</v>
      </c>
    </row>
    <row r="1259" spans="1:5" ht="15.5">
      <c r="A1259" s="7" t="s">
        <v>1113</v>
      </c>
      <c r="B1259" s="7" t="s">
        <v>3641</v>
      </c>
      <c r="C1259" s="4" t="s">
        <v>4733</v>
      </c>
      <c r="D1259" s="4" t="s">
        <v>5698</v>
      </c>
      <c r="E1259" s="4" t="s">
        <v>7518</v>
      </c>
    </row>
    <row r="1260" spans="1:5" ht="15.5">
      <c r="A1260" s="7" t="s">
        <v>1112</v>
      </c>
      <c r="B1260" s="7" t="s">
        <v>3642</v>
      </c>
      <c r="C1260" s="4" t="s">
        <v>4732</v>
      </c>
      <c r="D1260" s="4" t="s">
        <v>5699</v>
      </c>
      <c r="E1260" s="4" t="s">
        <v>7519</v>
      </c>
    </row>
    <row r="1261" spans="1:5" ht="15.5">
      <c r="A1261" s="7" t="s">
        <v>1111</v>
      </c>
      <c r="B1261" s="7" t="s">
        <v>3643</v>
      </c>
      <c r="C1261" s="4" t="s">
        <v>4732</v>
      </c>
      <c r="D1261" s="4" t="s">
        <v>5700</v>
      </c>
      <c r="E1261" s="4" t="s">
        <v>7289</v>
      </c>
    </row>
    <row r="1262" spans="1:5" ht="15.5">
      <c r="A1262" s="7" t="s">
        <v>1110</v>
      </c>
      <c r="B1262" s="7" t="s">
        <v>3644</v>
      </c>
      <c r="C1262" s="4" t="s">
        <v>4732</v>
      </c>
      <c r="D1262" s="4" t="s">
        <v>5081</v>
      </c>
      <c r="E1262" s="4" t="s">
        <v>7520</v>
      </c>
    </row>
    <row r="1263" spans="1:5" ht="15.5">
      <c r="A1263" s="7" t="s">
        <v>1109</v>
      </c>
      <c r="B1263" s="7" t="s">
        <v>3645</v>
      </c>
      <c r="C1263" s="4" t="s">
        <v>4733</v>
      </c>
      <c r="D1263" s="4" t="s">
        <v>5701</v>
      </c>
      <c r="E1263" s="4" t="s">
        <v>7521</v>
      </c>
    </row>
    <row r="1264" spans="1:5" ht="15.5">
      <c r="A1264" s="7" t="s">
        <v>1108</v>
      </c>
      <c r="B1264" s="7" t="s">
        <v>3646</v>
      </c>
      <c r="C1264" s="4" t="s">
        <v>4733</v>
      </c>
      <c r="D1264" s="4" t="s">
        <v>5702</v>
      </c>
      <c r="E1264" s="4" t="s">
        <v>7522</v>
      </c>
    </row>
    <row r="1265" spans="1:5" ht="15.5">
      <c r="A1265" s="7" t="s">
        <v>1107</v>
      </c>
      <c r="B1265" s="7" t="s">
        <v>3647</v>
      </c>
      <c r="C1265" s="4" t="s">
        <v>4732</v>
      </c>
      <c r="D1265" s="4" t="s">
        <v>5703</v>
      </c>
      <c r="E1265" s="4" t="s">
        <v>7523</v>
      </c>
    </row>
    <row r="1266" spans="1:5" ht="15.5">
      <c r="A1266" s="7" t="s">
        <v>1106</v>
      </c>
      <c r="B1266" s="7" t="s">
        <v>3648</v>
      </c>
      <c r="C1266" s="4" t="s">
        <v>4732</v>
      </c>
      <c r="D1266" s="4" t="s">
        <v>5704</v>
      </c>
      <c r="E1266" s="4" t="s">
        <v>7524</v>
      </c>
    </row>
    <row r="1267" spans="1:5" ht="15.5">
      <c r="A1267" s="7" t="s">
        <v>1105</v>
      </c>
      <c r="B1267" s="7" t="s">
        <v>3649</v>
      </c>
      <c r="C1267" s="4" t="s">
        <v>4732</v>
      </c>
      <c r="D1267" s="4" t="s">
        <v>4922</v>
      </c>
      <c r="E1267" s="4" t="s">
        <v>7525</v>
      </c>
    </row>
    <row r="1268" spans="1:5" ht="15.5">
      <c r="A1268" s="7" t="s">
        <v>1104</v>
      </c>
      <c r="B1268" s="7" t="s">
        <v>3650</v>
      </c>
      <c r="C1268" s="4" t="s">
        <v>4732</v>
      </c>
      <c r="D1268" s="4" t="s">
        <v>5705</v>
      </c>
      <c r="E1268" s="4" t="s">
        <v>7526</v>
      </c>
    </row>
    <row r="1269" spans="1:5" ht="15.5">
      <c r="A1269" s="7" t="s">
        <v>1103</v>
      </c>
      <c r="B1269" s="7" t="s">
        <v>3651</v>
      </c>
      <c r="C1269" s="4" t="s">
        <v>4733</v>
      </c>
      <c r="D1269" s="4" t="s">
        <v>5706</v>
      </c>
      <c r="E1269" s="4" t="s">
        <v>7527</v>
      </c>
    </row>
    <row r="1270" spans="1:5" ht="15.5">
      <c r="A1270" s="7" t="s">
        <v>1102</v>
      </c>
      <c r="B1270" s="7" t="s">
        <v>3652</v>
      </c>
      <c r="C1270" s="4" t="s">
        <v>4733</v>
      </c>
      <c r="D1270" s="4" t="s">
        <v>5701</v>
      </c>
      <c r="E1270" s="4" t="s">
        <v>7528</v>
      </c>
    </row>
    <row r="1271" spans="1:5" ht="15.5">
      <c r="A1271" s="7" t="s">
        <v>1101</v>
      </c>
      <c r="B1271" s="7" t="s">
        <v>3653</v>
      </c>
      <c r="C1271" s="4" t="s">
        <v>4733</v>
      </c>
      <c r="D1271" s="4" t="s">
        <v>5707</v>
      </c>
      <c r="E1271" s="4" t="s">
        <v>6571</v>
      </c>
    </row>
    <row r="1272" spans="1:5" ht="15.5">
      <c r="A1272" s="7" t="s">
        <v>1100</v>
      </c>
      <c r="B1272" s="7" t="s">
        <v>3654</v>
      </c>
      <c r="C1272" s="4" t="s">
        <v>4732</v>
      </c>
      <c r="D1272" s="4" t="s">
        <v>5708</v>
      </c>
      <c r="E1272" s="4" t="s">
        <v>6527</v>
      </c>
    </row>
    <row r="1273" spans="1:5" ht="15.5">
      <c r="A1273" s="7" t="s">
        <v>1099</v>
      </c>
      <c r="B1273" s="7" t="s">
        <v>3655</v>
      </c>
      <c r="C1273" s="4" t="s">
        <v>4732</v>
      </c>
      <c r="D1273" s="4" t="s">
        <v>5709</v>
      </c>
      <c r="E1273" s="4" t="s">
        <v>7529</v>
      </c>
    </row>
    <row r="1274" spans="1:5" ht="15.5">
      <c r="A1274" s="7" t="s">
        <v>1098</v>
      </c>
      <c r="B1274" s="7" t="s">
        <v>3656</v>
      </c>
      <c r="C1274" s="4" t="s">
        <v>4732</v>
      </c>
      <c r="D1274" s="4" t="s">
        <v>5710</v>
      </c>
      <c r="E1274" s="4" t="s">
        <v>7530</v>
      </c>
    </row>
    <row r="1275" spans="1:5" ht="15.5">
      <c r="A1275" s="7" t="s">
        <v>1097</v>
      </c>
      <c r="B1275" s="7" t="s">
        <v>3657</v>
      </c>
      <c r="C1275" s="4" t="s">
        <v>4732</v>
      </c>
      <c r="D1275" s="4" t="s">
        <v>5711</v>
      </c>
      <c r="E1275" s="4" t="s">
        <v>7531</v>
      </c>
    </row>
    <row r="1276" spans="1:5" ht="15.5">
      <c r="A1276" s="7" t="s">
        <v>1096</v>
      </c>
      <c r="B1276" s="7" t="s">
        <v>3658</v>
      </c>
      <c r="C1276" s="4" t="s">
        <v>4732</v>
      </c>
      <c r="D1276" s="4" t="s">
        <v>4760</v>
      </c>
      <c r="E1276" s="4" t="s">
        <v>7532</v>
      </c>
    </row>
    <row r="1277" spans="1:5" ht="15.5">
      <c r="A1277" s="7" t="s">
        <v>1095</v>
      </c>
      <c r="B1277" s="7" t="s">
        <v>3659</v>
      </c>
      <c r="C1277" s="4" t="s">
        <v>4732</v>
      </c>
      <c r="D1277" s="4" t="s">
        <v>5712</v>
      </c>
      <c r="E1277" s="4" t="s">
        <v>7273</v>
      </c>
    </row>
    <row r="1278" spans="1:5" ht="15.5">
      <c r="A1278" s="7" t="s">
        <v>1094</v>
      </c>
      <c r="B1278" s="7" t="s">
        <v>3660</v>
      </c>
      <c r="C1278" s="4" t="s">
        <v>4733</v>
      </c>
      <c r="D1278" s="4" t="s">
        <v>5713</v>
      </c>
      <c r="E1278" s="4" t="s">
        <v>7533</v>
      </c>
    </row>
    <row r="1279" spans="1:5" ht="15.5">
      <c r="A1279" s="7" t="s">
        <v>1093</v>
      </c>
      <c r="B1279" s="7" t="s">
        <v>3661</v>
      </c>
      <c r="C1279" s="4" t="s">
        <v>4733</v>
      </c>
      <c r="D1279" s="4" t="s">
        <v>5714</v>
      </c>
      <c r="E1279" s="4" t="s">
        <v>7534</v>
      </c>
    </row>
    <row r="1280" spans="1:5" ht="15.5">
      <c r="A1280" s="7" t="s">
        <v>1092</v>
      </c>
      <c r="B1280" s="7" t="s">
        <v>3662</v>
      </c>
      <c r="C1280" s="4" t="s">
        <v>4733</v>
      </c>
      <c r="D1280" s="4" t="s">
        <v>5581</v>
      </c>
      <c r="E1280" s="4" t="s">
        <v>7535</v>
      </c>
    </row>
    <row r="1281" spans="1:5" ht="15.5">
      <c r="A1281" s="7" t="s">
        <v>1091</v>
      </c>
      <c r="B1281" s="7" t="s">
        <v>3663</v>
      </c>
      <c r="C1281" s="4" t="s">
        <v>4732</v>
      </c>
      <c r="D1281" s="4" t="s">
        <v>5715</v>
      </c>
      <c r="E1281" s="4" t="s">
        <v>7536</v>
      </c>
    </row>
    <row r="1282" spans="1:5" ht="15.5">
      <c r="A1282" s="7" t="s">
        <v>1090</v>
      </c>
      <c r="B1282" s="7" t="s">
        <v>3664</v>
      </c>
      <c r="C1282" s="4" t="s">
        <v>4732</v>
      </c>
      <c r="D1282" s="4" t="s">
        <v>4877</v>
      </c>
      <c r="E1282" s="4" t="s">
        <v>7537</v>
      </c>
    </row>
    <row r="1283" spans="1:5" ht="15.5">
      <c r="A1283" s="7" t="s">
        <v>1089</v>
      </c>
      <c r="B1283" s="7" t="s">
        <v>3665</v>
      </c>
      <c r="C1283" s="4" t="s">
        <v>4733</v>
      </c>
      <c r="D1283" s="4" t="s">
        <v>5716</v>
      </c>
      <c r="E1283" s="4" t="s">
        <v>7538</v>
      </c>
    </row>
    <row r="1284" spans="1:5" ht="15.5">
      <c r="A1284" s="7" t="s">
        <v>1088</v>
      </c>
      <c r="B1284" s="7" t="s">
        <v>3666</v>
      </c>
      <c r="C1284" s="4" t="s">
        <v>4732</v>
      </c>
      <c r="D1284" s="4" t="s">
        <v>4936</v>
      </c>
      <c r="E1284" s="4" t="s">
        <v>6622</v>
      </c>
    </row>
    <row r="1285" spans="1:5" ht="15.5">
      <c r="A1285" s="7" t="s">
        <v>1087</v>
      </c>
      <c r="B1285" s="7" t="s">
        <v>3667</v>
      </c>
      <c r="C1285" s="4" t="s">
        <v>4733</v>
      </c>
      <c r="D1285" s="4" t="s">
        <v>5717</v>
      </c>
      <c r="E1285" s="4" t="s">
        <v>7539</v>
      </c>
    </row>
    <row r="1286" spans="1:5" ht="15.5">
      <c r="A1286" s="7" t="s">
        <v>1086</v>
      </c>
      <c r="B1286" s="7" t="s">
        <v>3668</v>
      </c>
      <c r="C1286" s="4" t="s">
        <v>4733</v>
      </c>
      <c r="D1286" s="4" t="s">
        <v>5718</v>
      </c>
      <c r="E1286" s="4" t="s">
        <v>7540</v>
      </c>
    </row>
    <row r="1287" spans="1:5" ht="15.5">
      <c r="A1287" s="7" t="s">
        <v>1085</v>
      </c>
      <c r="B1287" s="7" t="s">
        <v>3669</v>
      </c>
      <c r="C1287" s="4" t="s">
        <v>4733</v>
      </c>
      <c r="D1287" s="4" t="s">
        <v>5719</v>
      </c>
      <c r="E1287" s="4" t="s">
        <v>7541</v>
      </c>
    </row>
    <row r="1288" spans="1:5" ht="15.5">
      <c r="A1288" s="7" t="s">
        <v>1084</v>
      </c>
      <c r="B1288" s="7" t="s">
        <v>3670</v>
      </c>
      <c r="C1288" s="4" t="s">
        <v>4733</v>
      </c>
      <c r="D1288" s="4" t="s">
        <v>5720</v>
      </c>
      <c r="E1288" s="4" t="s">
        <v>6399</v>
      </c>
    </row>
    <row r="1289" spans="1:5" ht="15.5">
      <c r="A1289" s="7" t="s">
        <v>1083</v>
      </c>
      <c r="B1289" s="7" t="s">
        <v>3671</v>
      </c>
      <c r="C1289" s="4" t="s">
        <v>4733</v>
      </c>
      <c r="D1289" s="4" t="s">
        <v>4909</v>
      </c>
      <c r="E1289" s="4" t="s">
        <v>7542</v>
      </c>
    </row>
    <row r="1290" spans="1:5" ht="15.5">
      <c r="A1290" s="7" t="s">
        <v>1082</v>
      </c>
      <c r="B1290" s="7" t="s">
        <v>3672</v>
      </c>
      <c r="C1290" s="4" t="s">
        <v>4733</v>
      </c>
      <c r="D1290" s="4" t="s">
        <v>5721</v>
      </c>
      <c r="E1290" s="4" t="s">
        <v>7543</v>
      </c>
    </row>
    <row r="1291" spans="1:5" ht="15.5">
      <c r="A1291" s="7" t="s">
        <v>1081</v>
      </c>
      <c r="B1291" s="7" t="s">
        <v>3673</v>
      </c>
      <c r="C1291" s="4" t="s">
        <v>4733</v>
      </c>
      <c r="D1291" s="4" t="s">
        <v>5722</v>
      </c>
      <c r="E1291" s="4" t="s">
        <v>7544</v>
      </c>
    </row>
    <row r="1292" spans="1:5" ht="15.5">
      <c r="A1292" s="7" t="s">
        <v>1080</v>
      </c>
      <c r="B1292" s="7" t="s">
        <v>3674</v>
      </c>
      <c r="C1292" s="4" t="s">
        <v>4733</v>
      </c>
      <c r="D1292" s="4" t="s">
        <v>4789</v>
      </c>
      <c r="E1292" s="4" t="s">
        <v>7545</v>
      </c>
    </row>
    <row r="1293" spans="1:5" ht="15.5">
      <c r="A1293" s="7" t="s">
        <v>1079</v>
      </c>
      <c r="B1293" s="7" t="s">
        <v>3675</v>
      </c>
      <c r="C1293" s="4" t="s">
        <v>4733</v>
      </c>
      <c r="D1293" s="4" t="s">
        <v>5581</v>
      </c>
      <c r="E1293" s="4" t="s">
        <v>7546</v>
      </c>
    </row>
    <row r="1294" spans="1:5" ht="15.5">
      <c r="A1294" s="7" t="s">
        <v>1078</v>
      </c>
      <c r="B1294" s="7" t="s">
        <v>3676</v>
      </c>
      <c r="C1294" s="4" t="s">
        <v>4733</v>
      </c>
      <c r="D1294" s="4" t="s">
        <v>5723</v>
      </c>
      <c r="E1294" s="4" t="s">
        <v>7547</v>
      </c>
    </row>
    <row r="1295" spans="1:5" ht="15.5">
      <c r="A1295" s="7" t="s">
        <v>1077</v>
      </c>
      <c r="B1295" s="7" t="s">
        <v>3677</v>
      </c>
      <c r="C1295" s="4" t="s">
        <v>4733</v>
      </c>
      <c r="D1295" s="4" t="s">
        <v>5724</v>
      </c>
      <c r="E1295" s="4" t="s">
        <v>7548</v>
      </c>
    </row>
    <row r="1296" spans="1:5" ht="15.5">
      <c r="A1296" s="7" t="s">
        <v>1076</v>
      </c>
      <c r="B1296" s="7" t="s">
        <v>3678</v>
      </c>
      <c r="C1296" s="4" t="s">
        <v>4732</v>
      </c>
      <c r="D1296" s="4" t="s">
        <v>5725</v>
      </c>
      <c r="E1296" s="4" t="s">
        <v>7549</v>
      </c>
    </row>
    <row r="1297" spans="1:5" ht="15.5">
      <c r="A1297" s="7" t="s">
        <v>1075</v>
      </c>
      <c r="B1297" s="7" t="s">
        <v>3679</v>
      </c>
      <c r="C1297" s="4" t="s">
        <v>4733</v>
      </c>
      <c r="D1297" s="4" t="s">
        <v>5726</v>
      </c>
      <c r="E1297" s="4" t="s">
        <v>7550</v>
      </c>
    </row>
    <row r="1298" spans="1:5" ht="15.5">
      <c r="A1298" s="7" t="s">
        <v>1074</v>
      </c>
      <c r="B1298" s="7" t="s">
        <v>3680</v>
      </c>
      <c r="C1298" s="4" t="s">
        <v>4732</v>
      </c>
      <c r="D1298" s="4" t="s">
        <v>5727</v>
      </c>
      <c r="E1298" s="4" t="s">
        <v>7551</v>
      </c>
    </row>
    <row r="1299" spans="1:5" ht="15.5">
      <c r="A1299" s="7" t="s">
        <v>1073</v>
      </c>
      <c r="B1299" s="7" t="s">
        <v>3681</v>
      </c>
      <c r="C1299" s="4" t="s">
        <v>4734</v>
      </c>
      <c r="D1299" s="4" t="s">
        <v>5728</v>
      </c>
      <c r="E1299" s="4" t="s">
        <v>6977</v>
      </c>
    </row>
    <row r="1300" spans="1:5" ht="15.5">
      <c r="A1300" s="7" t="s">
        <v>1072</v>
      </c>
      <c r="B1300" s="7" t="s">
        <v>3682</v>
      </c>
      <c r="C1300" s="4" t="s">
        <v>4733</v>
      </c>
      <c r="D1300" s="4" t="s">
        <v>5729</v>
      </c>
      <c r="E1300" s="4" t="s">
        <v>7372</v>
      </c>
    </row>
    <row r="1301" spans="1:5" ht="15.5">
      <c r="A1301" s="7" t="s">
        <v>1071</v>
      </c>
      <c r="B1301" s="7" t="s">
        <v>3683</v>
      </c>
      <c r="C1301" s="4" t="s">
        <v>4732</v>
      </c>
      <c r="D1301" s="4" t="s">
        <v>4773</v>
      </c>
      <c r="E1301" s="4" t="s">
        <v>7552</v>
      </c>
    </row>
    <row r="1302" spans="1:5" ht="15.5">
      <c r="A1302" s="7" t="s">
        <v>1070</v>
      </c>
      <c r="B1302" s="7" t="s">
        <v>3684</v>
      </c>
      <c r="C1302" s="4" t="s">
        <v>4732</v>
      </c>
      <c r="D1302" s="4" t="s">
        <v>5730</v>
      </c>
      <c r="E1302" s="4" t="s">
        <v>7553</v>
      </c>
    </row>
    <row r="1303" spans="1:5" ht="15.5">
      <c r="A1303" s="7" t="s">
        <v>1069</v>
      </c>
      <c r="B1303" s="7" t="s">
        <v>3685</v>
      </c>
      <c r="C1303" s="4" t="s">
        <v>4732</v>
      </c>
      <c r="D1303" s="4" t="s">
        <v>5731</v>
      </c>
      <c r="E1303" s="4" t="s">
        <v>7554</v>
      </c>
    </row>
    <row r="1304" spans="1:5" ht="15.5">
      <c r="A1304" s="7" t="s">
        <v>1068</v>
      </c>
      <c r="B1304" s="7" t="s">
        <v>3686</v>
      </c>
      <c r="C1304" s="4" t="s">
        <v>4732</v>
      </c>
      <c r="D1304" s="4" t="s">
        <v>5732</v>
      </c>
      <c r="E1304" s="4" t="s">
        <v>7555</v>
      </c>
    </row>
    <row r="1305" spans="1:5" ht="15.5">
      <c r="A1305" s="7" t="s">
        <v>1067</v>
      </c>
      <c r="B1305" s="7" t="s">
        <v>3687</v>
      </c>
      <c r="C1305" s="4" t="s">
        <v>4732</v>
      </c>
      <c r="D1305" s="4" t="s">
        <v>4936</v>
      </c>
      <c r="E1305" s="4" t="s">
        <v>7556</v>
      </c>
    </row>
    <row r="1306" spans="1:5" ht="15.5">
      <c r="A1306" s="7" t="s">
        <v>1066</v>
      </c>
      <c r="B1306" s="7" t="s">
        <v>3688</v>
      </c>
      <c r="C1306" s="4" t="s">
        <v>4732</v>
      </c>
      <c r="D1306" s="4" t="s">
        <v>5094</v>
      </c>
      <c r="E1306" s="4" t="s">
        <v>7557</v>
      </c>
    </row>
    <row r="1307" spans="1:5" ht="15.5">
      <c r="A1307" s="7" t="s">
        <v>1065</v>
      </c>
      <c r="B1307" s="7" t="s">
        <v>3689</v>
      </c>
      <c r="C1307" s="4" t="s">
        <v>4732</v>
      </c>
      <c r="D1307" s="4" t="s">
        <v>5733</v>
      </c>
      <c r="E1307" s="4" t="s">
        <v>7558</v>
      </c>
    </row>
    <row r="1308" spans="1:5" ht="15.5">
      <c r="A1308" s="7" t="s">
        <v>1064</v>
      </c>
      <c r="B1308" s="7" t="s">
        <v>3690</v>
      </c>
      <c r="C1308" s="4" t="s">
        <v>4732</v>
      </c>
      <c r="D1308" s="4" t="s">
        <v>5734</v>
      </c>
      <c r="E1308" s="4" t="s">
        <v>7559</v>
      </c>
    </row>
    <row r="1309" spans="1:5" ht="15.5">
      <c r="A1309" s="7" t="s">
        <v>1063</v>
      </c>
      <c r="B1309" s="7" t="s">
        <v>3691</v>
      </c>
      <c r="C1309" s="4" t="s">
        <v>4732</v>
      </c>
      <c r="D1309" s="4" t="s">
        <v>5424</v>
      </c>
      <c r="E1309" s="4" t="s">
        <v>7560</v>
      </c>
    </row>
    <row r="1310" spans="1:5" ht="15.5">
      <c r="A1310" s="7" t="s">
        <v>1062</v>
      </c>
      <c r="B1310" s="7" t="s">
        <v>3692</v>
      </c>
      <c r="C1310" s="4" t="s">
        <v>4732</v>
      </c>
      <c r="D1310" s="4" t="s">
        <v>5735</v>
      </c>
      <c r="E1310" s="4" t="s">
        <v>6694</v>
      </c>
    </row>
    <row r="1311" spans="1:5" ht="15.5">
      <c r="A1311" s="7" t="s">
        <v>1061</v>
      </c>
      <c r="B1311" s="7" t="s">
        <v>3693</v>
      </c>
      <c r="C1311" s="4" t="s">
        <v>4732</v>
      </c>
      <c r="D1311" s="4" t="s">
        <v>5736</v>
      </c>
      <c r="E1311" s="4" t="s">
        <v>7561</v>
      </c>
    </row>
    <row r="1312" spans="1:5" ht="15.5">
      <c r="A1312" s="7" t="s">
        <v>1060</v>
      </c>
      <c r="B1312" s="7" t="s">
        <v>3694</v>
      </c>
      <c r="C1312" s="4" t="s">
        <v>4732</v>
      </c>
      <c r="D1312" s="4" t="s">
        <v>5737</v>
      </c>
      <c r="E1312" s="4" t="s">
        <v>7562</v>
      </c>
    </row>
    <row r="1313" spans="1:5" ht="15.5">
      <c r="A1313" s="7" t="s">
        <v>1059</v>
      </c>
      <c r="B1313" s="7" t="s">
        <v>3695</v>
      </c>
      <c r="C1313" s="4" t="s">
        <v>4732</v>
      </c>
      <c r="D1313" s="4" t="s">
        <v>5081</v>
      </c>
      <c r="E1313" s="4" t="s">
        <v>7563</v>
      </c>
    </row>
    <row r="1314" spans="1:5" ht="15.5">
      <c r="A1314" s="7" t="s">
        <v>1058</v>
      </c>
      <c r="B1314" s="7" t="s">
        <v>3696</v>
      </c>
      <c r="C1314" s="4" t="s">
        <v>4733</v>
      </c>
      <c r="D1314" s="4" t="s">
        <v>5738</v>
      </c>
      <c r="E1314" s="4" t="s">
        <v>7564</v>
      </c>
    </row>
    <row r="1315" spans="1:5" ht="15.5">
      <c r="A1315" s="7" t="s">
        <v>1057</v>
      </c>
      <c r="B1315" s="7" t="s">
        <v>3697</v>
      </c>
      <c r="C1315" s="4" t="s">
        <v>4733</v>
      </c>
      <c r="D1315" s="4" t="s">
        <v>4975</v>
      </c>
      <c r="E1315" s="4" t="s">
        <v>7565</v>
      </c>
    </row>
    <row r="1316" spans="1:5" ht="15.5">
      <c r="A1316" s="7" t="s">
        <v>1056</v>
      </c>
      <c r="B1316" s="7" t="s">
        <v>3698</v>
      </c>
      <c r="C1316" s="4" t="s">
        <v>4732</v>
      </c>
      <c r="D1316" s="4" t="s">
        <v>5739</v>
      </c>
      <c r="E1316" s="4" t="s">
        <v>7566</v>
      </c>
    </row>
    <row r="1317" spans="1:5" ht="15.5">
      <c r="A1317" s="7" t="s">
        <v>1055</v>
      </c>
      <c r="B1317" s="7" t="s">
        <v>3699</v>
      </c>
      <c r="C1317" s="4" t="s">
        <v>4733</v>
      </c>
      <c r="D1317" s="4" t="s">
        <v>5153</v>
      </c>
      <c r="E1317" s="4" t="s">
        <v>7567</v>
      </c>
    </row>
    <row r="1318" spans="1:5" ht="15.5">
      <c r="A1318" s="7" t="s">
        <v>1054</v>
      </c>
      <c r="B1318" s="7" t="s">
        <v>3700</v>
      </c>
      <c r="C1318" s="4" t="s">
        <v>4733</v>
      </c>
      <c r="D1318" s="4" t="s">
        <v>5740</v>
      </c>
      <c r="E1318" s="4" t="s">
        <v>7568</v>
      </c>
    </row>
    <row r="1319" spans="1:5" ht="15.5">
      <c r="A1319" s="7" t="s">
        <v>1053</v>
      </c>
      <c r="B1319" s="7" t="s">
        <v>3701</v>
      </c>
      <c r="C1319" s="4" t="s">
        <v>4733</v>
      </c>
      <c r="D1319" s="4" t="s">
        <v>5741</v>
      </c>
      <c r="E1319" s="4" t="s">
        <v>7569</v>
      </c>
    </row>
    <row r="1320" spans="1:5" ht="15.5">
      <c r="A1320" s="7" t="s">
        <v>1052</v>
      </c>
      <c r="B1320" s="7" t="s">
        <v>3702</v>
      </c>
      <c r="C1320" s="4" t="s">
        <v>4732</v>
      </c>
      <c r="D1320" s="4" t="s">
        <v>5742</v>
      </c>
      <c r="E1320" s="4" t="s">
        <v>7570</v>
      </c>
    </row>
    <row r="1321" spans="1:5" ht="15.5">
      <c r="A1321" s="7" t="s">
        <v>1051</v>
      </c>
      <c r="B1321" s="7" t="s">
        <v>3703</v>
      </c>
      <c r="C1321" s="4" t="s">
        <v>4733</v>
      </c>
      <c r="D1321" s="4" t="s">
        <v>4738</v>
      </c>
      <c r="E1321" s="4" t="s">
        <v>7571</v>
      </c>
    </row>
    <row r="1322" spans="1:5" ht="15.5">
      <c r="A1322" s="7" t="s">
        <v>1050</v>
      </c>
      <c r="B1322" s="7" t="s">
        <v>3704</v>
      </c>
      <c r="C1322" s="4" t="s">
        <v>4732</v>
      </c>
      <c r="D1322" s="4" t="s">
        <v>5743</v>
      </c>
      <c r="E1322" s="4" t="s">
        <v>7572</v>
      </c>
    </row>
    <row r="1323" spans="1:5" ht="15.5">
      <c r="A1323" s="7" t="s">
        <v>1049</v>
      </c>
      <c r="B1323" s="7" t="s">
        <v>3705</v>
      </c>
      <c r="C1323" s="4" t="s">
        <v>4733</v>
      </c>
      <c r="D1323" s="4" t="s">
        <v>5744</v>
      </c>
      <c r="E1323" s="4" t="s">
        <v>7573</v>
      </c>
    </row>
    <row r="1324" spans="1:5" ht="15.5">
      <c r="A1324" s="7" t="s">
        <v>1048</v>
      </c>
      <c r="B1324" s="7" t="s">
        <v>3706</v>
      </c>
      <c r="C1324" s="4" t="s">
        <v>4733</v>
      </c>
      <c r="D1324" s="4" t="s">
        <v>5745</v>
      </c>
      <c r="E1324" s="4" t="s">
        <v>7574</v>
      </c>
    </row>
    <row r="1325" spans="1:5" ht="15.5">
      <c r="A1325" s="7" t="s">
        <v>1047</v>
      </c>
      <c r="B1325" s="7" t="s">
        <v>3707</v>
      </c>
      <c r="C1325" s="4" t="s">
        <v>4733</v>
      </c>
      <c r="D1325" s="4" t="s">
        <v>5746</v>
      </c>
      <c r="E1325" s="4" t="s">
        <v>7575</v>
      </c>
    </row>
    <row r="1326" spans="1:5" ht="15.5">
      <c r="A1326" s="7" t="s">
        <v>1046</v>
      </c>
      <c r="B1326" s="7" t="s">
        <v>3708</v>
      </c>
      <c r="C1326" s="4" t="s">
        <v>4733</v>
      </c>
      <c r="D1326" s="4" t="s">
        <v>4796</v>
      </c>
      <c r="E1326" s="4" t="s">
        <v>7576</v>
      </c>
    </row>
    <row r="1327" spans="1:5" ht="15.5">
      <c r="A1327" s="7" t="s">
        <v>1045</v>
      </c>
      <c r="B1327" s="7" t="s">
        <v>3709</v>
      </c>
      <c r="C1327" s="4" t="s">
        <v>4733</v>
      </c>
      <c r="D1327" s="4" t="s">
        <v>5747</v>
      </c>
      <c r="E1327" s="4" t="s">
        <v>7577</v>
      </c>
    </row>
    <row r="1328" spans="1:5" ht="15.5">
      <c r="A1328" s="7" t="s">
        <v>1044</v>
      </c>
      <c r="B1328" s="7" t="s">
        <v>3710</v>
      </c>
      <c r="C1328" s="4" t="s">
        <v>4733</v>
      </c>
      <c r="D1328" s="4" t="s">
        <v>5151</v>
      </c>
      <c r="E1328" s="4" t="s">
        <v>7578</v>
      </c>
    </row>
    <row r="1329" spans="1:5" ht="15.5">
      <c r="A1329" s="7" t="s">
        <v>1043</v>
      </c>
      <c r="B1329" s="7" t="s">
        <v>3711</v>
      </c>
      <c r="C1329" s="4" t="s">
        <v>4732</v>
      </c>
      <c r="D1329" s="4" t="s">
        <v>5748</v>
      </c>
      <c r="E1329" s="4" t="s">
        <v>7579</v>
      </c>
    </row>
    <row r="1330" spans="1:5" ht="15.5">
      <c r="A1330" s="7" t="s">
        <v>1042</v>
      </c>
      <c r="B1330" s="7" t="s">
        <v>3712</v>
      </c>
      <c r="C1330" s="4" t="s">
        <v>4734</v>
      </c>
      <c r="D1330" s="4" t="s">
        <v>5749</v>
      </c>
      <c r="E1330" s="4" t="s">
        <v>7580</v>
      </c>
    </row>
    <row r="1331" spans="1:5" ht="15.5">
      <c r="A1331" s="7" t="s">
        <v>1041</v>
      </c>
      <c r="B1331" s="7" t="s">
        <v>3713</v>
      </c>
      <c r="C1331" s="4" t="s">
        <v>4732</v>
      </c>
      <c r="D1331" s="4" t="s">
        <v>4943</v>
      </c>
      <c r="E1331" s="4" t="s">
        <v>7581</v>
      </c>
    </row>
    <row r="1332" spans="1:5" ht="15.5">
      <c r="A1332" s="7" t="s">
        <v>1040</v>
      </c>
      <c r="B1332" s="7" t="s">
        <v>3714</v>
      </c>
      <c r="C1332" s="4" t="s">
        <v>4733</v>
      </c>
      <c r="D1332" s="4" t="s">
        <v>5156</v>
      </c>
      <c r="E1332" s="4" t="s">
        <v>7582</v>
      </c>
    </row>
    <row r="1333" spans="1:5" ht="15.5">
      <c r="A1333" s="7" t="s">
        <v>1039</v>
      </c>
      <c r="B1333" s="7" t="s">
        <v>3715</v>
      </c>
      <c r="C1333" s="4" t="s">
        <v>4732</v>
      </c>
      <c r="D1333" s="4" t="s">
        <v>5750</v>
      </c>
      <c r="E1333" s="4" t="s">
        <v>7583</v>
      </c>
    </row>
    <row r="1334" spans="1:5" ht="15.5">
      <c r="A1334" s="7" t="s">
        <v>1038</v>
      </c>
      <c r="B1334" s="7" t="s">
        <v>3716</v>
      </c>
      <c r="C1334" s="4" t="s">
        <v>4734</v>
      </c>
      <c r="D1334" s="4" t="s">
        <v>5751</v>
      </c>
      <c r="E1334" s="4" t="s">
        <v>7584</v>
      </c>
    </row>
    <row r="1335" spans="1:5" ht="15.5">
      <c r="A1335" s="7" t="s">
        <v>1037</v>
      </c>
      <c r="B1335" s="7" t="s">
        <v>3717</v>
      </c>
      <c r="C1335" s="4" t="s">
        <v>4732</v>
      </c>
      <c r="D1335" s="4" t="s">
        <v>5752</v>
      </c>
      <c r="E1335" s="4" t="s">
        <v>7585</v>
      </c>
    </row>
    <row r="1336" spans="1:5" ht="15.5">
      <c r="A1336" s="7" t="s">
        <v>1036</v>
      </c>
      <c r="B1336" s="7" t="s">
        <v>3718</v>
      </c>
      <c r="C1336" s="4" t="s">
        <v>4732</v>
      </c>
      <c r="D1336" s="4" t="s">
        <v>5753</v>
      </c>
      <c r="E1336" s="4" t="s">
        <v>7586</v>
      </c>
    </row>
    <row r="1337" spans="1:5" ht="15.5">
      <c r="A1337" s="7" t="s">
        <v>1035</v>
      </c>
      <c r="B1337" s="7" t="s">
        <v>3719</v>
      </c>
      <c r="C1337" s="4" t="s">
        <v>4732</v>
      </c>
      <c r="D1337" s="4" t="s">
        <v>5754</v>
      </c>
      <c r="E1337" s="4" t="s">
        <v>6392</v>
      </c>
    </row>
    <row r="1338" spans="1:5" ht="15.5">
      <c r="A1338" s="7" t="s">
        <v>1034</v>
      </c>
      <c r="B1338" s="7" t="s">
        <v>3720</v>
      </c>
      <c r="C1338" s="4" t="s">
        <v>4732</v>
      </c>
      <c r="D1338" s="4" t="s">
        <v>5755</v>
      </c>
      <c r="E1338" s="4" t="s">
        <v>7587</v>
      </c>
    </row>
    <row r="1339" spans="1:5" ht="15.5">
      <c r="A1339" s="7" t="s">
        <v>1033</v>
      </c>
      <c r="B1339" s="7" t="s">
        <v>3721</v>
      </c>
      <c r="C1339" s="4" t="s">
        <v>4734</v>
      </c>
      <c r="D1339" s="4" t="s">
        <v>5222</v>
      </c>
      <c r="E1339" s="4" t="s">
        <v>6453</v>
      </c>
    </row>
    <row r="1340" spans="1:5" ht="15.5">
      <c r="A1340" s="7" t="s">
        <v>1032</v>
      </c>
      <c r="B1340" s="7" t="s">
        <v>3722</v>
      </c>
      <c r="C1340" s="4" t="s">
        <v>4732</v>
      </c>
      <c r="D1340" s="4" t="s">
        <v>4879</v>
      </c>
      <c r="E1340" s="4" t="s">
        <v>7588</v>
      </c>
    </row>
    <row r="1341" spans="1:5" ht="15.5">
      <c r="A1341" s="7" t="s">
        <v>1031</v>
      </c>
      <c r="B1341" s="7" t="s">
        <v>3723</v>
      </c>
      <c r="C1341" s="4" t="s">
        <v>4732</v>
      </c>
      <c r="D1341" s="4" t="s">
        <v>5756</v>
      </c>
      <c r="E1341" s="4" t="s">
        <v>7589</v>
      </c>
    </row>
    <row r="1342" spans="1:5" ht="15.5">
      <c r="A1342" s="7" t="s">
        <v>1030</v>
      </c>
      <c r="B1342" s="7" t="s">
        <v>3724</v>
      </c>
      <c r="C1342" s="4" t="s">
        <v>4734</v>
      </c>
      <c r="D1342" s="4" t="s">
        <v>5757</v>
      </c>
      <c r="E1342" s="4" t="s">
        <v>7590</v>
      </c>
    </row>
    <row r="1343" spans="1:5" ht="15.5">
      <c r="A1343" s="7" t="s">
        <v>1029</v>
      </c>
      <c r="B1343" s="7" t="s">
        <v>3725</v>
      </c>
      <c r="C1343" s="4" t="s">
        <v>4733</v>
      </c>
      <c r="D1343" s="4" t="s">
        <v>5758</v>
      </c>
      <c r="E1343" s="4" t="s">
        <v>7591</v>
      </c>
    </row>
    <row r="1344" spans="1:5" ht="15.5">
      <c r="A1344" s="7" t="s">
        <v>1028</v>
      </c>
      <c r="B1344" s="7" t="s">
        <v>3726</v>
      </c>
      <c r="C1344" s="4" t="s">
        <v>4734</v>
      </c>
      <c r="D1344" s="4" t="s">
        <v>5759</v>
      </c>
      <c r="E1344" s="4" t="s">
        <v>7592</v>
      </c>
    </row>
    <row r="1345" spans="1:5" ht="15.5">
      <c r="A1345" s="7" t="s">
        <v>1027</v>
      </c>
      <c r="B1345" s="7" t="s">
        <v>3727</v>
      </c>
      <c r="C1345" s="4" t="s">
        <v>4733</v>
      </c>
      <c r="D1345" s="4" t="s">
        <v>5102</v>
      </c>
      <c r="E1345" s="4" t="s">
        <v>7593</v>
      </c>
    </row>
    <row r="1346" spans="1:5" ht="15.5">
      <c r="A1346" s="7" t="s">
        <v>1026</v>
      </c>
      <c r="B1346" s="7" t="s">
        <v>3728</v>
      </c>
      <c r="C1346" s="4" t="s">
        <v>4732</v>
      </c>
      <c r="D1346" s="4" t="s">
        <v>4828</v>
      </c>
      <c r="E1346" s="4" t="s">
        <v>7594</v>
      </c>
    </row>
    <row r="1347" spans="1:5" ht="15.5">
      <c r="A1347" s="7" t="s">
        <v>1025</v>
      </c>
      <c r="B1347" s="7" t="s">
        <v>3729</v>
      </c>
      <c r="C1347" s="4" t="s">
        <v>4733</v>
      </c>
      <c r="D1347" s="4" t="s">
        <v>5760</v>
      </c>
      <c r="E1347" s="4" t="s">
        <v>7595</v>
      </c>
    </row>
    <row r="1348" spans="1:5" ht="15.5">
      <c r="A1348" s="7" t="s">
        <v>1024</v>
      </c>
      <c r="B1348" s="7" t="s">
        <v>3730</v>
      </c>
      <c r="C1348" s="4" t="s">
        <v>4732</v>
      </c>
      <c r="D1348" s="4" t="s">
        <v>4902</v>
      </c>
      <c r="E1348" s="4" t="s">
        <v>7596</v>
      </c>
    </row>
    <row r="1349" spans="1:5" ht="15.5">
      <c r="A1349" s="7" t="s">
        <v>1023</v>
      </c>
      <c r="B1349" s="7" t="s">
        <v>3731</v>
      </c>
      <c r="C1349" s="4" t="s">
        <v>4733</v>
      </c>
      <c r="D1349" s="4" t="s">
        <v>5761</v>
      </c>
      <c r="E1349" s="4" t="s">
        <v>7597</v>
      </c>
    </row>
    <row r="1350" spans="1:5" ht="15.5">
      <c r="A1350" s="7" t="s">
        <v>1022</v>
      </c>
      <c r="B1350" s="7" t="s">
        <v>3732</v>
      </c>
      <c r="C1350" s="4" t="s">
        <v>4734</v>
      </c>
      <c r="D1350" s="4" t="s">
        <v>5103</v>
      </c>
      <c r="E1350" s="4" t="s">
        <v>7598</v>
      </c>
    </row>
    <row r="1351" spans="1:5" ht="15.5">
      <c r="A1351" s="7" t="s">
        <v>1021</v>
      </c>
      <c r="B1351" s="7" t="s">
        <v>3733</v>
      </c>
      <c r="C1351" s="4" t="s">
        <v>4732</v>
      </c>
      <c r="D1351" s="4" t="s">
        <v>5762</v>
      </c>
      <c r="E1351" s="4" t="s">
        <v>7599</v>
      </c>
    </row>
    <row r="1352" spans="1:5" ht="15.5">
      <c r="A1352" s="7" t="s">
        <v>1020</v>
      </c>
      <c r="B1352" s="7" t="s">
        <v>3734</v>
      </c>
      <c r="C1352" s="4" t="s">
        <v>4733</v>
      </c>
      <c r="D1352" s="4" t="s">
        <v>5763</v>
      </c>
      <c r="E1352" s="4" t="s">
        <v>6676</v>
      </c>
    </row>
    <row r="1353" spans="1:5" ht="15.5">
      <c r="A1353" s="7" t="s">
        <v>1019</v>
      </c>
      <c r="B1353" s="7" t="s">
        <v>3735</v>
      </c>
      <c r="C1353" s="4" t="s">
        <v>4732</v>
      </c>
      <c r="D1353" s="4" t="s">
        <v>5073</v>
      </c>
      <c r="E1353" s="4" t="s">
        <v>7600</v>
      </c>
    </row>
    <row r="1354" spans="1:5" ht="15.5">
      <c r="A1354" s="7" t="s">
        <v>1018</v>
      </c>
      <c r="B1354" s="7" t="s">
        <v>3736</v>
      </c>
      <c r="C1354" s="4" t="s">
        <v>4733</v>
      </c>
      <c r="D1354" s="4" t="s">
        <v>5764</v>
      </c>
      <c r="E1354" s="4" t="s">
        <v>7601</v>
      </c>
    </row>
    <row r="1355" spans="1:5" ht="15.5">
      <c r="A1355" s="7" t="s">
        <v>1017</v>
      </c>
      <c r="B1355" s="7" t="s">
        <v>3737</v>
      </c>
      <c r="C1355" s="4" t="s">
        <v>4733</v>
      </c>
      <c r="D1355" s="4" t="s">
        <v>5765</v>
      </c>
      <c r="E1355" s="4" t="s">
        <v>6718</v>
      </c>
    </row>
    <row r="1356" spans="1:5" ht="15.5">
      <c r="A1356" s="7" t="s">
        <v>1016</v>
      </c>
      <c r="B1356" s="7" t="s">
        <v>3738</v>
      </c>
      <c r="C1356" s="4" t="s">
        <v>4733</v>
      </c>
      <c r="D1356" s="4" t="s">
        <v>5766</v>
      </c>
      <c r="E1356" s="4" t="s">
        <v>7449</v>
      </c>
    </row>
    <row r="1357" spans="1:5" ht="15.5">
      <c r="A1357" s="7" t="s">
        <v>1015</v>
      </c>
      <c r="B1357" s="7" t="s">
        <v>3739</v>
      </c>
      <c r="C1357" s="4" t="s">
        <v>4733</v>
      </c>
      <c r="D1357" s="4" t="s">
        <v>5767</v>
      </c>
      <c r="E1357" s="4" t="s">
        <v>7602</v>
      </c>
    </row>
    <row r="1358" spans="1:5" ht="15.5">
      <c r="A1358" s="7" t="s">
        <v>1014</v>
      </c>
      <c r="B1358" s="7" t="s">
        <v>3740</v>
      </c>
      <c r="C1358" s="4" t="s">
        <v>4733</v>
      </c>
      <c r="D1358" s="4" t="s">
        <v>5768</v>
      </c>
      <c r="E1358" s="4" t="s">
        <v>7603</v>
      </c>
    </row>
    <row r="1359" spans="1:5" ht="15.5">
      <c r="A1359" s="7" t="s">
        <v>1013</v>
      </c>
      <c r="B1359" s="7" t="s">
        <v>3741</v>
      </c>
      <c r="C1359" s="4" t="s">
        <v>4732</v>
      </c>
      <c r="D1359" s="4" t="s">
        <v>5239</v>
      </c>
      <c r="E1359" s="4" t="s">
        <v>7604</v>
      </c>
    </row>
    <row r="1360" spans="1:5" ht="15.5">
      <c r="A1360" s="7" t="s">
        <v>1012</v>
      </c>
      <c r="B1360" s="7" t="s">
        <v>3742</v>
      </c>
      <c r="C1360" s="4" t="s">
        <v>4733</v>
      </c>
      <c r="D1360" s="4" t="s">
        <v>5769</v>
      </c>
      <c r="E1360" s="4" t="s">
        <v>7605</v>
      </c>
    </row>
    <row r="1361" spans="1:5" ht="15.5">
      <c r="A1361" s="7" t="s">
        <v>1011</v>
      </c>
      <c r="B1361" s="7" t="s">
        <v>3743</v>
      </c>
      <c r="C1361" s="4" t="s">
        <v>4733</v>
      </c>
      <c r="D1361" s="4" t="s">
        <v>5770</v>
      </c>
      <c r="E1361" s="4" t="s">
        <v>6517</v>
      </c>
    </row>
    <row r="1362" spans="1:5" ht="15.5">
      <c r="A1362" s="7" t="s">
        <v>1010</v>
      </c>
      <c r="B1362" s="7" t="s">
        <v>3744</v>
      </c>
      <c r="C1362" s="4" t="s">
        <v>4732</v>
      </c>
      <c r="D1362" s="4" t="s">
        <v>5771</v>
      </c>
      <c r="E1362" s="4" t="s">
        <v>7606</v>
      </c>
    </row>
    <row r="1363" spans="1:5" ht="15.5">
      <c r="A1363" s="7" t="s">
        <v>1009</v>
      </c>
      <c r="B1363" s="7" t="s">
        <v>3745</v>
      </c>
      <c r="C1363" s="4" t="s">
        <v>4732</v>
      </c>
      <c r="D1363" s="4" t="s">
        <v>5772</v>
      </c>
      <c r="E1363" s="4" t="s">
        <v>7607</v>
      </c>
    </row>
    <row r="1364" spans="1:5" ht="15.5">
      <c r="A1364" s="7" t="s">
        <v>1008</v>
      </c>
      <c r="B1364" s="7" t="s">
        <v>3746</v>
      </c>
      <c r="C1364" s="4" t="s">
        <v>4732</v>
      </c>
      <c r="D1364" s="4" t="s">
        <v>5773</v>
      </c>
      <c r="E1364" s="4" t="s">
        <v>7135</v>
      </c>
    </row>
    <row r="1365" spans="1:5" ht="15.5">
      <c r="A1365" s="7" t="s">
        <v>1007</v>
      </c>
      <c r="B1365" s="7" t="s">
        <v>3747</v>
      </c>
      <c r="C1365" s="4" t="s">
        <v>4733</v>
      </c>
      <c r="D1365" s="4" t="s">
        <v>5774</v>
      </c>
      <c r="E1365" s="4" t="s">
        <v>7608</v>
      </c>
    </row>
    <row r="1366" spans="1:5" ht="15.5">
      <c r="A1366" s="7" t="s">
        <v>1006</v>
      </c>
      <c r="B1366" s="7" t="s">
        <v>3748</v>
      </c>
      <c r="C1366" s="4" t="s">
        <v>4733</v>
      </c>
      <c r="D1366" s="4" t="s">
        <v>4757</v>
      </c>
      <c r="E1366" s="4" t="s">
        <v>7609</v>
      </c>
    </row>
    <row r="1367" spans="1:5" ht="15.5">
      <c r="A1367" s="7" t="s">
        <v>1005</v>
      </c>
      <c r="B1367" s="7" t="s">
        <v>3749</v>
      </c>
      <c r="C1367" s="4" t="s">
        <v>4734</v>
      </c>
      <c r="D1367" s="4" t="s">
        <v>5775</v>
      </c>
      <c r="E1367" s="4" t="s">
        <v>7610</v>
      </c>
    </row>
    <row r="1368" spans="1:5" ht="15.5">
      <c r="A1368" s="7" t="s">
        <v>1004</v>
      </c>
      <c r="B1368" s="7" t="s">
        <v>3750</v>
      </c>
      <c r="C1368" s="4" t="s">
        <v>4733</v>
      </c>
      <c r="D1368" s="4" t="s">
        <v>5776</v>
      </c>
      <c r="E1368" s="4" t="s">
        <v>7611</v>
      </c>
    </row>
    <row r="1369" spans="1:5" ht="15.5">
      <c r="A1369" s="7" t="s">
        <v>1003</v>
      </c>
      <c r="B1369" s="7" t="s">
        <v>3751</v>
      </c>
      <c r="C1369" s="4" t="s">
        <v>4732</v>
      </c>
      <c r="D1369" s="4" t="s">
        <v>4828</v>
      </c>
      <c r="E1369" s="4" t="s">
        <v>4789</v>
      </c>
    </row>
    <row r="1370" spans="1:5" ht="15.5">
      <c r="A1370" s="7" t="s">
        <v>1002</v>
      </c>
      <c r="B1370" s="7" t="s">
        <v>3752</v>
      </c>
      <c r="C1370" s="4" t="s">
        <v>4732</v>
      </c>
      <c r="D1370" s="4" t="s">
        <v>5777</v>
      </c>
      <c r="E1370" s="4" t="s">
        <v>7612</v>
      </c>
    </row>
    <row r="1371" spans="1:5" ht="15.5">
      <c r="A1371" s="7" t="s">
        <v>1001</v>
      </c>
      <c r="B1371" s="7" t="s">
        <v>3753</v>
      </c>
      <c r="C1371" s="4" t="s">
        <v>4732</v>
      </c>
      <c r="D1371" s="4" t="s">
        <v>5778</v>
      </c>
      <c r="E1371" s="4" t="s">
        <v>7613</v>
      </c>
    </row>
    <row r="1372" spans="1:5" ht="15.5">
      <c r="A1372" s="7" t="s">
        <v>1000</v>
      </c>
      <c r="B1372" s="7" t="s">
        <v>3754</v>
      </c>
      <c r="C1372" s="4" t="s">
        <v>4733</v>
      </c>
      <c r="D1372" s="4" t="s">
        <v>5779</v>
      </c>
      <c r="E1372" s="4" t="s">
        <v>7614</v>
      </c>
    </row>
    <row r="1373" spans="1:5" ht="15.5">
      <c r="A1373" s="7" t="s">
        <v>999</v>
      </c>
      <c r="B1373" s="7" t="s">
        <v>3755</v>
      </c>
      <c r="C1373" s="4" t="s">
        <v>4733</v>
      </c>
      <c r="D1373" s="4" t="s">
        <v>5780</v>
      </c>
      <c r="E1373" s="4" t="s">
        <v>7615</v>
      </c>
    </row>
    <row r="1374" spans="1:5" ht="15.5">
      <c r="A1374" s="7" t="s">
        <v>998</v>
      </c>
      <c r="B1374" s="7" t="s">
        <v>3756</v>
      </c>
      <c r="C1374" s="4" t="s">
        <v>4732</v>
      </c>
      <c r="D1374" s="4" t="s">
        <v>5781</v>
      </c>
      <c r="E1374" s="4" t="s">
        <v>6562</v>
      </c>
    </row>
    <row r="1375" spans="1:5" ht="15.5">
      <c r="A1375" s="7" t="s">
        <v>997</v>
      </c>
      <c r="B1375" s="7" t="s">
        <v>3757</v>
      </c>
      <c r="C1375" s="4" t="s">
        <v>4732</v>
      </c>
      <c r="D1375" s="4" t="s">
        <v>5782</v>
      </c>
      <c r="E1375" s="4" t="s">
        <v>7616</v>
      </c>
    </row>
    <row r="1376" spans="1:5" ht="15.5">
      <c r="A1376" s="7" t="s">
        <v>996</v>
      </c>
      <c r="B1376" s="7" t="s">
        <v>3758</v>
      </c>
      <c r="C1376" s="4" t="s">
        <v>4734</v>
      </c>
      <c r="D1376" s="4" t="s">
        <v>5783</v>
      </c>
      <c r="E1376" s="4" t="s">
        <v>6898</v>
      </c>
    </row>
    <row r="1377" spans="1:5" ht="15.5">
      <c r="A1377" s="7" t="s">
        <v>995</v>
      </c>
      <c r="B1377" s="7" t="s">
        <v>3759</v>
      </c>
      <c r="C1377" s="4" t="s">
        <v>4732</v>
      </c>
      <c r="D1377" s="4" t="s">
        <v>5784</v>
      </c>
      <c r="E1377" s="4" t="s">
        <v>7617</v>
      </c>
    </row>
    <row r="1378" spans="1:5" ht="15.5">
      <c r="A1378" s="7" t="s">
        <v>994</v>
      </c>
      <c r="B1378" s="7" t="s">
        <v>3760</v>
      </c>
      <c r="C1378" s="4" t="s">
        <v>4732</v>
      </c>
      <c r="D1378" s="4" t="s">
        <v>5052</v>
      </c>
      <c r="E1378" s="4" t="s">
        <v>7618</v>
      </c>
    </row>
    <row r="1379" spans="1:5" ht="15.5">
      <c r="A1379" s="7" t="s">
        <v>993</v>
      </c>
      <c r="B1379" s="7" t="s">
        <v>3761</v>
      </c>
      <c r="C1379" s="4" t="s">
        <v>4733</v>
      </c>
      <c r="D1379" s="4" t="s">
        <v>5785</v>
      </c>
      <c r="E1379" s="4" t="s">
        <v>7619</v>
      </c>
    </row>
    <row r="1380" spans="1:5" ht="15.5">
      <c r="A1380" s="7" t="s">
        <v>992</v>
      </c>
      <c r="B1380" s="7" t="s">
        <v>3762</v>
      </c>
      <c r="C1380" s="4" t="s">
        <v>4732</v>
      </c>
      <c r="D1380" s="4" t="s">
        <v>4797</v>
      </c>
      <c r="E1380" s="4" t="s">
        <v>7620</v>
      </c>
    </row>
    <row r="1381" spans="1:5" ht="15.5">
      <c r="A1381" s="7" t="s">
        <v>991</v>
      </c>
      <c r="B1381" s="7" t="s">
        <v>3763</v>
      </c>
      <c r="C1381" s="4" t="s">
        <v>4732</v>
      </c>
      <c r="D1381" s="4" t="s">
        <v>4925</v>
      </c>
      <c r="E1381" s="4" t="s">
        <v>4808</v>
      </c>
    </row>
    <row r="1382" spans="1:5" ht="15.5">
      <c r="A1382" s="7" t="s">
        <v>990</v>
      </c>
      <c r="B1382" s="7" t="s">
        <v>3764</v>
      </c>
      <c r="C1382" s="4" t="s">
        <v>4732</v>
      </c>
      <c r="D1382" s="4" t="s">
        <v>5786</v>
      </c>
      <c r="E1382" s="4" t="s">
        <v>7621</v>
      </c>
    </row>
    <row r="1383" spans="1:5" ht="15.5">
      <c r="A1383" s="7" t="s">
        <v>989</v>
      </c>
      <c r="B1383" s="7" t="s">
        <v>3765</v>
      </c>
      <c r="C1383" s="4" t="s">
        <v>4733</v>
      </c>
      <c r="D1383" s="4" t="s">
        <v>5177</v>
      </c>
      <c r="E1383" s="4" t="s">
        <v>7622</v>
      </c>
    </row>
    <row r="1384" spans="1:5" ht="15.5">
      <c r="A1384" s="7" t="s">
        <v>988</v>
      </c>
      <c r="B1384" s="7" t="s">
        <v>3766</v>
      </c>
      <c r="C1384" s="4" t="s">
        <v>4732</v>
      </c>
      <c r="D1384" s="4" t="s">
        <v>5787</v>
      </c>
      <c r="E1384" s="4" t="s">
        <v>6980</v>
      </c>
    </row>
    <row r="1385" spans="1:5" ht="15.5">
      <c r="A1385" s="7" t="s">
        <v>987</v>
      </c>
      <c r="B1385" s="7" t="s">
        <v>3767</v>
      </c>
      <c r="C1385" s="4" t="s">
        <v>4732</v>
      </c>
      <c r="D1385" s="4" t="s">
        <v>5788</v>
      </c>
      <c r="E1385" s="4" t="s">
        <v>7623</v>
      </c>
    </row>
    <row r="1386" spans="1:5" ht="15.5">
      <c r="A1386" s="7" t="s">
        <v>986</v>
      </c>
      <c r="B1386" s="7" t="s">
        <v>3768</v>
      </c>
      <c r="C1386" s="4" t="s">
        <v>4733</v>
      </c>
      <c r="D1386" s="4" t="s">
        <v>5789</v>
      </c>
      <c r="E1386" s="4" t="s">
        <v>6657</v>
      </c>
    </row>
    <row r="1387" spans="1:5" ht="15.5">
      <c r="A1387" s="7" t="s">
        <v>985</v>
      </c>
      <c r="B1387" s="7" t="s">
        <v>3769</v>
      </c>
      <c r="C1387" s="4" t="s">
        <v>4732</v>
      </c>
      <c r="D1387" s="4" t="s">
        <v>5790</v>
      </c>
      <c r="E1387" s="4" t="s">
        <v>7624</v>
      </c>
    </row>
    <row r="1388" spans="1:5" ht="15.5">
      <c r="A1388" s="7" t="s">
        <v>984</v>
      </c>
      <c r="B1388" s="7" t="s">
        <v>3770</v>
      </c>
      <c r="C1388" s="4" t="s">
        <v>4732</v>
      </c>
      <c r="D1388" s="4" t="s">
        <v>5791</v>
      </c>
      <c r="E1388" s="4" t="s">
        <v>7292</v>
      </c>
    </row>
    <row r="1389" spans="1:5" ht="15.5">
      <c r="A1389" s="7" t="s">
        <v>983</v>
      </c>
      <c r="B1389" s="7" t="s">
        <v>3771</v>
      </c>
      <c r="C1389" s="4" t="s">
        <v>4733</v>
      </c>
      <c r="D1389" s="4" t="s">
        <v>5792</v>
      </c>
      <c r="E1389" s="4" t="s">
        <v>7625</v>
      </c>
    </row>
    <row r="1390" spans="1:5" ht="15.5">
      <c r="A1390" s="7" t="s">
        <v>982</v>
      </c>
      <c r="B1390" s="7" t="s">
        <v>3772</v>
      </c>
      <c r="C1390" s="4" t="s">
        <v>4732</v>
      </c>
      <c r="D1390" s="4" t="s">
        <v>4746</v>
      </c>
      <c r="E1390" s="4" t="s">
        <v>7626</v>
      </c>
    </row>
    <row r="1391" spans="1:5" ht="15.5">
      <c r="A1391" s="7" t="s">
        <v>981</v>
      </c>
      <c r="B1391" s="7" t="s">
        <v>3773</v>
      </c>
      <c r="C1391" s="4" t="s">
        <v>4732</v>
      </c>
      <c r="D1391" s="4" t="s">
        <v>5134</v>
      </c>
      <c r="E1391" s="4" t="s">
        <v>7627</v>
      </c>
    </row>
    <row r="1392" spans="1:5" ht="15.5">
      <c r="A1392" s="7" t="s">
        <v>980</v>
      </c>
      <c r="B1392" s="7" t="s">
        <v>3774</v>
      </c>
      <c r="C1392" s="4" t="s">
        <v>4732</v>
      </c>
      <c r="D1392" s="4" t="s">
        <v>5793</v>
      </c>
      <c r="E1392" s="4" t="s">
        <v>4735</v>
      </c>
    </row>
    <row r="1393" spans="1:5" ht="15.5">
      <c r="A1393" s="7" t="s">
        <v>979</v>
      </c>
      <c r="B1393" s="7" t="s">
        <v>3775</v>
      </c>
      <c r="C1393" s="4" t="s">
        <v>4732</v>
      </c>
      <c r="D1393" s="4" t="s">
        <v>4878</v>
      </c>
      <c r="E1393" s="4" t="s">
        <v>7628</v>
      </c>
    </row>
    <row r="1394" spans="1:5" ht="15.5">
      <c r="A1394" s="7" t="s">
        <v>978</v>
      </c>
      <c r="B1394" s="7" t="s">
        <v>3776</v>
      </c>
      <c r="C1394" s="4" t="s">
        <v>4733</v>
      </c>
      <c r="D1394" s="4" t="s">
        <v>5794</v>
      </c>
      <c r="E1394" s="4" t="s">
        <v>7629</v>
      </c>
    </row>
    <row r="1395" spans="1:5" ht="15.5">
      <c r="A1395" s="7" t="s">
        <v>977</v>
      </c>
      <c r="B1395" s="7" t="s">
        <v>3777</v>
      </c>
      <c r="C1395" s="4" t="s">
        <v>4733</v>
      </c>
      <c r="D1395" s="4" t="s">
        <v>5795</v>
      </c>
      <c r="E1395" s="4" t="s">
        <v>7630</v>
      </c>
    </row>
    <row r="1396" spans="1:5" ht="15.5">
      <c r="A1396" s="7" t="s">
        <v>976</v>
      </c>
      <c r="B1396" s="7" t="s">
        <v>3778</v>
      </c>
      <c r="C1396" s="4" t="s">
        <v>4732</v>
      </c>
      <c r="D1396" s="4" t="s">
        <v>4828</v>
      </c>
      <c r="E1396" s="4" t="s">
        <v>7631</v>
      </c>
    </row>
    <row r="1397" spans="1:5" ht="15.5">
      <c r="A1397" s="7" t="s">
        <v>975</v>
      </c>
      <c r="B1397" s="7" t="s">
        <v>3779</v>
      </c>
      <c r="C1397" s="4" t="s">
        <v>4732</v>
      </c>
      <c r="D1397" s="4" t="s">
        <v>4828</v>
      </c>
      <c r="E1397" s="4" t="s">
        <v>7632</v>
      </c>
    </row>
    <row r="1398" spans="1:5" ht="15.5">
      <c r="A1398" s="7" t="s">
        <v>974</v>
      </c>
      <c r="B1398" s="7" t="s">
        <v>3780</v>
      </c>
      <c r="C1398" s="4" t="s">
        <v>4733</v>
      </c>
      <c r="D1398" s="4" t="s">
        <v>5796</v>
      </c>
      <c r="E1398" s="4" t="s">
        <v>7633</v>
      </c>
    </row>
    <row r="1399" spans="1:5" ht="15.5">
      <c r="A1399" s="7" t="s">
        <v>973</v>
      </c>
      <c r="B1399" s="7" t="s">
        <v>3781</v>
      </c>
      <c r="C1399" s="4" t="s">
        <v>4734</v>
      </c>
      <c r="D1399" s="4" t="s">
        <v>5797</v>
      </c>
      <c r="E1399" s="4" t="s">
        <v>7634</v>
      </c>
    </row>
    <row r="1400" spans="1:5" ht="15.5">
      <c r="A1400" s="7" t="s">
        <v>972</v>
      </c>
      <c r="B1400" s="7" t="s">
        <v>3782</v>
      </c>
      <c r="C1400" s="4" t="s">
        <v>4733</v>
      </c>
      <c r="D1400" s="4" t="s">
        <v>4960</v>
      </c>
      <c r="E1400" s="4" t="s">
        <v>7635</v>
      </c>
    </row>
    <row r="1401" spans="1:5" ht="15.5">
      <c r="A1401" s="7" t="s">
        <v>971</v>
      </c>
      <c r="B1401" s="7" t="s">
        <v>3783</v>
      </c>
      <c r="C1401" s="4" t="s">
        <v>4733</v>
      </c>
      <c r="D1401" s="4" t="s">
        <v>5330</v>
      </c>
      <c r="E1401" s="4" t="s">
        <v>7636</v>
      </c>
    </row>
    <row r="1402" spans="1:5" ht="15.5">
      <c r="A1402" s="7" t="s">
        <v>970</v>
      </c>
      <c r="B1402" s="7" t="s">
        <v>3784</v>
      </c>
      <c r="C1402" s="4" t="s">
        <v>4733</v>
      </c>
      <c r="D1402" s="4" t="s">
        <v>5798</v>
      </c>
      <c r="E1402" s="4" t="s">
        <v>7467</v>
      </c>
    </row>
    <row r="1403" spans="1:5" ht="15.5">
      <c r="A1403" s="7" t="s">
        <v>969</v>
      </c>
      <c r="B1403" s="7" t="s">
        <v>3785</v>
      </c>
      <c r="C1403" s="4" t="s">
        <v>4733</v>
      </c>
      <c r="D1403" s="4" t="s">
        <v>4789</v>
      </c>
      <c r="E1403" s="4" t="s">
        <v>7637</v>
      </c>
    </row>
    <row r="1404" spans="1:5" ht="15.5">
      <c r="A1404" s="7" t="s">
        <v>968</v>
      </c>
      <c r="B1404" s="7" t="s">
        <v>3786</v>
      </c>
      <c r="C1404" s="4" t="s">
        <v>4733</v>
      </c>
      <c r="D1404" s="4" t="s">
        <v>5799</v>
      </c>
      <c r="E1404" s="4" t="s">
        <v>7638</v>
      </c>
    </row>
    <row r="1405" spans="1:5" ht="15.5">
      <c r="A1405" s="7" t="s">
        <v>967</v>
      </c>
      <c r="B1405" s="7" t="s">
        <v>3787</v>
      </c>
      <c r="C1405" s="4" t="s">
        <v>4733</v>
      </c>
      <c r="D1405" s="4" t="s">
        <v>5800</v>
      </c>
      <c r="E1405" s="4" t="s">
        <v>7639</v>
      </c>
    </row>
    <row r="1406" spans="1:5" ht="15.5">
      <c r="A1406" s="7" t="s">
        <v>966</v>
      </c>
      <c r="B1406" s="7" t="s">
        <v>3788</v>
      </c>
      <c r="C1406" s="4" t="s">
        <v>4733</v>
      </c>
      <c r="D1406" s="4" t="s">
        <v>5801</v>
      </c>
      <c r="E1406" s="4" t="s">
        <v>7640</v>
      </c>
    </row>
    <row r="1407" spans="1:5" ht="15.5">
      <c r="A1407" s="7" t="s">
        <v>965</v>
      </c>
      <c r="B1407" s="7" t="s">
        <v>3789</v>
      </c>
      <c r="C1407" s="4" t="s">
        <v>4732</v>
      </c>
      <c r="D1407" s="4" t="s">
        <v>4760</v>
      </c>
      <c r="E1407" s="4" t="s">
        <v>7641</v>
      </c>
    </row>
    <row r="1408" spans="1:5" ht="15.5">
      <c r="A1408" s="7" t="s">
        <v>964</v>
      </c>
      <c r="B1408" s="7" t="s">
        <v>3790</v>
      </c>
      <c r="C1408" s="4" t="s">
        <v>4733</v>
      </c>
      <c r="D1408" s="4" t="s">
        <v>5330</v>
      </c>
      <c r="E1408" s="4" t="s">
        <v>7642</v>
      </c>
    </row>
    <row r="1409" spans="1:5" ht="15.5">
      <c r="A1409" s="7" t="s">
        <v>963</v>
      </c>
      <c r="B1409" s="7" t="s">
        <v>3791</v>
      </c>
      <c r="C1409" s="4" t="s">
        <v>4732</v>
      </c>
      <c r="D1409" s="4" t="s">
        <v>4777</v>
      </c>
      <c r="E1409" s="4" t="s">
        <v>7643</v>
      </c>
    </row>
    <row r="1410" spans="1:5" ht="15.5">
      <c r="A1410" s="7" t="s">
        <v>962</v>
      </c>
      <c r="B1410" s="7" t="s">
        <v>3792</v>
      </c>
      <c r="C1410" s="4" t="s">
        <v>4732</v>
      </c>
      <c r="D1410" s="4" t="s">
        <v>4736</v>
      </c>
      <c r="E1410" s="4" t="s">
        <v>7644</v>
      </c>
    </row>
    <row r="1411" spans="1:5" ht="15.5">
      <c r="A1411" s="7" t="s">
        <v>961</v>
      </c>
      <c r="B1411" s="7" t="s">
        <v>3793</v>
      </c>
      <c r="C1411" s="4" t="s">
        <v>4732</v>
      </c>
      <c r="D1411" s="4" t="s">
        <v>5802</v>
      </c>
      <c r="E1411" s="4" t="s">
        <v>7645</v>
      </c>
    </row>
    <row r="1412" spans="1:5" ht="15.5">
      <c r="A1412" s="7" t="s">
        <v>960</v>
      </c>
      <c r="B1412" s="7" t="s">
        <v>3794</v>
      </c>
      <c r="C1412" s="4" t="s">
        <v>4733</v>
      </c>
      <c r="D1412" s="4" t="s">
        <v>5803</v>
      </c>
      <c r="E1412" s="4" t="s">
        <v>7388</v>
      </c>
    </row>
    <row r="1413" spans="1:5" ht="15.5">
      <c r="A1413" s="7" t="s">
        <v>959</v>
      </c>
      <c r="B1413" s="7" t="s">
        <v>3795</v>
      </c>
      <c r="C1413" s="4" t="s">
        <v>4733</v>
      </c>
      <c r="D1413" s="4" t="s">
        <v>5804</v>
      </c>
      <c r="E1413" s="4" t="s">
        <v>7646</v>
      </c>
    </row>
    <row r="1414" spans="1:5" ht="15.5">
      <c r="A1414" s="7" t="s">
        <v>958</v>
      </c>
      <c r="B1414" s="7" t="s">
        <v>3796</v>
      </c>
      <c r="C1414" s="4" t="s">
        <v>4733</v>
      </c>
      <c r="D1414" s="4" t="s">
        <v>5805</v>
      </c>
      <c r="E1414" s="4" t="s">
        <v>7492</v>
      </c>
    </row>
    <row r="1415" spans="1:5" ht="15.5">
      <c r="A1415" s="7" t="s">
        <v>957</v>
      </c>
      <c r="B1415" s="7" t="s">
        <v>3797</v>
      </c>
      <c r="C1415" s="4" t="s">
        <v>4732</v>
      </c>
      <c r="D1415" s="4" t="s">
        <v>4880</v>
      </c>
      <c r="E1415" s="4" t="s">
        <v>7647</v>
      </c>
    </row>
    <row r="1416" spans="1:5" ht="15.5">
      <c r="A1416" s="7" t="s">
        <v>956</v>
      </c>
      <c r="B1416" s="7" t="s">
        <v>3798</v>
      </c>
      <c r="C1416" s="4" t="s">
        <v>4732</v>
      </c>
      <c r="D1416" s="4" t="s">
        <v>5806</v>
      </c>
      <c r="E1416" s="4" t="s">
        <v>7648</v>
      </c>
    </row>
    <row r="1417" spans="1:5" ht="15.5">
      <c r="A1417" s="7" t="s">
        <v>955</v>
      </c>
      <c r="B1417" s="7" t="s">
        <v>3799</v>
      </c>
      <c r="C1417" s="4" t="s">
        <v>4732</v>
      </c>
      <c r="D1417" s="4" t="s">
        <v>4814</v>
      </c>
      <c r="E1417" s="4" t="s">
        <v>7649</v>
      </c>
    </row>
    <row r="1418" spans="1:5" ht="15.5">
      <c r="A1418" s="7" t="s">
        <v>954</v>
      </c>
      <c r="B1418" s="7" t="s">
        <v>3800</v>
      </c>
      <c r="C1418" s="4" t="s">
        <v>4733</v>
      </c>
      <c r="D1418" s="4" t="s">
        <v>5807</v>
      </c>
      <c r="E1418" s="4" t="s">
        <v>7650</v>
      </c>
    </row>
    <row r="1419" spans="1:5" ht="15.5">
      <c r="A1419" s="7" t="s">
        <v>953</v>
      </c>
      <c r="B1419" s="7" t="s">
        <v>3801</v>
      </c>
      <c r="C1419" s="4" t="s">
        <v>4734</v>
      </c>
      <c r="D1419" s="4" t="s">
        <v>4836</v>
      </c>
      <c r="E1419" s="4" t="s">
        <v>7651</v>
      </c>
    </row>
    <row r="1420" spans="1:5" ht="15.5">
      <c r="A1420" s="7" t="s">
        <v>952</v>
      </c>
      <c r="B1420" s="7" t="s">
        <v>3802</v>
      </c>
      <c r="C1420" s="4" t="s">
        <v>4732</v>
      </c>
      <c r="D1420" s="4" t="s">
        <v>4980</v>
      </c>
      <c r="E1420" s="4" t="s">
        <v>7652</v>
      </c>
    </row>
    <row r="1421" spans="1:5" ht="15.5">
      <c r="A1421" s="7" t="s">
        <v>951</v>
      </c>
      <c r="B1421" s="7" t="s">
        <v>3803</v>
      </c>
      <c r="C1421" s="4" t="s">
        <v>4732</v>
      </c>
      <c r="D1421" s="4" t="s">
        <v>5808</v>
      </c>
      <c r="E1421" s="4" t="s">
        <v>7653</v>
      </c>
    </row>
    <row r="1422" spans="1:5" ht="15.5">
      <c r="A1422" s="7" t="s">
        <v>950</v>
      </c>
      <c r="B1422" s="7" t="s">
        <v>3804</v>
      </c>
      <c r="C1422" s="4" t="s">
        <v>4733</v>
      </c>
      <c r="D1422" s="4" t="s">
        <v>5809</v>
      </c>
      <c r="E1422" s="4" t="s">
        <v>7654</v>
      </c>
    </row>
    <row r="1423" spans="1:5" ht="15.5">
      <c r="A1423" s="7" t="s">
        <v>949</v>
      </c>
      <c r="B1423" s="7" t="s">
        <v>3805</v>
      </c>
      <c r="C1423" s="4" t="s">
        <v>4732</v>
      </c>
      <c r="D1423" s="4" t="s">
        <v>5810</v>
      </c>
      <c r="E1423" s="4" t="s">
        <v>7655</v>
      </c>
    </row>
    <row r="1424" spans="1:5" ht="15.5">
      <c r="A1424" s="7" t="s">
        <v>948</v>
      </c>
      <c r="B1424" s="7" t="s">
        <v>3806</v>
      </c>
      <c r="C1424" s="4" t="s">
        <v>4732</v>
      </c>
      <c r="D1424" s="4" t="s">
        <v>5811</v>
      </c>
      <c r="E1424" s="4" t="s">
        <v>7656</v>
      </c>
    </row>
    <row r="1425" spans="1:5" ht="15.5">
      <c r="A1425" s="7" t="s">
        <v>947</v>
      </c>
      <c r="B1425" s="7" t="s">
        <v>3807</v>
      </c>
      <c r="C1425" s="4" t="s">
        <v>4733</v>
      </c>
      <c r="D1425" s="4" t="s">
        <v>5812</v>
      </c>
      <c r="E1425" s="4" t="s">
        <v>7657</v>
      </c>
    </row>
    <row r="1426" spans="1:5" ht="15.5">
      <c r="A1426" s="7" t="s">
        <v>946</v>
      </c>
      <c r="B1426" s="7" t="s">
        <v>3808</v>
      </c>
      <c r="C1426" s="4" t="s">
        <v>4732</v>
      </c>
      <c r="D1426" s="4" t="s">
        <v>5813</v>
      </c>
      <c r="E1426" s="4" t="s">
        <v>7658</v>
      </c>
    </row>
    <row r="1427" spans="1:5" ht="15.5">
      <c r="A1427" s="7" t="s">
        <v>945</v>
      </c>
      <c r="B1427" s="7" t="s">
        <v>3809</v>
      </c>
      <c r="C1427" s="4" t="s">
        <v>4732</v>
      </c>
      <c r="D1427" s="4" t="s">
        <v>4741</v>
      </c>
      <c r="E1427" s="4" t="s">
        <v>7659</v>
      </c>
    </row>
    <row r="1428" spans="1:5" ht="15.5">
      <c r="A1428" s="7" t="s">
        <v>944</v>
      </c>
      <c r="B1428" s="7" t="s">
        <v>3810</v>
      </c>
      <c r="C1428" s="4" t="s">
        <v>4733</v>
      </c>
      <c r="D1428" s="4" t="s">
        <v>5814</v>
      </c>
      <c r="E1428" s="4" t="s">
        <v>6669</v>
      </c>
    </row>
    <row r="1429" spans="1:5" ht="15.5">
      <c r="A1429" s="7" t="s">
        <v>943</v>
      </c>
      <c r="B1429" s="7" t="s">
        <v>3811</v>
      </c>
      <c r="C1429" s="4" t="s">
        <v>4733</v>
      </c>
      <c r="D1429" s="4" t="s">
        <v>5815</v>
      </c>
      <c r="E1429" s="4" t="s">
        <v>7660</v>
      </c>
    </row>
    <row r="1430" spans="1:5" ht="15.5">
      <c r="A1430" s="7" t="s">
        <v>942</v>
      </c>
      <c r="B1430" s="7" t="s">
        <v>3812</v>
      </c>
      <c r="C1430" s="4" t="s">
        <v>4733</v>
      </c>
      <c r="D1430" s="4" t="s">
        <v>5131</v>
      </c>
      <c r="E1430" s="4" t="s">
        <v>6450</v>
      </c>
    </row>
    <row r="1431" spans="1:5" ht="15.5">
      <c r="A1431" s="7" t="s">
        <v>941</v>
      </c>
      <c r="B1431" s="7" t="s">
        <v>3813</v>
      </c>
      <c r="C1431" s="4" t="s">
        <v>4732</v>
      </c>
      <c r="D1431" s="4" t="s">
        <v>5816</v>
      </c>
      <c r="E1431" s="4" t="s">
        <v>7661</v>
      </c>
    </row>
    <row r="1432" spans="1:5" ht="15.5">
      <c r="A1432" s="7" t="s">
        <v>940</v>
      </c>
      <c r="B1432" s="7" t="s">
        <v>3814</v>
      </c>
      <c r="C1432" s="4" t="s">
        <v>4734</v>
      </c>
      <c r="D1432" s="4" t="s">
        <v>5817</v>
      </c>
      <c r="E1432" s="4" t="s">
        <v>7662</v>
      </c>
    </row>
    <row r="1433" spans="1:5" ht="15.5">
      <c r="A1433" s="7" t="s">
        <v>939</v>
      </c>
      <c r="B1433" s="7" t="s">
        <v>3815</v>
      </c>
      <c r="C1433" s="4" t="s">
        <v>4733</v>
      </c>
      <c r="D1433" s="4" t="s">
        <v>4757</v>
      </c>
      <c r="E1433" s="4" t="s">
        <v>7663</v>
      </c>
    </row>
    <row r="1434" spans="1:5" ht="15.5">
      <c r="A1434" s="7" t="s">
        <v>938</v>
      </c>
      <c r="B1434" s="7" t="s">
        <v>3816</v>
      </c>
      <c r="C1434" s="4" t="s">
        <v>4733</v>
      </c>
      <c r="D1434" s="4" t="s">
        <v>5818</v>
      </c>
      <c r="E1434" s="4" t="s">
        <v>7664</v>
      </c>
    </row>
    <row r="1435" spans="1:5" ht="15.5">
      <c r="A1435" s="7" t="s">
        <v>937</v>
      </c>
      <c r="B1435" s="7" t="s">
        <v>3817</v>
      </c>
      <c r="C1435" s="4" t="s">
        <v>4733</v>
      </c>
      <c r="D1435" s="4" t="s">
        <v>5038</v>
      </c>
      <c r="E1435" s="4" t="s">
        <v>7665</v>
      </c>
    </row>
    <row r="1436" spans="1:5" ht="15.5">
      <c r="A1436" s="7" t="s">
        <v>936</v>
      </c>
      <c r="B1436" s="7" t="s">
        <v>3818</v>
      </c>
      <c r="C1436" s="4" t="s">
        <v>4733</v>
      </c>
      <c r="D1436" s="4" t="s">
        <v>5819</v>
      </c>
      <c r="E1436" s="4" t="s">
        <v>6680</v>
      </c>
    </row>
    <row r="1437" spans="1:5" ht="15.5">
      <c r="A1437" s="7" t="s">
        <v>935</v>
      </c>
      <c r="B1437" s="7" t="s">
        <v>3819</v>
      </c>
      <c r="C1437" s="4" t="s">
        <v>4732</v>
      </c>
      <c r="D1437" s="4" t="s">
        <v>5820</v>
      </c>
      <c r="E1437" s="4" t="s">
        <v>7666</v>
      </c>
    </row>
    <row r="1438" spans="1:5" ht="15.5">
      <c r="A1438" s="7" t="s">
        <v>934</v>
      </c>
      <c r="B1438" s="7" t="s">
        <v>3820</v>
      </c>
      <c r="C1438" s="4" t="s">
        <v>4733</v>
      </c>
      <c r="D1438" s="4" t="s">
        <v>5447</v>
      </c>
      <c r="E1438" s="4" t="s">
        <v>7667</v>
      </c>
    </row>
    <row r="1439" spans="1:5" ht="15.5">
      <c r="A1439" s="7" t="s">
        <v>933</v>
      </c>
      <c r="B1439" s="7" t="s">
        <v>3821</v>
      </c>
      <c r="C1439" s="4" t="s">
        <v>4733</v>
      </c>
      <c r="D1439" s="4" t="s">
        <v>5821</v>
      </c>
      <c r="E1439" s="4" t="s">
        <v>7668</v>
      </c>
    </row>
    <row r="1440" spans="1:5" ht="15.5">
      <c r="A1440" s="7" t="s">
        <v>932</v>
      </c>
      <c r="B1440" s="7" t="s">
        <v>3822</v>
      </c>
      <c r="C1440" s="4" t="s">
        <v>4733</v>
      </c>
      <c r="D1440" s="4" t="s">
        <v>5356</v>
      </c>
      <c r="E1440" s="4" t="s">
        <v>7669</v>
      </c>
    </row>
    <row r="1441" spans="1:5" ht="15.5">
      <c r="A1441" s="7" t="s">
        <v>931</v>
      </c>
      <c r="B1441" s="7" t="s">
        <v>3823</v>
      </c>
      <c r="C1441" s="4" t="s">
        <v>4733</v>
      </c>
      <c r="D1441" s="4" t="s">
        <v>5822</v>
      </c>
      <c r="E1441" s="4" t="s">
        <v>7670</v>
      </c>
    </row>
    <row r="1442" spans="1:5" ht="15.5">
      <c r="A1442" s="7" t="s">
        <v>930</v>
      </c>
      <c r="B1442" s="7" t="s">
        <v>3824</v>
      </c>
      <c r="C1442" s="4" t="s">
        <v>4733</v>
      </c>
      <c r="D1442" s="4" t="s">
        <v>5823</v>
      </c>
      <c r="E1442" s="4" t="s">
        <v>6527</v>
      </c>
    </row>
    <row r="1443" spans="1:5" ht="15.5">
      <c r="A1443" s="7" t="s">
        <v>929</v>
      </c>
      <c r="B1443" s="7" t="s">
        <v>3825</v>
      </c>
      <c r="C1443" s="4" t="s">
        <v>4732</v>
      </c>
      <c r="D1443" s="4" t="s">
        <v>4814</v>
      </c>
      <c r="E1443" s="4" t="s">
        <v>4953</v>
      </c>
    </row>
    <row r="1444" spans="1:5" ht="15.5">
      <c r="A1444" s="7" t="s">
        <v>928</v>
      </c>
      <c r="B1444" s="7" t="s">
        <v>3826</v>
      </c>
      <c r="C1444" s="4" t="s">
        <v>4733</v>
      </c>
      <c r="D1444" s="4" t="s">
        <v>5153</v>
      </c>
      <c r="E1444" s="4" t="s">
        <v>7671</v>
      </c>
    </row>
    <row r="1445" spans="1:5" ht="15.5">
      <c r="A1445" s="7" t="s">
        <v>927</v>
      </c>
      <c r="B1445" s="7" t="s">
        <v>3827</v>
      </c>
      <c r="C1445" s="4" t="s">
        <v>4733</v>
      </c>
      <c r="D1445" s="4" t="s">
        <v>5824</v>
      </c>
      <c r="E1445" s="4" t="s">
        <v>6392</v>
      </c>
    </row>
    <row r="1446" spans="1:5" ht="15.5">
      <c r="A1446" s="7" t="s">
        <v>926</v>
      </c>
      <c r="B1446" s="7" t="s">
        <v>3828</v>
      </c>
      <c r="C1446" s="4" t="s">
        <v>4732</v>
      </c>
      <c r="D1446" s="4" t="s">
        <v>5825</v>
      </c>
      <c r="E1446" s="4" t="s">
        <v>7672</v>
      </c>
    </row>
    <row r="1447" spans="1:5" ht="15.5">
      <c r="A1447" s="7" t="s">
        <v>925</v>
      </c>
      <c r="B1447" s="7" t="s">
        <v>3829</v>
      </c>
      <c r="C1447" s="4" t="s">
        <v>4733</v>
      </c>
      <c r="D1447" s="4" t="s">
        <v>5826</v>
      </c>
      <c r="E1447" s="4" t="s">
        <v>6453</v>
      </c>
    </row>
    <row r="1448" spans="1:5" ht="15.5">
      <c r="A1448" s="7" t="s">
        <v>924</v>
      </c>
      <c r="B1448" s="7" t="s">
        <v>3830</v>
      </c>
      <c r="C1448" s="4" t="s">
        <v>4733</v>
      </c>
      <c r="D1448" s="4" t="s">
        <v>5413</v>
      </c>
      <c r="E1448" s="4" t="s">
        <v>7673</v>
      </c>
    </row>
    <row r="1449" spans="1:5" ht="15.5">
      <c r="A1449" s="7" t="s">
        <v>923</v>
      </c>
      <c r="B1449" s="7" t="s">
        <v>3831</v>
      </c>
      <c r="C1449" s="4" t="s">
        <v>4733</v>
      </c>
      <c r="D1449" s="4" t="s">
        <v>5827</v>
      </c>
      <c r="E1449" s="4" t="s">
        <v>7674</v>
      </c>
    </row>
    <row r="1450" spans="1:5" ht="15.5">
      <c r="A1450" s="7" t="s">
        <v>922</v>
      </c>
      <c r="B1450" s="7" t="s">
        <v>3832</v>
      </c>
      <c r="C1450" s="4" t="s">
        <v>4733</v>
      </c>
      <c r="D1450" s="4" t="s">
        <v>5828</v>
      </c>
      <c r="E1450" s="4" t="s">
        <v>6225</v>
      </c>
    </row>
    <row r="1451" spans="1:5" ht="15.5">
      <c r="A1451" s="7" t="s">
        <v>921</v>
      </c>
      <c r="B1451" s="7" t="s">
        <v>3833</v>
      </c>
      <c r="C1451" s="4" t="s">
        <v>4733</v>
      </c>
      <c r="D1451" s="4" t="s">
        <v>5829</v>
      </c>
      <c r="E1451" s="4" t="s">
        <v>7675</v>
      </c>
    </row>
    <row r="1452" spans="1:5" ht="15.5">
      <c r="A1452" s="7" t="s">
        <v>920</v>
      </c>
      <c r="B1452" s="7" t="s">
        <v>3834</v>
      </c>
      <c r="C1452" s="4" t="s">
        <v>4732</v>
      </c>
      <c r="D1452" s="4" t="s">
        <v>5830</v>
      </c>
      <c r="E1452" s="4" t="s">
        <v>7676</v>
      </c>
    </row>
    <row r="1453" spans="1:5" ht="15.5">
      <c r="A1453" s="7" t="s">
        <v>919</v>
      </c>
      <c r="B1453" s="7" t="s">
        <v>3835</v>
      </c>
      <c r="C1453" s="4" t="s">
        <v>4732</v>
      </c>
      <c r="D1453" s="4" t="s">
        <v>4760</v>
      </c>
      <c r="E1453" s="4" t="s">
        <v>7677</v>
      </c>
    </row>
    <row r="1454" spans="1:5" ht="15.5">
      <c r="A1454" s="7" t="s">
        <v>918</v>
      </c>
      <c r="B1454" s="7" t="s">
        <v>3836</v>
      </c>
      <c r="C1454" s="4" t="s">
        <v>4732</v>
      </c>
      <c r="D1454" s="4" t="s">
        <v>5358</v>
      </c>
      <c r="E1454" s="4" t="s">
        <v>7678</v>
      </c>
    </row>
    <row r="1455" spans="1:5" ht="15.5">
      <c r="A1455" s="7" t="s">
        <v>917</v>
      </c>
      <c r="B1455" s="7" t="s">
        <v>3837</v>
      </c>
      <c r="C1455" s="4" t="s">
        <v>4732</v>
      </c>
      <c r="D1455" s="4" t="s">
        <v>5831</v>
      </c>
      <c r="E1455" s="4" t="s">
        <v>7679</v>
      </c>
    </row>
    <row r="1456" spans="1:5" ht="15.5">
      <c r="A1456" s="7" t="s">
        <v>916</v>
      </c>
      <c r="B1456" s="7" t="s">
        <v>3838</v>
      </c>
      <c r="C1456" s="4" t="s">
        <v>4732</v>
      </c>
      <c r="D1456" s="4" t="s">
        <v>5832</v>
      </c>
      <c r="E1456" s="4" t="s">
        <v>7680</v>
      </c>
    </row>
    <row r="1457" spans="1:5" ht="15.5">
      <c r="A1457" s="7" t="s">
        <v>915</v>
      </c>
      <c r="B1457" s="7" t="s">
        <v>3839</v>
      </c>
      <c r="C1457" s="4" t="s">
        <v>4732</v>
      </c>
      <c r="D1457" s="4" t="s">
        <v>5833</v>
      </c>
      <c r="E1457" s="4" t="s">
        <v>6722</v>
      </c>
    </row>
    <row r="1458" spans="1:5" ht="15.5">
      <c r="A1458" s="7" t="s">
        <v>914</v>
      </c>
      <c r="B1458" s="7" t="s">
        <v>3840</v>
      </c>
      <c r="C1458" s="4" t="s">
        <v>4733</v>
      </c>
      <c r="D1458" s="4" t="s">
        <v>5834</v>
      </c>
      <c r="E1458" s="4" t="s">
        <v>7681</v>
      </c>
    </row>
    <row r="1459" spans="1:5" ht="15.5">
      <c r="A1459" s="7" t="s">
        <v>913</v>
      </c>
      <c r="B1459" s="7" t="s">
        <v>3841</v>
      </c>
      <c r="C1459" s="4" t="s">
        <v>4733</v>
      </c>
      <c r="D1459" s="4" t="s">
        <v>4960</v>
      </c>
      <c r="E1459" s="4" t="s">
        <v>7682</v>
      </c>
    </row>
    <row r="1460" spans="1:5" ht="15.5">
      <c r="A1460" s="7" t="s">
        <v>912</v>
      </c>
      <c r="B1460" s="7" t="s">
        <v>3842</v>
      </c>
      <c r="C1460" s="4" t="s">
        <v>4732</v>
      </c>
      <c r="D1460" s="4" t="s">
        <v>5835</v>
      </c>
      <c r="E1460" s="4" t="s">
        <v>7683</v>
      </c>
    </row>
    <row r="1461" spans="1:5" ht="15.5">
      <c r="A1461" s="7" t="s">
        <v>911</v>
      </c>
      <c r="B1461" s="7" t="s">
        <v>3843</v>
      </c>
      <c r="C1461" s="4" t="s">
        <v>4732</v>
      </c>
      <c r="D1461" s="4" t="s">
        <v>5836</v>
      </c>
      <c r="E1461" s="4" t="s">
        <v>7121</v>
      </c>
    </row>
    <row r="1462" spans="1:5" ht="15.5">
      <c r="A1462" s="7" t="s">
        <v>910</v>
      </c>
      <c r="B1462" s="7" t="s">
        <v>3844</v>
      </c>
      <c r="C1462" s="4" t="s">
        <v>4733</v>
      </c>
      <c r="D1462" s="4" t="s">
        <v>5177</v>
      </c>
      <c r="E1462" s="4" t="s">
        <v>6666</v>
      </c>
    </row>
    <row r="1463" spans="1:5" ht="15.5">
      <c r="A1463" s="7" t="s">
        <v>909</v>
      </c>
      <c r="B1463" s="7" t="s">
        <v>3845</v>
      </c>
      <c r="C1463" s="4" t="s">
        <v>4733</v>
      </c>
      <c r="D1463" s="4" t="s">
        <v>5837</v>
      </c>
      <c r="E1463" s="4" t="s">
        <v>6607</v>
      </c>
    </row>
    <row r="1464" spans="1:5" ht="15.5">
      <c r="A1464" s="7" t="s">
        <v>908</v>
      </c>
      <c r="B1464" s="7" t="s">
        <v>3846</v>
      </c>
      <c r="C1464" s="4" t="s">
        <v>4732</v>
      </c>
      <c r="D1464" s="4" t="s">
        <v>4965</v>
      </c>
      <c r="E1464" s="4" t="s">
        <v>7684</v>
      </c>
    </row>
    <row r="1465" spans="1:5" ht="15.5">
      <c r="A1465" s="7" t="s">
        <v>907</v>
      </c>
      <c r="B1465" s="7" t="s">
        <v>3847</v>
      </c>
      <c r="C1465" s="4" t="s">
        <v>4732</v>
      </c>
      <c r="D1465" s="4" t="s">
        <v>5838</v>
      </c>
      <c r="E1465" s="4" t="s">
        <v>7685</v>
      </c>
    </row>
    <row r="1466" spans="1:5" ht="15.5">
      <c r="A1466" s="7" t="s">
        <v>906</v>
      </c>
      <c r="B1466" s="7" t="s">
        <v>3848</v>
      </c>
      <c r="C1466" s="4" t="s">
        <v>4733</v>
      </c>
      <c r="D1466" s="4" t="s">
        <v>5839</v>
      </c>
      <c r="E1466" s="4" t="s">
        <v>6647</v>
      </c>
    </row>
    <row r="1467" spans="1:5" ht="15.5">
      <c r="A1467" s="7" t="s">
        <v>905</v>
      </c>
      <c r="B1467" s="7" t="s">
        <v>3849</v>
      </c>
      <c r="C1467" s="4" t="s">
        <v>4732</v>
      </c>
      <c r="D1467" s="4" t="s">
        <v>5840</v>
      </c>
      <c r="E1467" s="4" t="s">
        <v>4735</v>
      </c>
    </row>
    <row r="1468" spans="1:5" ht="15.5">
      <c r="A1468" s="7" t="s">
        <v>904</v>
      </c>
      <c r="B1468" s="7" t="s">
        <v>3850</v>
      </c>
      <c r="C1468" s="4" t="s">
        <v>4732</v>
      </c>
      <c r="D1468" s="4" t="s">
        <v>5841</v>
      </c>
      <c r="E1468" s="4" t="s">
        <v>7686</v>
      </c>
    </row>
    <row r="1469" spans="1:5" ht="15.5">
      <c r="A1469" s="7" t="s">
        <v>903</v>
      </c>
      <c r="B1469" s="7" t="s">
        <v>3851</v>
      </c>
      <c r="C1469" s="4" t="s">
        <v>4732</v>
      </c>
      <c r="D1469" s="4" t="s">
        <v>5842</v>
      </c>
      <c r="E1469" s="4" t="s">
        <v>7687</v>
      </c>
    </row>
    <row r="1470" spans="1:5" ht="15.5">
      <c r="A1470" s="7" t="s">
        <v>902</v>
      </c>
      <c r="B1470" s="7" t="s">
        <v>3852</v>
      </c>
      <c r="C1470" s="4" t="s">
        <v>4732</v>
      </c>
      <c r="D1470" s="4" t="s">
        <v>4943</v>
      </c>
      <c r="E1470" s="4" t="s">
        <v>7688</v>
      </c>
    </row>
    <row r="1471" spans="1:5" ht="15.5">
      <c r="A1471" s="7" t="s">
        <v>901</v>
      </c>
      <c r="B1471" s="7" t="s">
        <v>3853</v>
      </c>
      <c r="C1471" s="4" t="s">
        <v>4733</v>
      </c>
      <c r="D1471" s="4" t="s">
        <v>5843</v>
      </c>
      <c r="E1471" s="4" t="s">
        <v>7689</v>
      </c>
    </row>
    <row r="1472" spans="1:5" ht="15.5">
      <c r="A1472" s="7" t="s">
        <v>900</v>
      </c>
      <c r="B1472" s="7" t="s">
        <v>3854</v>
      </c>
      <c r="C1472" s="4" t="s">
        <v>4732</v>
      </c>
      <c r="D1472" s="4" t="s">
        <v>5844</v>
      </c>
      <c r="E1472" s="4" t="s">
        <v>7690</v>
      </c>
    </row>
    <row r="1473" spans="1:5" ht="15.5">
      <c r="A1473" s="7" t="s">
        <v>899</v>
      </c>
      <c r="B1473" s="7" t="s">
        <v>3855</v>
      </c>
      <c r="C1473" s="4" t="s">
        <v>4733</v>
      </c>
      <c r="D1473" s="4" t="s">
        <v>5379</v>
      </c>
      <c r="E1473" s="4" t="s">
        <v>7691</v>
      </c>
    </row>
    <row r="1474" spans="1:5" ht="15.5">
      <c r="A1474" s="7" t="s">
        <v>898</v>
      </c>
      <c r="B1474" s="7" t="s">
        <v>3856</v>
      </c>
      <c r="C1474" s="4" t="s">
        <v>4732</v>
      </c>
      <c r="D1474" s="4" t="s">
        <v>5324</v>
      </c>
      <c r="E1474" s="4" t="s">
        <v>7692</v>
      </c>
    </row>
    <row r="1475" spans="1:5" ht="15.5">
      <c r="A1475" s="7" t="s">
        <v>897</v>
      </c>
      <c r="B1475" s="7" t="s">
        <v>3857</v>
      </c>
      <c r="C1475" s="4" t="s">
        <v>4732</v>
      </c>
      <c r="D1475" s="4" t="s">
        <v>5845</v>
      </c>
      <c r="E1475" s="4" t="s">
        <v>7693</v>
      </c>
    </row>
    <row r="1476" spans="1:5" ht="15.5">
      <c r="A1476" s="7" t="s">
        <v>896</v>
      </c>
      <c r="B1476" s="7" t="s">
        <v>3858</v>
      </c>
      <c r="C1476" s="4" t="s">
        <v>4733</v>
      </c>
      <c r="D1476" s="4" t="s">
        <v>5846</v>
      </c>
      <c r="E1476" s="4" t="s">
        <v>7694</v>
      </c>
    </row>
    <row r="1477" spans="1:5" ht="15.5">
      <c r="A1477" s="7" t="s">
        <v>895</v>
      </c>
      <c r="B1477" s="7" t="s">
        <v>3859</v>
      </c>
      <c r="C1477" s="4" t="s">
        <v>4732</v>
      </c>
      <c r="D1477" s="4" t="s">
        <v>5847</v>
      </c>
      <c r="E1477" s="4" t="s">
        <v>7695</v>
      </c>
    </row>
    <row r="1478" spans="1:5" ht="15.5">
      <c r="A1478" s="7" t="s">
        <v>894</v>
      </c>
      <c r="B1478" s="7" t="s">
        <v>3860</v>
      </c>
      <c r="C1478" s="4" t="s">
        <v>4733</v>
      </c>
      <c r="D1478" s="4" t="s">
        <v>5726</v>
      </c>
      <c r="E1478" s="4" t="s">
        <v>7696</v>
      </c>
    </row>
    <row r="1479" spans="1:5" ht="15.5">
      <c r="A1479" s="7" t="s">
        <v>893</v>
      </c>
      <c r="B1479" s="7" t="s">
        <v>3861</v>
      </c>
      <c r="C1479" s="4" t="s">
        <v>4732</v>
      </c>
      <c r="D1479" s="4" t="s">
        <v>5848</v>
      </c>
      <c r="E1479" s="4" t="s">
        <v>7697</v>
      </c>
    </row>
    <row r="1480" spans="1:5" ht="15.5">
      <c r="A1480" s="7" t="s">
        <v>892</v>
      </c>
      <c r="B1480" s="7" t="s">
        <v>3862</v>
      </c>
      <c r="C1480" s="4" t="s">
        <v>4732</v>
      </c>
      <c r="D1480" s="4" t="s">
        <v>5849</v>
      </c>
      <c r="E1480" s="4" t="s">
        <v>7698</v>
      </c>
    </row>
    <row r="1481" spans="1:5" ht="15.5">
      <c r="A1481" s="7" t="s">
        <v>891</v>
      </c>
      <c r="B1481" s="7" t="s">
        <v>3863</v>
      </c>
      <c r="C1481" s="4" t="s">
        <v>4733</v>
      </c>
      <c r="D1481" s="4" t="s">
        <v>5850</v>
      </c>
      <c r="E1481" s="4" t="s">
        <v>7699</v>
      </c>
    </row>
    <row r="1482" spans="1:5" ht="15.5">
      <c r="A1482" s="7" t="s">
        <v>890</v>
      </c>
      <c r="B1482" s="7" t="s">
        <v>3864</v>
      </c>
      <c r="C1482" s="4" t="s">
        <v>4732</v>
      </c>
      <c r="D1482" s="4" t="s">
        <v>4982</v>
      </c>
      <c r="E1482" s="4" t="s">
        <v>7700</v>
      </c>
    </row>
    <row r="1483" spans="1:5" ht="15.5">
      <c r="A1483" s="7" t="s">
        <v>889</v>
      </c>
      <c r="B1483" s="7" t="s">
        <v>3865</v>
      </c>
      <c r="C1483" s="4" t="s">
        <v>4733</v>
      </c>
      <c r="D1483" s="4" t="s">
        <v>5851</v>
      </c>
      <c r="E1483" s="4" t="s">
        <v>7597</v>
      </c>
    </row>
    <row r="1484" spans="1:5" ht="15.5">
      <c r="A1484" s="7" t="s">
        <v>888</v>
      </c>
      <c r="B1484" s="7" t="s">
        <v>3866</v>
      </c>
      <c r="C1484" s="4" t="s">
        <v>4732</v>
      </c>
      <c r="D1484" s="4" t="s">
        <v>5852</v>
      </c>
      <c r="E1484" s="4" t="s">
        <v>7701</v>
      </c>
    </row>
    <row r="1485" spans="1:5" ht="15.5">
      <c r="A1485" s="7" t="s">
        <v>887</v>
      </c>
      <c r="B1485" s="7" t="s">
        <v>3867</v>
      </c>
      <c r="C1485" s="4" t="s">
        <v>4733</v>
      </c>
      <c r="D1485" s="4" t="s">
        <v>4794</v>
      </c>
      <c r="E1485" s="4" t="s">
        <v>7702</v>
      </c>
    </row>
    <row r="1486" spans="1:5" ht="15.5">
      <c r="A1486" s="7" t="s">
        <v>886</v>
      </c>
      <c r="B1486" s="7" t="s">
        <v>3868</v>
      </c>
      <c r="C1486" s="4" t="s">
        <v>4733</v>
      </c>
      <c r="D1486" s="4" t="s">
        <v>5430</v>
      </c>
      <c r="E1486" s="4" t="s">
        <v>7703</v>
      </c>
    </row>
    <row r="1487" spans="1:5" ht="15.5">
      <c r="A1487" s="7" t="s">
        <v>885</v>
      </c>
      <c r="B1487" s="7" t="s">
        <v>3869</v>
      </c>
      <c r="C1487" s="4" t="s">
        <v>4733</v>
      </c>
      <c r="D1487" s="4" t="s">
        <v>5853</v>
      </c>
      <c r="E1487" s="4" t="s">
        <v>7704</v>
      </c>
    </row>
    <row r="1488" spans="1:5" ht="15.5">
      <c r="A1488" s="7" t="s">
        <v>884</v>
      </c>
      <c r="B1488" s="7" t="s">
        <v>3870</v>
      </c>
      <c r="C1488" s="4" t="s">
        <v>4733</v>
      </c>
      <c r="D1488" s="4" t="s">
        <v>5854</v>
      </c>
      <c r="E1488" s="4" t="s">
        <v>7705</v>
      </c>
    </row>
    <row r="1489" spans="1:5" ht="15.5">
      <c r="A1489" s="7" t="s">
        <v>883</v>
      </c>
      <c r="B1489" s="7" t="s">
        <v>3871</v>
      </c>
      <c r="C1489" s="4" t="s">
        <v>4732</v>
      </c>
      <c r="D1489" s="4" t="s">
        <v>5855</v>
      </c>
      <c r="E1489" s="4" t="s">
        <v>7275</v>
      </c>
    </row>
    <row r="1490" spans="1:5" ht="15.5">
      <c r="A1490" s="7" t="s">
        <v>882</v>
      </c>
      <c r="B1490" s="7" t="s">
        <v>3872</v>
      </c>
      <c r="C1490" s="4" t="s">
        <v>4733</v>
      </c>
      <c r="D1490" s="4" t="s">
        <v>5856</v>
      </c>
      <c r="E1490" s="4" t="s">
        <v>7706</v>
      </c>
    </row>
    <row r="1491" spans="1:5" ht="15.5">
      <c r="A1491" s="7" t="s">
        <v>881</v>
      </c>
      <c r="B1491" s="7" t="s">
        <v>3873</v>
      </c>
      <c r="C1491" s="4" t="s">
        <v>4733</v>
      </c>
      <c r="D1491" s="4" t="s">
        <v>5857</v>
      </c>
      <c r="E1491" s="4" t="s">
        <v>7707</v>
      </c>
    </row>
    <row r="1492" spans="1:5" ht="15.5">
      <c r="A1492" s="7" t="s">
        <v>880</v>
      </c>
      <c r="B1492" s="7" t="s">
        <v>3874</v>
      </c>
      <c r="C1492" s="4" t="s">
        <v>4733</v>
      </c>
      <c r="D1492" s="4" t="s">
        <v>5858</v>
      </c>
      <c r="E1492" s="4" t="s">
        <v>7708</v>
      </c>
    </row>
    <row r="1493" spans="1:5" ht="15.5">
      <c r="A1493" s="7" t="s">
        <v>879</v>
      </c>
      <c r="B1493" s="7" t="s">
        <v>3875</v>
      </c>
      <c r="C1493" s="4" t="s">
        <v>4732</v>
      </c>
      <c r="D1493" s="4" t="s">
        <v>5859</v>
      </c>
      <c r="E1493" s="4" t="s">
        <v>7709</v>
      </c>
    </row>
    <row r="1494" spans="1:5" ht="15.5">
      <c r="A1494" s="7" t="s">
        <v>878</v>
      </c>
      <c r="B1494" s="7" t="s">
        <v>3876</v>
      </c>
      <c r="C1494" s="4" t="s">
        <v>4732</v>
      </c>
      <c r="D1494" s="4" t="s">
        <v>5860</v>
      </c>
      <c r="E1494" s="4" t="s">
        <v>7710</v>
      </c>
    </row>
    <row r="1495" spans="1:5" ht="15.5">
      <c r="A1495" s="7" t="s">
        <v>877</v>
      </c>
      <c r="B1495" s="7" t="s">
        <v>3877</v>
      </c>
      <c r="C1495" s="4" t="s">
        <v>4733</v>
      </c>
      <c r="D1495" s="4" t="s">
        <v>5749</v>
      </c>
      <c r="E1495" s="4" t="s">
        <v>7711</v>
      </c>
    </row>
    <row r="1496" spans="1:5" ht="15.5">
      <c r="A1496" s="7" t="s">
        <v>876</v>
      </c>
      <c r="B1496" s="7" t="s">
        <v>3878</v>
      </c>
      <c r="C1496" s="4" t="s">
        <v>4732</v>
      </c>
      <c r="D1496" s="4" t="s">
        <v>5861</v>
      </c>
      <c r="E1496" s="4" t="s">
        <v>7712</v>
      </c>
    </row>
    <row r="1497" spans="1:5" ht="15.5">
      <c r="A1497" s="7" t="s">
        <v>875</v>
      </c>
      <c r="B1497" s="7" t="s">
        <v>3879</v>
      </c>
      <c r="C1497" s="4" t="s">
        <v>4732</v>
      </c>
      <c r="D1497" s="4" t="s">
        <v>5862</v>
      </c>
      <c r="E1497" s="4" t="s">
        <v>7713</v>
      </c>
    </row>
    <row r="1498" spans="1:5" ht="15.5">
      <c r="A1498" s="7" t="s">
        <v>874</v>
      </c>
      <c r="B1498" s="7" t="s">
        <v>3880</v>
      </c>
      <c r="C1498" s="4" t="s">
        <v>4732</v>
      </c>
      <c r="D1498" s="4" t="s">
        <v>5863</v>
      </c>
      <c r="E1498" s="4" t="s">
        <v>7714</v>
      </c>
    </row>
    <row r="1499" spans="1:5" ht="15.5">
      <c r="A1499" s="7" t="s">
        <v>873</v>
      </c>
      <c r="B1499" s="7" t="s">
        <v>3881</v>
      </c>
      <c r="C1499" s="4" t="s">
        <v>4732</v>
      </c>
      <c r="D1499" s="4" t="s">
        <v>4828</v>
      </c>
      <c r="E1499" s="4" t="s">
        <v>7715</v>
      </c>
    </row>
    <row r="1500" spans="1:5" ht="15.5">
      <c r="A1500" s="7" t="s">
        <v>872</v>
      </c>
      <c r="B1500" s="7" t="s">
        <v>3882</v>
      </c>
      <c r="C1500" s="4" t="s">
        <v>4733</v>
      </c>
      <c r="D1500" s="4" t="s">
        <v>5864</v>
      </c>
      <c r="E1500" s="4" t="s">
        <v>5037</v>
      </c>
    </row>
    <row r="1501" spans="1:5" ht="15.5">
      <c r="A1501" s="7" t="s">
        <v>871</v>
      </c>
      <c r="B1501" s="7" t="s">
        <v>3883</v>
      </c>
      <c r="C1501" s="4" t="s">
        <v>4733</v>
      </c>
      <c r="D1501" s="4" t="s">
        <v>5287</v>
      </c>
      <c r="E1501" s="4" t="s">
        <v>7716</v>
      </c>
    </row>
    <row r="1502" spans="1:5" ht="15.5">
      <c r="A1502" s="7" t="s">
        <v>870</v>
      </c>
      <c r="B1502" s="7" t="s">
        <v>3884</v>
      </c>
      <c r="C1502" s="4" t="s">
        <v>4734</v>
      </c>
      <c r="D1502" s="4" t="s">
        <v>5865</v>
      </c>
      <c r="E1502" s="4" t="s">
        <v>7717</v>
      </c>
    </row>
    <row r="1503" spans="1:5" ht="15.5">
      <c r="A1503" s="7" t="s">
        <v>869</v>
      </c>
      <c r="B1503" s="7" t="s">
        <v>3885</v>
      </c>
      <c r="C1503" s="4" t="s">
        <v>4733</v>
      </c>
      <c r="D1503" s="4" t="s">
        <v>5275</v>
      </c>
      <c r="E1503" s="4" t="s">
        <v>7718</v>
      </c>
    </row>
    <row r="1504" spans="1:5" ht="15.5">
      <c r="A1504" s="7" t="s">
        <v>868</v>
      </c>
      <c r="B1504" s="7" t="s">
        <v>3886</v>
      </c>
      <c r="C1504" s="4" t="s">
        <v>4733</v>
      </c>
      <c r="D1504" s="4" t="s">
        <v>5866</v>
      </c>
      <c r="E1504" s="4" t="s">
        <v>7719</v>
      </c>
    </row>
    <row r="1505" spans="1:5" ht="15.5">
      <c r="A1505" s="7" t="s">
        <v>867</v>
      </c>
      <c r="B1505" s="7" t="s">
        <v>3887</v>
      </c>
      <c r="C1505" s="4" t="s">
        <v>4732</v>
      </c>
      <c r="D1505" s="4" t="s">
        <v>5867</v>
      </c>
      <c r="E1505" s="4" t="s">
        <v>4824</v>
      </c>
    </row>
    <row r="1506" spans="1:5" ht="15.5">
      <c r="A1506" s="7" t="s">
        <v>866</v>
      </c>
      <c r="B1506" s="7" t="s">
        <v>3888</v>
      </c>
      <c r="C1506" s="4" t="s">
        <v>4732</v>
      </c>
      <c r="D1506" s="4" t="s">
        <v>5868</v>
      </c>
      <c r="E1506" s="4" t="s">
        <v>7720</v>
      </c>
    </row>
    <row r="1507" spans="1:5" ht="15.5">
      <c r="A1507" s="7" t="s">
        <v>865</v>
      </c>
      <c r="B1507" s="7" t="s">
        <v>3889</v>
      </c>
      <c r="C1507" s="4" t="s">
        <v>4733</v>
      </c>
      <c r="D1507" s="4" t="s">
        <v>5869</v>
      </c>
      <c r="E1507" s="4" t="s">
        <v>7721</v>
      </c>
    </row>
    <row r="1508" spans="1:5" ht="15.5">
      <c r="A1508" s="7" t="s">
        <v>864</v>
      </c>
      <c r="B1508" s="7" t="s">
        <v>3890</v>
      </c>
      <c r="C1508" s="4" t="s">
        <v>4732</v>
      </c>
      <c r="D1508" s="4" t="s">
        <v>5791</v>
      </c>
      <c r="E1508" s="4" t="s">
        <v>7722</v>
      </c>
    </row>
    <row r="1509" spans="1:5" ht="15.5">
      <c r="A1509" s="7" t="s">
        <v>863</v>
      </c>
      <c r="B1509" s="7" t="s">
        <v>3891</v>
      </c>
      <c r="C1509" s="4" t="s">
        <v>4732</v>
      </c>
      <c r="D1509" s="4" t="s">
        <v>5870</v>
      </c>
      <c r="E1509" s="4" t="s">
        <v>7139</v>
      </c>
    </row>
    <row r="1510" spans="1:5" ht="15.5">
      <c r="A1510" s="7" t="s">
        <v>862</v>
      </c>
      <c r="B1510" s="7" t="s">
        <v>3892</v>
      </c>
      <c r="C1510" s="4" t="s">
        <v>4732</v>
      </c>
      <c r="D1510" s="4" t="s">
        <v>4911</v>
      </c>
      <c r="E1510" s="4" t="s">
        <v>6549</v>
      </c>
    </row>
    <row r="1511" spans="1:5" ht="15.5">
      <c r="A1511" s="7" t="s">
        <v>861</v>
      </c>
      <c r="B1511" s="7" t="s">
        <v>3893</v>
      </c>
      <c r="C1511" s="4" t="s">
        <v>4733</v>
      </c>
      <c r="D1511" s="4" t="s">
        <v>5871</v>
      </c>
      <c r="E1511" s="4" t="s">
        <v>7723</v>
      </c>
    </row>
    <row r="1512" spans="1:5" ht="15.5">
      <c r="A1512" s="7" t="s">
        <v>860</v>
      </c>
      <c r="B1512" s="7" t="s">
        <v>3894</v>
      </c>
      <c r="C1512" s="4" t="s">
        <v>4732</v>
      </c>
      <c r="D1512" s="4" t="s">
        <v>4880</v>
      </c>
      <c r="E1512" s="4" t="s">
        <v>7724</v>
      </c>
    </row>
    <row r="1513" spans="1:5" ht="15.5">
      <c r="A1513" s="7" t="s">
        <v>859</v>
      </c>
      <c r="B1513" s="7" t="s">
        <v>3895</v>
      </c>
      <c r="C1513" s="4" t="s">
        <v>4732</v>
      </c>
      <c r="D1513" s="4" t="s">
        <v>5872</v>
      </c>
      <c r="E1513" s="4" t="s">
        <v>7725</v>
      </c>
    </row>
    <row r="1514" spans="1:5" ht="15.5">
      <c r="A1514" s="7" t="s">
        <v>858</v>
      </c>
      <c r="B1514" s="7" t="s">
        <v>3896</v>
      </c>
      <c r="C1514" s="4" t="s">
        <v>4733</v>
      </c>
      <c r="D1514" s="4" t="s">
        <v>5873</v>
      </c>
      <c r="E1514" s="4" t="s">
        <v>7726</v>
      </c>
    </row>
    <row r="1515" spans="1:5" ht="15.5">
      <c r="A1515" s="7" t="s">
        <v>857</v>
      </c>
      <c r="B1515" s="7" t="s">
        <v>3897</v>
      </c>
      <c r="C1515" s="4" t="s">
        <v>4732</v>
      </c>
      <c r="D1515" s="4" t="s">
        <v>5874</v>
      </c>
      <c r="E1515" s="4" t="s">
        <v>7727</v>
      </c>
    </row>
    <row r="1516" spans="1:5" ht="15.5">
      <c r="A1516" s="7" t="s">
        <v>856</v>
      </c>
      <c r="B1516" s="7" t="s">
        <v>3898</v>
      </c>
      <c r="C1516" s="4" t="s">
        <v>4732</v>
      </c>
      <c r="D1516" s="4" t="s">
        <v>4880</v>
      </c>
      <c r="E1516" s="4" t="s">
        <v>7728</v>
      </c>
    </row>
    <row r="1517" spans="1:5" ht="15.5">
      <c r="A1517" s="7" t="s">
        <v>855</v>
      </c>
      <c r="B1517" s="7" t="s">
        <v>3899</v>
      </c>
      <c r="C1517" s="4" t="s">
        <v>4732</v>
      </c>
      <c r="D1517" s="4" t="s">
        <v>5649</v>
      </c>
      <c r="E1517" s="4" t="s">
        <v>7729</v>
      </c>
    </row>
    <row r="1518" spans="1:5" ht="15.5">
      <c r="A1518" s="7" t="s">
        <v>854</v>
      </c>
      <c r="B1518" s="7" t="s">
        <v>3900</v>
      </c>
      <c r="C1518" s="4" t="s">
        <v>4733</v>
      </c>
      <c r="D1518" s="4" t="s">
        <v>5875</v>
      </c>
      <c r="E1518" s="4" t="s">
        <v>7730</v>
      </c>
    </row>
    <row r="1519" spans="1:5" ht="15.5">
      <c r="A1519" s="7" t="s">
        <v>853</v>
      </c>
      <c r="B1519" s="7" t="s">
        <v>3901</v>
      </c>
      <c r="C1519" s="4" t="s">
        <v>4733</v>
      </c>
      <c r="D1519" s="4" t="s">
        <v>5123</v>
      </c>
      <c r="E1519" s="4" t="s">
        <v>6161</v>
      </c>
    </row>
    <row r="1520" spans="1:5" ht="15.5">
      <c r="A1520" s="7" t="s">
        <v>852</v>
      </c>
      <c r="B1520" s="7" t="s">
        <v>3902</v>
      </c>
      <c r="C1520" s="4" t="s">
        <v>4733</v>
      </c>
      <c r="D1520" s="4" t="s">
        <v>5876</v>
      </c>
      <c r="E1520" s="4" t="s">
        <v>7731</v>
      </c>
    </row>
    <row r="1521" spans="1:5" ht="15.5">
      <c r="A1521" s="7" t="s">
        <v>851</v>
      </c>
      <c r="B1521" s="7" t="s">
        <v>3903</v>
      </c>
      <c r="C1521" s="4" t="s">
        <v>4733</v>
      </c>
      <c r="D1521" s="4" t="s">
        <v>5877</v>
      </c>
      <c r="E1521" s="4" t="s">
        <v>7732</v>
      </c>
    </row>
    <row r="1522" spans="1:5" ht="15.5">
      <c r="A1522" s="7" t="s">
        <v>850</v>
      </c>
      <c r="B1522" s="7" t="s">
        <v>3904</v>
      </c>
      <c r="C1522" s="4" t="s">
        <v>4732</v>
      </c>
      <c r="D1522" s="4" t="s">
        <v>5878</v>
      </c>
      <c r="E1522" s="4" t="s">
        <v>7733</v>
      </c>
    </row>
    <row r="1523" spans="1:5" ht="15.5">
      <c r="A1523" s="7" t="s">
        <v>849</v>
      </c>
      <c r="B1523" s="7" t="s">
        <v>3905</v>
      </c>
      <c r="C1523" s="4" t="s">
        <v>4733</v>
      </c>
      <c r="D1523" s="4" t="s">
        <v>5268</v>
      </c>
      <c r="E1523" s="4" t="s">
        <v>7734</v>
      </c>
    </row>
    <row r="1524" spans="1:5" ht="15.5">
      <c r="A1524" s="7" t="s">
        <v>848</v>
      </c>
      <c r="B1524" s="7" t="s">
        <v>3906</v>
      </c>
      <c r="C1524" s="4" t="s">
        <v>4732</v>
      </c>
      <c r="D1524" s="4" t="s">
        <v>5879</v>
      </c>
      <c r="E1524" s="4" t="s">
        <v>7735</v>
      </c>
    </row>
    <row r="1525" spans="1:5" ht="15.5">
      <c r="A1525" s="7" t="s">
        <v>847</v>
      </c>
      <c r="B1525" s="7" t="s">
        <v>3907</v>
      </c>
      <c r="C1525" s="4" t="s">
        <v>4732</v>
      </c>
      <c r="D1525" s="4" t="s">
        <v>4943</v>
      </c>
      <c r="E1525" s="4" t="s">
        <v>7736</v>
      </c>
    </row>
    <row r="1526" spans="1:5" ht="15.5">
      <c r="A1526" s="7" t="s">
        <v>846</v>
      </c>
      <c r="B1526" s="7" t="s">
        <v>3908</v>
      </c>
      <c r="C1526" s="4" t="s">
        <v>4732</v>
      </c>
      <c r="D1526" s="4" t="s">
        <v>5880</v>
      </c>
      <c r="E1526" s="4" t="s">
        <v>7186</v>
      </c>
    </row>
    <row r="1527" spans="1:5" ht="15.5">
      <c r="A1527" s="7" t="s">
        <v>845</v>
      </c>
      <c r="B1527" s="7" t="s">
        <v>3909</v>
      </c>
      <c r="C1527" s="4" t="s">
        <v>4733</v>
      </c>
      <c r="D1527" s="4" t="s">
        <v>5881</v>
      </c>
      <c r="E1527" s="4" t="s">
        <v>7737</v>
      </c>
    </row>
    <row r="1528" spans="1:5" ht="15.5">
      <c r="A1528" s="7" t="s">
        <v>844</v>
      </c>
      <c r="B1528" s="7" t="s">
        <v>3910</v>
      </c>
      <c r="C1528" s="4" t="s">
        <v>4733</v>
      </c>
      <c r="D1528" s="4" t="s">
        <v>5882</v>
      </c>
      <c r="E1528" s="4" t="s">
        <v>7738</v>
      </c>
    </row>
    <row r="1529" spans="1:5" ht="15.5">
      <c r="A1529" s="7" t="s">
        <v>843</v>
      </c>
      <c r="B1529" s="7" t="s">
        <v>3911</v>
      </c>
      <c r="C1529" s="4" t="s">
        <v>4732</v>
      </c>
      <c r="D1529" s="4" t="s">
        <v>5883</v>
      </c>
      <c r="E1529" s="4" t="s">
        <v>7739</v>
      </c>
    </row>
    <row r="1530" spans="1:5" ht="15.5">
      <c r="A1530" s="7" t="s">
        <v>842</v>
      </c>
      <c r="B1530" s="7" t="s">
        <v>3912</v>
      </c>
      <c r="C1530" s="4" t="s">
        <v>4733</v>
      </c>
      <c r="D1530" s="4" t="s">
        <v>5884</v>
      </c>
      <c r="E1530" s="4" t="s">
        <v>7740</v>
      </c>
    </row>
    <row r="1531" spans="1:5" ht="15.5">
      <c r="A1531" s="7" t="s">
        <v>841</v>
      </c>
      <c r="B1531" s="7" t="s">
        <v>3913</v>
      </c>
      <c r="C1531" s="4" t="s">
        <v>4733</v>
      </c>
      <c r="D1531" s="4" t="s">
        <v>4813</v>
      </c>
      <c r="E1531" s="4" t="s">
        <v>6669</v>
      </c>
    </row>
    <row r="1532" spans="1:5" ht="15.5">
      <c r="A1532" s="7" t="s">
        <v>840</v>
      </c>
      <c r="B1532" s="7" t="s">
        <v>3914</v>
      </c>
      <c r="C1532" s="4" t="s">
        <v>4733</v>
      </c>
      <c r="D1532" s="4" t="s">
        <v>5885</v>
      </c>
      <c r="E1532" s="4" t="s">
        <v>4794</v>
      </c>
    </row>
    <row r="1533" spans="1:5" ht="15.5">
      <c r="A1533" s="7" t="s">
        <v>839</v>
      </c>
      <c r="B1533" s="7" t="s">
        <v>3915</v>
      </c>
      <c r="C1533" s="4" t="s">
        <v>4732</v>
      </c>
      <c r="D1533" s="4" t="s">
        <v>5886</v>
      </c>
      <c r="E1533" s="4" t="s">
        <v>5988</v>
      </c>
    </row>
    <row r="1534" spans="1:5" ht="15.5">
      <c r="A1534" s="7" t="s">
        <v>838</v>
      </c>
      <c r="B1534" s="7" t="s">
        <v>3916</v>
      </c>
      <c r="C1534" s="4" t="s">
        <v>4732</v>
      </c>
      <c r="D1534" s="4" t="s">
        <v>5083</v>
      </c>
      <c r="E1534" s="4" t="s">
        <v>7741</v>
      </c>
    </row>
    <row r="1535" spans="1:5" ht="15.5">
      <c r="A1535" s="7" t="s">
        <v>837</v>
      </c>
      <c r="B1535" s="7" t="s">
        <v>3917</v>
      </c>
      <c r="C1535" s="4" t="s">
        <v>4733</v>
      </c>
      <c r="D1535" s="4" t="s">
        <v>4818</v>
      </c>
      <c r="E1535" s="4" t="s">
        <v>7742</v>
      </c>
    </row>
    <row r="1536" spans="1:5" ht="15.5">
      <c r="A1536" s="7" t="s">
        <v>836</v>
      </c>
      <c r="B1536" s="7" t="s">
        <v>3918</v>
      </c>
      <c r="C1536" s="4" t="s">
        <v>4732</v>
      </c>
      <c r="D1536" s="4" t="s">
        <v>4760</v>
      </c>
      <c r="E1536" s="4" t="s">
        <v>7743</v>
      </c>
    </row>
    <row r="1537" spans="1:5" ht="15.5">
      <c r="A1537" s="7" t="s">
        <v>835</v>
      </c>
      <c r="B1537" s="7" t="s">
        <v>3919</v>
      </c>
      <c r="C1537" s="4" t="s">
        <v>4732</v>
      </c>
      <c r="D1537" s="4" t="s">
        <v>4782</v>
      </c>
      <c r="E1537" s="4" t="s">
        <v>7744</v>
      </c>
    </row>
    <row r="1538" spans="1:5" ht="15.5">
      <c r="A1538" s="7" t="s">
        <v>834</v>
      </c>
      <c r="B1538" s="7" t="s">
        <v>3920</v>
      </c>
      <c r="C1538" s="4" t="s">
        <v>4733</v>
      </c>
      <c r="D1538" s="4" t="s">
        <v>5887</v>
      </c>
      <c r="E1538" s="4" t="s">
        <v>7745</v>
      </c>
    </row>
    <row r="1539" spans="1:5" ht="15.5">
      <c r="A1539" s="7" t="s">
        <v>833</v>
      </c>
      <c r="B1539" s="7" t="s">
        <v>3921</v>
      </c>
      <c r="C1539" s="4" t="s">
        <v>4732</v>
      </c>
      <c r="D1539" s="4" t="s">
        <v>4938</v>
      </c>
      <c r="E1539" s="4" t="s">
        <v>7746</v>
      </c>
    </row>
    <row r="1540" spans="1:5" ht="15.5">
      <c r="A1540" s="7" t="s">
        <v>832</v>
      </c>
      <c r="B1540" s="7" t="s">
        <v>3922</v>
      </c>
      <c r="C1540" s="4" t="s">
        <v>4732</v>
      </c>
      <c r="D1540" s="4" t="s">
        <v>5888</v>
      </c>
      <c r="E1540" s="4" t="s">
        <v>7747</v>
      </c>
    </row>
    <row r="1541" spans="1:5" ht="15.5">
      <c r="A1541" s="7" t="s">
        <v>831</v>
      </c>
      <c r="B1541" s="7" t="s">
        <v>3923</v>
      </c>
      <c r="C1541" s="4" t="s">
        <v>4733</v>
      </c>
      <c r="D1541" s="4" t="s">
        <v>5889</v>
      </c>
      <c r="E1541" s="4" t="s">
        <v>7748</v>
      </c>
    </row>
    <row r="1542" spans="1:5" ht="15.5">
      <c r="A1542" s="7" t="s">
        <v>830</v>
      </c>
      <c r="B1542" s="7" t="s">
        <v>3924</v>
      </c>
      <c r="C1542" s="4" t="s">
        <v>4733</v>
      </c>
      <c r="D1542" s="4" t="s">
        <v>5890</v>
      </c>
      <c r="E1542" s="4" t="s">
        <v>7749</v>
      </c>
    </row>
    <row r="1543" spans="1:5" ht="15.5">
      <c r="A1543" s="7" t="s">
        <v>829</v>
      </c>
      <c r="B1543" s="7" t="s">
        <v>3925</v>
      </c>
      <c r="C1543" s="4" t="s">
        <v>4732</v>
      </c>
      <c r="D1543" s="4" t="s">
        <v>5891</v>
      </c>
      <c r="E1543" s="4" t="s">
        <v>5049</v>
      </c>
    </row>
    <row r="1544" spans="1:5" ht="15.5">
      <c r="A1544" s="7" t="s">
        <v>828</v>
      </c>
      <c r="B1544" s="7" t="s">
        <v>3926</v>
      </c>
      <c r="C1544" s="4" t="s">
        <v>4732</v>
      </c>
      <c r="D1544" s="4" t="s">
        <v>4782</v>
      </c>
      <c r="E1544" s="4" t="s">
        <v>7750</v>
      </c>
    </row>
    <row r="1545" spans="1:5" ht="15.5">
      <c r="A1545" s="7" t="s">
        <v>827</v>
      </c>
      <c r="B1545" s="7" t="s">
        <v>3927</v>
      </c>
      <c r="C1545" s="4" t="s">
        <v>4732</v>
      </c>
      <c r="D1545" s="4" t="s">
        <v>5892</v>
      </c>
      <c r="E1545" s="4" t="s">
        <v>7751</v>
      </c>
    </row>
    <row r="1546" spans="1:5" ht="15.5">
      <c r="A1546" s="7" t="s">
        <v>826</v>
      </c>
      <c r="B1546" s="7" t="s">
        <v>3928</v>
      </c>
      <c r="C1546" s="4" t="s">
        <v>4732</v>
      </c>
      <c r="D1546" s="4" t="s">
        <v>5893</v>
      </c>
      <c r="E1546" s="4" t="s">
        <v>7752</v>
      </c>
    </row>
    <row r="1547" spans="1:5" ht="15.5">
      <c r="A1547" s="7" t="s">
        <v>825</v>
      </c>
      <c r="B1547" s="7" t="s">
        <v>3929</v>
      </c>
      <c r="C1547" s="4" t="s">
        <v>4733</v>
      </c>
      <c r="D1547" s="4" t="s">
        <v>5379</v>
      </c>
      <c r="E1547" s="4" t="s">
        <v>7753</v>
      </c>
    </row>
    <row r="1548" spans="1:5" ht="15.5">
      <c r="A1548" s="7" t="s">
        <v>824</v>
      </c>
      <c r="B1548" s="7" t="s">
        <v>3930</v>
      </c>
      <c r="C1548" s="4" t="s">
        <v>4733</v>
      </c>
      <c r="D1548" s="4" t="s">
        <v>5894</v>
      </c>
      <c r="E1548" s="4" t="s">
        <v>7754</v>
      </c>
    </row>
    <row r="1549" spans="1:5" ht="15.5">
      <c r="A1549" s="7" t="s">
        <v>823</v>
      </c>
      <c r="B1549" s="7" t="s">
        <v>3931</v>
      </c>
      <c r="C1549" s="4" t="s">
        <v>4733</v>
      </c>
      <c r="D1549" s="4" t="s">
        <v>5895</v>
      </c>
      <c r="E1549" s="4" t="s">
        <v>7755</v>
      </c>
    </row>
    <row r="1550" spans="1:5" ht="15.5">
      <c r="A1550" s="7" t="s">
        <v>822</v>
      </c>
      <c r="B1550" s="7" t="s">
        <v>3932</v>
      </c>
      <c r="C1550" s="4" t="s">
        <v>4732</v>
      </c>
      <c r="D1550" s="4" t="s">
        <v>5896</v>
      </c>
      <c r="E1550" s="4" t="s">
        <v>5771</v>
      </c>
    </row>
    <row r="1551" spans="1:5" ht="15.5">
      <c r="A1551" s="7" t="s">
        <v>821</v>
      </c>
      <c r="B1551" s="7" t="s">
        <v>3933</v>
      </c>
      <c r="C1551" s="4" t="s">
        <v>4733</v>
      </c>
      <c r="D1551" s="4" t="s">
        <v>4762</v>
      </c>
      <c r="E1551" s="4" t="s">
        <v>7756</v>
      </c>
    </row>
    <row r="1552" spans="1:5" ht="15.5">
      <c r="A1552" s="7" t="s">
        <v>820</v>
      </c>
      <c r="B1552" s="7" t="s">
        <v>3934</v>
      </c>
      <c r="C1552" s="4" t="s">
        <v>4732</v>
      </c>
      <c r="D1552" s="4" t="s">
        <v>5897</v>
      </c>
      <c r="E1552" s="4" t="s">
        <v>7757</v>
      </c>
    </row>
    <row r="1553" spans="1:5" ht="15.5">
      <c r="A1553" s="7" t="s">
        <v>819</v>
      </c>
      <c r="B1553" s="7" t="s">
        <v>3935</v>
      </c>
      <c r="C1553" s="4" t="s">
        <v>4732</v>
      </c>
      <c r="D1553" s="4" t="s">
        <v>5134</v>
      </c>
      <c r="E1553" s="4" t="s">
        <v>7516</v>
      </c>
    </row>
    <row r="1554" spans="1:5" ht="15.5">
      <c r="A1554" s="7" t="s">
        <v>818</v>
      </c>
      <c r="B1554" s="7" t="s">
        <v>3936</v>
      </c>
      <c r="C1554" s="4" t="s">
        <v>4732</v>
      </c>
      <c r="D1554" s="4" t="s">
        <v>5898</v>
      </c>
      <c r="E1554" s="4" t="s">
        <v>7758</v>
      </c>
    </row>
    <row r="1555" spans="1:5" ht="15.5">
      <c r="A1555" s="7" t="s">
        <v>817</v>
      </c>
      <c r="B1555" s="7" t="s">
        <v>3937</v>
      </c>
      <c r="C1555" s="4" t="s">
        <v>4733</v>
      </c>
      <c r="D1555" s="4" t="s">
        <v>5899</v>
      </c>
      <c r="E1555" s="4" t="s">
        <v>7759</v>
      </c>
    </row>
    <row r="1556" spans="1:5" ht="15.5">
      <c r="A1556" s="7" t="s">
        <v>816</v>
      </c>
      <c r="B1556" s="7" t="s">
        <v>3938</v>
      </c>
      <c r="C1556" s="4" t="s">
        <v>4733</v>
      </c>
      <c r="D1556" s="4" t="s">
        <v>4913</v>
      </c>
      <c r="E1556" s="4" t="s">
        <v>7760</v>
      </c>
    </row>
    <row r="1557" spans="1:5" ht="15.5">
      <c r="A1557" s="7" t="s">
        <v>815</v>
      </c>
      <c r="B1557" s="7" t="s">
        <v>3939</v>
      </c>
      <c r="C1557" s="4" t="s">
        <v>4732</v>
      </c>
      <c r="D1557" s="4" t="s">
        <v>5900</v>
      </c>
      <c r="E1557" s="4" t="s">
        <v>7370</v>
      </c>
    </row>
    <row r="1558" spans="1:5" ht="15.5">
      <c r="A1558" s="7" t="s">
        <v>814</v>
      </c>
      <c r="B1558" s="7" t="s">
        <v>3940</v>
      </c>
      <c r="C1558" s="4" t="s">
        <v>4733</v>
      </c>
      <c r="D1558" s="4" t="s">
        <v>5901</v>
      </c>
      <c r="E1558" s="4" t="s">
        <v>7761</v>
      </c>
    </row>
    <row r="1559" spans="1:5" ht="15.5">
      <c r="A1559" s="7" t="s">
        <v>813</v>
      </c>
      <c r="B1559" s="7" t="s">
        <v>3941</v>
      </c>
      <c r="C1559" s="4" t="s">
        <v>4733</v>
      </c>
      <c r="D1559" s="4" t="s">
        <v>5799</v>
      </c>
      <c r="E1559" s="4" t="s">
        <v>7762</v>
      </c>
    </row>
    <row r="1560" spans="1:5" ht="15.5">
      <c r="A1560" s="7" t="s">
        <v>812</v>
      </c>
      <c r="B1560" s="7" t="s">
        <v>3942</v>
      </c>
      <c r="C1560" s="4" t="s">
        <v>4733</v>
      </c>
      <c r="D1560" s="4" t="s">
        <v>5902</v>
      </c>
      <c r="E1560" s="4" t="s">
        <v>7763</v>
      </c>
    </row>
    <row r="1561" spans="1:5" ht="15.5">
      <c r="A1561" s="7" t="s">
        <v>811</v>
      </c>
      <c r="B1561" s="7" t="s">
        <v>3943</v>
      </c>
      <c r="C1561" s="4" t="s">
        <v>4733</v>
      </c>
      <c r="D1561" s="4" t="s">
        <v>5903</v>
      </c>
      <c r="E1561" s="4" t="s">
        <v>7764</v>
      </c>
    </row>
    <row r="1562" spans="1:5" ht="15.5">
      <c r="A1562" s="7" t="s">
        <v>810</v>
      </c>
      <c r="B1562" s="7" t="s">
        <v>3944</v>
      </c>
      <c r="C1562" s="4" t="s">
        <v>4732</v>
      </c>
      <c r="D1562" s="4" t="s">
        <v>5904</v>
      </c>
      <c r="E1562" s="4" t="s">
        <v>7765</v>
      </c>
    </row>
    <row r="1563" spans="1:5" ht="15.5">
      <c r="A1563" s="7" t="s">
        <v>809</v>
      </c>
      <c r="B1563" s="7" t="s">
        <v>3945</v>
      </c>
      <c r="C1563" s="4" t="s">
        <v>4732</v>
      </c>
      <c r="D1563" s="4" t="s">
        <v>5905</v>
      </c>
      <c r="E1563" s="4" t="s">
        <v>7766</v>
      </c>
    </row>
    <row r="1564" spans="1:5" ht="15.5">
      <c r="A1564" s="7" t="s">
        <v>808</v>
      </c>
      <c r="B1564" s="7" t="s">
        <v>3946</v>
      </c>
      <c r="C1564" s="4" t="s">
        <v>4732</v>
      </c>
      <c r="D1564" s="4" t="s">
        <v>5906</v>
      </c>
      <c r="E1564" s="4" t="s">
        <v>7767</v>
      </c>
    </row>
    <row r="1565" spans="1:5" ht="15.5">
      <c r="A1565" s="7" t="s">
        <v>807</v>
      </c>
      <c r="B1565" s="7" t="s">
        <v>3947</v>
      </c>
      <c r="C1565" s="4" t="s">
        <v>4732</v>
      </c>
      <c r="D1565" s="4" t="s">
        <v>4877</v>
      </c>
      <c r="E1565" s="4" t="s">
        <v>4782</v>
      </c>
    </row>
    <row r="1566" spans="1:5" ht="15.5">
      <c r="A1566" s="7" t="s">
        <v>806</v>
      </c>
      <c r="B1566" s="7" t="s">
        <v>3948</v>
      </c>
      <c r="C1566" s="4" t="s">
        <v>4732</v>
      </c>
      <c r="D1566" s="4" t="s">
        <v>5907</v>
      </c>
      <c r="E1566" s="4" t="s">
        <v>7194</v>
      </c>
    </row>
    <row r="1567" spans="1:5" ht="15.5">
      <c r="A1567" s="7" t="s">
        <v>805</v>
      </c>
      <c r="B1567" s="7" t="s">
        <v>3949</v>
      </c>
      <c r="C1567" s="4" t="s">
        <v>4733</v>
      </c>
      <c r="D1567" s="4" t="s">
        <v>5908</v>
      </c>
      <c r="E1567" s="4" t="s">
        <v>7768</v>
      </c>
    </row>
    <row r="1568" spans="1:5" ht="15.5">
      <c r="A1568" s="7" t="s">
        <v>804</v>
      </c>
      <c r="B1568" s="7" t="s">
        <v>3950</v>
      </c>
      <c r="C1568" s="4" t="s">
        <v>4733</v>
      </c>
      <c r="D1568" s="4" t="s">
        <v>5056</v>
      </c>
      <c r="E1568" s="4" t="s">
        <v>7769</v>
      </c>
    </row>
    <row r="1569" spans="1:5" ht="15.5">
      <c r="A1569" s="7" t="s">
        <v>803</v>
      </c>
      <c r="B1569" s="7" t="s">
        <v>3951</v>
      </c>
      <c r="C1569" s="4" t="s">
        <v>4732</v>
      </c>
      <c r="D1569" s="4" t="s">
        <v>5909</v>
      </c>
      <c r="E1569" s="4" t="s">
        <v>6884</v>
      </c>
    </row>
    <row r="1570" spans="1:5" ht="15.5">
      <c r="A1570" s="7" t="s">
        <v>802</v>
      </c>
      <c r="B1570" s="7" t="s">
        <v>3952</v>
      </c>
      <c r="C1570" s="4" t="s">
        <v>4733</v>
      </c>
      <c r="D1570" s="4" t="s">
        <v>5910</v>
      </c>
      <c r="E1570" s="4" t="s">
        <v>7770</v>
      </c>
    </row>
    <row r="1571" spans="1:5" ht="15.5">
      <c r="A1571" s="7" t="s">
        <v>801</v>
      </c>
      <c r="B1571" s="7" t="s">
        <v>3953</v>
      </c>
      <c r="C1571" s="4" t="s">
        <v>4732</v>
      </c>
      <c r="D1571" s="4" t="s">
        <v>5549</v>
      </c>
      <c r="E1571" s="4" t="s">
        <v>7771</v>
      </c>
    </row>
    <row r="1572" spans="1:5" ht="15.5">
      <c r="A1572" s="7" t="s">
        <v>800</v>
      </c>
      <c r="B1572" s="7" t="s">
        <v>3954</v>
      </c>
      <c r="C1572" s="4" t="s">
        <v>4733</v>
      </c>
      <c r="D1572" s="4" t="s">
        <v>5552</v>
      </c>
      <c r="E1572" s="4" t="s">
        <v>7772</v>
      </c>
    </row>
    <row r="1573" spans="1:5" ht="15.5">
      <c r="A1573" s="7" t="s">
        <v>799</v>
      </c>
      <c r="B1573" s="7" t="s">
        <v>3955</v>
      </c>
      <c r="C1573" s="4" t="s">
        <v>4732</v>
      </c>
      <c r="D1573" s="4" t="s">
        <v>5911</v>
      </c>
      <c r="E1573" s="4" t="s">
        <v>6833</v>
      </c>
    </row>
    <row r="1574" spans="1:5" ht="15.5">
      <c r="A1574" s="7" t="s">
        <v>798</v>
      </c>
      <c r="B1574" s="7" t="s">
        <v>3956</v>
      </c>
      <c r="C1574" s="4" t="s">
        <v>4732</v>
      </c>
      <c r="D1574" s="4" t="s">
        <v>5912</v>
      </c>
      <c r="E1574" s="4" t="s">
        <v>7773</v>
      </c>
    </row>
    <row r="1575" spans="1:5" ht="15.5">
      <c r="A1575" s="7" t="s">
        <v>797</v>
      </c>
      <c r="B1575" s="7" t="s">
        <v>3957</v>
      </c>
      <c r="C1575" s="4" t="s">
        <v>4732</v>
      </c>
      <c r="D1575" s="4" t="s">
        <v>5913</v>
      </c>
      <c r="E1575" s="4" t="s">
        <v>7774</v>
      </c>
    </row>
    <row r="1576" spans="1:5" ht="15.5">
      <c r="A1576" s="7" t="s">
        <v>796</v>
      </c>
      <c r="B1576" s="7" t="s">
        <v>3958</v>
      </c>
      <c r="C1576" s="4" t="s">
        <v>4732</v>
      </c>
      <c r="D1576" s="4" t="s">
        <v>4758</v>
      </c>
      <c r="E1576" s="4" t="s">
        <v>7775</v>
      </c>
    </row>
    <row r="1577" spans="1:5" ht="15.5">
      <c r="A1577" s="7" t="s">
        <v>795</v>
      </c>
      <c r="B1577" s="7" t="s">
        <v>3959</v>
      </c>
      <c r="C1577" s="4" t="s">
        <v>4733</v>
      </c>
      <c r="D1577" s="4" t="s">
        <v>5914</v>
      </c>
      <c r="E1577" s="4" t="s">
        <v>6898</v>
      </c>
    </row>
    <row r="1578" spans="1:5" ht="15.5">
      <c r="A1578" s="7" t="s">
        <v>794</v>
      </c>
      <c r="B1578" s="7" t="s">
        <v>3960</v>
      </c>
      <c r="C1578" s="4" t="s">
        <v>4732</v>
      </c>
      <c r="D1578" s="4" t="s">
        <v>5915</v>
      </c>
      <c r="E1578" s="4" t="s">
        <v>7776</v>
      </c>
    </row>
    <row r="1579" spans="1:5" ht="15.5">
      <c r="A1579" s="7" t="s">
        <v>793</v>
      </c>
      <c r="B1579" s="7" t="s">
        <v>3961</v>
      </c>
      <c r="C1579" s="4" t="s">
        <v>4732</v>
      </c>
      <c r="D1579" s="4" t="s">
        <v>5916</v>
      </c>
      <c r="E1579" s="4" t="s">
        <v>7777</v>
      </c>
    </row>
    <row r="1580" spans="1:5" ht="15.5">
      <c r="A1580" s="7" t="s">
        <v>792</v>
      </c>
      <c r="B1580" s="7" t="s">
        <v>3962</v>
      </c>
      <c r="C1580" s="4" t="s">
        <v>4733</v>
      </c>
      <c r="D1580" s="4" t="s">
        <v>5917</v>
      </c>
      <c r="E1580" s="4" t="s">
        <v>6990</v>
      </c>
    </row>
    <row r="1581" spans="1:5" ht="15.5">
      <c r="A1581" s="7" t="s">
        <v>791</v>
      </c>
      <c r="B1581" s="7" t="s">
        <v>3963</v>
      </c>
      <c r="C1581" s="4" t="s">
        <v>4732</v>
      </c>
      <c r="D1581" s="4" t="s">
        <v>4878</v>
      </c>
      <c r="E1581" s="4" t="s">
        <v>7778</v>
      </c>
    </row>
    <row r="1582" spans="1:5" ht="15.5">
      <c r="A1582" s="7" t="s">
        <v>790</v>
      </c>
      <c r="B1582" s="7" t="s">
        <v>3964</v>
      </c>
      <c r="C1582" s="4" t="s">
        <v>4732</v>
      </c>
      <c r="D1582" s="4" t="s">
        <v>5918</v>
      </c>
      <c r="E1582" s="4" t="s">
        <v>7779</v>
      </c>
    </row>
    <row r="1583" spans="1:5" ht="15.5">
      <c r="A1583" s="7" t="s">
        <v>789</v>
      </c>
      <c r="B1583" s="7" t="s">
        <v>3965</v>
      </c>
      <c r="C1583" s="4" t="s">
        <v>4732</v>
      </c>
      <c r="D1583" s="4" t="s">
        <v>5919</v>
      </c>
      <c r="E1583" s="4" t="s">
        <v>4819</v>
      </c>
    </row>
    <row r="1584" spans="1:5" ht="15.5">
      <c r="A1584" s="7" t="s">
        <v>788</v>
      </c>
      <c r="B1584" s="7" t="s">
        <v>3966</v>
      </c>
      <c r="C1584" s="4" t="s">
        <v>4734</v>
      </c>
      <c r="D1584" s="4" t="s">
        <v>5920</v>
      </c>
      <c r="E1584" s="4" t="s">
        <v>7780</v>
      </c>
    </row>
    <row r="1585" spans="1:5" ht="15.5">
      <c r="A1585" s="7" t="s">
        <v>787</v>
      </c>
      <c r="B1585" s="7" t="s">
        <v>3967</v>
      </c>
      <c r="C1585" s="4" t="s">
        <v>4733</v>
      </c>
      <c r="D1585" s="4" t="s">
        <v>5921</v>
      </c>
      <c r="E1585" s="4" t="s">
        <v>7781</v>
      </c>
    </row>
    <row r="1586" spans="1:5" ht="15.5">
      <c r="A1586" s="7" t="s">
        <v>786</v>
      </c>
      <c r="B1586" s="7" t="s">
        <v>3968</v>
      </c>
      <c r="C1586" s="4" t="s">
        <v>4734</v>
      </c>
      <c r="D1586" s="4" t="s">
        <v>5922</v>
      </c>
      <c r="E1586" s="4" t="s">
        <v>7782</v>
      </c>
    </row>
    <row r="1587" spans="1:5" ht="15.5">
      <c r="A1587" s="7" t="s">
        <v>785</v>
      </c>
      <c r="B1587" s="7" t="s">
        <v>3969</v>
      </c>
      <c r="C1587" s="4" t="s">
        <v>4733</v>
      </c>
      <c r="D1587" s="4" t="s">
        <v>5923</v>
      </c>
      <c r="E1587" s="4" t="s">
        <v>7783</v>
      </c>
    </row>
    <row r="1588" spans="1:5" ht="15.5">
      <c r="A1588" s="7" t="s">
        <v>784</v>
      </c>
      <c r="B1588" s="7" t="s">
        <v>3970</v>
      </c>
      <c r="C1588" s="4" t="s">
        <v>4732</v>
      </c>
      <c r="D1588" s="4" t="s">
        <v>5924</v>
      </c>
      <c r="E1588" s="4" t="s">
        <v>7784</v>
      </c>
    </row>
    <row r="1589" spans="1:5" ht="15.5">
      <c r="A1589" s="7" t="s">
        <v>783</v>
      </c>
      <c r="B1589" s="7" t="s">
        <v>3971</v>
      </c>
      <c r="C1589" s="4" t="s">
        <v>4732</v>
      </c>
      <c r="D1589" s="4" t="s">
        <v>5925</v>
      </c>
      <c r="E1589" s="4" t="s">
        <v>7785</v>
      </c>
    </row>
    <row r="1590" spans="1:5" ht="15.5">
      <c r="A1590" s="7" t="s">
        <v>782</v>
      </c>
      <c r="B1590" s="7" t="s">
        <v>3972</v>
      </c>
      <c r="C1590" s="4" t="s">
        <v>4733</v>
      </c>
      <c r="D1590" s="4" t="s">
        <v>5926</v>
      </c>
      <c r="E1590" s="4" t="s">
        <v>7786</v>
      </c>
    </row>
    <row r="1591" spans="1:5" ht="15.5">
      <c r="A1591" s="7" t="s">
        <v>781</v>
      </c>
      <c r="B1591" s="7" t="s">
        <v>3973</v>
      </c>
      <c r="C1591" s="4" t="s">
        <v>4732</v>
      </c>
      <c r="D1591" s="4" t="s">
        <v>5094</v>
      </c>
      <c r="E1591" s="4" t="s">
        <v>6673</v>
      </c>
    </row>
    <row r="1592" spans="1:5" ht="15.5">
      <c r="A1592" s="7" t="s">
        <v>780</v>
      </c>
      <c r="B1592" s="7" t="s">
        <v>3974</v>
      </c>
      <c r="C1592" s="4" t="s">
        <v>4732</v>
      </c>
      <c r="D1592" s="4" t="s">
        <v>5171</v>
      </c>
      <c r="E1592" s="4" t="s">
        <v>7787</v>
      </c>
    </row>
    <row r="1593" spans="1:5" ht="15.5">
      <c r="A1593" s="7" t="s">
        <v>779</v>
      </c>
      <c r="B1593" s="7" t="s">
        <v>3975</v>
      </c>
      <c r="C1593" s="4" t="s">
        <v>4732</v>
      </c>
      <c r="D1593" s="4" t="s">
        <v>4931</v>
      </c>
      <c r="E1593" s="4" t="s">
        <v>7788</v>
      </c>
    </row>
    <row r="1594" spans="1:5" ht="15.5">
      <c r="A1594" s="7" t="s">
        <v>778</v>
      </c>
      <c r="B1594" s="7" t="s">
        <v>3976</v>
      </c>
      <c r="C1594" s="4" t="s">
        <v>4734</v>
      </c>
      <c r="D1594" s="4" t="s">
        <v>5177</v>
      </c>
      <c r="E1594" s="4" t="s">
        <v>7789</v>
      </c>
    </row>
    <row r="1595" spans="1:5" ht="15.5">
      <c r="A1595" s="7" t="s">
        <v>777</v>
      </c>
      <c r="B1595" s="7" t="s">
        <v>3977</v>
      </c>
      <c r="C1595" s="4" t="s">
        <v>4732</v>
      </c>
      <c r="D1595" s="4" t="s">
        <v>5927</v>
      </c>
      <c r="E1595" s="4" t="s">
        <v>7790</v>
      </c>
    </row>
    <row r="1596" spans="1:5" ht="15.5">
      <c r="A1596" s="7" t="s">
        <v>776</v>
      </c>
      <c r="B1596" s="7" t="s">
        <v>3978</v>
      </c>
      <c r="C1596" s="4" t="s">
        <v>4733</v>
      </c>
      <c r="D1596" s="4" t="s">
        <v>4909</v>
      </c>
      <c r="E1596" s="4" t="s">
        <v>7791</v>
      </c>
    </row>
    <row r="1597" spans="1:5" ht="15.5">
      <c r="A1597" s="7" t="s">
        <v>775</v>
      </c>
      <c r="B1597" s="7" t="s">
        <v>3979</v>
      </c>
      <c r="C1597" s="4" t="s">
        <v>4734</v>
      </c>
      <c r="D1597" s="4" t="s">
        <v>5928</v>
      </c>
      <c r="E1597" s="4" t="s">
        <v>7792</v>
      </c>
    </row>
    <row r="1598" spans="1:5" ht="15.5">
      <c r="A1598" s="7" t="s">
        <v>774</v>
      </c>
      <c r="B1598" s="7" t="s">
        <v>3980</v>
      </c>
      <c r="C1598" s="4" t="s">
        <v>4732</v>
      </c>
      <c r="D1598" s="4" t="s">
        <v>5929</v>
      </c>
      <c r="E1598" s="4" t="s">
        <v>7793</v>
      </c>
    </row>
    <row r="1599" spans="1:5" ht="15.5">
      <c r="A1599" s="7" t="s">
        <v>773</v>
      </c>
      <c r="B1599" s="7" t="s">
        <v>3981</v>
      </c>
      <c r="C1599" s="4" t="s">
        <v>4732</v>
      </c>
      <c r="D1599" s="4" t="s">
        <v>5930</v>
      </c>
      <c r="E1599" s="4" t="s">
        <v>7794</v>
      </c>
    </row>
    <row r="1600" spans="1:5" ht="15.5">
      <c r="A1600" s="7" t="s">
        <v>772</v>
      </c>
      <c r="B1600" s="7" t="s">
        <v>3982</v>
      </c>
      <c r="C1600" s="4" t="s">
        <v>4732</v>
      </c>
      <c r="D1600" s="4" t="s">
        <v>5931</v>
      </c>
      <c r="E1600" s="4" t="s">
        <v>7230</v>
      </c>
    </row>
    <row r="1601" spans="1:5" ht="15.5">
      <c r="A1601" s="7" t="s">
        <v>771</v>
      </c>
      <c r="B1601" s="7" t="s">
        <v>3983</v>
      </c>
      <c r="C1601" s="4" t="s">
        <v>4732</v>
      </c>
      <c r="D1601" s="4" t="s">
        <v>5077</v>
      </c>
      <c r="E1601" s="4" t="s">
        <v>7795</v>
      </c>
    </row>
    <row r="1602" spans="1:5" ht="15.5">
      <c r="A1602" s="7" t="s">
        <v>770</v>
      </c>
      <c r="B1602" s="7" t="s">
        <v>3984</v>
      </c>
      <c r="C1602" s="4" t="s">
        <v>4733</v>
      </c>
      <c r="D1602" s="4" t="s">
        <v>5932</v>
      </c>
      <c r="E1602" s="4" t="s">
        <v>7796</v>
      </c>
    </row>
    <row r="1603" spans="1:5" ht="15.5">
      <c r="A1603" s="7" t="s">
        <v>769</v>
      </c>
      <c r="B1603" s="7" t="s">
        <v>3985</v>
      </c>
      <c r="C1603" s="4" t="s">
        <v>4732</v>
      </c>
      <c r="D1603" s="4" t="s">
        <v>5429</v>
      </c>
      <c r="E1603" s="4" t="s">
        <v>7797</v>
      </c>
    </row>
    <row r="1604" spans="1:5" ht="15.5">
      <c r="A1604" s="7" t="s">
        <v>768</v>
      </c>
      <c r="B1604" s="7" t="s">
        <v>3986</v>
      </c>
      <c r="C1604" s="4" t="s">
        <v>4732</v>
      </c>
      <c r="D1604" s="4" t="s">
        <v>4858</v>
      </c>
      <c r="E1604" s="4" t="s">
        <v>7798</v>
      </c>
    </row>
    <row r="1605" spans="1:5" ht="15.5">
      <c r="A1605" s="7" t="s">
        <v>767</v>
      </c>
      <c r="B1605" s="7" t="s">
        <v>3987</v>
      </c>
      <c r="C1605" s="4" t="s">
        <v>4732</v>
      </c>
      <c r="D1605" s="4" t="s">
        <v>5933</v>
      </c>
      <c r="E1605" s="4" t="s">
        <v>7120</v>
      </c>
    </row>
    <row r="1606" spans="1:5" ht="15.5">
      <c r="A1606" s="7" t="s">
        <v>766</v>
      </c>
      <c r="B1606" s="7" t="s">
        <v>3988</v>
      </c>
      <c r="C1606" s="4" t="s">
        <v>4734</v>
      </c>
      <c r="D1606" s="4" t="s">
        <v>5686</v>
      </c>
      <c r="E1606" s="4" t="s">
        <v>7799</v>
      </c>
    </row>
    <row r="1607" spans="1:5" ht="15.5">
      <c r="A1607" s="7" t="s">
        <v>765</v>
      </c>
      <c r="B1607" s="7" t="s">
        <v>3989</v>
      </c>
      <c r="C1607" s="4" t="s">
        <v>4732</v>
      </c>
      <c r="D1607" s="4" t="s">
        <v>4823</v>
      </c>
      <c r="E1607" s="4" t="s">
        <v>7800</v>
      </c>
    </row>
    <row r="1608" spans="1:5" ht="15.5">
      <c r="A1608" s="7" t="s">
        <v>764</v>
      </c>
      <c r="B1608" s="7" t="s">
        <v>3990</v>
      </c>
      <c r="C1608" s="4" t="s">
        <v>4732</v>
      </c>
      <c r="D1608" s="4" t="s">
        <v>5934</v>
      </c>
      <c r="E1608" s="4" t="s">
        <v>4782</v>
      </c>
    </row>
    <row r="1609" spans="1:5" ht="15.5">
      <c r="A1609" s="7" t="s">
        <v>763</v>
      </c>
      <c r="B1609" s="7" t="s">
        <v>3991</v>
      </c>
      <c r="C1609" s="4" t="s">
        <v>4733</v>
      </c>
      <c r="D1609" s="4" t="s">
        <v>5935</v>
      </c>
      <c r="E1609" s="4" t="s">
        <v>7801</v>
      </c>
    </row>
    <row r="1610" spans="1:5" ht="15.5">
      <c r="A1610" s="7" t="s">
        <v>762</v>
      </c>
      <c r="B1610" s="7" t="s">
        <v>3992</v>
      </c>
      <c r="C1610" s="4" t="s">
        <v>4733</v>
      </c>
      <c r="D1610" s="4" t="s">
        <v>5177</v>
      </c>
      <c r="E1610" s="4" t="s">
        <v>7802</v>
      </c>
    </row>
    <row r="1611" spans="1:5" ht="15.5">
      <c r="A1611" s="7" t="s">
        <v>761</v>
      </c>
      <c r="B1611" s="7" t="s">
        <v>3993</v>
      </c>
      <c r="C1611" s="4" t="s">
        <v>4733</v>
      </c>
      <c r="D1611" s="4" t="s">
        <v>5936</v>
      </c>
      <c r="E1611" s="4" t="s">
        <v>7803</v>
      </c>
    </row>
    <row r="1612" spans="1:5" ht="15.5">
      <c r="A1612" s="7" t="s">
        <v>760</v>
      </c>
      <c r="B1612" s="7" t="s">
        <v>3994</v>
      </c>
      <c r="C1612" s="4" t="s">
        <v>4733</v>
      </c>
      <c r="D1612" s="4" t="s">
        <v>5937</v>
      </c>
      <c r="E1612" s="4" t="s">
        <v>7804</v>
      </c>
    </row>
    <row r="1613" spans="1:5" ht="15.5">
      <c r="A1613" s="7" t="s">
        <v>759</v>
      </c>
      <c r="B1613" s="7" t="s">
        <v>3995</v>
      </c>
      <c r="C1613" s="4" t="s">
        <v>4733</v>
      </c>
      <c r="D1613" s="4" t="s">
        <v>5082</v>
      </c>
      <c r="E1613" s="4" t="s">
        <v>7805</v>
      </c>
    </row>
    <row r="1614" spans="1:5" ht="15.5">
      <c r="A1614" s="7" t="s">
        <v>758</v>
      </c>
      <c r="B1614" s="7" t="s">
        <v>3996</v>
      </c>
      <c r="C1614" s="4" t="s">
        <v>4732</v>
      </c>
      <c r="D1614" s="4" t="s">
        <v>5938</v>
      </c>
      <c r="E1614" s="4" t="s">
        <v>7806</v>
      </c>
    </row>
    <row r="1615" spans="1:5" ht="15.5">
      <c r="A1615" s="7" t="s">
        <v>757</v>
      </c>
      <c r="B1615" s="7" t="s">
        <v>3997</v>
      </c>
      <c r="C1615" s="4" t="s">
        <v>4733</v>
      </c>
      <c r="D1615" s="4" t="s">
        <v>5939</v>
      </c>
      <c r="E1615" s="4" t="s">
        <v>7807</v>
      </c>
    </row>
    <row r="1616" spans="1:5" ht="15.5">
      <c r="A1616" s="7" t="s">
        <v>756</v>
      </c>
      <c r="B1616" s="7" t="s">
        <v>3998</v>
      </c>
      <c r="C1616" s="4" t="s">
        <v>4732</v>
      </c>
      <c r="D1616" s="4" t="s">
        <v>4938</v>
      </c>
      <c r="E1616" s="4" t="s">
        <v>7808</v>
      </c>
    </row>
    <row r="1617" spans="1:5" ht="15.5">
      <c r="A1617" s="7" t="s">
        <v>755</v>
      </c>
      <c r="B1617" s="7" t="s">
        <v>3999</v>
      </c>
      <c r="C1617" s="4" t="s">
        <v>4733</v>
      </c>
      <c r="D1617" s="4" t="s">
        <v>5940</v>
      </c>
      <c r="E1617" s="4" t="s">
        <v>7809</v>
      </c>
    </row>
    <row r="1618" spans="1:5" ht="15.5">
      <c r="A1618" s="7" t="s">
        <v>754</v>
      </c>
      <c r="B1618" s="7" t="s">
        <v>4000</v>
      </c>
      <c r="C1618" s="4" t="s">
        <v>4732</v>
      </c>
      <c r="D1618" s="4" t="s">
        <v>5941</v>
      </c>
      <c r="E1618" s="4" t="s">
        <v>7810</v>
      </c>
    </row>
    <row r="1619" spans="1:5" ht="15.5">
      <c r="A1619" s="7" t="s">
        <v>753</v>
      </c>
      <c r="B1619" s="7" t="s">
        <v>4001</v>
      </c>
      <c r="C1619" s="4" t="s">
        <v>4733</v>
      </c>
      <c r="D1619" s="4" t="s">
        <v>5517</v>
      </c>
      <c r="E1619" s="4" t="s">
        <v>7811</v>
      </c>
    </row>
    <row r="1620" spans="1:5" ht="15.5">
      <c r="A1620" s="7" t="s">
        <v>752</v>
      </c>
      <c r="B1620" s="7" t="s">
        <v>4002</v>
      </c>
      <c r="C1620" s="4" t="s">
        <v>4732</v>
      </c>
      <c r="D1620" s="4" t="s">
        <v>5942</v>
      </c>
      <c r="E1620" s="4" t="s">
        <v>6437</v>
      </c>
    </row>
    <row r="1621" spans="1:5" ht="15.5">
      <c r="A1621" s="7" t="s">
        <v>751</v>
      </c>
      <c r="B1621" s="7" t="s">
        <v>4003</v>
      </c>
      <c r="C1621" s="4" t="s">
        <v>4733</v>
      </c>
      <c r="D1621" s="4" t="s">
        <v>5943</v>
      </c>
      <c r="E1621" s="4" t="s">
        <v>7812</v>
      </c>
    </row>
    <row r="1622" spans="1:5" ht="15.5">
      <c r="A1622" s="7" t="s">
        <v>750</v>
      </c>
      <c r="B1622" s="7" t="s">
        <v>4004</v>
      </c>
      <c r="C1622" s="4" t="s">
        <v>4733</v>
      </c>
      <c r="D1622" s="4" t="s">
        <v>5944</v>
      </c>
      <c r="E1622" s="4" t="s">
        <v>7813</v>
      </c>
    </row>
    <row r="1623" spans="1:5" ht="15.5">
      <c r="A1623" s="7" t="s">
        <v>749</v>
      </c>
      <c r="B1623" s="7" t="s">
        <v>4005</v>
      </c>
      <c r="C1623" s="4" t="s">
        <v>4732</v>
      </c>
      <c r="D1623" s="4" t="s">
        <v>4903</v>
      </c>
      <c r="E1623" s="4" t="s">
        <v>7814</v>
      </c>
    </row>
    <row r="1624" spans="1:5" ht="15.5">
      <c r="A1624" s="7" t="s">
        <v>748</v>
      </c>
      <c r="B1624" s="7" t="s">
        <v>4006</v>
      </c>
      <c r="C1624" s="4" t="s">
        <v>4732</v>
      </c>
      <c r="D1624" s="4" t="s">
        <v>5239</v>
      </c>
      <c r="E1624" s="4" t="s">
        <v>7815</v>
      </c>
    </row>
    <row r="1625" spans="1:5" ht="15.5">
      <c r="A1625" s="7" t="s">
        <v>747</v>
      </c>
      <c r="B1625" s="7" t="s">
        <v>4007</v>
      </c>
      <c r="C1625" s="4" t="s">
        <v>4733</v>
      </c>
      <c r="D1625" s="4" t="s">
        <v>5103</v>
      </c>
      <c r="E1625" s="4" t="s">
        <v>7816</v>
      </c>
    </row>
    <row r="1626" spans="1:5" ht="15.5">
      <c r="A1626" s="7" t="s">
        <v>746</v>
      </c>
      <c r="B1626" s="7" t="s">
        <v>4008</v>
      </c>
      <c r="C1626" s="4" t="s">
        <v>4733</v>
      </c>
      <c r="D1626" s="4" t="s">
        <v>4818</v>
      </c>
      <c r="E1626" s="4" t="s">
        <v>7817</v>
      </c>
    </row>
    <row r="1627" spans="1:5" ht="15.5">
      <c r="A1627" s="7" t="s">
        <v>745</v>
      </c>
      <c r="B1627" s="7" t="s">
        <v>4009</v>
      </c>
      <c r="C1627" s="4" t="s">
        <v>4734</v>
      </c>
      <c r="D1627" s="4" t="s">
        <v>5945</v>
      </c>
      <c r="E1627" s="4" t="s">
        <v>7323</v>
      </c>
    </row>
    <row r="1628" spans="1:5" ht="15.5">
      <c r="A1628" s="7" t="s">
        <v>744</v>
      </c>
      <c r="B1628" s="7" t="s">
        <v>4010</v>
      </c>
      <c r="C1628" s="4" t="s">
        <v>4733</v>
      </c>
      <c r="D1628" s="4" t="s">
        <v>5946</v>
      </c>
      <c r="E1628" s="4" t="s">
        <v>7818</v>
      </c>
    </row>
    <row r="1629" spans="1:5" ht="15.5">
      <c r="A1629" s="7" t="s">
        <v>743</v>
      </c>
      <c r="B1629" s="7" t="s">
        <v>4011</v>
      </c>
      <c r="C1629" s="4" t="s">
        <v>4732</v>
      </c>
      <c r="D1629" s="4" t="s">
        <v>4814</v>
      </c>
      <c r="E1629" s="4" t="s">
        <v>7819</v>
      </c>
    </row>
    <row r="1630" spans="1:5" ht="15.5">
      <c r="A1630" s="7" t="s">
        <v>742</v>
      </c>
      <c r="B1630" s="7" t="s">
        <v>4012</v>
      </c>
      <c r="C1630" s="4" t="s">
        <v>4732</v>
      </c>
      <c r="D1630" s="4" t="s">
        <v>5947</v>
      </c>
      <c r="E1630" s="4" t="s">
        <v>7820</v>
      </c>
    </row>
    <row r="1631" spans="1:5" ht="15.5">
      <c r="A1631" s="7" t="s">
        <v>741</v>
      </c>
      <c r="B1631" s="7" t="s">
        <v>4013</v>
      </c>
      <c r="C1631" s="4" t="s">
        <v>4733</v>
      </c>
      <c r="D1631" s="4" t="s">
        <v>5948</v>
      </c>
      <c r="E1631" s="4" t="s">
        <v>7821</v>
      </c>
    </row>
    <row r="1632" spans="1:5" ht="15.5">
      <c r="A1632" s="7" t="s">
        <v>740</v>
      </c>
      <c r="B1632" s="7" t="s">
        <v>4014</v>
      </c>
      <c r="C1632" s="4" t="s">
        <v>4732</v>
      </c>
      <c r="D1632" s="4" t="s">
        <v>4938</v>
      </c>
      <c r="E1632" s="4" t="s">
        <v>7318</v>
      </c>
    </row>
    <row r="1633" spans="1:5" ht="15.5">
      <c r="A1633" s="7" t="s">
        <v>739</v>
      </c>
      <c r="B1633" s="7" t="s">
        <v>4015</v>
      </c>
      <c r="C1633" s="4" t="s">
        <v>4732</v>
      </c>
      <c r="D1633" s="4" t="s">
        <v>5949</v>
      </c>
      <c r="E1633" s="4" t="s">
        <v>7745</v>
      </c>
    </row>
    <row r="1634" spans="1:5" ht="15.5">
      <c r="A1634" s="7" t="s">
        <v>738</v>
      </c>
      <c r="B1634" s="7" t="s">
        <v>4016</v>
      </c>
      <c r="C1634" s="4" t="s">
        <v>4733</v>
      </c>
      <c r="D1634" s="4" t="s">
        <v>5637</v>
      </c>
      <c r="E1634" s="4" t="s">
        <v>7822</v>
      </c>
    </row>
    <row r="1635" spans="1:5" ht="15.5">
      <c r="A1635" s="7" t="s">
        <v>737</v>
      </c>
      <c r="B1635" s="7" t="s">
        <v>4017</v>
      </c>
      <c r="C1635" s="4" t="s">
        <v>4732</v>
      </c>
      <c r="D1635" s="4" t="s">
        <v>5950</v>
      </c>
      <c r="E1635" s="4" t="s">
        <v>7823</v>
      </c>
    </row>
    <row r="1636" spans="1:5" ht="15.5">
      <c r="A1636" s="7" t="s">
        <v>736</v>
      </c>
      <c r="B1636" s="7" t="s">
        <v>4018</v>
      </c>
      <c r="C1636" s="4" t="s">
        <v>4733</v>
      </c>
      <c r="D1636" s="4" t="s">
        <v>5951</v>
      </c>
      <c r="E1636" s="4" t="s">
        <v>7824</v>
      </c>
    </row>
    <row r="1637" spans="1:5" ht="15.5">
      <c r="A1637" s="7" t="s">
        <v>735</v>
      </c>
      <c r="B1637" s="7" t="s">
        <v>4019</v>
      </c>
      <c r="C1637" s="4" t="s">
        <v>4733</v>
      </c>
      <c r="D1637" s="4" t="s">
        <v>5151</v>
      </c>
      <c r="E1637" s="4" t="s">
        <v>7825</v>
      </c>
    </row>
    <row r="1638" spans="1:5" ht="15.5">
      <c r="A1638" s="7" t="s">
        <v>734</v>
      </c>
      <c r="B1638" s="7" t="s">
        <v>4020</v>
      </c>
      <c r="C1638" s="4" t="s">
        <v>4733</v>
      </c>
      <c r="D1638" s="4" t="s">
        <v>5952</v>
      </c>
      <c r="E1638" s="4" t="s">
        <v>7826</v>
      </c>
    </row>
    <row r="1639" spans="1:5" ht="15.5">
      <c r="A1639" s="7" t="s">
        <v>733</v>
      </c>
      <c r="B1639" s="7" t="s">
        <v>4021</v>
      </c>
      <c r="C1639" s="4" t="s">
        <v>4733</v>
      </c>
      <c r="D1639" s="4" t="s">
        <v>5953</v>
      </c>
      <c r="E1639" s="4" t="s">
        <v>7595</v>
      </c>
    </row>
    <row r="1640" spans="1:5" ht="15.5">
      <c r="A1640" s="7" t="s">
        <v>732</v>
      </c>
      <c r="B1640" s="7" t="s">
        <v>4022</v>
      </c>
      <c r="C1640" s="4" t="s">
        <v>4732</v>
      </c>
      <c r="D1640" s="4" t="s">
        <v>5954</v>
      </c>
      <c r="E1640" s="4" t="s">
        <v>6621</v>
      </c>
    </row>
    <row r="1641" spans="1:5" ht="15.5">
      <c r="A1641" s="7" t="s">
        <v>731</v>
      </c>
      <c r="B1641" s="7" t="s">
        <v>4023</v>
      </c>
      <c r="C1641" s="4" t="s">
        <v>4733</v>
      </c>
      <c r="D1641" s="4" t="s">
        <v>5955</v>
      </c>
      <c r="E1641" s="4" t="s">
        <v>7827</v>
      </c>
    </row>
    <row r="1642" spans="1:5" ht="15.5">
      <c r="A1642" s="7" t="s">
        <v>730</v>
      </c>
      <c r="B1642" s="7" t="s">
        <v>4024</v>
      </c>
      <c r="C1642" s="4" t="s">
        <v>4733</v>
      </c>
      <c r="D1642" s="4" t="s">
        <v>5956</v>
      </c>
      <c r="E1642" s="4" t="s">
        <v>7828</v>
      </c>
    </row>
    <row r="1643" spans="1:5" ht="15.5">
      <c r="A1643" s="7" t="s">
        <v>729</v>
      </c>
      <c r="B1643" s="7" t="s">
        <v>4025</v>
      </c>
      <c r="C1643" s="4" t="s">
        <v>4733</v>
      </c>
      <c r="D1643" s="4" t="s">
        <v>5131</v>
      </c>
      <c r="E1643" s="4" t="s">
        <v>6815</v>
      </c>
    </row>
    <row r="1644" spans="1:5" ht="15.5">
      <c r="A1644" s="7" t="s">
        <v>728</v>
      </c>
      <c r="B1644" s="7" t="s">
        <v>4026</v>
      </c>
      <c r="C1644" s="4" t="s">
        <v>4733</v>
      </c>
      <c r="D1644" s="4" t="s">
        <v>5170</v>
      </c>
      <c r="E1644" s="4" t="s">
        <v>7829</v>
      </c>
    </row>
    <row r="1645" spans="1:5" ht="15.5">
      <c r="A1645" s="7" t="s">
        <v>727</v>
      </c>
      <c r="B1645" s="7" t="s">
        <v>4027</v>
      </c>
      <c r="C1645" s="4" t="s">
        <v>4732</v>
      </c>
      <c r="D1645" s="4" t="s">
        <v>4893</v>
      </c>
      <c r="E1645" s="4" t="s">
        <v>6899</v>
      </c>
    </row>
    <row r="1646" spans="1:5" ht="15.5">
      <c r="A1646" s="7" t="s">
        <v>726</v>
      </c>
      <c r="B1646" s="7" t="s">
        <v>4028</v>
      </c>
      <c r="C1646" s="4" t="s">
        <v>4732</v>
      </c>
      <c r="D1646" s="4" t="s">
        <v>5957</v>
      </c>
      <c r="E1646" s="4" t="s">
        <v>7111</v>
      </c>
    </row>
    <row r="1647" spans="1:5" ht="15.5">
      <c r="A1647" s="7" t="s">
        <v>725</v>
      </c>
      <c r="B1647" s="7" t="s">
        <v>4029</v>
      </c>
      <c r="C1647" s="4" t="s">
        <v>4734</v>
      </c>
      <c r="D1647" s="4" t="s">
        <v>5693</v>
      </c>
      <c r="E1647" s="4" t="s">
        <v>7830</v>
      </c>
    </row>
    <row r="1648" spans="1:5" ht="15.5">
      <c r="A1648" s="7" t="s">
        <v>724</v>
      </c>
      <c r="B1648" s="7" t="s">
        <v>4030</v>
      </c>
      <c r="C1648" s="4" t="s">
        <v>4732</v>
      </c>
      <c r="D1648" s="4" t="s">
        <v>4896</v>
      </c>
      <c r="E1648" s="4" t="s">
        <v>7831</v>
      </c>
    </row>
    <row r="1649" spans="1:5" ht="15.5">
      <c r="A1649" s="7" t="s">
        <v>723</v>
      </c>
      <c r="B1649" s="7" t="s">
        <v>4031</v>
      </c>
      <c r="C1649" s="4" t="s">
        <v>4732</v>
      </c>
      <c r="D1649" s="4" t="s">
        <v>4954</v>
      </c>
      <c r="E1649" s="4" t="s">
        <v>7832</v>
      </c>
    </row>
    <row r="1650" spans="1:5" ht="15.5">
      <c r="A1650" s="7" t="s">
        <v>722</v>
      </c>
      <c r="B1650" s="7" t="s">
        <v>4032</v>
      </c>
      <c r="C1650" s="4" t="s">
        <v>4733</v>
      </c>
      <c r="D1650" s="4" t="s">
        <v>5940</v>
      </c>
      <c r="E1650" s="4" t="s">
        <v>6621</v>
      </c>
    </row>
    <row r="1651" spans="1:5" ht="15.5">
      <c r="A1651" s="7" t="s">
        <v>721</v>
      </c>
      <c r="B1651" s="7" t="s">
        <v>4033</v>
      </c>
      <c r="C1651" s="4" t="s">
        <v>4734</v>
      </c>
      <c r="D1651" s="4" t="s">
        <v>4826</v>
      </c>
      <c r="E1651" s="4" t="s">
        <v>7833</v>
      </c>
    </row>
    <row r="1652" spans="1:5" ht="15.5">
      <c r="A1652" s="7" t="s">
        <v>720</v>
      </c>
      <c r="B1652" s="7" t="s">
        <v>4034</v>
      </c>
      <c r="C1652" s="4" t="s">
        <v>4732</v>
      </c>
      <c r="D1652" s="4" t="s">
        <v>5958</v>
      </c>
      <c r="E1652" s="4" t="s">
        <v>7834</v>
      </c>
    </row>
    <row r="1653" spans="1:5" ht="15.5">
      <c r="A1653" s="7" t="s">
        <v>719</v>
      </c>
      <c r="B1653" s="7" t="s">
        <v>4035</v>
      </c>
      <c r="C1653" s="4" t="s">
        <v>4733</v>
      </c>
      <c r="D1653" s="4" t="s">
        <v>5959</v>
      </c>
      <c r="E1653" s="4" t="s">
        <v>7835</v>
      </c>
    </row>
    <row r="1654" spans="1:5" ht="15.5">
      <c r="A1654" s="7" t="s">
        <v>718</v>
      </c>
      <c r="B1654" s="7" t="s">
        <v>4036</v>
      </c>
      <c r="C1654" s="4" t="s">
        <v>4733</v>
      </c>
      <c r="D1654" s="4" t="s">
        <v>5153</v>
      </c>
      <c r="E1654" s="4" t="s">
        <v>7836</v>
      </c>
    </row>
    <row r="1655" spans="1:5" ht="15.5">
      <c r="A1655" s="7" t="s">
        <v>717</v>
      </c>
      <c r="B1655" s="7" t="s">
        <v>4037</v>
      </c>
      <c r="C1655" s="4" t="s">
        <v>4732</v>
      </c>
      <c r="D1655" s="4" t="s">
        <v>5960</v>
      </c>
      <c r="E1655" s="4" t="s">
        <v>7837</v>
      </c>
    </row>
    <row r="1656" spans="1:5" ht="15.5">
      <c r="A1656" s="7" t="s">
        <v>716</v>
      </c>
      <c r="B1656" s="7" t="s">
        <v>4038</v>
      </c>
      <c r="C1656" s="4" t="s">
        <v>4732</v>
      </c>
      <c r="D1656" s="4" t="s">
        <v>5961</v>
      </c>
      <c r="E1656" s="4" t="s">
        <v>7838</v>
      </c>
    </row>
    <row r="1657" spans="1:5" ht="15.5">
      <c r="A1657" s="7" t="s">
        <v>715</v>
      </c>
      <c r="B1657" s="7" t="s">
        <v>4039</v>
      </c>
      <c r="C1657" s="4" t="s">
        <v>4732</v>
      </c>
      <c r="D1657" s="4" t="s">
        <v>4872</v>
      </c>
      <c r="E1657" s="4" t="s">
        <v>7839</v>
      </c>
    </row>
    <row r="1658" spans="1:5" ht="15.5">
      <c r="A1658" s="7" t="s">
        <v>714</v>
      </c>
      <c r="B1658" s="7" t="s">
        <v>4040</v>
      </c>
      <c r="C1658" s="4" t="s">
        <v>4733</v>
      </c>
      <c r="D1658" s="4" t="s">
        <v>5962</v>
      </c>
      <c r="E1658" s="4" t="s">
        <v>7044</v>
      </c>
    </row>
    <row r="1659" spans="1:5" ht="15.5">
      <c r="A1659" s="7" t="s">
        <v>713</v>
      </c>
      <c r="B1659" s="7" t="s">
        <v>4041</v>
      </c>
      <c r="C1659" s="4" t="s">
        <v>4734</v>
      </c>
      <c r="D1659" s="4" t="s">
        <v>5963</v>
      </c>
      <c r="E1659" s="4" t="s">
        <v>7840</v>
      </c>
    </row>
    <row r="1660" spans="1:5" ht="15.5">
      <c r="A1660" s="7" t="s">
        <v>712</v>
      </c>
      <c r="B1660" s="7" t="s">
        <v>4042</v>
      </c>
      <c r="C1660" s="4" t="s">
        <v>4733</v>
      </c>
      <c r="D1660" s="4" t="s">
        <v>4735</v>
      </c>
      <c r="E1660" s="4" t="s">
        <v>7223</v>
      </c>
    </row>
    <row r="1661" spans="1:5" ht="15.5">
      <c r="A1661" s="7" t="s">
        <v>711</v>
      </c>
      <c r="B1661" s="7" t="s">
        <v>4043</v>
      </c>
      <c r="C1661" s="4" t="s">
        <v>4732</v>
      </c>
      <c r="D1661" s="4" t="s">
        <v>5964</v>
      </c>
      <c r="E1661" s="4" t="s">
        <v>7841</v>
      </c>
    </row>
    <row r="1662" spans="1:5" ht="15.5">
      <c r="A1662" s="7" t="s">
        <v>710</v>
      </c>
      <c r="B1662" s="7" t="s">
        <v>4044</v>
      </c>
      <c r="C1662" s="4" t="s">
        <v>4734</v>
      </c>
      <c r="D1662" s="4" t="s">
        <v>5965</v>
      </c>
      <c r="E1662" s="4" t="s">
        <v>7842</v>
      </c>
    </row>
    <row r="1663" spans="1:5" ht="15.5">
      <c r="A1663" s="7" t="s">
        <v>709</v>
      </c>
      <c r="B1663" s="7" t="s">
        <v>4045</v>
      </c>
      <c r="C1663" s="4" t="s">
        <v>4732</v>
      </c>
      <c r="D1663" s="4" t="s">
        <v>4943</v>
      </c>
      <c r="E1663" s="4" t="s">
        <v>7843</v>
      </c>
    </row>
    <row r="1664" spans="1:5" ht="15.5">
      <c r="A1664" s="7" t="s">
        <v>708</v>
      </c>
      <c r="B1664" s="7" t="s">
        <v>4046</v>
      </c>
      <c r="C1664" s="4" t="s">
        <v>4733</v>
      </c>
      <c r="D1664" s="4" t="s">
        <v>5966</v>
      </c>
      <c r="E1664" s="4" t="s">
        <v>7844</v>
      </c>
    </row>
    <row r="1665" spans="1:5" ht="15.5">
      <c r="A1665" s="7" t="s">
        <v>707</v>
      </c>
      <c r="B1665" s="7" t="s">
        <v>4047</v>
      </c>
      <c r="C1665" s="4" t="s">
        <v>4732</v>
      </c>
      <c r="D1665" s="4" t="s">
        <v>5967</v>
      </c>
      <c r="E1665" s="4" t="s">
        <v>7845</v>
      </c>
    </row>
    <row r="1666" spans="1:5" ht="15.5">
      <c r="A1666" s="7" t="s">
        <v>706</v>
      </c>
      <c r="B1666" s="7" t="s">
        <v>4048</v>
      </c>
      <c r="C1666" s="4" t="s">
        <v>4732</v>
      </c>
      <c r="D1666" s="4" t="s">
        <v>5968</v>
      </c>
      <c r="E1666" s="4" t="s">
        <v>7846</v>
      </c>
    </row>
    <row r="1667" spans="1:5" ht="15.5">
      <c r="A1667" s="7" t="s">
        <v>705</v>
      </c>
      <c r="B1667" s="7" t="s">
        <v>4049</v>
      </c>
      <c r="C1667" s="4" t="s">
        <v>4732</v>
      </c>
      <c r="D1667" s="4" t="s">
        <v>5969</v>
      </c>
      <c r="E1667" s="4" t="s">
        <v>6453</v>
      </c>
    </row>
    <row r="1668" spans="1:5" ht="15.5">
      <c r="A1668" s="7" t="s">
        <v>704</v>
      </c>
      <c r="B1668" s="7" t="s">
        <v>4050</v>
      </c>
      <c r="C1668" s="4" t="s">
        <v>4732</v>
      </c>
      <c r="D1668" s="4" t="s">
        <v>4773</v>
      </c>
      <c r="E1668" s="4" t="s">
        <v>7847</v>
      </c>
    </row>
    <row r="1669" spans="1:5" ht="15.5">
      <c r="A1669" s="7" t="s">
        <v>703</v>
      </c>
      <c r="B1669" s="7" t="s">
        <v>4051</v>
      </c>
      <c r="C1669" s="4" t="s">
        <v>4732</v>
      </c>
      <c r="D1669" s="4" t="s">
        <v>5970</v>
      </c>
      <c r="E1669" s="4" t="s">
        <v>7848</v>
      </c>
    </row>
    <row r="1670" spans="1:5" ht="15.5">
      <c r="A1670" s="7" t="s">
        <v>702</v>
      </c>
      <c r="B1670" s="7" t="s">
        <v>4052</v>
      </c>
      <c r="C1670" s="4" t="s">
        <v>4732</v>
      </c>
      <c r="D1670" s="4" t="s">
        <v>4880</v>
      </c>
      <c r="E1670" s="4" t="s">
        <v>6778</v>
      </c>
    </row>
    <row r="1671" spans="1:5" ht="15.5">
      <c r="A1671" s="7" t="s">
        <v>701</v>
      </c>
      <c r="B1671" s="7" t="s">
        <v>4053</v>
      </c>
      <c r="C1671" s="4" t="s">
        <v>4732</v>
      </c>
      <c r="D1671" s="4" t="s">
        <v>5971</v>
      </c>
      <c r="E1671" s="4" t="s">
        <v>7849</v>
      </c>
    </row>
    <row r="1672" spans="1:5" ht="15.5">
      <c r="A1672" s="7" t="s">
        <v>700</v>
      </c>
      <c r="B1672" s="7" t="s">
        <v>4054</v>
      </c>
      <c r="C1672" s="4" t="s">
        <v>4733</v>
      </c>
      <c r="D1672" s="4" t="s">
        <v>5972</v>
      </c>
      <c r="E1672" s="4" t="s">
        <v>7467</v>
      </c>
    </row>
    <row r="1673" spans="1:5" ht="15.5">
      <c r="A1673" s="7" t="s">
        <v>699</v>
      </c>
      <c r="B1673" s="7" t="s">
        <v>4055</v>
      </c>
      <c r="C1673" s="4" t="s">
        <v>4732</v>
      </c>
      <c r="D1673" s="4" t="s">
        <v>5893</v>
      </c>
      <c r="E1673" s="4" t="s">
        <v>7850</v>
      </c>
    </row>
    <row r="1674" spans="1:5" ht="15.5">
      <c r="A1674" s="7" t="s">
        <v>698</v>
      </c>
      <c r="B1674" s="7" t="s">
        <v>4056</v>
      </c>
      <c r="C1674" s="4" t="s">
        <v>4733</v>
      </c>
      <c r="D1674" s="4" t="s">
        <v>5894</v>
      </c>
      <c r="E1674" s="4" t="s">
        <v>7851</v>
      </c>
    </row>
    <row r="1675" spans="1:5" ht="15.5">
      <c r="A1675" s="7" t="s">
        <v>697</v>
      </c>
      <c r="B1675" s="7" t="s">
        <v>4057</v>
      </c>
      <c r="C1675" s="4" t="s">
        <v>4733</v>
      </c>
      <c r="D1675" s="4" t="s">
        <v>5807</v>
      </c>
      <c r="E1675" s="4" t="s">
        <v>7852</v>
      </c>
    </row>
    <row r="1676" spans="1:5" ht="15.5">
      <c r="A1676" s="7" t="s">
        <v>696</v>
      </c>
      <c r="B1676" s="7" t="s">
        <v>4058</v>
      </c>
      <c r="C1676" s="4" t="s">
        <v>4732</v>
      </c>
      <c r="D1676" s="4" t="s">
        <v>5973</v>
      </c>
      <c r="E1676" s="4" t="s">
        <v>7853</v>
      </c>
    </row>
    <row r="1677" spans="1:5" ht="15.5">
      <c r="A1677" s="7" t="s">
        <v>695</v>
      </c>
      <c r="B1677" s="7" t="s">
        <v>4059</v>
      </c>
      <c r="C1677" s="4" t="s">
        <v>4733</v>
      </c>
      <c r="D1677" s="4" t="s">
        <v>5974</v>
      </c>
      <c r="E1677" s="4" t="s">
        <v>7854</v>
      </c>
    </row>
    <row r="1678" spans="1:5" ht="15.5">
      <c r="A1678" s="7" t="s">
        <v>694</v>
      </c>
      <c r="B1678" s="7" t="s">
        <v>4060</v>
      </c>
      <c r="C1678" s="4" t="s">
        <v>4733</v>
      </c>
      <c r="D1678" s="4" t="s">
        <v>5975</v>
      </c>
      <c r="E1678" s="4" t="s">
        <v>7855</v>
      </c>
    </row>
    <row r="1679" spans="1:5" ht="15.5">
      <c r="A1679" s="7" t="s">
        <v>693</v>
      </c>
      <c r="B1679" s="7" t="s">
        <v>4061</v>
      </c>
      <c r="C1679" s="4" t="s">
        <v>4732</v>
      </c>
      <c r="D1679" s="4" t="s">
        <v>5976</v>
      </c>
      <c r="E1679" s="4" t="s">
        <v>7856</v>
      </c>
    </row>
    <row r="1680" spans="1:5" ht="15.5">
      <c r="A1680" s="7" t="s">
        <v>692</v>
      </c>
      <c r="B1680" s="7" t="s">
        <v>4062</v>
      </c>
      <c r="C1680" s="4" t="s">
        <v>4733</v>
      </c>
      <c r="D1680" s="4" t="s">
        <v>5977</v>
      </c>
      <c r="E1680" s="4" t="s">
        <v>7440</v>
      </c>
    </row>
    <row r="1681" spans="1:5" ht="15.5">
      <c r="A1681" s="7" t="s">
        <v>691</v>
      </c>
      <c r="B1681" s="7" t="s">
        <v>4063</v>
      </c>
      <c r="C1681" s="4" t="s">
        <v>4733</v>
      </c>
      <c r="D1681" s="4" t="s">
        <v>5978</v>
      </c>
      <c r="E1681" s="4" t="s">
        <v>7857</v>
      </c>
    </row>
    <row r="1682" spans="1:5" ht="15.5">
      <c r="A1682" s="7" t="s">
        <v>690</v>
      </c>
      <c r="B1682" s="7" t="s">
        <v>4064</v>
      </c>
      <c r="C1682" s="4" t="s">
        <v>4732</v>
      </c>
      <c r="D1682" s="4" t="s">
        <v>5979</v>
      </c>
      <c r="E1682" s="4" t="s">
        <v>6913</v>
      </c>
    </row>
    <row r="1683" spans="1:5" ht="15.5">
      <c r="A1683" s="7" t="s">
        <v>689</v>
      </c>
      <c r="B1683" s="7" t="s">
        <v>4065</v>
      </c>
      <c r="C1683" s="4" t="s">
        <v>4732</v>
      </c>
      <c r="D1683" s="4" t="s">
        <v>5649</v>
      </c>
      <c r="E1683" s="4" t="s">
        <v>7858</v>
      </c>
    </row>
    <row r="1684" spans="1:5" ht="15.5">
      <c r="A1684" s="7" t="s">
        <v>688</v>
      </c>
      <c r="B1684" s="7" t="s">
        <v>4066</v>
      </c>
      <c r="C1684" s="4" t="s">
        <v>4733</v>
      </c>
      <c r="D1684" s="4" t="s">
        <v>5980</v>
      </c>
      <c r="E1684" s="4" t="s">
        <v>6717</v>
      </c>
    </row>
    <row r="1685" spans="1:5" ht="15.5">
      <c r="A1685" s="7" t="s">
        <v>687</v>
      </c>
      <c r="B1685" s="7" t="s">
        <v>4067</v>
      </c>
      <c r="C1685" s="4" t="s">
        <v>4732</v>
      </c>
      <c r="D1685" s="4" t="s">
        <v>5981</v>
      </c>
      <c r="E1685" s="4" t="s">
        <v>7593</v>
      </c>
    </row>
    <row r="1686" spans="1:5" ht="15.5">
      <c r="A1686" s="7" t="s">
        <v>686</v>
      </c>
      <c r="B1686" s="7" t="s">
        <v>4068</v>
      </c>
      <c r="C1686" s="4" t="s">
        <v>4732</v>
      </c>
      <c r="D1686" s="4" t="s">
        <v>5502</v>
      </c>
      <c r="E1686" s="4" t="s">
        <v>7859</v>
      </c>
    </row>
    <row r="1687" spans="1:5" ht="15.5">
      <c r="A1687" s="7" t="s">
        <v>685</v>
      </c>
      <c r="B1687" s="7" t="s">
        <v>4069</v>
      </c>
      <c r="C1687" s="4" t="s">
        <v>4732</v>
      </c>
      <c r="D1687" s="4" t="s">
        <v>5982</v>
      </c>
      <c r="E1687" s="4" t="s">
        <v>6830</v>
      </c>
    </row>
    <row r="1688" spans="1:5" ht="15.5">
      <c r="A1688" s="7" t="s">
        <v>684</v>
      </c>
      <c r="B1688" s="7" t="s">
        <v>4070</v>
      </c>
      <c r="C1688" s="4" t="s">
        <v>4733</v>
      </c>
      <c r="D1688" s="4" t="s">
        <v>5983</v>
      </c>
      <c r="E1688" s="4" t="s">
        <v>7860</v>
      </c>
    </row>
    <row r="1689" spans="1:5" ht="15.5">
      <c r="A1689" s="7" t="s">
        <v>683</v>
      </c>
      <c r="B1689" s="7" t="s">
        <v>4071</v>
      </c>
      <c r="C1689" s="4" t="s">
        <v>4734</v>
      </c>
      <c r="D1689" s="4" t="s">
        <v>5984</v>
      </c>
      <c r="E1689" s="4" t="s">
        <v>7861</v>
      </c>
    </row>
    <row r="1690" spans="1:5" ht="15.5">
      <c r="A1690" s="7" t="s">
        <v>682</v>
      </c>
      <c r="B1690" s="7" t="s">
        <v>4072</v>
      </c>
      <c r="C1690" s="4" t="s">
        <v>4732</v>
      </c>
      <c r="D1690" s="4" t="s">
        <v>5652</v>
      </c>
      <c r="E1690" s="4" t="s">
        <v>7862</v>
      </c>
    </row>
    <row r="1691" spans="1:5" ht="15.5">
      <c r="A1691" s="7" t="s">
        <v>681</v>
      </c>
      <c r="B1691" s="7" t="s">
        <v>4073</v>
      </c>
      <c r="C1691" s="4" t="s">
        <v>4733</v>
      </c>
      <c r="D1691" s="4" t="s">
        <v>5985</v>
      </c>
      <c r="E1691" s="4" t="s">
        <v>7863</v>
      </c>
    </row>
    <row r="1692" spans="1:5" ht="15.5">
      <c r="A1692" s="7" t="s">
        <v>680</v>
      </c>
      <c r="B1692" s="7" t="s">
        <v>4074</v>
      </c>
      <c r="C1692" s="4" t="s">
        <v>4733</v>
      </c>
      <c r="D1692" s="4" t="s">
        <v>5986</v>
      </c>
      <c r="E1692" s="4" t="s">
        <v>7864</v>
      </c>
    </row>
    <row r="1693" spans="1:5" ht="15.5">
      <c r="A1693" s="7" t="s">
        <v>679</v>
      </c>
      <c r="B1693" s="7" t="s">
        <v>4075</v>
      </c>
      <c r="C1693" s="4" t="s">
        <v>4732</v>
      </c>
      <c r="D1693" s="4" t="s">
        <v>5987</v>
      </c>
      <c r="E1693" s="4" t="s">
        <v>7865</v>
      </c>
    </row>
    <row r="1694" spans="1:5" ht="15.5">
      <c r="A1694" s="7" t="s">
        <v>678</v>
      </c>
      <c r="B1694" s="7" t="s">
        <v>4076</v>
      </c>
      <c r="C1694" s="4" t="s">
        <v>4732</v>
      </c>
      <c r="D1694" s="4" t="s">
        <v>5988</v>
      </c>
      <c r="E1694" s="4" t="s">
        <v>6840</v>
      </c>
    </row>
    <row r="1695" spans="1:5" ht="15.5">
      <c r="A1695" s="7" t="s">
        <v>677</v>
      </c>
      <c r="B1695" s="7" t="s">
        <v>4077</v>
      </c>
      <c r="C1695" s="4" t="s">
        <v>4733</v>
      </c>
      <c r="D1695" s="4" t="s">
        <v>5231</v>
      </c>
      <c r="E1695" s="4" t="s">
        <v>7866</v>
      </c>
    </row>
    <row r="1696" spans="1:5" ht="15.5">
      <c r="A1696" s="7" t="s">
        <v>676</v>
      </c>
      <c r="B1696" s="7" t="s">
        <v>4078</v>
      </c>
      <c r="C1696" s="4" t="s">
        <v>4733</v>
      </c>
      <c r="D1696" s="4" t="s">
        <v>5989</v>
      </c>
      <c r="E1696" s="4" t="s">
        <v>7867</v>
      </c>
    </row>
    <row r="1697" spans="1:5" ht="15.5">
      <c r="A1697" s="7" t="s">
        <v>675</v>
      </c>
      <c r="B1697" s="7" t="s">
        <v>4079</v>
      </c>
      <c r="C1697" s="4" t="s">
        <v>4733</v>
      </c>
      <c r="D1697" s="4" t="s">
        <v>5990</v>
      </c>
      <c r="E1697" s="4" t="s">
        <v>7868</v>
      </c>
    </row>
    <row r="1698" spans="1:5" ht="15.5">
      <c r="A1698" s="7" t="s">
        <v>674</v>
      </c>
      <c r="B1698" s="7" t="s">
        <v>4080</v>
      </c>
      <c r="C1698" s="4" t="s">
        <v>4733</v>
      </c>
      <c r="D1698" s="4" t="s">
        <v>5991</v>
      </c>
      <c r="E1698" s="4" t="s">
        <v>7620</v>
      </c>
    </row>
    <row r="1699" spans="1:5" ht="15.5">
      <c r="A1699" s="7" t="s">
        <v>673</v>
      </c>
      <c r="B1699" s="7" t="s">
        <v>4081</v>
      </c>
      <c r="C1699" s="4" t="s">
        <v>4733</v>
      </c>
      <c r="D1699" s="4" t="s">
        <v>5550</v>
      </c>
      <c r="E1699" s="4" t="s">
        <v>7869</v>
      </c>
    </row>
    <row r="1700" spans="1:5" ht="15.5">
      <c r="A1700" s="7" t="s">
        <v>672</v>
      </c>
      <c r="B1700" s="7" t="s">
        <v>4082</v>
      </c>
      <c r="C1700" s="4" t="s">
        <v>4732</v>
      </c>
      <c r="D1700" s="4" t="s">
        <v>4828</v>
      </c>
      <c r="E1700" s="4" t="s">
        <v>7870</v>
      </c>
    </row>
    <row r="1701" spans="1:5" ht="15.5">
      <c r="A1701" s="7" t="s">
        <v>671</v>
      </c>
      <c r="B1701" s="7" t="s">
        <v>4083</v>
      </c>
      <c r="C1701" s="4" t="s">
        <v>4733</v>
      </c>
      <c r="D1701" s="4" t="s">
        <v>5992</v>
      </c>
      <c r="E1701" s="4" t="s">
        <v>7871</v>
      </c>
    </row>
    <row r="1702" spans="1:5" ht="15.5">
      <c r="A1702" s="7" t="s">
        <v>670</v>
      </c>
      <c r="B1702" s="7" t="s">
        <v>4084</v>
      </c>
      <c r="C1702" s="4" t="s">
        <v>4732</v>
      </c>
      <c r="D1702" s="4" t="s">
        <v>4742</v>
      </c>
      <c r="E1702" s="4" t="s">
        <v>7872</v>
      </c>
    </row>
    <row r="1703" spans="1:5" ht="15.5">
      <c r="A1703" s="7" t="s">
        <v>669</v>
      </c>
      <c r="B1703" s="7" t="s">
        <v>4085</v>
      </c>
      <c r="C1703" s="4" t="s">
        <v>4732</v>
      </c>
      <c r="D1703" s="4" t="s">
        <v>4809</v>
      </c>
      <c r="E1703" s="4" t="s">
        <v>7873</v>
      </c>
    </row>
    <row r="1704" spans="1:5" ht="15.5">
      <c r="A1704" s="7" t="s">
        <v>668</v>
      </c>
      <c r="B1704" s="7" t="s">
        <v>4086</v>
      </c>
      <c r="C1704" s="4" t="s">
        <v>4732</v>
      </c>
      <c r="D1704" s="4" t="s">
        <v>5324</v>
      </c>
      <c r="E1704" s="4" t="s">
        <v>7874</v>
      </c>
    </row>
    <row r="1705" spans="1:5" ht="15.5">
      <c r="A1705" s="7" t="s">
        <v>667</v>
      </c>
      <c r="B1705" s="7" t="s">
        <v>4087</v>
      </c>
      <c r="C1705" s="4" t="s">
        <v>4733</v>
      </c>
      <c r="D1705" s="4" t="s">
        <v>4913</v>
      </c>
      <c r="E1705" s="4" t="s">
        <v>7875</v>
      </c>
    </row>
    <row r="1706" spans="1:5" ht="15.5">
      <c r="A1706" s="7" t="s">
        <v>666</v>
      </c>
      <c r="B1706" s="7" t="s">
        <v>4088</v>
      </c>
      <c r="C1706" s="4" t="s">
        <v>4732</v>
      </c>
      <c r="D1706" s="4" t="s">
        <v>5993</v>
      </c>
      <c r="E1706" s="4" t="s">
        <v>7096</v>
      </c>
    </row>
    <row r="1707" spans="1:5" ht="15.5">
      <c r="A1707" s="7" t="s">
        <v>665</v>
      </c>
      <c r="B1707" s="7" t="s">
        <v>4089</v>
      </c>
      <c r="C1707" s="4" t="s">
        <v>4733</v>
      </c>
      <c r="D1707" s="4" t="s">
        <v>5994</v>
      </c>
      <c r="E1707" s="4" t="s">
        <v>7876</v>
      </c>
    </row>
    <row r="1708" spans="1:5" ht="15.5">
      <c r="A1708" s="7" t="s">
        <v>664</v>
      </c>
      <c r="B1708" s="7" t="s">
        <v>4090</v>
      </c>
      <c r="C1708" s="4" t="s">
        <v>4733</v>
      </c>
      <c r="D1708" s="4" t="s">
        <v>5201</v>
      </c>
      <c r="E1708" s="4" t="s">
        <v>7415</v>
      </c>
    </row>
    <row r="1709" spans="1:5" ht="15.5">
      <c r="A1709" s="7" t="s">
        <v>663</v>
      </c>
      <c r="B1709" s="7" t="s">
        <v>4091</v>
      </c>
      <c r="C1709" s="4" t="s">
        <v>4732</v>
      </c>
      <c r="D1709" s="4" t="s">
        <v>5995</v>
      </c>
      <c r="E1709" s="4" t="s">
        <v>7877</v>
      </c>
    </row>
    <row r="1710" spans="1:5" ht="15.5">
      <c r="A1710" s="7" t="s">
        <v>662</v>
      </c>
      <c r="B1710" s="7" t="s">
        <v>4092</v>
      </c>
      <c r="C1710" s="4" t="s">
        <v>4733</v>
      </c>
      <c r="D1710" s="4" t="s">
        <v>5449</v>
      </c>
      <c r="E1710" s="4" t="s">
        <v>7620</v>
      </c>
    </row>
    <row r="1711" spans="1:5" ht="15.5">
      <c r="A1711" s="7" t="s">
        <v>661</v>
      </c>
      <c r="B1711" s="7" t="s">
        <v>4093</v>
      </c>
      <c r="C1711" s="4" t="s">
        <v>4733</v>
      </c>
      <c r="D1711" s="4" t="s">
        <v>5996</v>
      </c>
      <c r="E1711" s="4" t="s">
        <v>7878</v>
      </c>
    </row>
    <row r="1712" spans="1:5" ht="15.5">
      <c r="A1712" s="7" t="s">
        <v>660</v>
      </c>
      <c r="B1712" s="7" t="s">
        <v>4094</v>
      </c>
      <c r="C1712" s="4" t="s">
        <v>4732</v>
      </c>
      <c r="D1712" s="4" t="s">
        <v>5997</v>
      </c>
      <c r="E1712" s="4" t="s">
        <v>7879</v>
      </c>
    </row>
    <row r="1713" spans="1:5" ht="15.5">
      <c r="A1713" s="7" t="s">
        <v>659</v>
      </c>
      <c r="B1713" s="7" t="s">
        <v>4095</v>
      </c>
      <c r="C1713" s="4" t="s">
        <v>4733</v>
      </c>
      <c r="D1713" s="4" t="s">
        <v>5036</v>
      </c>
      <c r="E1713" s="4" t="s">
        <v>7880</v>
      </c>
    </row>
    <row r="1714" spans="1:5" ht="15.5">
      <c r="A1714" s="7" t="s">
        <v>658</v>
      </c>
      <c r="B1714" s="7" t="s">
        <v>4096</v>
      </c>
      <c r="C1714" s="4" t="s">
        <v>4732</v>
      </c>
      <c r="D1714" s="4" t="s">
        <v>4902</v>
      </c>
      <c r="E1714" s="4" t="s">
        <v>7881</v>
      </c>
    </row>
    <row r="1715" spans="1:5" ht="15.5">
      <c r="A1715" s="7" t="s">
        <v>657</v>
      </c>
      <c r="B1715" s="7" t="s">
        <v>4097</v>
      </c>
      <c r="C1715" s="4" t="s">
        <v>4733</v>
      </c>
      <c r="D1715" s="4" t="s">
        <v>5998</v>
      </c>
      <c r="E1715" s="4" t="s">
        <v>5390</v>
      </c>
    </row>
    <row r="1716" spans="1:5" ht="15.5">
      <c r="A1716" s="7" t="s">
        <v>656</v>
      </c>
      <c r="B1716" s="7" t="s">
        <v>4098</v>
      </c>
      <c r="C1716" s="4" t="s">
        <v>4733</v>
      </c>
      <c r="D1716" s="4" t="s">
        <v>5996</v>
      </c>
      <c r="E1716" s="4" t="s">
        <v>7882</v>
      </c>
    </row>
    <row r="1717" spans="1:5" ht="15.5">
      <c r="A1717" s="7" t="s">
        <v>655</v>
      </c>
      <c r="B1717" s="7" t="s">
        <v>4099</v>
      </c>
      <c r="C1717" s="4" t="s">
        <v>4732</v>
      </c>
      <c r="D1717" s="4" t="s">
        <v>4824</v>
      </c>
      <c r="E1717" s="4" t="s">
        <v>7883</v>
      </c>
    </row>
    <row r="1718" spans="1:5" ht="15.5">
      <c r="A1718" s="7" t="s">
        <v>654</v>
      </c>
      <c r="B1718" s="7" t="s">
        <v>4100</v>
      </c>
      <c r="C1718" s="4" t="s">
        <v>4733</v>
      </c>
      <c r="D1718" s="4" t="s">
        <v>5999</v>
      </c>
      <c r="E1718" s="4" t="s">
        <v>4943</v>
      </c>
    </row>
    <row r="1719" spans="1:5" ht="15.5">
      <c r="A1719" s="7" t="s">
        <v>653</v>
      </c>
      <c r="B1719" s="7" t="s">
        <v>4101</v>
      </c>
      <c r="C1719" s="4" t="s">
        <v>4733</v>
      </c>
      <c r="D1719" s="4" t="s">
        <v>6000</v>
      </c>
      <c r="E1719" s="4" t="s">
        <v>7884</v>
      </c>
    </row>
    <row r="1720" spans="1:5" ht="15.5">
      <c r="A1720" s="7" t="s">
        <v>652</v>
      </c>
      <c r="B1720" s="7" t="s">
        <v>4102</v>
      </c>
      <c r="C1720" s="4" t="s">
        <v>4733</v>
      </c>
      <c r="D1720" s="4" t="s">
        <v>6001</v>
      </c>
      <c r="E1720" s="4" t="s">
        <v>7885</v>
      </c>
    </row>
    <row r="1721" spans="1:5" ht="15.5">
      <c r="A1721" s="7" t="s">
        <v>651</v>
      </c>
      <c r="B1721" s="7" t="s">
        <v>4103</v>
      </c>
      <c r="C1721" s="4" t="s">
        <v>4733</v>
      </c>
      <c r="D1721" s="4" t="s">
        <v>6002</v>
      </c>
      <c r="E1721" s="4" t="s">
        <v>6588</v>
      </c>
    </row>
    <row r="1722" spans="1:5" ht="15.5">
      <c r="A1722" s="7" t="s">
        <v>650</v>
      </c>
      <c r="B1722" s="7" t="s">
        <v>4104</v>
      </c>
      <c r="C1722" s="4" t="s">
        <v>4732</v>
      </c>
      <c r="D1722" s="4" t="s">
        <v>4812</v>
      </c>
      <c r="E1722" s="4" t="s">
        <v>7886</v>
      </c>
    </row>
    <row r="1723" spans="1:5" ht="15.5">
      <c r="A1723" s="7" t="s">
        <v>649</v>
      </c>
      <c r="B1723" s="7" t="s">
        <v>4105</v>
      </c>
      <c r="C1723" s="4" t="s">
        <v>4732</v>
      </c>
      <c r="D1723" s="4" t="s">
        <v>6003</v>
      </c>
      <c r="E1723" s="4" t="s">
        <v>7887</v>
      </c>
    </row>
    <row r="1724" spans="1:5" ht="15.5">
      <c r="A1724" s="7" t="s">
        <v>648</v>
      </c>
      <c r="B1724" s="7" t="s">
        <v>4106</v>
      </c>
      <c r="C1724" s="4" t="s">
        <v>4733</v>
      </c>
      <c r="D1724" s="4" t="s">
        <v>6004</v>
      </c>
      <c r="E1724" s="4" t="s">
        <v>7888</v>
      </c>
    </row>
    <row r="1725" spans="1:5" ht="15.5">
      <c r="A1725" s="7" t="s">
        <v>647</v>
      </c>
      <c r="B1725" s="7" t="s">
        <v>4107</v>
      </c>
      <c r="C1725" s="4" t="s">
        <v>4732</v>
      </c>
      <c r="D1725" s="4" t="s">
        <v>6005</v>
      </c>
      <c r="E1725" s="4" t="s">
        <v>7889</v>
      </c>
    </row>
    <row r="1726" spans="1:5" ht="15.5">
      <c r="A1726" s="7" t="s">
        <v>646</v>
      </c>
      <c r="B1726" s="7" t="s">
        <v>4108</v>
      </c>
      <c r="C1726" s="4" t="s">
        <v>4733</v>
      </c>
      <c r="D1726" s="4" t="s">
        <v>6006</v>
      </c>
      <c r="E1726" s="4" t="s">
        <v>6225</v>
      </c>
    </row>
    <row r="1727" spans="1:5" ht="15.5">
      <c r="A1727" s="7" t="s">
        <v>645</v>
      </c>
      <c r="B1727" s="7" t="s">
        <v>4109</v>
      </c>
      <c r="C1727" s="4" t="s">
        <v>4733</v>
      </c>
      <c r="D1727" s="4" t="s">
        <v>6007</v>
      </c>
      <c r="E1727" s="4" t="s">
        <v>7890</v>
      </c>
    </row>
    <row r="1728" spans="1:5" ht="15.5">
      <c r="A1728" s="7" t="s">
        <v>644</v>
      </c>
      <c r="B1728" s="7" t="s">
        <v>4110</v>
      </c>
      <c r="C1728" s="4" t="s">
        <v>4733</v>
      </c>
      <c r="D1728" s="4" t="s">
        <v>6008</v>
      </c>
      <c r="E1728" s="4" t="s">
        <v>7891</v>
      </c>
    </row>
    <row r="1729" spans="1:5" ht="15.5">
      <c r="A1729" s="7" t="s">
        <v>643</v>
      </c>
      <c r="B1729" s="7" t="s">
        <v>4111</v>
      </c>
      <c r="C1729" s="4" t="s">
        <v>4732</v>
      </c>
      <c r="D1729" s="4" t="s">
        <v>6009</v>
      </c>
      <c r="E1729" s="4" t="s">
        <v>7003</v>
      </c>
    </row>
    <row r="1730" spans="1:5" ht="15.5">
      <c r="A1730" s="7" t="s">
        <v>642</v>
      </c>
      <c r="B1730" s="7" t="s">
        <v>4112</v>
      </c>
      <c r="C1730" s="4" t="s">
        <v>4732</v>
      </c>
      <c r="D1730" s="4" t="s">
        <v>6010</v>
      </c>
      <c r="E1730" s="4" t="s">
        <v>7892</v>
      </c>
    </row>
    <row r="1731" spans="1:5" ht="15.5">
      <c r="A1731" s="7" t="s">
        <v>641</v>
      </c>
      <c r="B1731" s="7" t="s">
        <v>4113</v>
      </c>
      <c r="C1731" s="4" t="s">
        <v>4732</v>
      </c>
      <c r="D1731" s="4" t="s">
        <v>6011</v>
      </c>
      <c r="E1731" s="4" t="s">
        <v>7791</v>
      </c>
    </row>
    <row r="1732" spans="1:5" ht="15.5">
      <c r="A1732" s="7" t="s">
        <v>640</v>
      </c>
      <c r="B1732" s="7" t="s">
        <v>4114</v>
      </c>
      <c r="C1732" s="4" t="s">
        <v>4733</v>
      </c>
      <c r="D1732" s="4" t="s">
        <v>6012</v>
      </c>
      <c r="E1732" s="4" t="s">
        <v>6934</v>
      </c>
    </row>
    <row r="1733" spans="1:5" ht="15.5">
      <c r="A1733" s="7" t="s">
        <v>639</v>
      </c>
      <c r="B1733" s="7" t="s">
        <v>4115</v>
      </c>
      <c r="C1733" s="4" t="s">
        <v>4733</v>
      </c>
      <c r="D1733" s="4" t="s">
        <v>4813</v>
      </c>
      <c r="E1733" s="4" t="s">
        <v>5477</v>
      </c>
    </row>
    <row r="1734" spans="1:5" ht="15.5">
      <c r="A1734" s="7" t="s">
        <v>638</v>
      </c>
      <c r="B1734" s="7" t="s">
        <v>4116</v>
      </c>
      <c r="C1734" s="4" t="s">
        <v>4733</v>
      </c>
      <c r="D1734" s="4" t="s">
        <v>6013</v>
      </c>
      <c r="E1734" s="4" t="s">
        <v>7893</v>
      </c>
    </row>
    <row r="1735" spans="1:5" ht="15.5">
      <c r="A1735" s="7" t="s">
        <v>637</v>
      </c>
      <c r="B1735" s="7" t="s">
        <v>4117</v>
      </c>
      <c r="C1735" s="4" t="s">
        <v>4733</v>
      </c>
      <c r="D1735" s="4" t="s">
        <v>6014</v>
      </c>
      <c r="E1735" s="4" t="s">
        <v>7894</v>
      </c>
    </row>
    <row r="1736" spans="1:5" ht="15.5">
      <c r="A1736" s="7" t="s">
        <v>636</v>
      </c>
      <c r="B1736" s="7" t="s">
        <v>4118</v>
      </c>
      <c r="C1736" s="4" t="s">
        <v>4734</v>
      </c>
      <c r="D1736" s="4" t="s">
        <v>6015</v>
      </c>
      <c r="E1736" s="4" t="s">
        <v>7895</v>
      </c>
    </row>
    <row r="1737" spans="1:5" ht="15.5">
      <c r="A1737" s="7" t="s">
        <v>635</v>
      </c>
      <c r="B1737" s="7" t="s">
        <v>4119</v>
      </c>
      <c r="C1737" s="4" t="s">
        <v>4733</v>
      </c>
      <c r="D1737" s="4" t="s">
        <v>6016</v>
      </c>
      <c r="E1737" s="4" t="s">
        <v>7896</v>
      </c>
    </row>
    <row r="1738" spans="1:5" ht="15.5">
      <c r="A1738" s="7" t="s">
        <v>634</v>
      </c>
      <c r="B1738" s="7" t="s">
        <v>4120</v>
      </c>
      <c r="C1738" s="4" t="s">
        <v>4732</v>
      </c>
      <c r="D1738" s="4" t="s">
        <v>6017</v>
      </c>
      <c r="E1738" s="4" t="s">
        <v>4824</v>
      </c>
    </row>
    <row r="1739" spans="1:5" ht="15.5">
      <c r="A1739" s="7" t="s">
        <v>633</v>
      </c>
      <c r="B1739" s="7" t="s">
        <v>4121</v>
      </c>
      <c r="C1739" s="4" t="s">
        <v>4732</v>
      </c>
      <c r="D1739" s="4" t="s">
        <v>4784</v>
      </c>
      <c r="E1739" s="4" t="s">
        <v>7897</v>
      </c>
    </row>
    <row r="1740" spans="1:5" ht="15.5">
      <c r="A1740" s="7" t="s">
        <v>631</v>
      </c>
      <c r="B1740" s="7" t="s">
        <v>4122</v>
      </c>
      <c r="C1740" s="4" t="s">
        <v>4732</v>
      </c>
      <c r="D1740" s="4" t="s">
        <v>6018</v>
      </c>
      <c r="E1740" s="4" t="s">
        <v>7898</v>
      </c>
    </row>
    <row r="1741" spans="1:5" ht="15.5">
      <c r="A1741" s="7" t="s">
        <v>630</v>
      </c>
      <c r="B1741" s="7" t="s">
        <v>4123</v>
      </c>
      <c r="C1741" s="4" t="s">
        <v>4733</v>
      </c>
      <c r="D1741" s="4" t="s">
        <v>6019</v>
      </c>
      <c r="E1741" s="4" t="s">
        <v>7899</v>
      </c>
    </row>
    <row r="1742" spans="1:5" ht="15.5">
      <c r="A1742" s="7" t="s">
        <v>629</v>
      </c>
      <c r="B1742" s="7" t="s">
        <v>4124</v>
      </c>
      <c r="C1742" s="4" t="s">
        <v>4733</v>
      </c>
      <c r="D1742" s="4" t="s">
        <v>6020</v>
      </c>
      <c r="E1742" s="4" t="s">
        <v>7900</v>
      </c>
    </row>
    <row r="1743" spans="1:5" ht="15.5">
      <c r="A1743" s="7" t="s">
        <v>628</v>
      </c>
      <c r="B1743" s="7" t="s">
        <v>4125</v>
      </c>
      <c r="C1743" s="4" t="s">
        <v>4733</v>
      </c>
      <c r="D1743" s="4" t="s">
        <v>6021</v>
      </c>
      <c r="E1743" s="4" t="s">
        <v>7901</v>
      </c>
    </row>
    <row r="1744" spans="1:5" ht="15.5">
      <c r="A1744" s="7" t="s">
        <v>627</v>
      </c>
      <c r="B1744" s="7" t="s">
        <v>4126</v>
      </c>
      <c r="C1744" s="4" t="s">
        <v>4733</v>
      </c>
      <c r="D1744" s="4" t="s">
        <v>6022</v>
      </c>
      <c r="E1744" s="4" t="s">
        <v>7902</v>
      </c>
    </row>
    <row r="1745" spans="1:5" ht="15.5">
      <c r="A1745" s="7" t="s">
        <v>626</v>
      </c>
      <c r="B1745" s="7" t="s">
        <v>4127</v>
      </c>
      <c r="C1745" s="4" t="s">
        <v>4733</v>
      </c>
      <c r="D1745" s="4" t="s">
        <v>5177</v>
      </c>
      <c r="E1745" s="4" t="s">
        <v>7903</v>
      </c>
    </row>
    <row r="1746" spans="1:5" ht="15.5">
      <c r="A1746" s="7" t="s">
        <v>625</v>
      </c>
      <c r="B1746" s="7" t="s">
        <v>4128</v>
      </c>
      <c r="C1746" s="4" t="s">
        <v>4732</v>
      </c>
      <c r="D1746" s="4" t="s">
        <v>6023</v>
      </c>
      <c r="E1746" s="4" t="s">
        <v>7066</v>
      </c>
    </row>
    <row r="1747" spans="1:5" ht="15.5">
      <c r="A1747" s="7" t="s">
        <v>624</v>
      </c>
      <c r="B1747" s="7" t="s">
        <v>4129</v>
      </c>
      <c r="C1747" s="4" t="s">
        <v>4733</v>
      </c>
      <c r="D1747" s="4" t="s">
        <v>5881</v>
      </c>
      <c r="E1747" s="4" t="s">
        <v>7904</v>
      </c>
    </row>
    <row r="1748" spans="1:5" ht="15.5">
      <c r="A1748" s="7" t="s">
        <v>623</v>
      </c>
      <c r="B1748" s="7" t="s">
        <v>4130</v>
      </c>
      <c r="C1748" s="4" t="s">
        <v>4733</v>
      </c>
      <c r="D1748" s="4" t="s">
        <v>6024</v>
      </c>
      <c r="E1748" s="4" t="s">
        <v>7905</v>
      </c>
    </row>
    <row r="1749" spans="1:5" ht="15.5">
      <c r="A1749" s="7" t="s">
        <v>622</v>
      </c>
      <c r="B1749" s="7" t="s">
        <v>4131</v>
      </c>
      <c r="C1749" s="4" t="s">
        <v>4732</v>
      </c>
      <c r="D1749" s="4" t="s">
        <v>6025</v>
      </c>
      <c r="E1749" s="4" t="s">
        <v>7896</v>
      </c>
    </row>
    <row r="1750" spans="1:5" ht="15.5">
      <c r="A1750" s="7" t="s">
        <v>621</v>
      </c>
      <c r="B1750" s="7" t="s">
        <v>4132</v>
      </c>
      <c r="C1750" s="4" t="s">
        <v>4732</v>
      </c>
      <c r="D1750" s="4" t="s">
        <v>5387</v>
      </c>
      <c r="E1750" s="4" t="s">
        <v>4828</v>
      </c>
    </row>
    <row r="1751" spans="1:5" ht="15.5">
      <c r="A1751" s="7" t="s">
        <v>620</v>
      </c>
      <c r="B1751" s="7" t="s">
        <v>4133</v>
      </c>
      <c r="C1751" s="4" t="s">
        <v>4732</v>
      </c>
      <c r="D1751" s="4" t="s">
        <v>6026</v>
      </c>
      <c r="E1751" s="4" t="s">
        <v>7379</v>
      </c>
    </row>
    <row r="1752" spans="1:5" ht="15.5">
      <c r="A1752" s="7" t="s">
        <v>619</v>
      </c>
      <c r="B1752" s="7" t="s">
        <v>4134</v>
      </c>
      <c r="C1752" s="4" t="s">
        <v>4734</v>
      </c>
      <c r="D1752" s="4" t="s">
        <v>6027</v>
      </c>
      <c r="E1752" s="4" t="s">
        <v>7906</v>
      </c>
    </row>
    <row r="1753" spans="1:5" ht="15.5">
      <c r="A1753" s="7" t="s">
        <v>618</v>
      </c>
      <c r="B1753" s="7" t="s">
        <v>4135</v>
      </c>
      <c r="C1753" s="4" t="s">
        <v>4732</v>
      </c>
      <c r="D1753" s="4" t="s">
        <v>5934</v>
      </c>
      <c r="E1753" s="4" t="s">
        <v>7907</v>
      </c>
    </row>
    <row r="1754" spans="1:5" ht="15.5">
      <c r="A1754" s="7" t="s">
        <v>617</v>
      </c>
      <c r="B1754" s="7" t="s">
        <v>4136</v>
      </c>
      <c r="C1754" s="4" t="s">
        <v>4732</v>
      </c>
      <c r="D1754" s="4" t="s">
        <v>6028</v>
      </c>
      <c r="E1754" s="4" t="s">
        <v>7908</v>
      </c>
    </row>
    <row r="1755" spans="1:5" ht="15.5">
      <c r="A1755" s="7" t="s">
        <v>616</v>
      </c>
      <c r="B1755" s="7" t="s">
        <v>4137</v>
      </c>
      <c r="C1755" s="4" t="s">
        <v>4732</v>
      </c>
      <c r="D1755" s="4" t="s">
        <v>6029</v>
      </c>
      <c r="E1755" s="4" t="s">
        <v>4741</v>
      </c>
    </row>
    <row r="1756" spans="1:5" ht="15.5">
      <c r="A1756" s="7" t="s">
        <v>615</v>
      </c>
      <c r="B1756" s="7" t="s">
        <v>4138</v>
      </c>
      <c r="C1756" s="4" t="s">
        <v>4733</v>
      </c>
      <c r="D1756" s="4" t="s">
        <v>6030</v>
      </c>
      <c r="E1756" s="4" t="s">
        <v>7909</v>
      </c>
    </row>
    <row r="1757" spans="1:5" ht="15.5">
      <c r="A1757" s="7" t="s">
        <v>614</v>
      </c>
      <c r="B1757" s="7" t="s">
        <v>4139</v>
      </c>
      <c r="C1757" s="4" t="s">
        <v>4733</v>
      </c>
      <c r="D1757" s="4" t="s">
        <v>6031</v>
      </c>
      <c r="E1757" s="4" t="s">
        <v>7910</v>
      </c>
    </row>
    <row r="1758" spans="1:5" ht="15.5">
      <c r="A1758" s="7" t="s">
        <v>613</v>
      </c>
      <c r="B1758" s="7" t="s">
        <v>4140</v>
      </c>
      <c r="C1758" s="4" t="s">
        <v>4732</v>
      </c>
      <c r="D1758" s="4" t="s">
        <v>6032</v>
      </c>
      <c r="E1758" s="4" t="s">
        <v>6621</v>
      </c>
    </row>
    <row r="1759" spans="1:5" ht="15.5">
      <c r="A1759" s="7" t="s">
        <v>612</v>
      </c>
      <c r="B1759" s="7" t="s">
        <v>4141</v>
      </c>
      <c r="C1759" s="4" t="s">
        <v>4734</v>
      </c>
      <c r="D1759" s="4" t="s">
        <v>6033</v>
      </c>
      <c r="E1759" s="4" t="s">
        <v>7911</v>
      </c>
    </row>
    <row r="1760" spans="1:5" ht="15.5">
      <c r="A1760" s="7" t="s">
        <v>611</v>
      </c>
      <c r="B1760" s="7" t="s">
        <v>4142</v>
      </c>
      <c r="C1760" s="4" t="s">
        <v>4732</v>
      </c>
      <c r="D1760" s="4" t="s">
        <v>6034</v>
      </c>
      <c r="E1760" s="4" t="s">
        <v>7912</v>
      </c>
    </row>
    <row r="1761" spans="1:5" ht="15.5">
      <c r="A1761" s="7" t="s">
        <v>610</v>
      </c>
      <c r="B1761" s="7" t="s">
        <v>4143</v>
      </c>
      <c r="C1761" s="4" t="s">
        <v>4732</v>
      </c>
      <c r="D1761" s="4" t="s">
        <v>6035</v>
      </c>
      <c r="E1761" s="4" t="s">
        <v>7913</v>
      </c>
    </row>
    <row r="1762" spans="1:5" ht="15.5">
      <c r="A1762" s="7" t="s">
        <v>609</v>
      </c>
      <c r="B1762" s="7" t="s">
        <v>4144</v>
      </c>
      <c r="C1762" s="4" t="s">
        <v>4732</v>
      </c>
      <c r="D1762" s="4" t="s">
        <v>6036</v>
      </c>
      <c r="E1762" s="4" t="s">
        <v>7914</v>
      </c>
    </row>
    <row r="1763" spans="1:5" ht="15.5">
      <c r="A1763" s="7" t="s">
        <v>608</v>
      </c>
      <c r="B1763" s="7" t="s">
        <v>4145</v>
      </c>
      <c r="C1763" s="4" t="s">
        <v>4733</v>
      </c>
      <c r="D1763" s="4" t="s">
        <v>6037</v>
      </c>
      <c r="E1763" s="4" t="s">
        <v>7915</v>
      </c>
    </row>
    <row r="1764" spans="1:5" ht="15.5">
      <c r="A1764" s="7" t="s">
        <v>607</v>
      </c>
      <c r="B1764" s="7" t="s">
        <v>4146</v>
      </c>
      <c r="C1764" s="4" t="s">
        <v>4733</v>
      </c>
      <c r="D1764" s="4" t="s">
        <v>6038</v>
      </c>
      <c r="E1764" s="4" t="s">
        <v>7916</v>
      </c>
    </row>
    <row r="1765" spans="1:5" ht="15.5">
      <c r="A1765" s="7" t="s">
        <v>606</v>
      </c>
      <c r="B1765" s="7" t="s">
        <v>4147</v>
      </c>
      <c r="C1765" s="4" t="s">
        <v>4733</v>
      </c>
      <c r="D1765" s="4" t="s">
        <v>6039</v>
      </c>
      <c r="E1765" s="4" t="s">
        <v>6612</v>
      </c>
    </row>
    <row r="1766" spans="1:5" ht="15.5">
      <c r="A1766" s="7" t="s">
        <v>605</v>
      </c>
      <c r="B1766" s="7" t="s">
        <v>4148</v>
      </c>
      <c r="C1766" s="4" t="s">
        <v>4733</v>
      </c>
      <c r="D1766" s="4" t="s">
        <v>6040</v>
      </c>
      <c r="E1766" s="4" t="s">
        <v>7435</v>
      </c>
    </row>
    <row r="1767" spans="1:5" ht="15.5">
      <c r="A1767" s="7" t="s">
        <v>604</v>
      </c>
      <c r="B1767" s="7" t="s">
        <v>4149</v>
      </c>
      <c r="C1767" s="4" t="s">
        <v>4732</v>
      </c>
      <c r="D1767" s="4" t="s">
        <v>4887</v>
      </c>
      <c r="E1767" s="4" t="s">
        <v>7917</v>
      </c>
    </row>
    <row r="1768" spans="1:5" ht="15.5">
      <c r="A1768" s="7" t="s">
        <v>603</v>
      </c>
      <c r="B1768" s="7" t="s">
        <v>4150</v>
      </c>
      <c r="C1768" s="4" t="s">
        <v>4733</v>
      </c>
      <c r="D1768" s="4" t="s">
        <v>5594</v>
      </c>
      <c r="E1768" s="4" t="s">
        <v>7918</v>
      </c>
    </row>
    <row r="1769" spans="1:5" ht="15.5">
      <c r="A1769" s="7" t="s">
        <v>602</v>
      </c>
      <c r="B1769" s="7" t="s">
        <v>4151</v>
      </c>
      <c r="C1769" s="4" t="s">
        <v>4733</v>
      </c>
      <c r="D1769" s="4" t="s">
        <v>4909</v>
      </c>
      <c r="E1769" s="4" t="s">
        <v>7919</v>
      </c>
    </row>
    <row r="1770" spans="1:5" ht="15.5">
      <c r="A1770" s="7" t="s">
        <v>601</v>
      </c>
      <c r="B1770" s="7" t="s">
        <v>4152</v>
      </c>
      <c r="C1770" s="4" t="s">
        <v>4733</v>
      </c>
      <c r="D1770" s="4" t="s">
        <v>5177</v>
      </c>
      <c r="E1770" s="4" t="s">
        <v>7920</v>
      </c>
    </row>
    <row r="1771" spans="1:5" ht="15.5">
      <c r="A1771" s="7" t="s">
        <v>600</v>
      </c>
      <c r="B1771" s="7" t="s">
        <v>4153</v>
      </c>
      <c r="C1771" s="4" t="s">
        <v>4733</v>
      </c>
      <c r="D1771" s="4" t="s">
        <v>6041</v>
      </c>
      <c r="E1771" s="4" t="s">
        <v>7921</v>
      </c>
    </row>
    <row r="1772" spans="1:5" ht="15.5">
      <c r="A1772" s="7" t="s">
        <v>599</v>
      </c>
      <c r="B1772" s="7" t="s">
        <v>4154</v>
      </c>
      <c r="C1772" s="4" t="s">
        <v>4733</v>
      </c>
      <c r="D1772" s="4" t="s">
        <v>6042</v>
      </c>
      <c r="E1772" s="4" t="s">
        <v>7922</v>
      </c>
    </row>
    <row r="1773" spans="1:5" ht="15.5">
      <c r="A1773" s="7" t="s">
        <v>598</v>
      </c>
      <c r="B1773" s="7" t="s">
        <v>4155</v>
      </c>
      <c r="C1773" s="4" t="s">
        <v>4733</v>
      </c>
      <c r="D1773" s="4" t="s">
        <v>5157</v>
      </c>
      <c r="E1773" s="4" t="s">
        <v>7923</v>
      </c>
    </row>
    <row r="1774" spans="1:5" ht="15.5">
      <c r="A1774" s="7" t="s">
        <v>597</v>
      </c>
      <c r="B1774" s="7" t="s">
        <v>4156</v>
      </c>
      <c r="C1774" s="4" t="s">
        <v>4733</v>
      </c>
      <c r="D1774" s="4" t="s">
        <v>6043</v>
      </c>
      <c r="E1774" s="4" t="s">
        <v>7924</v>
      </c>
    </row>
    <row r="1775" spans="1:5" ht="15.5">
      <c r="A1775" s="7" t="s">
        <v>596</v>
      </c>
      <c r="B1775" s="7" t="s">
        <v>4157</v>
      </c>
      <c r="C1775" s="4" t="s">
        <v>4732</v>
      </c>
      <c r="D1775" s="4" t="s">
        <v>6044</v>
      </c>
      <c r="E1775" s="4" t="s">
        <v>5025</v>
      </c>
    </row>
    <row r="1776" spans="1:5" ht="15.5">
      <c r="A1776" s="7" t="s">
        <v>595</v>
      </c>
      <c r="B1776" s="7" t="s">
        <v>4158</v>
      </c>
      <c r="C1776" s="4" t="s">
        <v>4733</v>
      </c>
      <c r="D1776" s="4" t="s">
        <v>5551</v>
      </c>
      <c r="E1776" s="4" t="s">
        <v>7925</v>
      </c>
    </row>
    <row r="1777" spans="1:5" ht="15.5">
      <c r="A1777" s="7" t="s">
        <v>594</v>
      </c>
      <c r="B1777" s="7" t="s">
        <v>4159</v>
      </c>
      <c r="C1777" s="4" t="s">
        <v>4733</v>
      </c>
      <c r="D1777" s="4" t="s">
        <v>4826</v>
      </c>
      <c r="E1777" s="4" t="s">
        <v>7926</v>
      </c>
    </row>
    <row r="1778" spans="1:5" ht="15.5">
      <c r="A1778" s="7" t="s">
        <v>593</v>
      </c>
      <c r="B1778" s="7" t="s">
        <v>4160</v>
      </c>
      <c r="C1778" s="4" t="s">
        <v>4732</v>
      </c>
      <c r="D1778" s="4" t="s">
        <v>6045</v>
      </c>
      <c r="E1778" s="4" t="s">
        <v>7927</v>
      </c>
    </row>
    <row r="1779" spans="1:5" ht="15.5">
      <c r="A1779" s="7" t="s">
        <v>592</v>
      </c>
      <c r="B1779" s="7" t="s">
        <v>4161</v>
      </c>
      <c r="C1779" s="4" t="s">
        <v>4733</v>
      </c>
      <c r="D1779" s="4" t="s">
        <v>6046</v>
      </c>
      <c r="E1779" s="4" t="s">
        <v>7380</v>
      </c>
    </row>
    <row r="1780" spans="1:5" ht="15.5">
      <c r="A1780" s="7" t="s">
        <v>591</v>
      </c>
      <c r="B1780" s="7" t="s">
        <v>4162</v>
      </c>
      <c r="C1780" s="4" t="s">
        <v>4732</v>
      </c>
      <c r="D1780" s="4" t="s">
        <v>6047</v>
      </c>
      <c r="E1780" s="4" t="s">
        <v>7928</v>
      </c>
    </row>
    <row r="1781" spans="1:5" ht="15.5">
      <c r="A1781" s="7" t="s">
        <v>590</v>
      </c>
      <c r="B1781" s="7" t="s">
        <v>4163</v>
      </c>
      <c r="C1781" s="4" t="s">
        <v>4733</v>
      </c>
      <c r="D1781" s="4" t="s">
        <v>5375</v>
      </c>
      <c r="E1781" s="4" t="s">
        <v>7929</v>
      </c>
    </row>
    <row r="1782" spans="1:5" ht="15.5">
      <c r="A1782" s="7" t="s">
        <v>589</v>
      </c>
      <c r="B1782" s="7" t="s">
        <v>4164</v>
      </c>
      <c r="C1782" s="4" t="s">
        <v>4733</v>
      </c>
      <c r="D1782" s="4" t="s">
        <v>5427</v>
      </c>
      <c r="E1782" s="4" t="s">
        <v>7930</v>
      </c>
    </row>
    <row r="1783" spans="1:5" ht="15.5">
      <c r="A1783" s="7" t="s">
        <v>588</v>
      </c>
      <c r="B1783" s="7" t="s">
        <v>4165</v>
      </c>
      <c r="C1783" s="4" t="s">
        <v>4732</v>
      </c>
      <c r="D1783" s="4" t="s">
        <v>6048</v>
      </c>
      <c r="E1783" s="4" t="s">
        <v>7797</v>
      </c>
    </row>
    <row r="1784" spans="1:5" ht="15.5">
      <c r="A1784" s="7" t="s">
        <v>587</v>
      </c>
      <c r="B1784" s="7" t="s">
        <v>4166</v>
      </c>
      <c r="C1784" s="4" t="s">
        <v>4733</v>
      </c>
      <c r="D1784" s="4" t="s">
        <v>6049</v>
      </c>
      <c r="E1784" s="4" t="s">
        <v>6412</v>
      </c>
    </row>
    <row r="1785" spans="1:5" ht="15.5">
      <c r="A1785" s="7" t="s">
        <v>586</v>
      </c>
      <c r="B1785" s="7" t="s">
        <v>4167</v>
      </c>
      <c r="C1785" s="4" t="s">
        <v>4732</v>
      </c>
      <c r="D1785" s="4" t="s">
        <v>5369</v>
      </c>
      <c r="E1785" s="4" t="s">
        <v>6932</v>
      </c>
    </row>
    <row r="1786" spans="1:5" ht="15.5">
      <c r="A1786" s="7" t="s">
        <v>585</v>
      </c>
      <c r="B1786" s="7" t="s">
        <v>4168</v>
      </c>
      <c r="C1786" s="4" t="s">
        <v>4732</v>
      </c>
      <c r="D1786" s="4" t="s">
        <v>6050</v>
      </c>
      <c r="E1786" s="4" t="s">
        <v>7931</v>
      </c>
    </row>
    <row r="1787" spans="1:5" ht="15.5">
      <c r="A1787" s="7" t="s">
        <v>584</v>
      </c>
      <c r="B1787" s="7" t="s">
        <v>4169</v>
      </c>
      <c r="C1787" s="4" t="s">
        <v>4732</v>
      </c>
      <c r="D1787" s="4" t="s">
        <v>4754</v>
      </c>
      <c r="E1787" s="4" t="s">
        <v>7932</v>
      </c>
    </row>
    <row r="1788" spans="1:5" ht="15.5">
      <c r="A1788" s="7" t="s">
        <v>583</v>
      </c>
      <c r="B1788" s="7" t="s">
        <v>4170</v>
      </c>
      <c r="C1788" s="4" t="s">
        <v>4732</v>
      </c>
      <c r="D1788" s="4" t="s">
        <v>6051</v>
      </c>
      <c r="E1788" s="4" t="s">
        <v>7933</v>
      </c>
    </row>
    <row r="1789" spans="1:5" ht="15.5">
      <c r="A1789" s="7" t="s">
        <v>582</v>
      </c>
      <c r="B1789" s="7" t="s">
        <v>4171</v>
      </c>
      <c r="C1789" s="4" t="s">
        <v>4732</v>
      </c>
      <c r="D1789" s="4" t="s">
        <v>6052</v>
      </c>
      <c r="E1789" s="4" t="s">
        <v>7399</v>
      </c>
    </row>
    <row r="1790" spans="1:5" ht="15.5">
      <c r="A1790" s="7" t="s">
        <v>581</v>
      </c>
      <c r="B1790" s="7" t="s">
        <v>4172</v>
      </c>
      <c r="C1790" s="4" t="s">
        <v>4732</v>
      </c>
      <c r="D1790" s="4" t="s">
        <v>4741</v>
      </c>
      <c r="E1790" s="4" t="s">
        <v>7934</v>
      </c>
    </row>
    <row r="1791" spans="1:5" ht="15.5">
      <c r="A1791" s="7" t="s">
        <v>580</v>
      </c>
      <c r="B1791" s="7" t="s">
        <v>4173</v>
      </c>
      <c r="C1791" s="4" t="s">
        <v>4732</v>
      </c>
      <c r="D1791" s="4" t="s">
        <v>6053</v>
      </c>
      <c r="E1791" s="4" t="s">
        <v>7935</v>
      </c>
    </row>
    <row r="1792" spans="1:5" ht="15.5">
      <c r="A1792" s="7" t="s">
        <v>579</v>
      </c>
      <c r="B1792" s="7" t="s">
        <v>4174</v>
      </c>
      <c r="C1792" s="4" t="s">
        <v>4732</v>
      </c>
      <c r="D1792" s="4" t="s">
        <v>6054</v>
      </c>
      <c r="E1792" s="4" t="s">
        <v>6147</v>
      </c>
    </row>
    <row r="1793" spans="1:5" ht="15.5">
      <c r="A1793" s="7" t="s">
        <v>578</v>
      </c>
      <c r="B1793" s="7" t="s">
        <v>4175</v>
      </c>
      <c r="C1793" s="4" t="s">
        <v>4733</v>
      </c>
      <c r="D1793" s="4" t="s">
        <v>4913</v>
      </c>
      <c r="E1793" s="4" t="s">
        <v>7936</v>
      </c>
    </row>
    <row r="1794" spans="1:5" ht="15.5">
      <c r="A1794" s="7" t="s">
        <v>577</v>
      </c>
      <c r="B1794" s="7" t="s">
        <v>4176</v>
      </c>
      <c r="C1794" s="4" t="s">
        <v>4732</v>
      </c>
      <c r="D1794" s="4" t="s">
        <v>4878</v>
      </c>
      <c r="E1794" s="4" t="s">
        <v>7937</v>
      </c>
    </row>
    <row r="1795" spans="1:5" ht="15.5">
      <c r="A1795" s="7" t="s">
        <v>576</v>
      </c>
      <c r="B1795" s="7" t="s">
        <v>4177</v>
      </c>
      <c r="C1795" s="4" t="s">
        <v>4733</v>
      </c>
      <c r="D1795" s="4" t="s">
        <v>5275</v>
      </c>
      <c r="E1795" s="4" t="s">
        <v>7938</v>
      </c>
    </row>
    <row r="1796" spans="1:5" ht="15.5">
      <c r="A1796" s="7" t="s">
        <v>575</v>
      </c>
      <c r="B1796" s="7" t="s">
        <v>4178</v>
      </c>
      <c r="C1796" s="4" t="s">
        <v>4732</v>
      </c>
      <c r="D1796" s="4" t="s">
        <v>4770</v>
      </c>
      <c r="E1796" s="4" t="s">
        <v>7664</v>
      </c>
    </row>
    <row r="1797" spans="1:5" ht="15.5">
      <c r="A1797" s="7" t="s">
        <v>574</v>
      </c>
      <c r="B1797" s="7" t="s">
        <v>4179</v>
      </c>
      <c r="C1797" s="4" t="s">
        <v>4733</v>
      </c>
      <c r="D1797" s="4" t="s">
        <v>5611</v>
      </c>
      <c r="E1797" s="4" t="s">
        <v>7939</v>
      </c>
    </row>
    <row r="1798" spans="1:5" ht="15.5">
      <c r="A1798" s="7" t="s">
        <v>573</v>
      </c>
      <c r="B1798" s="7" t="s">
        <v>4180</v>
      </c>
      <c r="C1798" s="4" t="s">
        <v>4732</v>
      </c>
      <c r="D1798" s="4" t="s">
        <v>6055</v>
      </c>
      <c r="E1798" s="4" t="s">
        <v>7940</v>
      </c>
    </row>
    <row r="1799" spans="1:5" ht="15.5">
      <c r="A1799" s="7" t="s">
        <v>572</v>
      </c>
      <c r="B1799" s="7" t="s">
        <v>4181</v>
      </c>
      <c r="C1799" s="4" t="s">
        <v>4733</v>
      </c>
      <c r="D1799" s="4" t="s">
        <v>6056</v>
      </c>
      <c r="E1799" s="4" t="s">
        <v>7941</v>
      </c>
    </row>
    <row r="1800" spans="1:5" ht="15.5">
      <c r="A1800" s="7" t="s">
        <v>571</v>
      </c>
      <c r="B1800" s="7" t="s">
        <v>4182</v>
      </c>
      <c r="C1800" s="4" t="s">
        <v>4733</v>
      </c>
      <c r="D1800" s="4" t="s">
        <v>6057</v>
      </c>
      <c r="E1800" s="4" t="s">
        <v>6905</v>
      </c>
    </row>
    <row r="1801" spans="1:5" ht="15.5">
      <c r="A1801" s="7" t="s">
        <v>570</v>
      </c>
      <c r="B1801" s="7" t="s">
        <v>4183</v>
      </c>
      <c r="C1801" s="4" t="s">
        <v>4732</v>
      </c>
      <c r="D1801" s="4" t="s">
        <v>6058</v>
      </c>
      <c r="E1801" s="4" t="s">
        <v>7942</v>
      </c>
    </row>
    <row r="1802" spans="1:5" ht="15.5">
      <c r="A1802" s="7" t="s">
        <v>569</v>
      </c>
      <c r="B1802" s="7" t="s">
        <v>4184</v>
      </c>
      <c r="C1802" s="4" t="s">
        <v>4733</v>
      </c>
      <c r="D1802" s="4" t="s">
        <v>5996</v>
      </c>
      <c r="E1802" s="4" t="s">
        <v>7943</v>
      </c>
    </row>
    <row r="1803" spans="1:5" ht="15.5">
      <c r="A1803" s="7" t="s">
        <v>568</v>
      </c>
      <c r="B1803" s="7" t="s">
        <v>4185</v>
      </c>
      <c r="C1803" s="4" t="s">
        <v>4732</v>
      </c>
      <c r="D1803" s="4" t="s">
        <v>4797</v>
      </c>
      <c r="E1803" s="4" t="s">
        <v>7944</v>
      </c>
    </row>
    <row r="1804" spans="1:5" ht="15.5">
      <c r="A1804" s="7" t="s">
        <v>567</v>
      </c>
      <c r="B1804" s="7" t="s">
        <v>4186</v>
      </c>
      <c r="C1804" s="4" t="s">
        <v>4732</v>
      </c>
      <c r="D1804" s="4" t="s">
        <v>5215</v>
      </c>
      <c r="E1804" s="4" t="s">
        <v>6585</v>
      </c>
    </row>
    <row r="1805" spans="1:5" ht="15.5">
      <c r="A1805" s="7" t="s">
        <v>566</v>
      </c>
      <c r="B1805" s="7" t="s">
        <v>4187</v>
      </c>
      <c r="C1805" s="4" t="s">
        <v>4732</v>
      </c>
      <c r="D1805" s="4" t="s">
        <v>6059</v>
      </c>
      <c r="E1805" s="4" t="s">
        <v>6415</v>
      </c>
    </row>
    <row r="1806" spans="1:5" ht="15.5">
      <c r="A1806" s="7" t="s">
        <v>565</v>
      </c>
      <c r="B1806" s="7" t="s">
        <v>4188</v>
      </c>
      <c r="C1806" s="4" t="s">
        <v>4732</v>
      </c>
      <c r="D1806" s="4" t="s">
        <v>6060</v>
      </c>
      <c r="E1806" s="4" t="s">
        <v>7945</v>
      </c>
    </row>
    <row r="1807" spans="1:5" ht="15.5">
      <c r="A1807" s="7" t="s">
        <v>564</v>
      </c>
      <c r="B1807" s="7" t="s">
        <v>4189</v>
      </c>
      <c r="C1807" s="4" t="s">
        <v>4733</v>
      </c>
      <c r="D1807" s="4" t="s">
        <v>5123</v>
      </c>
      <c r="E1807" s="4" t="s">
        <v>7946</v>
      </c>
    </row>
    <row r="1808" spans="1:5" ht="15.5">
      <c r="A1808" s="7" t="s">
        <v>563</v>
      </c>
      <c r="B1808" s="7" t="s">
        <v>4190</v>
      </c>
      <c r="C1808" s="4" t="s">
        <v>4733</v>
      </c>
      <c r="D1808" s="4" t="s">
        <v>6061</v>
      </c>
      <c r="E1808" s="4" t="s">
        <v>7947</v>
      </c>
    </row>
    <row r="1809" spans="1:5" ht="15.5">
      <c r="A1809" s="7" t="s">
        <v>562</v>
      </c>
      <c r="B1809" s="7" t="s">
        <v>4191</v>
      </c>
      <c r="C1809" s="4" t="s">
        <v>4733</v>
      </c>
      <c r="D1809" s="4" t="s">
        <v>6062</v>
      </c>
      <c r="E1809" s="4" t="s">
        <v>7948</v>
      </c>
    </row>
    <row r="1810" spans="1:5" ht="15.5">
      <c r="A1810" s="7" t="s">
        <v>561</v>
      </c>
      <c r="B1810" s="7" t="s">
        <v>4192</v>
      </c>
      <c r="C1810" s="4" t="s">
        <v>4733</v>
      </c>
      <c r="D1810" s="4" t="s">
        <v>4960</v>
      </c>
      <c r="E1810" s="4" t="s">
        <v>7949</v>
      </c>
    </row>
    <row r="1811" spans="1:5" ht="15.5">
      <c r="A1811" s="7" t="s">
        <v>560</v>
      </c>
      <c r="B1811" s="7" t="s">
        <v>4193</v>
      </c>
      <c r="C1811" s="4" t="s">
        <v>4733</v>
      </c>
      <c r="D1811" s="4" t="s">
        <v>6020</v>
      </c>
      <c r="E1811" s="4" t="s">
        <v>7950</v>
      </c>
    </row>
    <row r="1812" spans="1:5" ht="15.5">
      <c r="A1812" s="7" t="s">
        <v>559</v>
      </c>
      <c r="B1812" s="7" t="s">
        <v>4194</v>
      </c>
      <c r="C1812" s="4" t="s">
        <v>4733</v>
      </c>
      <c r="D1812" s="4" t="s">
        <v>6063</v>
      </c>
      <c r="E1812" s="4" t="s">
        <v>7951</v>
      </c>
    </row>
    <row r="1813" spans="1:5" ht="15.5">
      <c r="A1813" s="7" t="s">
        <v>558</v>
      </c>
      <c r="B1813" s="7" t="s">
        <v>4195</v>
      </c>
      <c r="C1813" s="4" t="s">
        <v>4733</v>
      </c>
      <c r="D1813" s="4" t="s">
        <v>6064</v>
      </c>
      <c r="E1813" s="4" t="s">
        <v>7952</v>
      </c>
    </row>
    <row r="1814" spans="1:5" ht="15.5">
      <c r="A1814" s="7" t="s">
        <v>557</v>
      </c>
      <c r="B1814" s="7" t="s">
        <v>4196</v>
      </c>
      <c r="C1814" s="4" t="s">
        <v>4732</v>
      </c>
      <c r="D1814" s="4" t="s">
        <v>6065</v>
      </c>
      <c r="E1814" s="4" t="s">
        <v>7953</v>
      </c>
    </row>
    <row r="1815" spans="1:5" ht="15.5">
      <c r="A1815" s="7" t="s">
        <v>556</v>
      </c>
      <c r="B1815" s="7" t="s">
        <v>4197</v>
      </c>
      <c r="C1815" s="4" t="s">
        <v>4733</v>
      </c>
      <c r="D1815" s="4" t="s">
        <v>5123</v>
      </c>
      <c r="E1815" s="4" t="s">
        <v>7954</v>
      </c>
    </row>
    <row r="1816" spans="1:5" ht="15.5">
      <c r="A1816" s="7" t="s">
        <v>555</v>
      </c>
      <c r="B1816" s="7" t="s">
        <v>4198</v>
      </c>
      <c r="C1816" s="4" t="s">
        <v>4732</v>
      </c>
      <c r="D1816" s="4" t="s">
        <v>5331</v>
      </c>
      <c r="E1816" s="4" t="s">
        <v>7955</v>
      </c>
    </row>
    <row r="1817" spans="1:5" ht="15.5">
      <c r="A1817" s="7" t="s">
        <v>554</v>
      </c>
      <c r="B1817" s="7" t="s">
        <v>4199</v>
      </c>
      <c r="C1817" s="4" t="s">
        <v>4732</v>
      </c>
      <c r="D1817" s="4" t="s">
        <v>6066</v>
      </c>
      <c r="E1817" s="4" t="s">
        <v>7956</v>
      </c>
    </row>
    <row r="1818" spans="1:5" ht="15.5">
      <c r="A1818" s="7" t="s">
        <v>553</v>
      </c>
      <c r="B1818" s="7" t="s">
        <v>4200</v>
      </c>
      <c r="C1818" s="4" t="s">
        <v>4732</v>
      </c>
      <c r="D1818" s="4" t="s">
        <v>6067</v>
      </c>
      <c r="E1818" s="4" t="s">
        <v>7957</v>
      </c>
    </row>
    <row r="1819" spans="1:5" ht="15.5">
      <c r="A1819" s="7" t="s">
        <v>552</v>
      </c>
      <c r="B1819" s="7" t="s">
        <v>4201</v>
      </c>
      <c r="C1819" s="4" t="s">
        <v>4732</v>
      </c>
      <c r="D1819" s="4" t="s">
        <v>5852</v>
      </c>
      <c r="E1819" s="4" t="s">
        <v>7958</v>
      </c>
    </row>
    <row r="1820" spans="1:5" ht="15.5">
      <c r="A1820" s="7" t="s">
        <v>551</v>
      </c>
      <c r="B1820" s="7" t="s">
        <v>4202</v>
      </c>
      <c r="C1820" s="4" t="s">
        <v>4732</v>
      </c>
      <c r="D1820" s="4" t="s">
        <v>5045</v>
      </c>
      <c r="E1820" s="4" t="s">
        <v>7317</v>
      </c>
    </row>
    <row r="1821" spans="1:5" ht="15.5">
      <c r="A1821" s="7" t="s">
        <v>550</v>
      </c>
      <c r="B1821" s="7" t="s">
        <v>4203</v>
      </c>
      <c r="C1821" s="4" t="s">
        <v>4732</v>
      </c>
      <c r="D1821" s="4" t="s">
        <v>6068</v>
      </c>
      <c r="E1821" s="4" t="s">
        <v>7959</v>
      </c>
    </row>
    <row r="1822" spans="1:5" ht="15.5">
      <c r="A1822" s="7" t="s">
        <v>549</v>
      </c>
      <c r="B1822" s="7" t="s">
        <v>4204</v>
      </c>
      <c r="C1822" s="4" t="s">
        <v>4732</v>
      </c>
      <c r="D1822" s="4" t="s">
        <v>4812</v>
      </c>
      <c r="E1822" s="4" t="s">
        <v>7960</v>
      </c>
    </row>
    <row r="1823" spans="1:5" ht="15.5">
      <c r="A1823" s="7" t="s">
        <v>548</v>
      </c>
      <c r="B1823" s="7" t="s">
        <v>4205</v>
      </c>
      <c r="C1823" s="4" t="s">
        <v>4732</v>
      </c>
      <c r="D1823" s="4" t="s">
        <v>6069</v>
      </c>
      <c r="E1823" s="4" t="s">
        <v>7961</v>
      </c>
    </row>
    <row r="1824" spans="1:5" ht="15.5">
      <c r="A1824" s="7" t="s">
        <v>547</v>
      </c>
      <c r="B1824" s="7" t="s">
        <v>4206</v>
      </c>
      <c r="C1824" s="4" t="s">
        <v>4733</v>
      </c>
      <c r="D1824" s="4" t="s">
        <v>6070</v>
      </c>
      <c r="E1824" s="4" t="s">
        <v>7962</v>
      </c>
    </row>
    <row r="1825" spans="1:5" ht="15.5">
      <c r="A1825" s="7" t="s">
        <v>546</v>
      </c>
      <c r="B1825" s="7" t="s">
        <v>4207</v>
      </c>
      <c r="C1825" s="4" t="s">
        <v>4732</v>
      </c>
      <c r="D1825" s="4" t="s">
        <v>5135</v>
      </c>
      <c r="E1825" s="4" t="s">
        <v>7083</v>
      </c>
    </row>
    <row r="1826" spans="1:5" ht="15.5">
      <c r="A1826" s="7" t="s">
        <v>545</v>
      </c>
      <c r="B1826" s="7" t="s">
        <v>4208</v>
      </c>
      <c r="C1826" s="4" t="s">
        <v>4733</v>
      </c>
      <c r="D1826" s="4" t="s">
        <v>6071</v>
      </c>
      <c r="E1826" s="4" t="s">
        <v>7963</v>
      </c>
    </row>
    <row r="1827" spans="1:5" ht="15.5">
      <c r="A1827" s="7" t="s">
        <v>544</v>
      </c>
      <c r="B1827" s="7" t="s">
        <v>4209</v>
      </c>
      <c r="C1827" s="4" t="s">
        <v>4733</v>
      </c>
      <c r="D1827" s="4" t="s">
        <v>6072</v>
      </c>
      <c r="E1827" s="4" t="s">
        <v>7964</v>
      </c>
    </row>
    <row r="1828" spans="1:5" ht="15.5">
      <c r="A1828" s="7" t="s">
        <v>543</v>
      </c>
      <c r="B1828" s="7" t="s">
        <v>4210</v>
      </c>
      <c r="C1828" s="4" t="s">
        <v>4733</v>
      </c>
      <c r="D1828" s="4" t="s">
        <v>6073</v>
      </c>
      <c r="E1828" s="4" t="s">
        <v>7965</v>
      </c>
    </row>
    <row r="1829" spans="1:5" ht="15.5">
      <c r="A1829" s="7" t="s">
        <v>542</v>
      </c>
      <c r="B1829" s="7" t="s">
        <v>4211</v>
      </c>
      <c r="C1829" s="4" t="s">
        <v>4733</v>
      </c>
      <c r="D1829" s="4" t="s">
        <v>6004</v>
      </c>
      <c r="E1829" s="4" t="s">
        <v>7966</v>
      </c>
    </row>
    <row r="1830" spans="1:5" ht="15.5">
      <c r="A1830" s="7" t="s">
        <v>541</v>
      </c>
      <c r="B1830" s="7" t="s">
        <v>4212</v>
      </c>
      <c r="C1830" s="4" t="s">
        <v>4733</v>
      </c>
      <c r="D1830" s="4" t="s">
        <v>5118</v>
      </c>
      <c r="E1830" s="4" t="s">
        <v>7967</v>
      </c>
    </row>
    <row r="1831" spans="1:5" ht="15.5">
      <c r="A1831" s="7" t="s">
        <v>540</v>
      </c>
      <c r="B1831" s="7" t="s">
        <v>4213</v>
      </c>
      <c r="C1831" s="4" t="s">
        <v>4732</v>
      </c>
      <c r="D1831" s="4" t="s">
        <v>6074</v>
      </c>
      <c r="E1831" s="4" t="s">
        <v>6572</v>
      </c>
    </row>
    <row r="1832" spans="1:5" ht="15.5">
      <c r="A1832" s="7" t="s">
        <v>539</v>
      </c>
      <c r="B1832" s="7" t="s">
        <v>4214</v>
      </c>
      <c r="C1832" s="4" t="s">
        <v>4733</v>
      </c>
      <c r="D1832" s="4" t="s">
        <v>4925</v>
      </c>
      <c r="E1832" s="4" t="s">
        <v>7318</v>
      </c>
    </row>
    <row r="1833" spans="1:5" ht="15.5">
      <c r="A1833" s="7" t="s">
        <v>538</v>
      </c>
      <c r="B1833" s="7" t="s">
        <v>4215</v>
      </c>
      <c r="C1833" s="4" t="s">
        <v>4733</v>
      </c>
      <c r="D1833" s="4" t="s">
        <v>5966</v>
      </c>
      <c r="E1833" s="4" t="s">
        <v>6759</v>
      </c>
    </row>
    <row r="1834" spans="1:5" ht="15.5">
      <c r="A1834" s="7" t="s">
        <v>537</v>
      </c>
      <c r="B1834" s="7" t="s">
        <v>4216</v>
      </c>
      <c r="C1834" s="4" t="s">
        <v>4732</v>
      </c>
      <c r="D1834" s="4" t="s">
        <v>6075</v>
      </c>
      <c r="E1834" s="4" t="s">
        <v>7968</v>
      </c>
    </row>
    <row r="1835" spans="1:5" ht="15.5">
      <c r="A1835" s="7" t="s">
        <v>536</v>
      </c>
      <c r="B1835" s="7" t="s">
        <v>4217</v>
      </c>
      <c r="C1835" s="4" t="s">
        <v>4733</v>
      </c>
      <c r="D1835" s="4" t="s">
        <v>6076</v>
      </c>
      <c r="E1835" s="4" t="s">
        <v>7969</v>
      </c>
    </row>
    <row r="1836" spans="1:5" ht="15.5">
      <c r="A1836" s="7" t="s">
        <v>534</v>
      </c>
      <c r="B1836" s="7" t="s">
        <v>4218</v>
      </c>
      <c r="C1836" s="4" t="s">
        <v>4734</v>
      </c>
      <c r="D1836" s="4" t="s">
        <v>5720</v>
      </c>
      <c r="E1836" s="4" t="s">
        <v>7970</v>
      </c>
    </row>
    <row r="1837" spans="1:5" ht="15.5">
      <c r="A1837" s="7" t="s">
        <v>533</v>
      </c>
      <c r="B1837" s="7" t="s">
        <v>4219</v>
      </c>
      <c r="C1837" s="4" t="s">
        <v>4732</v>
      </c>
      <c r="D1837" s="4" t="s">
        <v>5331</v>
      </c>
      <c r="E1837" s="4" t="s">
        <v>7971</v>
      </c>
    </row>
    <row r="1838" spans="1:5" ht="15.5">
      <c r="A1838" s="7" t="s">
        <v>532</v>
      </c>
      <c r="B1838" s="7" t="s">
        <v>4220</v>
      </c>
      <c r="C1838" s="4" t="s">
        <v>4732</v>
      </c>
      <c r="D1838" s="4" t="s">
        <v>6077</v>
      </c>
      <c r="E1838" s="4" t="s">
        <v>7972</v>
      </c>
    </row>
    <row r="1839" spans="1:5" ht="15.5">
      <c r="A1839" s="7" t="s">
        <v>531</v>
      </c>
      <c r="B1839" s="7" t="s">
        <v>4221</v>
      </c>
      <c r="C1839" s="4" t="s">
        <v>4732</v>
      </c>
      <c r="D1839" s="4" t="s">
        <v>6078</v>
      </c>
      <c r="E1839" s="4" t="s">
        <v>7973</v>
      </c>
    </row>
    <row r="1840" spans="1:5" ht="15.5">
      <c r="A1840" s="7" t="s">
        <v>530</v>
      </c>
      <c r="B1840" s="7" t="s">
        <v>4222</v>
      </c>
      <c r="C1840" s="4" t="s">
        <v>4732</v>
      </c>
      <c r="D1840" s="4" t="s">
        <v>6079</v>
      </c>
      <c r="E1840" s="4" t="s">
        <v>7446</v>
      </c>
    </row>
    <row r="1841" spans="1:5" ht="15.5">
      <c r="A1841" s="7" t="s">
        <v>529</v>
      </c>
      <c r="B1841" s="7" t="s">
        <v>4223</v>
      </c>
      <c r="C1841" s="4" t="s">
        <v>4732</v>
      </c>
      <c r="D1841" s="4" t="s">
        <v>6080</v>
      </c>
      <c r="E1841" s="4" t="s">
        <v>7492</v>
      </c>
    </row>
    <row r="1842" spans="1:5" ht="15.5">
      <c r="A1842" s="7" t="s">
        <v>528</v>
      </c>
      <c r="B1842" s="7" t="s">
        <v>4224</v>
      </c>
      <c r="C1842" s="4" t="s">
        <v>4733</v>
      </c>
      <c r="D1842" s="4" t="s">
        <v>4796</v>
      </c>
      <c r="E1842" s="4" t="s">
        <v>7974</v>
      </c>
    </row>
    <row r="1843" spans="1:5" ht="15.5">
      <c r="A1843" s="7" t="s">
        <v>527</v>
      </c>
      <c r="B1843" s="7" t="s">
        <v>4225</v>
      </c>
      <c r="C1843" s="4" t="s">
        <v>4733</v>
      </c>
      <c r="D1843" s="4" t="s">
        <v>6081</v>
      </c>
      <c r="E1843" s="4" t="s">
        <v>7975</v>
      </c>
    </row>
    <row r="1844" spans="1:5" ht="15.5">
      <c r="A1844" s="7" t="s">
        <v>526</v>
      </c>
      <c r="B1844" s="7" t="s">
        <v>4226</v>
      </c>
      <c r="C1844" s="4" t="s">
        <v>4732</v>
      </c>
      <c r="D1844" s="4" t="s">
        <v>6082</v>
      </c>
      <c r="E1844" s="4" t="s">
        <v>6453</v>
      </c>
    </row>
    <row r="1845" spans="1:5" ht="15.5">
      <c r="A1845" s="7" t="s">
        <v>525</v>
      </c>
      <c r="B1845" s="7" t="s">
        <v>4227</v>
      </c>
      <c r="C1845" s="4" t="s">
        <v>4732</v>
      </c>
      <c r="D1845" s="4" t="s">
        <v>6083</v>
      </c>
      <c r="E1845" s="4" t="s">
        <v>7976</v>
      </c>
    </row>
    <row r="1846" spans="1:5" ht="15.5">
      <c r="A1846" s="7" t="s">
        <v>524</v>
      </c>
      <c r="B1846" s="7" t="s">
        <v>4228</v>
      </c>
      <c r="C1846" s="4" t="s">
        <v>4732</v>
      </c>
      <c r="D1846" s="4" t="s">
        <v>4760</v>
      </c>
      <c r="E1846" s="4" t="s">
        <v>7977</v>
      </c>
    </row>
    <row r="1847" spans="1:5" ht="15.5">
      <c r="A1847" s="7" t="s">
        <v>523</v>
      </c>
      <c r="B1847" s="7" t="s">
        <v>4229</v>
      </c>
      <c r="C1847" s="4" t="s">
        <v>4732</v>
      </c>
      <c r="D1847" s="4" t="s">
        <v>6084</v>
      </c>
      <c r="E1847" s="4" t="s">
        <v>7978</v>
      </c>
    </row>
    <row r="1848" spans="1:5" ht="15.5">
      <c r="A1848" s="7" t="s">
        <v>522</v>
      </c>
      <c r="B1848" s="7" t="s">
        <v>4230</v>
      </c>
      <c r="C1848" s="4" t="s">
        <v>4732</v>
      </c>
      <c r="D1848" s="4" t="s">
        <v>6085</v>
      </c>
      <c r="E1848" s="4" t="s">
        <v>7979</v>
      </c>
    </row>
    <row r="1849" spans="1:5" ht="15.5">
      <c r="A1849" s="7" t="s">
        <v>521</v>
      </c>
      <c r="B1849" s="7" t="s">
        <v>4231</v>
      </c>
      <c r="C1849" s="4" t="s">
        <v>4732</v>
      </c>
      <c r="D1849" s="4" t="s">
        <v>6086</v>
      </c>
      <c r="E1849" s="4" t="s">
        <v>7980</v>
      </c>
    </row>
    <row r="1850" spans="1:5" ht="15.5">
      <c r="A1850" s="7" t="s">
        <v>520</v>
      </c>
      <c r="B1850" s="7" t="s">
        <v>4232</v>
      </c>
      <c r="C1850" s="4" t="s">
        <v>4732</v>
      </c>
      <c r="D1850" s="4" t="s">
        <v>6087</v>
      </c>
      <c r="E1850" s="4" t="s">
        <v>7981</v>
      </c>
    </row>
    <row r="1851" spans="1:5" ht="15.5">
      <c r="A1851" s="7" t="s">
        <v>519</v>
      </c>
      <c r="B1851" s="7" t="s">
        <v>4233</v>
      </c>
      <c r="C1851" s="4" t="s">
        <v>4732</v>
      </c>
      <c r="D1851" s="4" t="s">
        <v>5004</v>
      </c>
      <c r="E1851" s="4" t="s">
        <v>7982</v>
      </c>
    </row>
    <row r="1852" spans="1:5" ht="15.5">
      <c r="A1852" s="7" t="s">
        <v>518</v>
      </c>
      <c r="B1852" s="7" t="s">
        <v>4234</v>
      </c>
      <c r="C1852" s="4" t="s">
        <v>4732</v>
      </c>
      <c r="D1852" s="4" t="s">
        <v>4782</v>
      </c>
      <c r="E1852" s="4" t="s">
        <v>7983</v>
      </c>
    </row>
    <row r="1853" spans="1:5" ht="15.5">
      <c r="A1853" s="7" t="s">
        <v>517</v>
      </c>
      <c r="B1853" s="7" t="s">
        <v>4235</v>
      </c>
      <c r="C1853" s="4" t="s">
        <v>4732</v>
      </c>
      <c r="D1853" s="4" t="s">
        <v>6088</v>
      </c>
      <c r="E1853" s="4" t="s">
        <v>7984</v>
      </c>
    </row>
    <row r="1854" spans="1:5" ht="15.5">
      <c r="A1854" s="7" t="s">
        <v>515</v>
      </c>
      <c r="B1854" s="7" t="s">
        <v>4236</v>
      </c>
      <c r="C1854" s="4" t="s">
        <v>4732</v>
      </c>
      <c r="D1854" s="4" t="s">
        <v>4782</v>
      </c>
      <c r="E1854" s="4" t="s">
        <v>7985</v>
      </c>
    </row>
    <row r="1855" spans="1:5" ht="15.5">
      <c r="A1855" s="7" t="s">
        <v>514</v>
      </c>
      <c r="B1855" s="7" t="s">
        <v>4237</v>
      </c>
      <c r="C1855" s="4" t="s">
        <v>4733</v>
      </c>
      <c r="D1855" s="4" t="s">
        <v>6089</v>
      </c>
      <c r="E1855" s="4" t="s">
        <v>7823</v>
      </c>
    </row>
    <row r="1856" spans="1:5" ht="15.5">
      <c r="A1856" s="7" t="s">
        <v>513</v>
      </c>
      <c r="B1856" s="7" t="s">
        <v>4238</v>
      </c>
      <c r="C1856" s="4" t="s">
        <v>4732</v>
      </c>
      <c r="D1856" s="4" t="s">
        <v>5711</v>
      </c>
      <c r="E1856" s="4" t="s">
        <v>7022</v>
      </c>
    </row>
    <row r="1857" spans="1:5" ht="15.5">
      <c r="A1857" s="7" t="s">
        <v>512</v>
      </c>
      <c r="B1857" s="7" t="s">
        <v>4239</v>
      </c>
      <c r="C1857" s="4" t="s">
        <v>4732</v>
      </c>
      <c r="D1857" s="4" t="s">
        <v>5094</v>
      </c>
      <c r="E1857" s="4" t="s">
        <v>7986</v>
      </c>
    </row>
    <row r="1858" spans="1:5" ht="15.5">
      <c r="A1858" s="7" t="s">
        <v>511</v>
      </c>
      <c r="B1858" s="7" t="s">
        <v>4240</v>
      </c>
      <c r="C1858" s="4" t="s">
        <v>4733</v>
      </c>
      <c r="D1858" s="4" t="s">
        <v>6090</v>
      </c>
      <c r="E1858" s="4" t="s">
        <v>7987</v>
      </c>
    </row>
    <row r="1859" spans="1:5" ht="15.5">
      <c r="A1859" s="7" t="s">
        <v>510</v>
      </c>
      <c r="B1859" s="7" t="s">
        <v>4241</v>
      </c>
      <c r="C1859" s="4" t="s">
        <v>4732</v>
      </c>
      <c r="D1859" s="4" t="s">
        <v>6091</v>
      </c>
      <c r="E1859" s="4" t="s">
        <v>7988</v>
      </c>
    </row>
    <row r="1860" spans="1:5" ht="15.5">
      <c r="A1860" s="7" t="s">
        <v>509</v>
      </c>
      <c r="B1860" s="7" t="s">
        <v>4242</v>
      </c>
      <c r="C1860" s="4" t="s">
        <v>4733</v>
      </c>
      <c r="D1860" s="4" t="s">
        <v>5741</v>
      </c>
      <c r="E1860" s="4" t="s">
        <v>7367</v>
      </c>
    </row>
    <row r="1861" spans="1:5" ht="15.5">
      <c r="A1861" s="7" t="s">
        <v>508</v>
      </c>
      <c r="B1861" s="7" t="s">
        <v>4243</v>
      </c>
      <c r="C1861" s="4" t="s">
        <v>4733</v>
      </c>
      <c r="D1861" s="4" t="s">
        <v>6092</v>
      </c>
      <c r="E1861" s="4" t="s">
        <v>4824</v>
      </c>
    </row>
    <row r="1862" spans="1:5" ht="15.5">
      <c r="A1862" s="7" t="s">
        <v>507</v>
      </c>
      <c r="B1862" s="7" t="s">
        <v>4244</v>
      </c>
      <c r="C1862" s="4" t="s">
        <v>4733</v>
      </c>
      <c r="D1862" s="4" t="s">
        <v>6093</v>
      </c>
      <c r="E1862" s="4" t="s">
        <v>7989</v>
      </c>
    </row>
    <row r="1863" spans="1:5" ht="15.5">
      <c r="A1863" s="7" t="s">
        <v>506</v>
      </c>
      <c r="B1863" s="7" t="s">
        <v>4245</v>
      </c>
      <c r="C1863" s="4" t="s">
        <v>4733</v>
      </c>
      <c r="D1863" s="4" t="s">
        <v>5177</v>
      </c>
      <c r="E1863" s="4" t="s">
        <v>6763</v>
      </c>
    </row>
    <row r="1864" spans="1:5" ht="15.5">
      <c r="A1864" s="7" t="s">
        <v>505</v>
      </c>
      <c r="B1864" s="7" t="s">
        <v>4246</v>
      </c>
      <c r="C1864" s="4" t="s">
        <v>4733</v>
      </c>
      <c r="D1864" s="4" t="s">
        <v>6094</v>
      </c>
      <c r="E1864" s="4" t="s">
        <v>7990</v>
      </c>
    </row>
    <row r="1865" spans="1:5" ht="15.5">
      <c r="A1865" s="7" t="s">
        <v>504</v>
      </c>
      <c r="B1865" s="7" t="s">
        <v>4247</v>
      </c>
      <c r="C1865" s="4" t="s">
        <v>4733</v>
      </c>
      <c r="D1865" s="4" t="s">
        <v>4787</v>
      </c>
      <c r="E1865" s="4" t="s">
        <v>7991</v>
      </c>
    </row>
    <row r="1866" spans="1:5" ht="15.5">
      <c r="A1866" s="7" t="s">
        <v>503</v>
      </c>
      <c r="B1866" s="7" t="s">
        <v>4248</v>
      </c>
      <c r="C1866" s="4" t="s">
        <v>4733</v>
      </c>
      <c r="D1866" s="4" t="s">
        <v>6095</v>
      </c>
      <c r="E1866" s="4" t="s">
        <v>4735</v>
      </c>
    </row>
    <row r="1867" spans="1:5" ht="15.5">
      <c r="A1867" s="7" t="s">
        <v>502</v>
      </c>
      <c r="B1867" s="7" t="s">
        <v>4249</v>
      </c>
      <c r="C1867" s="4" t="s">
        <v>4732</v>
      </c>
      <c r="D1867" s="4" t="s">
        <v>6096</v>
      </c>
      <c r="E1867" s="4" t="s">
        <v>7992</v>
      </c>
    </row>
    <row r="1868" spans="1:5" ht="15.5">
      <c r="A1868" s="7" t="s">
        <v>501</v>
      </c>
      <c r="B1868" s="7" t="s">
        <v>4250</v>
      </c>
      <c r="C1868" s="4" t="s">
        <v>4733</v>
      </c>
      <c r="D1868" s="4" t="s">
        <v>5357</v>
      </c>
      <c r="E1868" s="4" t="s">
        <v>7135</v>
      </c>
    </row>
    <row r="1869" spans="1:5" ht="15.5">
      <c r="A1869" s="7" t="s">
        <v>500</v>
      </c>
      <c r="B1869" s="7" t="s">
        <v>4251</v>
      </c>
      <c r="C1869" s="4" t="s">
        <v>4732</v>
      </c>
      <c r="D1869" s="4" t="s">
        <v>6097</v>
      </c>
      <c r="E1869" s="4" t="s">
        <v>7044</v>
      </c>
    </row>
    <row r="1870" spans="1:5" ht="15.5">
      <c r="A1870" s="7" t="s">
        <v>499</v>
      </c>
      <c r="B1870" s="7" t="s">
        <v>4252</v>
      </c>
      <c r="C1870" s="4" t="s">
        <v>4732</v>
      </c>
      <c r="D1870" s="4" t="s">
        <v>5066</v>
      </c>
      <c r="E1870" s="4" t="s">
        <v>7993</v>
      </c>
    </row>
    <row r="1871" spans="1:5" ht="15.5">
      <c r="A1871" s="7" t="s">
        <v>498</v>
      </c>
      <c r="B1871" s="7" t="s">
        <v>4253</v>
      </c>
      <c r="C1871" s="4" t="s">
        <v>4732</v>
      </c>
      <c r="D1871" s="4" t="s">
        <v>4854</v>
      </c>
      <c r="E1871" s="4" t="s">
        <v>6589</v>
      </c>
    </row>
    <row r="1872" spans="1:5" ht="15.5">
      <c r="A1872" s="7" t="s">
        <v>497</v>
      </c>
      <c r="B1872" s="7" t="s">
        <v>4254</v>
      </c>
      <c r="C1872" s="4" t="s">
        <v>4732</v>
      </c>
      <c r="D1872" s="4" t="s">
        <v>6098</v>
      </c>
      <c r="E1872" s="4" t="s">
        <v>7994</v>
      </c>
    </row>
    <row r="1873" spans="1:5" ht="15.5">
      <c r="A1873" s="7" t="s">
        <v>496</v>
      </c>
      <c r="B1873" s="7" t="s">
        <v>4255</v>
      </c>
      <c r="C1873" s="4" t="s">
        <v>4732</v>
      </c>
      <c r="D1873" s="4" t="s">
        <v>6099</v>
      </c>
      <c r="E1873" s="4" t="s">
        <v>7995</v>
      </c>
    </row>
    <row r="1874" spans="1:5" ht="15.5">
      <c r="A1874" s="7" t="s">
        <v>495</v>
      </c>
      <c r="B1874" s="7" t="s">
        <v>4256</v>
      </c>
      <c r="C1874" s="4" t="s">
        <v>4732</v>
      </c>
      <c r="D1874" s="4" t="s">
        <v>6100</v>
      </c>
      <c r="E1874" s="4" t="s">
        <v>6148</v>
      </c>
    </row>
    <row r="1875" spans="1:5" ht="15.5">
      <c r="A1875" s="7" t="s">
        <v>494</v>
      </c>
      <c r="B1875" s="7" t="s">
        <v>4257</v>
      </c>
      <c r="C1875" s="4" t="s">
        <v>4732</v>
      </c>
      <c r="D1875" s="4" t="s">
        <v>6101</v>
      </c>
      <c r="E1875" s="4" t="s">
        <v>7996</v>
      </c>
    </row>
    <row r="1876" spans="1:5" ht="15.5">
      <c r="A1876" s="7" t="s">
        <v>493</v>
      </c>
      <c r="B1876" s="7" t="s">
        <v>4258</v>
      </c>
      <c r="C1876" s="4" t="s">
        <v>4732</v>
      </c>
      <c r="D1876" s="4" t="s">
        <v>6102</v>
      </c>
      <c r="E1876" s="4" t="s">
        <v>7997</v>
      </c>
    </row>
    <row r="1877" spans="1:5" ht="15.5">
      <c r="A1877" s="7" t="s">
        <v>492</v>
      </c>
      <c r="B1877" s="7" t="s">
        <v>4259</v>
      </c>
      <c r="C1877" s="4" t="s">
        <v>4733</v>
      </c>
      <c r="D1877" s="4" t="s">
        <v>6103</v>
      </c>
      <c r="E1877" s="4" t="s">
        <v>7399</v>
      </c>
    </row>
    <row r="1878" spans="1:5" ht="15.5">
      <c r="A1878" s="7" t="s">
        <v>491</v>
      </c>
      <c r="B1878" s="7" t="s">
        <v>4260</v>
      </c>
      <c r="C1878" s="4" t="s">
        <v>4733</v>
      </c>
      <c r="D1878" s="4" t="s">
        <v>5299</v>
      </c>
      <c r="E1878" s="4" t="s">
        <v>7998</v>
      </c>
    </row>
    <row r="1879" spans="1:5" ht="15.5">
      <c r="A1879" s="7" t="s">
        <v>490</v>
      </c>
      <c r="B1879" s="7" t="s">
        <v>4261</v>
      </c>
      <c r="C1879" s="4" t="s">
        <v>4734</v>
      </c>
      <c r="D1879" s="4" t="s">
        <v>6104</v>
      </c>
      <c r="E1879" s="4" t="s">
        <v>5305</v>
      </c>
    </row>
    <row r="1880" spans="1:5" ht="15.5">
      <c r="A1880" s="7" t="s">
        <v>489</v>
      </c>
      <c r="B1880" s="7" t="s">
        <v>4262</v>
      </c>
      <c r="C1880" s="4" t="s">
        <v>4733</v>
      </c>
      <c r="D1880" s="4" t="s">
        <v>6105</v>
      </c>
      <c r="E1880" s="4" t="s">
        <v>7999</v>
      </c>
    </row>
    <row r="1881" spans="1:5" ht="15.5">
      <c r="A1881" s="7" t="s">
        <v>488</v>
      </c>
      <c r="B1881" s="7" t="s">
        <v>4263</v>
      </c>
      <c r="C1881" s="4" t="s">
        <v>4733</v>
      </c>
      <c r="D1881" s="4" t="s">
        <v>6106</v>
      </c>
      <c r="E1881" s="4" t="s">
        <v>8000</v>
      </c>
    </row>
    <row r="1882" spans="1:5" ht="15.5">
      <c r="A1882" s="7" t="s">
        <v>487</v>
      </c>
      <c r="B1882" s="7" t="s">
        <v>4264</v>
      </c>
      <c r="C1882" s="4" t="s">
        <v>4732</v>
      </c>
      <c r="D1882" s="4" t="s">
        <v>6107</v>
      </c>
      <c r="E1882" s="4" t="s">
        <v>6914</v>
      </c>
    </row>
    <row r="1883" spans="1:5" ht="15.5">
      <c r="A1883" s="7" t="s">
        <v>486</v>
      </c>
      <c r="B1883" s="7" t="s">
        <v>4265</v>
      </c>
      <c r="C1883" s="4" t="s">
        <v>4733</v>
      </c>
      <c r="D1883" s="4" t="s">
        <v>6103</v>
      </c>
      <c r="E1883" s="4" t="s">
        <v>8001</v>
      </c>
    </row>
    <row r="1884" spans="1:5" ht="15.5">
      <c r="A1884" s="7" t="s">
        <v>485</v>
      </c>
      <c r="B1884" s="7" t="s">
        <v>4266</v>
      </c>
      <c r="C1884" s="4" t="s">
        <v>4733</v>
      </c>
      <c r="D1884" s="4" t="s">
        <v>6108</v>
      </c>
      <c r="E1884" s="4" t="s">
        <v>8002</v>
      </c>
    </row>
    <row r="1885" spans="1:5" ht="15.5">
      <c r="A1885" s="7" t="s">
        <v>484</v>
      </c>
      <c r="B1885" s="7" t="s">
        <v>4267</v>
      </c>
      <c r="C1885" s="4" t="s">
        <v>4733</v>
      </c>
      <c r="D1885" s="4" t="s">
        <v>6109</v>
      </c>
      <c r="E1885" s="4" t="s">
        <v>8003</v>
      </c>
    </row>
    <row r="1886" spans="1:5" ht="15.5">
      <c r="A1886" s="7" t="s">
        <v>483</v>
      </c>
      <c r="B1886" s="7" t="s">
        <v>4268</v>
      </c>
      <c r="C1886" s="4" t="s">
        <v>4733</v>
      </c>
      <c r="D1886" s="4" t="s">
        <v>6110</v>
      </c>
      <c r="E1886" s="4" t="s">
        <v>8004</v>
      </c>
    </row>
    <row r="1887" spans="1:5" ht="15.5">
      <c r="A1887" s="7" t="s">
        <v>482</v>
      </c>
      <c r="B1887" s="7" t="s">
        <v>4269</v>
      </c>
      <c r="C1887" s="4" t="s">
        <v>4733</v>
      </c>
      <c r="D1887" s="4" t="s">
        <v>6111</v>
      </c>
      <c r="E1887" s="4" t="s">
        <v>8005</v>
      </c>
    </row>
    <row r="1888" spans="1:5" ht="15.5">
      <c r="A1888" s="7" t="s">
        <v>481</v>
      </c>
      <c r="B1888" s="7" t="s">
        <v>4270</v>
      </c>
      <c r="C1888" s="4" t="s">
        <v>4732</v>
      </c>
      <c r="D1888" s="4" t="s">
        <v>6112</v>
      </c>
      <c r="E1888" s="4" t="s">
        <v>8006</v>
      </c>
    </row>
    <row r="1889" spans="1:5" ht="15.5">
      <c r="A1889" s="7" t="s">
        <v>480</v>
      </c>
      <c r="B1889" s="7" t="s">
        <v>4271</v>
      </c>
      <c r="C1889" s="4" t="s">
        <v>4732</v>
      </c>
      <c r="D1889" s="4" t="s">
        <v>5081</v>
      </c>
      <c r="E1889" s="4" t="s">
        <v>8007</v>
      </c>
    </row>
    <row r="1890" spans="1:5" ht="15.5">
      <c r="A1890" s="7" t="s">
        <v>479</v>
      </c>
      <c r="B1890" s="7" t="s">
        <v>4272</v>
      </c>
      <c r="C1890" s="4" t="s">
        <v>4732</v>
      </c>
      <c r="D1890" s="4" t="s">
        <v>6113</v>
      </c>
      <c r="E1890" s="4" t="s">
        <v>6929</v>
      </c>
    </row>
    <row r="1891" spans="1:5" ht="15.5">
      <c r="A1891" s="7" t="s">
        <v>478</v>
      </c>
      <c r="B1891" s="7" t="s">
        <v>4273</v>
      </c>
      <c r="C1891" s="4" t="s">
        <v>4733</v>
      </c>
      <c r="D1891" s="4" t="s">
        <v>5637</v>
      </c>
      <c r="E1891" s="4" t="s">
        <v>8008</v>
      </c>
    </row>
    <row r="1892" spans="1:5" ht="15.5">
      <c r="A1892" s="7" t="s">
        <v>477</v>
      </c>
      <c r="B1892" s="7" t="s">
        <v>4274</v>
      </c>
      <c r="C1892" s="4" t="s">
        <v>4732</v>
      </c>
      <c r="D1892" s="4" t="s">
        <v>4754</v>
      </c>
      <c r="E1892" s="4" t="s">
        <v>8009</v>
      </c>
    </row>
    <row r="1893" spans="1:5" ht="15.5">
      <c r="A1893" s="7" t="s">
        <v>476</v>
      </c>
      <c r="B1893" s="7" t="s">
        <v>4275</v>
      </c>
      <c r="C1893" s="4" t="s">
        <v>4732</v>
      </c>
      <c r="D1893" s="4" t="s">
        <v>6114</v>
      </c>
      <c r="E1893" s="4" t="s">
        <v>8010</v>
      </c>
    </row>
    <row r="1894" spans="1:5" ht="15.5">
      <c r="A1894" s="7" t="s">
        <v>475</v>
      </c>
      <c r="B1894" s="7" t="s">
        <v>4276</v>
      </c>
      <c r="C1894" s="4" t="s">
        <v>4733</v>
      </c>
      <c r="D1894" s="4" t="s">
        <v>6115</v>
      </c>
      <c r="E1894" s="4" t="s">
        <v>8011</v>
      </c>
    </row>
    <row r="1895" spans="1:5" ht="15.5">
      <c r="A1895" s="7" t="s">
        <v>474</v>
      </c>
      <c r="B1895" s="7" t="s">
        <v>4277</v>
      </c>
      <c r="C1895" s="4" t="s">
        <v>4732</v>
      </c>
      <c r="D1895" s="4" t="s">
        <v>4844</v>
      </c>
      <c r="E1895" s="4" t="s">
        <v>8012</v>
      </c>
    </row>
    <row r="1896" spans="1:5" ht="15.5">
      <c r="A1896" s="7" t="s">
        <v>473</v>
      </c>
      <c r="B1896" s="7" t="s">
        <v>4278</v>
      </c>
      <c r="C1896" s="4" t="s">
        <v>4733</v>
      </c>
      <c r="D1896" s="4" t="s">
        <v>6116</v>
      </c>
      <c r="E1896" s="4" t="s">
        <v>8013</v>
      </c>
    </row>
    <row r="1897" spans="1:5" ht="15.5">
      <c r="A1897" s="7" t="s">
        <v>472</v>
      </c>
      <c r="B1897" s="7" t="s">
        <v>4279</v>
      </c>
      <c r="C1897" s="4" t="s">
        <v>4732</v>
      </c>
      <c r="D1897" s="4" t="s">
        <v>6117</v>
      </c>
      <c r="E1897" s="4" t="s">
        <v>5127</v>
      </c>
    </row>
    <row r="1898" spans="1:5" ht="15.5">
      <c r="A1898" s="7" t="s">
        <v>471</v>
      </c>
      <c r="B1898" s="7" t="s">
        <v>4280</v>
      </c>
      <c r="C1898" s="4" t="s">
        <v>4732</v>
      </c>
      <c r="D1898" s="4" t="s">
        <v>4880</v>
      </c>
      <c r="E1898" s="4" t="s">
        <v>8014</v>
      </c>
    </row>
    <row r="1899" spans="1:5" ht="15.5">
      <c r="A1899" s="7" t="s">
        <v>470</v>
      </c>
      <c r="B1899" s="7" t="s">
        <v>4281</v>
      </c>
      <c r="C1899" s="4" t="s">
        <v>4732</v>
      </c>
      <c r="D1899" s="4" t="s">
        <v>6118</v>
      </c>
      <c r="E1899" s="4" t="s">
        <v>6455</v>
      </c>
    </row>
    <row r="1900" spans="1:5" ht="15.5">
      <c r="A1900" s="7" t="s">
        <v>469</v>
      </c>
      <c r="B1900" s="7" t="s">
        <v>4282</v>
      </c>
      <c r="C1900" s="4" t="s">
        <v>4732</v>
      </c>
      <c r="D1900" s="4" t="s">
        <v>5094</v>
      </c>
      <c r="E1900" s="4" t="s">
        <v>6484</v>
      </c>
    </row>
    <row r="1901" spans="1:5" ht="15.5">
      <c r="A1901" s="7" t="s">
        <v>468</v>
      </c>
      <c r="B1901" s="7" t="s">
        <v>4283</v>
      </c>
      <c r="C1901" s="4" t="s">
        <v>4733</v>
      </c>
      <c r="D1901" s="4" t="s">
        <v>4826</v>
      </c>
      <c r="E1901" s="4" t="s">
        <v>8015</v>
      </c>
    </row>
    <row r="1902" spans="1:5" ht="15.5">
      <c r="A1902" s="7" t="s">
        <v>467</v>
      </c>
      <c r="B1902" s="7" t="s">
        <v>4284</v>
      </c>
      <c r="C1902" s="4" t="s">
        <v>4733</v>
      </c>
      <c r="D1902" s="4" t="s">
        <v>6119</v>
      </c>
      <c r="E1902" s="4" t="s">
        <v>7927</v>
      </c>
    </row>
    <row r="1903" spans="1:5" ht="15.5">
      <c r="A1903" s="7" t="s">
        <v>466</v>
      </c>
      <c r="B1903" s="7" t="s">
        <v>4285</v>
      </c>
      <c r="C1903" s="4" t="s">
        <v>4733</v>
      </c>
      <c r="D1903" s="4" t="s">
        <v>5611</v>
      </c>
      <c r="E1903" s="4" t="s">
        <v>8016</v>
      </c>
    </row>
    <row r="1904" spans="1:5" ht="15.5">
      <c r="A1904" s="7" t="s">
        <v>465</v>
      </c>
      <c r="B1904" s="7" t="s">
        <v>4286</v>
      </c>
      <c r="C1904" s="4" t="s">
        <v>4733</v>
      </c>
      <c r="D1904" s="4" t="s">
        <v>4942</v>
      </c>
      <c r="E1904" s="4" t="s">
        <v>8017</v>
      </c>
    </row>
    <row r="1905" spans="1:5" ht="15.5">
      <c r="A1905" s="7" t="s">
        <v>464</v>
      </c>
      <c r="B1905" s="7" t="s">
        <v>4287</v>
      </c>
      <c r="C1905" s="4" t="s">
        <v>4733</v>
      </c>
      <c r="D1905" s="4" t="s">
        <v>6120</v>
      </c>
      <c r="E1905" s="4" t="s">
        <v>8018</v>
      </c>
    </row>
    <row r="1906" spans="1:5" ht="15.5">
      <c r="A1906" s="7" t="s">
        <v>463</v>
      </c>
      <c r="B1906" s="7" t="s">
        <v>4288</v>
      </c>
      <c r="C1906" s="4" t="s">
        <v>4733</v>
      </c>
      <c r="D1906" s="4" t="s">
        <v>6121</v>
      </c>
      <c r="E1906" s="4" t="s">
        <v>8019</v>
      </c>
    </row>
    <row r="1907" spans="1:5" ht="15.5">
      <c r="A1907" s="7" t="s">
        <v>462</v>
      </c>
      <c r="B1907" s="7" t="s">
        <v>4289</v>
      </c>
      <c r="C1907" s="4" t="s">
        <v>4732</v>
      </c>
      <c r="D1907" s="4" t="s">
        <v>6122</v>
      </c>
      <c r="E1907" s="4" t="s">
        <v>8020</v>
      </c>
    </row>
    <row r="1908" spans="1:5" ht="15.5">
      <c r="A1908" s="7" t="s">
        <v>461</v>
      </c>
      <c r="B1908" s="7" t="s">
        <v>4290</v>
      </c>
      <c r="C1908" s="4" t="s">
        <v>4733</v>
      </c>
      <c r="D1908" s="4" t="s">
        <v>6123</v>
      </c>
      <c r="E1908" s="4" t="s">
        <v>6668</v>
      </c>
    </row>
    <row r="1909" spans="1:5" ht="15.5">
      <c r="A1909" s="7" t="s">
        <v>460</v>
      </c>
      <c r="B1909" s="7" t="s">
        <v>4291</v>
      </c>
      <c r="C1909" s="4" t="s">
        <v>4733</v>
      </c>
      <c r="D1909" s="4" t="s">
        <v>6124</v>
      </c>
      <c r="E1909" s="4" t="s">
        <v>8021</v>
      </c>
    </row>
    <row r="1910" spans="1:5" ht="15.5">
      <c r="A1910" s="7" t="s">
        <v>459</v>
      </c>
      <c r="B1910" s="7" t="s">
        <v>4292</v>
      </c>
      <c r="C1910" s="4" t="s">
        <v>4732</v>
      </c>
      <c r="D1910" s="4" t="s">
        <v>6125</v>
      </c>
      <c r="E1910" s="4" t="s">
        <v>8022</v>
      </c>
    </row>
    <row r="1911" spans="1:5" ht="15.5">
      <c r="A1911" s="7" t="s">
        <v>458</v>
      </c>
      <c r="B1911" s="7" t="s">
        <v>4293</v>
      </c>
      <c r="C1911" s="4" t="s">
        <v>4732</v>
      </c>
      <c r="D1911" s="4" t="s">
        <v>6126</v>
      </c>
      <c r="E1911" s="4" t="s">
        <v>4735</v>
      </c>
    </row>
    <row r="1912" spans="1:5" ht="15.5">
      <c r="A1912" s="7" t="s">
        <v>457</v>
      </c>
      <c r="B1912" s="7" t="s">
        <v>4294</v>
      </c>
      <c r="C1912" s="4" t="s">
        <v>4733</v>
      </c>
      <c r="D1912" s="4" t="s">
        <v>6127</v>
      </c>
      <c r="E1912" s="4" t="s">
        <v>8023</v>
      </c>
    </row>
    <row r="1913" spans="1:5" ht="15.5">
      <c r="A1913" s="7" t="s">
        <v>456</v>
      </c>
      <c r="B1913" s="7" t="s">
        <v>4295</v>
      </c>
      <c r="C1913" s="4" t="s">
        <v>4732</v>
      </c>
      <c r="D1913" s="4" t="s">
        <v>6128</v>
      </c>
      <c r="E1913" s="4" t="s">
        <v>6752</v>
      </c>
    </row>
    <row r="1914" spans="1:5" ht="15.5">
      <c r="A1914" s="7" t="s">
        <v>455</v>
      </c>
      <c r="B1914" s="7" t="s">
        <v>4296</v>
      </c>
      <c r="C1914" s="4" t="s">
        <v>4732</v>
      </c>
      <c r="D1914" s="4" t="s">
        <v>6129</v>
      </c>
      <c r="E1914" s="4" t="s">
        <v>8024</v>
      </c>
    </row>
    <row r="1915" spans="1:5" ht="15.5">
      <c r="A1915" s="7" t="s">
        <v>454</v>
      </c>
      <c r="B1915" s="7" t="s">
        <v>4297</v>
      </c>
      <c r="C1915" s="4" t="s">
        <v>4732</v>
      </c>
      <c r="D1915" s="4" t="s">
        <v>6130</v>
      </c>
      <c r="E1915" s="4" t="s">
        <v>6934</v>
      </c>
    </row>
    <row r="1916" spans="1:5" ht="15.5">
      <c r="A1916" s="7" t="s">
        <v>453</v>
      </c>
      <c r="B1916" s="7" t="s">
        <v>4298</v>
      </c>
      <c r="C1916" s="4" t="s">
        <v>4733</v>
      </c>
      <c r="D1916" s="4" t="s">
        <v>6131</v>
      </c>
      <c r="E1916" s="4" t="s">
        <v>8025</v>
      </c>
    </row>
    <row r="1917" spans="1:5" ht="15.5">
      <c r="A1917" s="7" t="s">
        <v>452</v>
      </c>
      <c r="B1917" s="7" t="s">
        <v>4299</v>
      </c>
      <c r="C1917" s="4" t="s">
        <v>4732</v>
      </c>
      <c r="D1917" s="4" t="s">
        <v>6132</v>
      </c>
      <c r="E1917" s="4" t="s">
        <v>8026</v>
      </c>
    </row>
    <row r="1918" spans="1:5" ht="15.5">
      <c r="A1918" s="7" t="s">
        <v>451</v>
      </c>
      <c r="B1918" s="7" t="s">
        <v>4300</v>
      </c>
      <c r="C1918" s="4" t="s">
        <v>4732</v>
      </c>
      <c r="D1918" s="4" t="s">
        <v>4878</v>
      </c>
      <c r="E1918" s="4" t="s">
        <v>8027</v>
      </c>
    </row>
    <row r="1919" spans="1:5" ht="15.5">
      <c r="A1919" s="7" t="s">
        <v>450</v>
      </c>
      <c r="B1919" s="7" t="s">
        <v>4301</v>
      </c>
      <c r="C1919" s="4" t="s">
        <v>4732</v>
      </c>
      <c r="D1919" s="4" t="s">
        <v>5753</v>
      </c>
      <c r="E1919" s="4" t="s">
        <v>8028</v>
      </c>
    </row>
    <row r="1920" spans="1:5" ht="15.5">
      <c r="A1920" s="7" t="s">
        <v>449</v>
      </c>
      <c r="B1920" s="7" t="s">
        <v>4302</v>
      </c>
      <c r="C1920" s="4" t="s">
        <v>4732</v>
      </c>
      <c r="D1920" s="4" t="s">
        <v>6133</v>
      </c>
      <c r="E1920" s="4" t="s">
        <v>8029</v>
      </c>
    </row>
    <row r="1921" spans="1:5" ht="15.5">
      <c r="A1921" s="7" t="s">
        <v>448</v>
      </c>
      <c r="B1921" s="7" t="s">
        <v>4303</v>
      </c>
      <c r="C1921" s="4" t="s">
        <v>4732</v>
      </c>
      <c r="D1921" s="4" t="s">
        <v>4841</v>
      </c>
      <c r="E1921" s="4" t="s">
        <v>8030</v>
      </c>
    </row>
    <row r="1922" spans="1:5" ht="15.5">
      <c r="A1922" s="7" t="s">
        <v>447</v>
      </c>
      <c r="B1922" s="7" t="s">
        <v>4304</v>
      </c>
      <c r="C1922" s="4" t="s">
        <v>4734</v>
      </c>
      <c r="D1922" s="4" t="s">
        <v>6134</v>
      </c>
      <c r="E1922" s="4" t="s">
        <v>8031</v>
      </c>
    </row>
    <row r="1923" spans="1:5" ht="15.5">
      <c r="A1923" s="7" t="s">
        <v>446</v>
      </c>
      <c r="B1923" s="7" t="s">
        <v>4305</v>
      </c>
      <c r="C1923" s="4" t="s">
        <v>4732</v>
      </c>
      <c r="D1923" s="4" t="s">
        <v>4878</v>
      </c>
      <c r="E1923" s="4" t="s">
        <v>8032</v>
      </c>
    </row>
    <row r="1924" spans="1:5" ht="15.5">
      <c r="A1924" s="7" t="s">
        <v>445</v>
      </c>
      <c r="B1924" s="7" t="s">
        <v>4306</v>
      </c>
      <c r="C1924" s="4" t="s">
        <v>4732</v>
      </c>
      <c r="D1924" s="4" t="s">
        <v>5331</v>
      </c>
      <c r="E1924" s="4" t="s">
        <v>8033</v>
      </c>
    </row>
    <row r="1925" spans="1:5" ht="15.5">
      <c r="A1925" s="7" t="s">
        <v>444</v>
      </c>
      <c r="B1925" s="7" t="s">
        <v>4307</v>
      </c>
      <c r="C1925" s="4" t="s">
        <v>4732</v>
      </c>
      <c r="D1925" s="4" t="s">
        <v>6135</v>
      </c>
      <c r="E1925" s="4" t="s">
        <v>8034</v>
      </c>
    </row>
    <row r="1926" spans="1:5" ht="15.5">
      <c r="A1926" s="7" t="s">
        <v>443</v>
      </c>
      <c r="B1926" s="7" t="s">
        <v>4308</v>
      </c>
      <c r="C1926" s="4" t="s">
        <v>4732</v>
      </c>
      <c r="D1926" s="4" t="s">
        <v>4864</v>
      </c>
      <c r="E1926" s="4" t="s">
        <v>8035</v>
      </c>
    </row>
    <row r="1927" spans="1:5" ht="15.5">
      <c r="A1927" s="7" t="s">
        <v>442</v>
      </c>
      <c r="B1927" s="7" t="s">
        <v>4309</v>
      </c>
      <c r="C1927" s="4" t="s">
        <v>4733</v>
      </c>
      <c r="D1927" s="4" t="s">
        <v>6136</v>
      </c>
      <c r="E1927" s="4" t="s">
        <v>7171</v>
      </c>
    </row>
    <row r="1928" spans="1:5" ht="15.5">
      <c r="A1928" s="7" t="s">
        <v>441</v>
      </c>
      <c r="B1928" s="7" t="s">
        <v>4310</v>
      </c>
      <c r="C1928" s="4" t="s">
        <v>4733</v>
      </c>
      <c r="D1928" s="4" t="s">
        <v>6137</v>
      </c>
      <c r="E1928" s="4" t="s">
        <v>8036</v>
      </c>
    </row>
    <row r="1929" spans="1:5" ht="15.5">
      <c r="A1929" s="7" t="s">
        <v>440</v>
      </c>
      <c r="B1929" s="7" t="s">
        <v>4311</v>
      </c>
      <c r="C1929" s="4" t="s">
        <v>4732</v>
      </c>
      <c r="D1929" s="4" t="s">
        <v>4797</v>
      </c>
      <c r="E1929" s="4" t="s">
        <v>8037</v>
      </c>
    </row>
    <row r="1930" spans="1:5" ht="15.5">
      <c r="A1930" s="7" t="s">
        <v>439</v>
      </c>
      <c r="B1930" s="7" t="s">
        <v>4312</v>
      </c>
      <c r="C1930" s="4" t="s">
        <v>4733</v>
      </c>
      <c r="D1930" s="4" t="s">
        <v>6138</v>
      </c>
      <c r="E1930" s="4" t="s">
        <v>7372</v>
      </c>
    </row>
    <row r="1931" spans="1:5" ht="15.5">
      <c r="A1931" s="7" t="s">
        <v>438</v>
      </c>
      <c r="B1931" s="7" t="s">
        <v>4313</v>
      </c>
      <c r="C1931" s="4" t="s">
        <v>4733</v>
      </c>
      <c r="D1931" s="4" t="s">
        <v>5609</v>
      </c>
      <c r="E1931" s="4" t="s">
        <v>4782</v>
      </c>
    </row>
    <row r="1932" spans="1:5" ht="15.5">
      <c r="A1932" s="7" t="s">
        <v>437</v>
      </c>
      <c r="B1932" s="7" t="s">
        <v>4314</v>
      </c>
      <c r="C1932" s="4" t="s">
        <v>4733</v>
      </c>
      <c r="D1932" s="4" t="s">
        <v>6139</v>
      </c>
      <c r="E1932" s="4" t="s">
        <v>8038</v>
      </c>
    </row>
    <row r="1933" spans="1:5" ht="15.5">
      <c r="A1933" s="7" t="s">
        <v>436</v>
      </c>
      <c r="B1933" s="7" t="s">
        <v>4315</v>
      </c>
      <c r="C1933" s="4" t="s">
        <v>4733</v>
      </c>
      <c r="D1933" s="4" t="s">
        <v>6140</v>
      </c>
      <c r="E1933" s="4" t="s">
        <v>8039</v>
      </c>
    </row>
    <row r="1934" spans="1:5" ht="15.5">
      <c r="A1934" s="7" t="s">
        <v>435</v>
      </c>
      <c r="B1934" s="7" t="s">
        <v>4316</v>
      </c>
      <c r="C1934" s="4" t="s">
        <v>4732</v>
      </c>
      <c r="D1934" s="4" t="s">
        <v>4814</v>
      </c>
      <c r="E1934" s="4" t="s">
        <v>8040</v>
      </c>
    </row>
    <row r="1935" spans="1:5" ht="15.5">
      <c r="A1935" s="7" t="s">
        <v>434</v>
      </c>
      <c r="B1935" s="7" t="s">
        <v>4317</v>
      </c>
      <c r="C1935" s="4" t="s">
        <v>4733</v>
      </c>
      <c r="D1935" s="4" t="s">
        <v>4826</v>
      </c>
      <c r="E1935" s="4" t="s">
        <v>8041</v>
      </c>
    </row>
    <row r="1936" spans="1:5" ht="15.5">
      <c r="A1936" s="7" t="s">
        <v>433</v>
      </c>
      <c r="B1936" s="7" t="s">
        <v>4318</v>
      </c>
      <c r="C1936" s="4" t="s">
        <v>4733</v>
      </c>
      <c r="D1936" s="4" t="s">
        <v>6141</v>
      </c>
      <c r="E1936" s="4" t="s">
        <v>5649</v>
      </c>
    </row>
    <row r="1937" spans="1:5" ht="15.5">
      <c r="A1937" s="7" t="s">
        <v>432</v>
      </c>
      <c r="B1937" s="7" t="s">
        <v>4319</v>
      </c>
      <c r="C1937" s="4" t="s">
        <v>4732</v>
      </c>
      <c r="D1937" s="4" t="s">
        <v>6142</v>
      </c>
      <c r="E1937" s="4" t="s">
        <v>8042</v>
      </c>
    </row>
    <row r="1938" spans="1:5" ht="15.5">
      <c r="A1938" s="7" t="s">
        <v>431</v>
      </c>
      <c r="B1938" s="7" t="s">
        <v>4320</v>
      </c>
      <c r="C1938" s="4" t="s">
        <v>4734</v>
      </c>
      <c r="D1938" s="4" t="s">
        <v>6143</v>
      </c>
      <c r="E1938" s="4" t="s">
        <v>6321</v>
      </c>
    </row>
    <row r="1939" spans="1:5" ht="15.5">
      <c r="A1939" s="7" t="s">
        <v>430</v>
      </c>
      <c r="B1939" s="7" t="s">
        <v>4321</v>
      </c>
      <c r="C1939" s="4" t="s">
        <v>4732</v>
      </c>
      <c r="D1939" s="4" t="s">
        <v>4746</v>
      </c>
      <c r="E1939" s="4" t="s">
        <v>7873</v>
      </c>
    </row>
    <row r="1940" spans="1:5" ht="15.5">
      <c r="A1940" s="7" t="s">
        <v>429</v>
      </c>
      <c r="B1940" s="7" t="s">
        <v>4322</v>
      </c>
      <c r="C1940" s="4" t="s">
        <v>4732</v>
      </c>
      <c r="D1940" s="4" t="s">
        <v>6144</v>
      </c>
      <c r="E1940" s="4" t="s">
        <v>8043</v>
      </c>
    </row>
    <row r="1941" spans="1:5" ht="15.5">
      <c r="A1941" s="7" t="s">
        <v>428</v>
      </c>
      <c r="B1941" s="7" t="s">
        <v>4323</v>
      </c>
      <c r="C1941" s="4" t="s">
        <v>4732</v>
      </c>
      <c r="D1941" s="4" t="s">
        <v>6145</v>
      </c>
      <c r="E1941" s="4" t="s">
        <v>8044</v>
      </c>
    </row>
    <row r="1942" spans="1:5" ht="15.5">
      <c r="A1942" s="7" t="s">
        <v>427</v>
      </c>
      <c r="B1942" s="7" t="s">
        <v>4324</v>
      </c>
      <c r="C1942" s="4" t="s">
        <v>4732</v>
      </c>
      <c r="D1942" s="4" t="s">
        <v>6146</v>
      </c>
      <c r="E1942" s="4" t="s">
        <v>7139</v>
      </c>
    </row>
    <row r="1943" spans="1:5" ht="15.5">
      <c r="A1943" s="7" t="s">
        <v>426</v>
      </c>
      <c r="B1943" s="7" t="s">
        <v>4325</v>
      </c>
      <c r="C1943" s="4" t="s">
        <v>4732</v>
      </c>
      <c r="D1943" s="4" t="s">
        <v>6147</v>
      </c>
      <c r="E1943" s="4" t="s">
        <v>8045</v>
      </c>
    </row>
    <row r="1944" spans="1:5" ht="15.5">
      <c r="A1944" s="7" t="s">
        <v>425</v>
      </c>
      <c r="B1944" s="7" t="s">
        <v>4326</v>
      </c>
      <c r="C1944" s="4" t="s">
        <v>4732</v>
      </c>
      <c r="D1944" s="4" t="s">
        <v>4878</v>
      </c>
      <c r="E1944" s="4" t="s">
        <v>8046</v>
      </c>
    </row>
    <row r="1945" spans="1:5" ht="15.5">
      <c r="A1945" s="7" t="s">
        <v>424</v>
      </c>
      <c r="B1945" s="7" t="s">
        <v>4327</v>
      </c>
      <c r="C1945" s="4" t="s">
        <v>4732</v>
      </c>
      <c r="D1945" s="4" t="s">
        <v>6148</v>
      </c>
      <c r="E1945" s="4" t="s">
        <v>7065</v>
      </c>
    </row>
    <row r="1946" spans="1:5" ht="15.5">
      <c r="A1946" s="7" t="s">
        <v>423</v>
      </c>
      <c r="B1946" s="7" t="s">
        <v>4328</v>
      </c>
      <c r="C1946" s="4" t="s">
        <v>4733</v>
      </c>
      <c r="D1946" s="4" t="s">
        <v>4836</v>
      </c>
      <c r="E1946" s="4" t="s">
        <v>8047</v>
      </c>
    </row>
    <row r="1947" spans="1:5" ht="15.5">
      <c r="A1947" s="7" t="s">
        <v>422</v>
      </c>
      <c r="B1947" s="7" t="s">
        <v>4329</v>
      </c>
      <c r="C1947" s="4" t="s">
        <v>4732</v>
      </c>
      <c r="D1947" s="4" t="s">
        <v>6102</v>
      </c>
      <c r="E1947" s="4" t="s">
        <v>8048</v>
      </c>
    </row>
    <row r="1948" spans="1:5" ht="15.5">
      <c r="A1948" s="7" t="s">
        <v>421</v>
      </c>
      <c r="B1948" s="7" t="s">
        <v>4330</v>
      </c>
      <c r="C1948" s="4" t="s">
        <v>4732</v>
      </c>
      <c r="D1948" s="4" t="s">
        <v>6149</v>
      </c>
      <c r="E1948" s="4" t="s">
        <v>8049</v>
      </c>
    </row>
    <row r="1949" spans="1:5" ht="15.5">
      <c r="A1949" s="7" t="s">
        <v>420</v>
      </c>
      <c r="B1949" s="7" t="s">
        <v>4331</v>
      </c>
      <c r="C1949" s="4" t="s">
        <v>4732</v>
      </c>
      <c r="D1949" s="4" t="s">
        <v>6150</v>
      </c>
      <c r="E1949" s="4" t="s">
        <v>8050</v>
      </c>
    </row>
    <row r="1950" spans="1:5" ht="15.5">
      <c r="A1950" s="7" t="s">
        <v>419</v>
      </c>
      <c r="B1950" s="7" t="s">
        <v>4332</v>
      </c>
      <c r="C1950" s="4" t="s">
        <v>4733</v>
      </c>
      <c r="D1950" s="4" t="s">
        <v>6151</v>
      </c>
      <c r="E1950" s="4" t="s">
        <v>8051</v>
      </c>
    </row>
    <row r="1951" spans="1:5" ht="15.5">
      <c r="A1951" s="7" t="s">
        <v>418</v>
      </c>
      <c r="B1951" s="7" t="s">
        <v>4333</v>
      </c>
      <c r="C1951" s="4" t="s">
        <v>4732</v>
      </c>
      <c r="D1951" s="4" t="s">
        <v>4864</v>
      </c>
      <c r="E1951" s="4" t="s">
        <v>6940</v>
      </c>
    </row>
    <row r="1952" spans="1:5" ht="15.5">
      <c r="A1952" s="7" t="s">
        <v>417</v>
      </c>
      <c r="B1952" s="7" t="s">
        <v>4334</v>
      </c>
      <c r="C1952" s="4" t="s">
        <v>4733</v>
      </c>
      <c r="D1952" s="4" t="s">
        <v>6152</v>
      </c>
      <c r="E1952" s="4" t="s">
        <v>8052</v>
      </c>
    </row>
    <row r="1953" spans="1:5" ht="15.5">
      <c r="A1953" s="7" t="s">
        <v>416</v>
      </c>
      <c r="B1953" s="7" t="s">
        <v>4335</v>
      </c>
      <c r="C1953" s="4" t="s">
        <v>4732</v>
      </c>
      <c r="D1953" s="4" t="s">
        <v>6153</v>
      </c>
      <c r="E1953" s="4" t="s">
        <v>8053</v>
      </c>
    </row>
    <row r="1954" spans="1:5" ht="15.5">
      <c r="A1954" s="7" t="s">
        <v>415</v>
      </c>
      <c r="B1954" s="7" t="s">
        <v>4336</v>
      </c>
      <c r="C1954" s="4" t="s">
        <v>4732</v>
      </c>
      <c r="D1954" s="4" t="s">
        <v>6154</v>
      </c>
      <c r="E1954" s="4" t="s">
        <v>8054</v>
      </c>
    </row>
    <row r="1955" spans="1:5" ht="15.5">
      <c r="A1955" s="7" t="s">
        <v>414</v>
      </c>
      <c r="B1955" s="7" t="s">
        <v>4337</v>
      </c>
      <c r="C1955" s="4" t="s">
        <v>4733</v>
      </c>
      <c r="D1955" s="4" t="s">
        <v>6155</v>
      </c>
      <c r="E1955" s="4" t="s">
        <v>8055</v>
      </c>
    </row>
    <row r="1956" spans="1:5" ht="15.5">
      <c r="A1956" s="7" t="s">
        <v>413</v>
      </c>
      <c r="B1956" s="7" t="s">
        <v>4338</v>
      </c>
      <c r="C1956" s="4" t="s">
        <v>4733</v>
      </c>
      <c r="D1956" s="4" t="s">
        <v>6156</v>
      </c>
      <c r="E1956" s="4" t="s">
        <v>8056</v>
      </c>
    </row>
    <row r="1957" spans="1:5" ht="15.5">
      <c r="A1957" s="7" t="s">
        <v>412</v>
      </c>
      <c r="B1957" s="7" t="s">
        <v>4339</v>
      </c>
      <c r="C1957" s="4" t="s">
        <v>4733</v>
      </c>
      <c r="D1957" s="4" t="s">
        <v>6157</v>
      </c>
      <c r="E1957" s="4" t="s">
        <v>8057</v>
      </c>
    </row>
    <row r="1958" spans="1:5" ht="15.5">
      <c r="A1958" s="7" t="s">
        <v>411</v>
      </c>
      <c r="B1958" s="7" t="s">
        <v>4340</v>
      </c>
      <c r="C1958" s="4" t="s">
        <v>4732</v>
      </c>
      <c r="D1958" s="4" t="s">
        <v>6158</v>
      </c>
      <c r="E1958" s="4" t="s">
        <v>8058</v>
      </c>
    </row>
    <row r="1959" spans="1:5" ht="15.5">
      <c r="A1959" s="7" t="s">
        <v>410</v>
      </c>
      <c r="B1959" s="7" t="s">
        <v>4341</v>
      </c>
      <c r="C1959" s="4" t="s">
        <v>4733</v>
      </c>
      <c r="D1959" s="4" t="s">
        <v>5123</v>
      </c>
      <c r="E1959" s="4" t="s">
        <v>6709</v>
      </c>
    </row>
    <row r="1960" spans="1:5" ht="15.5">
      <c r="A1960" s="7" t="s">
        <v>409</v>
      </c>
      <c r="B1960" s="7" t="s">
        <v>4342</v>
      </c>
      <c r="C1960" s="4" t="s">
        <v>4733</v>
      </c>
      <c r="D1960" s="4" t="s">
        <v>4767</v>
      </c>
      <c r="E1960" s="4" t="s">
        <v>8059</v>
      </c>
    </row>
    <row r="1961" spans="1:5" ht="15.5">
      <c r="A1961" s="7" t="s">
        <v>408</v>
      </c>
      <c r="B1961" s="7" t="s">
        <v>4343</v>
      </c>
      <c r="C1961" s="4" t="s">
        <v>4733</v>
      </c>
      <c r="D1961" s="4" t="s">
        <v>4942</v>
      </c>
      <c r="E1961" s="4" t="s">
        <v>4782</v>
      </c>
    </row>
    <row r="1962" spans="1:5" ht="15.5">
      <c r="A1962" s="7" t="s">
        <v>407</v>
      </c>
      <c r="B1962" s="7" t="s">
        <v>4344</v>
      </c>
      <c r="C1962" s="4" t="s">
        <v>4733</v>
      </c>
      <c r="D1962" s="4" t="s">
        <v>6159</v>
      </c>
      <c r="E1962" s="4" t="s">
        <v>8060</v>
      </c>
    </row>
    <row r="1963" spans="1:5" ht="15.5">
      <c r="A1963" s="7" t="s">
        <v>406</v>
      </c>
      <c r="B1963" s="7" t="s">
        <v>4345</v>
      </c>
      <c r="C1963" s="4" t="s">
        <v>4732</v>
      </c>
      <c r="D1963" s="4" t="s">
        <v>4736</v>
      </c>
      <c r="E1963" s="4" t="s">
        <v>7927</v>
      </c>
    </row>
    <row r="1964" spans="1:5" ht="15.5">
      <c r="A1964" s="7" t="s">
        <v>405</v>
      </c>
      <c r="B1964" s="7" t="s">
        <v>4346</v>
      </c>
      <c r="C1964" s="4" t="s">
        <v>4732</v>
      </c>
      <c r="D1964" s="4" t="s">
        <v>6160</v>
      </c>
      <c r="E1964" s="4" t="s">
        <v>8061</v>
      </c>
    </row>
    <row r="1965" spans="1:5" ht="15.5">
      <c r="A1965" s="7" t="s">
        <v>404</v>
      </c>
      <c r="B1965" s="7" t="s">
        <v>4347</v>
      </c>
      <c r="C1965" s="4" t="s">
        <v>4732</v>
      </c>
      <c r="D1965" s="4" t="s">
        <v>6161</v>
      </c>
      <c r="E1965" s="4" t="s">
        <v>6680</v>
      </c>
    </row>
    <row r="1966" spans="1:5" ht="15.5">
      <c r="A1966" s="7" t="s">
        <v>403</v>
      </c>
      <c r="B1966" s="7" t="s">
        <v>4348</v>
      </c>
      <c r="C1966" s="4" t="s">
        <v>4733</v>
      </c>
      <c r="D1966" s="4" t="s">
        <v>6162</v>
      </c>
      <c r="E1966" s="4" t="s">
        <v>8062</v>
      </c>
    </row>
    <row r="1967" spans="1:5" ht="15.5">
      <c r="A1967" s="7" t="s">
        <v>402</v>
      </c>
      <c r="B1967" s="7" t="s">
        <v>4349</v>
      </c>
      <c r="C1967" s="4" t="s">
        <v>4732</v>
      </c>
      <c r="D1967" s="4" t="s">
        <v>6163</v>
      </c>
      <c r="E1967" s="4" t="s">
        <v>6439</v>
      </c>
    </row>
    <row r="1968" spans="1:5" ht="15.5">
      <c r="A1968" s="7" t="s">
        <v>401</v>
      </c>
      <c r="B1968" s="7" t="s">
        <v>4350</v>
      </c>
      <c r="C1968" s="4" t="s">
        <v>4732</v>
      </c>
      <c r="D1968" s="4" t="s">
        <v>6164</v>
      </c>
      <c r="E1968" s="4" t="s">
        <v>8063</v>
      </c>
    </row>
    <row r="1969" spans="1:5" ht="15.5">
      <c r="A1969" s="7" t="s">
        <v>400</v>
      </c>
      <c r="B1969" s="7" t="s">
        <v>4351</v>
      </c>
      <c r="C1969" s="4" t="s">
        <v>4732</v>
      </c>
      <c r="D1969" s="4" t="s">
        <v>6165</v>
      </c>
      <c r="E1969" s="4" t="s">
        <v>7610</v>
      </c>
    </row>
    <row r="1970" spans="1:5" ht="15.5">
      <c r="A1970" s="7" t="s">
        <v>399</v>
      </c>
      <c r="B1970" s="7" t="s">
        <v>4352</v>
      </c>
      <c r="C1970" s="4" t="s">
        <v>4732</v>
      </c>
      <c r="D1970" s="4" t="s">
        <v>6166</v>
      </c>
      <c r="E1970" s="4" t="s">
        <v>7395</v>
      </c>
    </row>
    <row r="1971" spans="1:5" ht="15.5">
      <c r="A1971" s="7" t="s">
        <v>398</v>
      </c>
      <c r="B1971" s="7" t="s">
        <v>4353</v>
      </c>
      <c r="C1971" s="4" t="s">
        <v>4734</v>
      </c>
      <c r="D1971" s="4" t="s">
        <v>6167</v>
      </c>
      <c r="E1971" s="4" t="s">
        <v>8064</v>
      </c>
    </row>
    <row r="1972" spans="1:5" ht="15.5">
      <c r="A1972" s="7" t="s">
        <v>397</v>
      </c>
      <c r="B1972" s="7" t="s">
        <v>4354</v>
      </c>
      <c r="C1972" s="4" t="s">
        <v>4733</v>
      </c>
      <c r="D1972" s="4" t="s">
        <v>6168</v>
      </c>
      <c r="E1972" s="4" t="s">
        <v>8065</v>
      </c>
    </row>
    <row r="1973" spans="1:5" ht="15.5">
      <c r="A1973" s="7" t="s">
        <v>396</v>
      </c>
      <c r="B1973" s="7" t="s">
        <v>4355</v>
      </c>
      <c r="C1973" s="4" t="s">
        <v>4732</v>
      </c>
      <c r="D1973" s="4" t="s">
        <v>4809</v>
      </c>
      <c r="E1973" s="4" t="s">
        <v>8066</v>
      </c>
    </row>
    <row r="1974" spans="1:5" ht="15.5">
      <c r="A1974" s="7" t="s">
        <v>395</v>
      </c>
      <c r="B1974" s="7" t="s">
        <v>4356</v>
      </c>
      <c r="C1974" s="4" t="s">
        <v>4732</v>
      </c>
      <c r="D1974" s="4" t="s">
        <v>6169</v>
      </c>
      <c r="E1974" s="4" t="s">
        <v>8067</v>
      </c>
    </row>
    <row r="1975" spans="1:5" ht="15.5">
      <c r="A1975" s="7" t="s">
        <v>394</v>
      </c>
      <c r="B1975" s="7" t="s">
        <v>4357</v>
      </c>
      <c r="C1975" s="4" t="s">
        <v>4733</v>
      </c>
      <c r="D1975" s="4" t="s">
        <v>6170</v>
      </c>
      <c r="E1975" s="4" t="s">
        <v>8068</v>
      </c>
    </row>
    <row r="1976" spans="1:5" ht="15.5">
      <c r="A1976" s="7" t="s">
        <v>393</v>
      </c>
      <c r="B1976" s="7" t="s">
        <v>4358</v>
      </c>
      <c r="C1976" s="4" t="s">
        <v>4733</v>
      </c>
      <c r="D1976" s="4" t="s">
        <v>6171</v>
      </c>
      <c r="E1976" s="4" t="s">
        <v>8069</v>
      </c>
    </row>
    <row r="1977" spans="1:5" ht="15.5">
      <c r="A1977" s="7" t="s">
        <v>392</v>
      </c>
      <c r="B1977" s="7" t="s">
        <v>4359</v>
      </c>
      <c r="C1977" s="4" t="s">
        <v>4733</v>
      </c>
      <c r="D1977" s="4" t="s">
        <v>6172</v>
      </c>
      <c r="E1977" s="4" t="s">
        <v>8070</v>
      </c>
    </row>
    <row r="1978" spans="1:5" ht="15.5">
      <c r="A1978" s="7" t="s">
        <v>391</v>
      </c>
      <c r="B1978" s="7" t="s">
        <v>4360</v>
      </c>
      <c r="C1978" s="4" t="s">
        <v>4733</v>
      </c>
      <c r="D1978" s="4" t="s">
        <v>4789</v>
      </c>
      <c r="E1978" s="4" t="s">
        <v>8071</v>
      </c>
    </row>
    <row r="1979" spans="1:5" ht="15.5">
      <c r="A1979" s="7" t="s">
        <v>390</v>
      </c>
      <c r="B1979" s="7" t="s">
        <v>4361</v>
      </c>
      <c r="C1979" s="4" t="s">
        <v>4733</v>
      </c>
      <c r="D1979" s="4" t="s">
        <v>6173</v>
      </c>
      <c r="E1979" s="4" t="s">
        <v>6599</v>
      </c>
    </row>
    <row r="1980" spans="1:5" ht="15.5">
      <c r="A1980" s="7" t="s">
        <v>389</v>
      </c>
      <c r="B1980" s="7" t="s">
        <v>4362</v>
      </c>
      <c r="C1980" s="4" t="s">
        <v>4733</v>
      </c>
      <c r="D1980" s="4" t="s">
        <v>6174</v>
      </c>
      <c r="E1980" s="4" t="s">
        <v>8072</v>
      </c>
    </row>
    <row r="1981" spans="1:5" ht="15.5">
      <c r="A1981" s="7" t="s">
        <v>388</v>
      </c>
      <c r="B1981" s="7" t="s">
        <v>4363</v>
      </c>
      <c r="C1981" s="4" t="s">
        <v>4733</v>
      </c>
      <c r="D1981" s="4" t="s">
        <v>6175</v>
      </c>
      <c r="E1981" s="4" t="s">
        <v>8073</v>
      </c>
    </row>
    <row r="1982" spans="1:5" ht="15.5">
      <c r="A1982" s="7" t="s">
        <v>387</v>
      </c>
      <c r="B1982" s="7" t="s">
        <v>4364</v>
      </c>
      <c r="C1982" s="4" t="s">
        <v>4733</v>
      </c>
      <c r="D1982" s="4" t="s">
        <v>6176</v>
      </c>
      <c r="E1982" s="4" t="s">
        <v>8074</v>
      </c>
    </row>
    <row r="1983" spans="1:5" ht="15.5">
      <c r="A1983" s="7" t="s">
        <v>386</v>
      </c>
      <c r="B1983" s="7" t="s">
        <v>4365</v>
      </c>
      <c r="C1983" s="4" t="s">
        <v>4733</v>
      </c>
      <c r="D1983" s="4" t="s">
        <v>6177</v>
      </c>
      <c r="E1983" s="4" t="s">
        <v>8075</v>
      </c>
    </row>
    <row r="1984" spans="1:5" ht="15.5">
      <c r="A1984" s="7" t="s">
        <v>385</v>
      </c>
      <c r="B1984" s="7" t="s">
        <v>4366</v>
      </c>
      <c r="C1984" s="4" t="s">
        <v>4733</v>
      </c>
      <c r="D1984" s="4" t="s">
        <v>6178</v>
      </c>
      <c r="E1984" s="4" t="s">
        <v>8076</v>
      </c>
    </row>
    <row r="1985" spans="1:5" ht="15.5">
      <c r="A1985" s="7" t="s">
        <v>384</v>
      </c>
      <c r="B1985" s="7" t="s">
        <v>4367</v>
      </c>
      <c r="C1985" s="4" t="s">
        <v>4732</v>
      </c>
      <c r="D1985" s="4" t="s">
        <v>6179</v>
      </c>
      <c r="E1985" s="4" t="s">
        <v>8077</v>
      </c>
    </row>
    <row r="1986" spans="1:5" ht="15.5">
      <c r="A1986" s="7" t="s">
        <v>383</v>
      </c>
      <c r="B1986" s="7" t="s">
        <v>4368</v>
      </c>
      <c r="C1986" s="4" t="s">
        <v>4732</v>
      </c>
      <c r="D1986" s="4" t="s">
        <v>5535</v>
      </c>
      <c r="E1986" s="4" t="s">
        <v>8078</v>
      </c>
    </row>
    <row r="1987" spans="1:5" ht="15.5">
      <c r="A1987" s="7" t="s">
        <v>382</v>
      </c>
      <c r="B1987" s="7" t="s">
        <v>4369</v>
      </c>
      <c r="C1987" s="4" t="s">
        <v>4732</v>
      </c>
      <c r="D1987" s="4" t="s">
        <v>4754</v>
      </c>
      <c r="E1987" s="4" t="s">
        <v>8079</v>
      </c>
    </row>
    <row r="1988" spans="1:5" ht="15.5">
      <c r="A1988" s="7" t="s">
        <v>381</v>
      </c>
      <c r="B1988" s="7" t="s">
        <v>4370</v>
      </c>
      <c r="C1988" s="4" t="s">
        <v>4734</v>
      </c>
      <c r="D1988" s="4" t="s">
        <v>5036</v>
      </c>
      <c r="E1988" s="4" t="s">
        <v>8080</v>
      </c>
    </row>
    <row r="1989" spans="1:5" ht="15.5">
      <c r="A1989" s="7" t="s">
        <v>380</v>
      </c>
      <c r="B1989" s="7" t="s">
        <v>4371</v>
      </c>
      <c r="C1989" s="4" t="s">
        <v>4732</v>
      </c>
      <c r="D1989" s="4" t="s">
        <v>6180</v>
      </c>
      <c r="E1989" s="4" t="s">
        <v>8081</v>
      </c>
    </row>
    <row r="1990" spans="1:5" ht="15.5">
      <c r="A1990" s="7" t="s">
        <v>379</v>
      </c>
      <c r="B1990" s="7" t="s">
        <v>4372</v>
      </c>
      <c r="C1990" s="4" t="s">
        <v>4733</v>
      </c>
      <c r="D1990" s="4" t="s">
        <v>4813</v>
      </c>
      <c r="E1990" s="4" t="s">
        <v>8082</v>
      </c>
    </row>
    <row r="1991" spans="1:5" ht="15.5">
      <c r="A1991" s="7" t="s">
        <v>378</v>
      </c>
      <c r="B1991" s="7" t="s">
        <v>4373</v>
      </c>
      <c r="C1991" s="4" t="s">
        <v>4732</v>
      </c>
      <c r="D1991" s="4" t="s">
        <v>6181</v>
      </c>
      <c r="E1991" s="4" t="s">
        <v>8083</v>
      </c>
    </row>
    <row r="1992" spans="1:5" ht="15.5">
      <c r="A1992" s="7" t="s">
        <v>377</v>
      </c>
      <c r="B1992" s="7" t="s">
        <v>4374</v>
      </c>
      <c r="C1992" s="4" t="s">
        <v>4732</v>
      </c>
      <c r="D1992" s="4" t="s">
        <v>6182</v>
      </c>
      <c r="E1992" s="4" t="s">
        <v>8084</v>
      </c>
    </row>
    <row r="1993" spans="1:5" ht="15.5">
      <c r="A1993" s="7" t="s">
        <v>376</v>
      </c>
      <c r="B1993" s="7" t="s">
        <v>4375</v>
      </c>
      <c r="C1993" s="4" t="s">
        <v>4732</v>
      </c>
      <c r="D1993" s="4" t="s">
        <v>6183</v>
      </c>
      <c r="E1993" s="4" t="s">
        <v>8085</v>
      </c>
    </row>
    <row r="1994" spans="1:5" ht="15.5">
      <c r="A1994" s="7" t="s">
        <v>375</v>
      </c>
      <c r="B1994" s="7" t="s">
        <v>4376</v>
      </c>
      <c r="C1994" s="4" t="s">
        <v>4732</v>
      </c>
      <c r="D1994" s="4" t="s">
        <v>6184</v>
      </c>
      <c r="E1994" s="4" t="s">
        <v>8086</v>
      </c>
    </row>
    <row r="1995" spans="1:5" ht="15.5">
      <c r="A1995" s="7" t="s">
        <v>374</v>
      </c>
      <c r="B1995" s="7" t="s">
        <v>4377</v>
      </c>
      <c r="C1995" s="4" t="s">
        <v>4733</v>
      </c>
      <c r="D1995" s="4" t="s">
        <v>5882</v>
      </c>
      <c r="E1995" s="4" t="s">
        <v>8087</v>
      </c>
    </row>
    <row r="1996" spans="1:5" ht="15.5">
      <c r="A1996" s="7" t="s">
        <v>373</v>
      </c>
      <c r="B1996" s="7" t="s">
        <v>4378</v>
      </c>
      <c r="C1996" s="4" t="s">
        <v>4733</v>
      </c>
      <c r="D1996" s="4" t="s">
        <v>6185</v>
      </c>
      <c r="E1996" s="4" t="s">
        <v>8088</v>
      </c>
    </row>
    <row r="1997" spans="1:5" ht="15.5">
      <c r="A1997" s="7" t="s">
        <v>372</v>
      </c>
      <c r="B1997" s="7" t="s">
        <v>4379</v>
      </c>
      <c r="C1997" s="4" t="s">
        <v>4733</v>
      </c>
      <c r="D1997" s="4" t="s">
        <v>6186</v>
      </c>
      <c r="E1997" s="4" t="s">
        <v>5503</v>
      </c>
    </row>
    <row r="1998" spans="1:5" ht="15.5">
      <c r="A1998" s="7" t="s">
        <v>371</v>
      </c>
      <c r="B1998" s="7" t="s">
        <v>4380</v>
      </c>
      <c r="C1998" s="4" t="s">
        <v>4733</v>
      </c>
      <c r="D1998" s="4" t="s">
        <v>4963</v>
      </c>
      <c r="E1998" s="4" t="s">
        <v>6479</v>
      </c>
    </row>
    <row r="1999" spans="1:5" ht="15.5">
      <c r="A1999" s="7" t="s">
        <v>370</v>
      </c>
      <c r="B1999" s="7" t="s">
        <v>4381</v>
      </c>
      <c r="C1999" s="4" t="s">
        <v>4733</v>
      </c>
      <c r="D1999" s="4" t="s">
        <v>6187</v>
      </c>
      <c r="E1999" s="4" t="s">
        <v>8089</v>
      </c>
    </row>
    <row r="2000" spans="1:5" ht="15.5">
      <c r="A2000" s="7" t="s">
        <v>369</v>
      </c>
      <c r="B2000" s="7" t="s">
        <v>4382</v>
      </c>
      <c r="C2000" s="4" t="s">
        <v>4733</v>
      </c>
      <c r="D2000" s="4" t="s">
        <v>5131</v>
      </c>
      <c r="E2000" s="4" t="s">
        <v>6668</v>
      </c>
    </row>
    <row r="2001" spans="1:5" ht="15.5">
      <c r="A2001" s="7" t="s">
        <v>368</v>
      </c>
      <c r="B2001" s="7" t="s">
        <v>4383</v>
      </c>
      <c r="C2001" s="4" t="s">
        <v>4733</v>
      </c>
      <c r="D2001" s="4" t="s">
        <v>6188</v>
      </c>
      <c r="E2001" s="4" t="s">
        <v>8090</v>
      </c>
    </row>
    <row r="2002" spans="1:5" ht="15.5">
      <c r="A2002" s="7" t="s">
        <v>367</v>
      </c>
      <c r="B2002" s="7" t="s">
        <v>4384</v>
      </c>
      <c r="C2002" s="4" t="s">
        <v>4732</v>
      </c>
      <c r="D2002" s="4" t="s">
        <v>6189</v>
      </c>
      <c r="E2002" s="4" t="s">
        <v>8091</v>
      </c>
    </row>
    <row r="2003" spans="1:5" ht="15.5">
      <c r="A2003" s="7" t="s">
        <v>366</v>
      </c>
      <c r="B2003" s="7" t="s">
        <v>4385</v>
      </c>
      <c r="C2003" s="4" t="s">
        <v>4733</v>
      </c>
      <c r="D2003" s="4" t="s">
        <v>6190</v>
      </c>
      <c r="E2003" s="4" t="s">
        <v>8092</v>
      </c>
    </row>
    <row r="2004" spans="1:5" ht="15.5">
      <c r="A2004" s="7" t="s">
        <v>365</v>
      </c>
      <c r="B2004" s="7" t="s">
        <v>4386</v>
      </c>
      <c r="C2004" s="4" t="s">
        <v>4733</v>
      </c>
      <c r="D2004" s="4" t="s">
        <v>5153</v>
      </c>
      <c r="E2004" s="4" t="s">
        <v>8093</v>
      </c>
    </row>
    <row r="2005" spans="1:5" ht="15.5">
      <c r="A2005" s="7" t="s">
        <v>364</v>
      </c>
      <c r="B2005" s="7" t="s">
        <v>4387</v>
      </c>
      <c r="C2005" s="4" t="s">
        <v>4733</v>
      </c>
      <c r="D2005" s="4" t="s">
        <v>6191</v>
      </c>
      <c r="E2005" s="4" t="s">
        <v>8094</v>
      </c>
    </row>
    <row r="2006" spans="1:5" ht="15.5">
      <c r="A2006" s="7" t="s">
        <v>363</v>
      </c>
      <c r="B2006" s="7" t="s">
        <v>4388</v>
      </c>
      <c r="C2006" s="4" t="s">
        <v>4733</v>
      </c>
      <c r="D2006" s="4" t="s">
        <v>6192</v>
      </c>
      <c r="E2006" s="4" t="s">
        <v>7545</v>
      </c>
    </row>
    <row r="2007" spans="1:5" ht="15.5">
      <c r="A2007" s="7" t="s">
        <v>362</v>
      </c>
      <c r="B2007" s="7" t="s">
        <v>4389</v>
      </c>
      <c r="C2007" s="4" t="s">
        <v>4733</v>
      </c>
      <c r="D2007" s="4" t="s">
        <v>4796</v>
      </c>
      <c r="E2007" s="4" t="s">
        <v>8095</v>
      </c>
    </row>
    <row r="2008" spans="1:5" ht="15.5">
      <c r="A2008" s="7" t="s">
        <v>361</v>
      </c>
      <c r="B2008" s="7" t="s">
        <v>4390</v>
      </c>
      <c r="C2008" s="4" t="s">
        <v>4734</v>
      </c>
      <c r="D2008" s="4" t="s">
        <v>6193</v>
      </c>
      <c r="E2008" s="4" t="s">
        <v>6147</v>
      </c>
    </row>
    <row r="2009" spans="1:5" ht="15.5">
      <c r="A2009" s="7" t="s">
        <v>360</v>
      </c>
      <c r="B2009" s="7" t="s">
        <v>4391</v>
      </c>
      <c r="C2009" s="4" t="s">
        <v>4733</v>
      </c>
      <c r="D2009" s="4" t="s">
        <v>6194</v>
      </c>
      <c r="E2009" s="4" t="s">
        <v>8096</v>
      </c>
    </row>
    <row r="2010" spans="1:5" ht="15.5">
      <c r="A2010" s="7" t="s">
        <v>359</v>
      </c>
      <c r="B2010" s="7" t="s">
        <v>4392</v>
      </c>
      <c r="C2010" s="4" t="s">
        <v>4732</v>
      </c>
      <c r="D2010" s="4" t="s">
        <v>6195</v>
      </c>
      <c r="E2010" s="4" t="s">
        <v>8097</v>
      </c>
    </row>
    <row r="2011" spans="1:5" ht="15.5">
      <c r="A2011" s="7" t="s">
        <v>358</v>
      </c>
      <c r="B2011" s="7" t="s">
        <v>4393</v>
      </c>
      <c r="C2011" s="4" t="s">
        <v>4732</v>
      </c>
      <c r="D2011" s="4" t="s">
        <v>6196</v>
      </c>
      <c r="E2011" s="4" t="s">
        <v>8098</v>
      </c>
    </row>
    <row r="2012" spans="1:5" ht="15.5">
      <c r="A2012" s="7" t="s">
        <v>357</v>
      </c>
      <c r="B2012" s="7" t="s">
        <v>4394</v>
      </c>
      <c r="C2012" s="4" t="s">
        <v>4732</v>
      </c>
      <c r="D2012" s="4" t="s">
        <v>4990</v>
      </c>
      <c r="E2012" s="4" t="s">
        <v>8099</v>
      </c>
    </row>
    <row r="2013" spans="1:5" ht="15.5">
      <c r="A2013" s="7" t="s">
        <v>355</v>
      </c>
      <c r="B2013" s="7" t="s">
        <v>4395</v>
      </c>
      <c r="C2013" s="4" t="s">
        <v>4732</v>
      </c>
      <c r="D2013" s="4" t="s">
        <v>4922</v>
      </c>
      <c r="E2013" s="4" t="s">
        <v>8100</v>
      </c>
    </row>
    <row r="2014" spans="1:5" ht="15.5">
      <c r="A2014" s="7" t="s">
        <v>354</v>
      </c>
      <c r="B2014" s="7" t="s">
        <v>4396</v>
      </c>
      <c r="C2014" s="4" t="s">
        <v>4733</v>
      </c>
      <c r="D2014" s="4" t="s">
        <v>6197</v>
      </c>
      <c r="E2014" s="4" t="s">
        <v>7317</v>
      </c>
    </row>
    <row r="2015" spans="1:5" ht="15.5">
      <c r="A2015" s="7" t="s">
        <v>353</v>
      </c>
      <c r="B2015" s="7" t="s">
        <v>4397</v>
      </c>
      <c r="C2015" s="4" t="s">
        <v>4732</v>
      </c>
      <c r="D2015" s="4" t="s">
        <v>6198</v>
      </c>
      <c r="E2015" s="4" t="s">
        <v>8101</v>
      </c>
    </row>
    <row r="2016" spans="1:5" ht="15.5">
      <c r="A2016" s="7" t="s">
        <v>352</v>
      </c>
      <c r="B2016" s="7" t="s">
        <v>4398</v>
      </c>
      <c r="C2016" s="4" t="s">
        <v>4733</v>
      </c>
      <c r="D2016" s="4" t="s">
        <v>6199</v>
      </c>
      <c r="E2016" s="4" t="s">
        <v>8102</v>
      </c>
    </row>
    <row r="2017" spans="1:5" ht="15.5">
      <c r="A2017" s="7" t="s">
        <v>351</v>
      </c>
      <c r="B2017" s="7" t="s">
        <v>4399</v>
      </c>
      <c r="C2017" s="4" t="s">
        <v>4732</v>
      </c>
      <c r="D2017" s="4" t="s">
        <v>6150</v>
      </c>
      <c r="E2017" s="4" t="s">
        <v>8103</v>
      </c>
    </row>
    <row r="2018" spans="1:5" ht="15.5">
      <c r="A2018" s="7" t="s">
        <v>350</v>
      </c>
      <c r="B2018" s="7" t="s">
        <v>4400</v>
      </c>
      <c r="C2018" s="4" t="s">
        <v>4733</v>
      </c>
      <c r="D2018" s="4" t="s">
        <v>6200</v>
      </c>
      <c r="E2018" s="4" t="s">
        <v>8104</v>
      </c>
    </row>
    <row r="2019" spans="1:5" ht="15.5">
      <c r="A2019" s="7" t="s">
        <v>349</v>
      </c>
      <c r="B2019" s="7" t="s">
        <v>4401</v>
      </c>
      <c r="C2019" s="4" t="s">
        <v>4733</v>
      </c>
      <c r="D2019" s="4" t="s">
        <v>4796</v>
      </c>
      <c r="E2019" s="4" t="s">
        <v>8105</v>
      </c>
    </row>
    <row r="2020" spans="1:5" ht="15.5">
      <c r="A2020" s="7" t="s">
        <v>348</v>
      </c>
      <c r="B2020" s="7" t="s">
        <v>4402</v>
      </c>
      <c r="C2020" s="4" t="s">
        <v>4733</v>
      </c>
      <c r="D2020" s="4" t="s">
        <v>6201</v>
      </c>
      <c r="E2020" s="4" t="s">
        <v>6448</v>
      </c>
    </row>
    <row r="2021" spans="1:5" ht="15.5">
      <c r="A2021" s="7" t="s">
        <v>347</v>
      </c>
      <c r="B2021" s="7" t="s">
        <v>4403</v>
      </c>
      <c r="C2021" s="4" t="s">
        <v>4732</v>
      </c>
      <c r="D2021" s="4" t="s">
        <v>6202</v>
      </c>
      <c r="E2021" s="4" t="s">
        <v>8106</v>
      </c>
    </row>
    <row r="2022" spans="1:5" ht="15.5">
      <c r="A2022" s="7" t="s">
        <v>346</v>
      </c>
      <c r="B2022" s="7" t="s">
        <v>4404</v>
      </c>
      <c r="C2022" s="4" t="s">
        <v>4732</v>
      </c>
      <c r="D2022" s="4" t="s">
        <v>6052</v>
      </c>
      <c r="E2022" s="4" t="s">
        <v>6607</v>
      </c>
    </row>
    <row r="2023" spans="1:5" ht="15.5">
      <c r="A2023" s="7" t="s">
        <v>345</v>
      </c>
      <c r="B2023" s="7" t="s">
        <v>4405</v>
      </c>
      <c r="C2023" s="4" t="s">
        <v>4733</v>
      </c>
      <c r="D2023" s="4" t="s">
        <v>6203</v>
      </c>
      <c r="E2023" s="4" t="s">
        <v>8107</v>
      </c>
    </row>
    <row r="2024" spans="1:5" ht="15.5">
      <c r="A2024" s="7" t="s">
        <v>344</v>
      </c>
      <c r="B2024" s="7" t="s">
        <v>4406</v>
      </c>
      <c r="C2024" s="4" t="s">
        <v>4732</v>
      </c>
      <c r="D2024" s="4" t="s">
        <v>6204</v>
      </c>
      <c r="E2024" s="4" t="s">
        <v>8108</v>
      </c>
    </row>
    <row r="2025" spans="1:5" ht="15.5">
      <c r="A2025" s="7" t="s">
        <v>343</v>
      </c>
      <c r="B2025" s="7" t="s">
        <v>4407</v>
      </c>
      <c r="C2025" s="4" t="s">
        <v>4733</v>
      </c>
      <c r="D2025" s="4" t="s">
        <v>6205</v>
      </c>
      <c r="E2025" s="4" t="s">
        <v>8109</v>
      </c>
    </row>
    <row r="2026" spans="1:5" ht="15.5">
      <c r="A2026" s="7" t="s">
        <v>342</v>
      </c>
      <c r="B2026" s="7" t="s">
        <v>4408</v>
      </c>
      <c r="C2026" s="4" t="s">
        <v>4733</v>
      </c>
      <c r="D2026" s="4" t="s">
        <v>6206</v>
      </c>
      <c r="E2026" s="4" t="s">
        <v>8110</v>
      </c>
    </row>
    <row r="2027" spans="1:5" ht="15.5">
      <c r="A2027" s="7" t="s">
        <v>341</v>
      </c>
      <c r="B2027" s="7" t="s">
        <v>4409</v>
      </c>
      <c r="C2027" s="4" t="s">
        <v>4732</v>
      </c>
      <c r="D2027" s="4" t="s">
        <v>6207</v>
      </c>
      <c r="E2027" s="4" t="s">
        <v>8111</v>
      </c>
    </row>
    <row r="2028" spans="1:5" ht="15.5">
      <c r="A2028" s="7" t="s">
        <v>340</v>
      </c>
      <c r="B2028" s="7" t="s">
        <v>4410</v>
      </c>
      <c r="C2028" s="4" t="s">
        <v>4733</v>
      </c>
      <c r="D2028" s="4" t="s">
        <v>6208</v>
      </c>
      <c r="E2028" s="4" t="s">
        <v>7772</v>
      </c>
    </row>
    <row r="2029" spans="1:5" ht="15.5">
      <c r="A2029" s="7" t="s">
        <v>339</v>
      </c>
      <c r="B2029" s="7" t="s">
        <v>4411</v>
      </c>
      <c r="C2029" s="4" t="s">
        <v>4732</v>
      </c>
      <c r="D2029" s="4" t="s">
        <v>6209</v>
      </c>
      <c r="E2029" s="4" t="s">
        <v>8112</v>
      </c>
    </row>
    <row r="2030" spans="1:5" ht="15.5">
      <c r="A2030" s="7" t="s">
        <v>338</v>
      </c>
      <c r="B2030" s="7" t="s">
        <v>4412</v>
      </c>
      <c r="C2030" s="4" t="s">
        <v>4732</v>
      </c>
      <c r="D2030" s="4" t="s">
        <v>4797</v>
      </c>
      <c r="E2030" s="4" t="s">
        <v>8113</v>
      </c>
    </row>
    <row r="2031" spans="1:5" ht="15.5">
      <c r="A2031" s="7" t="s">
        <v>337</v>
      </c>
      <c r="B2031" s="7" t="s">
        <v>4413</v>
      </c>
      <c r="C2031" s="4" t="s">
        <v>4733</v>
      </c>
      <c r="D2031" s="4" t="s">
        <v>6210</v>
      </c>
      <c r="E2031" s="4" t="s">
        <v>8114</v>
      </c>
    </row>
    <row r="2032" spans="1:5" ht="15.5">
      <c r="A2032" s="7" t="s">
        <v>336</v>
      </c>
      <c r="B2032" s="7" t="s">
        <v>4414</v>
      </c>
      <c r="C2032" s="4" t="s">
        <v>4733</v>
      </c>
      <c r="D2032" s="4" t="s">
        <v>6211</v>
      </c>
      <c r="E2032" s="4" t="s">
        <v>8115</v>
      </c>
    </row>
    <row r="2033" spans="1:5" ht="15.5">
      <c r="A2033" s="7" t="s">
        <v>335</v>
      </c>
      <c r="B2033" s="7" t="s">
        <v>4415</v>
      </c>
      <c r="C2033" s="4" t="s">
        <v>4732</v>
      </c>
      <c r="D2033" s="4" t="s">
        <v>6212</v>
      </c>
      <c r="E2033" s="4" t="s">
        <v>7054</v>
      </c>
    </row>
    <row r="2034" spans="1:5" ht="15.5">
      <c r="A2034" s="7" t="s">
        <v>334</v>
      </c>
      <c r="B2034" s="7" t="s">
        <v>4416</v>
      </c>
      <c r="C2034" s="4" t="s">
        <v>4732</v>
      </c>
      <c r="D2034" s="4" t="s">
        <v>6213</v>
      </c>
      <c r="E2034" s="4" t="s">
        <v>8116</v>
      </c>
    </row>
    <row r="2035" spans="1:5" ht="15.5">
      <c r="A2035" s="7" t="s">
        <v>333</v>
      </c>
      <c r="B2035" s="7" t="s">
        <v>4417</v>
      </c>
      <c r="C2035" s="4" t="s">
        <v>4732</v>
      </c>
      <c r="D2035" s="4" t="s">
        <v>5513</v>
      </c>
      <c r="E2035" s="4" t="s">
        <v>8117</v>
      </c>
    </row>
    <row r="2036" spans="1:5" ht="15.5">
      <c r="A2036" s="7" t="s">
        <v>332</v>
      </c>
      <c r="B2036" s="7" t="s">
        <v>4418</v>
      </c>
      <c r="C2036" s="4" t="s">
        <v>4733</v>
      </c>
      <c r="D2036" s="4" t="s">
        <v>6214</v>
      </c>
      <c r="E2036" s="4" t="s">
        <v>8118</v>
      </c>
    </row>
    <row r="2037" spans="1:5" ht="15.5">
      <c r="A2037" s="7" t="s">
        <v>331</v>
      </c>
      <c r="B2037" s="7" t="s">
        <v>4419</v>
      </c>
      <c r="C2037" s="4" t="s">
        <v>4733</v>
      </c>
      <c r="D2037" s="4" t="s">
        <v>6215</v>
      </c>
      <c r="E2037" s="4" t="s">
        <v>8119</v>
      </c>
    </row>
    <row r="2038" spans="1:5" ht="15.5">
      <c r="A2038" s="7" t="s">
        <v>330</v>
      </c>
      <c r="B2038" s="7" t="s">
        <v>4420</v>
      </c>
      <c r="C2038" s="4" t="s">
        <v>4733</v>
      </c>
      <c r="D2038" s="4" t="s">
        <v>6216</v>
      </c>
      <c r="E2038" s="4" t="s">
        <v>8120</v>
      </c>
    </row>
    <row r="2039" spans="1:5" ht="15.5">
      <c r="A2039" s="7" t="s">
        <v>329</v>
      </c>
      <c r="B2039" s="7" t="s">
        <v>4421</v>
      </c>
      <c r="C2039" s="4" t="s">
        <v>4733</v>
      </c>
      <c r="D2039" s="4" t="s">
        <v>4958</v>
      </c>
      <c r="E2039" s="4" t="s">
        <v>8121</v>
      </c>
    </row>
    <row r="2040" spans="1:5" ht="15.5">
      <c r="A2040" s="7" t="s">
        <v>328</v>
      </c>
      <c r="B2040" s="7" t="s">
        <v>4422</v>
      </c>
      <c r="C2040" s="4" t="s">
        <v>4732</v>
      </c>
      <c r="D2040" s="4" t="s">
        <v>6217</v>
      </c>
      <c r="E2040" s="4" t="s">
        <v>6451</v>
      </c>
    </row>
    <row r="2041" spans="1:5" ht="15.5">
      <c r="A2041" s="7" t="s">
        <v>327</v>
      </c>
      <c r="B2041" s="7" t="s">
        <v>4423</v>
      </c>
      <c r="C2041" s="4" t="s">
        <v>4733</v>
      </c>
      <c r="D2041" s="4" t="s">
        <v>6218</v>
      </c>
      <c r="E2041" s="4" t="s">
        <v>8122</v>
      </c>
    </row>
    <row r="2042" spans="1:5" ht="15.5">
      <c r="A2042" s="7" t="s">
        <v>326</v>
      </c>
      <c r="B2042" s="7" t="s">
        <v>4424</v>
      </c>
      <c r="C2042" s="4" t="s">
        <v>4732</v>
      </c>
      <c r="D2042" s="4" t="s">
        <v>5459</v>
      </c>
      <c r="E2042" s="4" t="s">
        <v>4824</v>
      </c>
    </row>
    <row r="2043" spans="1:5" ht="15.5">
      <c r="A2043" s="7" t="s">
        <v>325</v>
      </c>
      <c r="B2043" s="7" t="s">
        <v>4425</v>
      </c>
      <c r="C2043" s="4" t="s">
        <v>4732</v>
      </c>
      <c r="D2043" s="4" t="s">
        <v>6219</v>
      </c>
      <c r="E2043" s="4" t="s">
        <v>8123</v>
      </c>
    </row>
    <row r="2044" spans="1:5" ht="15.5">
      <c r="A2044" s="7" t="s">
        <v>324</v>
      </c>
      <c r="B2044" s="7" t="s">
        <v>4426</v>
      </c>
      <c r="C2044" s="4" t="s">
        <v>4732</v>
      </c>
      <c r="D2044" s="4" t="s">
        <v>6220</v>
      </c>
      <c r="E2044" s="4" t="s">
        <v>8124</v>
      </c>
    </row>
    <row r="2045" spans="1:5" ht="15.5">
      <c r="A2045" s="7" t="s">
        <v>323</v>
      </c>
      <c r="B2045" s="7" t="s">
        <v>4427</v>
      </c>
      <c r="C2045" s="4" t="s">
        <v>4733</v>
      </c>
      <c r="D2045" s="4" t="s">
        <v>6221</v>
      </c>
      <c r="E2045" s="4" t="s">
        <v>8125</v>
      </c>
    </row>
    <row r="2046" spans="1:5" ht="15.5">
      <c r="A2046" s="7" t="s">
        <v>322</v>
      </c>
      <c r="B2046" s="7" t="s">
        <v>4428</v>
      </c>
      <c r="C2046" s="4" t="s">
        <v>4733</v>
      </c>
      <c r="D2046" s="4" t="s">
        <v>6222</v>
      </c>
      <c r="E2046" s="4" t="s">
        <v>8126</v>
      </c>
    </row>
    <row r="2047" spans="1:5" ht="15.5">
      <c r="A2047" s="7" t="s">
        <v>321</v>
      </c>
      <c r="B2047" s="7" t="s">
        <v>4429</v>
      </c>
      <c r="C2047" s="4" t="s">
        <v>4733</v>
      </c>
      <c r="D2047" s="4" t="s">
        <v>6223</v>
      </c>
      <c r="E2047" s="4" t="s">
        <v>8127</v>
      </c>
    </row>
    <row r="2048" spans="1:5" ht="15.5">
      <c r="A2048" s="7" t="s">
        <v>320</v>
      </c>
      <c r="B2048" s="7" t="s">
        <v>4430</v>
      </c>
      <c r="C2048" s="4" t="s">
        <v>4733</v>
      </c>
      <c r="D2048" s="4" t="s">
        <v>4810</v>
      </c>
      <c r="E2048" s="4" t="s">
        <v>4993</v>
      </c>
    </row>
    <row r="2049" spans="1:5" ht="15.5">
      <c r="A2049" s="7" t="s">
        <v>319</v>
      </c>
      <c r="B2049" s="7" t="s">
        <v>4431</v>
      </c>
      <c r="C2049" s="4" t="s">
        <v>4733</v>
      </c>
      <c r="D2049" s="4" t="s">
        <v>6224</v>
      </c>
      <c r="E2049" s="4" t="s">
        <v>8128</v>
      </c>
    </row>
    <row r="2050" spans="1:5" ht="15.5">
      <c r="A2050" s="7" t="s">
        <v>318</v>
      </c>
      <c r="B2050" s="7" t="s">
        <v>4432</v>
      </c>
      <c r="C2050" s="4" t="s">
        <v>4732</v>
      </c>
      <c r="D2050" s="4" t="s">
        <v>6225</v>
      </c>
      <c r="E2050" s="4" t="s">
        <v>7399</v>
      </c>
    </row>
    <row r="2051" spans="1:5" ht="15.5">
      <c r="A2051" s="7" t="s">
        <v>317</v>
      </c>
      <c r="B2051" s="7" t="s">
        <v>4433</v>
      </c>
      <c r="C2051" s="4" t="s">
        <v>4732</v>
      </c>
      <c r="D2051" s="4" t="s">
        <v>5207</v>
      </c>
      <c r="E2051" s="4" t="s">
        <v>7710</v>
      </c>
    </row>
    <row r="2052" spans="1:5" ht="15.5">
      <c r="A2052" s="7" t="s">
        <v>316</v>
      </c>
      <c r="B2052" s="7" t="s">
        <v>4434</v>
      </c>
      <c r="C2052" s="4" t="s">
        <v>4732</v>
      </c>
      <c r="D2052" s="4" t="s">
        <v>6226</v>
      </c>
      <c r="E2052" s="4" t="s">
        <v>8129</v>
      </c>
    </row>
    <row r="2053" spans="1:5" ht="15.5">
      <c r="A2053" s="7" t="s">
        <v>315</v>
      </c>
      <c r="B2053" s="7" t="s">
        <v>4435</v>
      </c>
      <c r="C2053" s="4" t="s">
        <v>4733</v>
      </c>
      <c r="D2053" s="4" t="s">
        <v>6227</v>
      </c>
      <c r="E2053" s="4" t="s">
        <v>7009</v>
      </c>
    </row>
    <row r="2054" spans="1:5" ht="15.5">
      <c r="A2054" s="7" t="s">
        <v>314</v>
      </c>
      <c r="B2054" s="7" t="s">
        <v>4436</v>
      </c>
      <c r="C2054" s="4" t="s">
        <v>4733</v>
      </c>
      <c r="D2054" s="4" t="s">
        <v>6228</v>
      </c>
      <c r="E2054" s="4" t="s">
        <v>8130</v>
      </c>
    </row>
    <row r="2055" spans="1:5" ht="15.5">
      <c r="A2055" s="7" t="s">
        <v>313</v>
      </c>
      <c r="B2055" s="7" t="s">
        <v>4437</v>
      </c>
      <c r="C2055" s="4" t="s">
        <v>4733</v>
      </c>
      <c r="D2055" s="4" t="s">
        <v>6229</v>
      </c>
      <c r="E2055" s="4" t="s">
        <v>8131</v>
      </c>
    </row>
    <row r="2056" spans="1:5" ht="15.5">
      <c r="A2056" s="7" t="s">
        <v>312</v>
      </c>
      <c r="B2056" s="7" t="s">
        <v>4438</v>
      </c>
      <c r="C2056" s="4" t="s">
        <v>4733</v>
      </c>
      <c r="D2056" s="4" t="s">
        <v>6230</v>
      </c>
      <c r="E2056" s="4" t="s">
        <v>6840</v>
      </c>
    </row>
    <row r="2057" spans="1:5" ht="15.5">
      <c r="A2057" s="7" t="s">
        <v>311</v>
      </c>
      <c r="B2057" s="7" t="s">
        <v>4439</v>
      </c>
      <c r="C2057" s="4" t="s">
        <v>4732</v>
      </c>
      <c r="D2057" s="4" t="s">
        <v>6231</v>
      </c>
      <c r="E2057" s="4" t="s">
        <v>8132</v>
      </c>
    </row>
    <row r="2058" spans="1:5" ht="15.5">
      <c r="A2058" s="7" t="s">
        <v>310</v>
      </c>
      <c r="B2058" s="7" t="s">
        <v>4440</v>
      </c>
      <c r="C2058" s="4" t="s">
        <v>4733</v>
      </c>
      <c r="D2058" s="4" t="s">
        <v>6232</v>
      </c>
      <c r="E2058" s="4" t="s">
        <v>8133</v>
      </c>
    </row>
    <row r="2059" spans="1:5" ht="15.5">
      <c r="A2059" s="7" t="s">
        <v>309</v>
      </c>
      <c r="B2059" s="7" t="s">
        <v>4441</v>
      </c>
      <c r="C2059" s="4" t="s">
        <v>4732</v>
      </c>
      <c r="D2059" s="4" t="s">
        <v>5190</v>
      </c>
      <c r="E2059" s="4" t="s">
        <v>8134</v>
      </c>
    </row>
    <row r="2060" spans="1:5" ht="15.5">
      <c r="A2060" s="7" t="s">
        <v>308</v>
      </c>
      <c r="B2060" s="7" t="s">
        <v>4442</v>
      </c>
      <c r="C2060" s="4" t="s">
        <v>4733</v>
      </c>
      <c r="D2060" s="4" t="s">
        <v>6233</v>
      </c>
      <c r="E2060" s="4" t="s">
        <v>8135</v>
      </c>
    </row>
    <row r="2061" spans="1:5" ht="15.5">
      <c r="A2061" s="7" t="s">
        <v>307</v>
      </c>
      <c r="B2061" s="7" t="s">
        <v>4443</v>
      </c>
      <c r="C2061" s="4" t="s">
        <v>4732</v>
      </c>
      <c r="D2061" s="4" t="s">
        <v>5456</v>
      </c>
      <c r="E2061" s="4" t="s">
        <v>8136</v>
      </c>
    </row>
    <row r="2062" spans="1:5" ht="15.5">
      <c r="A2062" s="7" t="s">
        <v>306</v>
      </c>
      <c r="B2062" s="7" t="s">
        <v>4444</v>
      </c>
      <c r="C2062" s="4" t="s">
        <v>4732</v>
      </c>
      <c r="D2062" s="4" t="s">
        <v>6234</v>
      </c>
      <c r="E2062" s="4" t="s">
        <v>8137</v>
      </c>
    </row>
    <row r="2063" spans="1:5" ht="15.5">
      <c r="A2063" s="7" t="s">
        <v>305</v>
      </c>
      <c r="B2063" s="7" t="s">
        <v>4445</v>
      </c>
      <c r="C2063" s="4" t="s">
        <v>4732</v>
      </c>
      <c r="D2063" s="4" t="s">
        <v>6235</v>
      </c>
      <c r="E2063" s="4" t="s">
        <v>8138</v>
      </c>
    </row>
    <row r="2064" spans="1:5" ht="15.5">
      <c r="A2064" s="7" t="s">
        <v>304</v>
      </c>
      <c r="B2064" s="7" t="s">
        <v>4446</v>
      </c>
      <c r="C2064" s="4" t="s">
        <v>4733</v>
      </c>
      <c r="D2064" s="4" t="s">
        <v>6236</v>
      </c>
      <c r="E2064" s="4" t="s">
        <v>7603</v>
      </c>
    </row>
    <row r="2065" spans="1:5" ht="15.5">
      <c r="A2065" s="7" t="s">
        <v>303</v>
      </c>
      <c r="B2065" s="7" t="s">
        <v>4447</v>
      </c>
      <c r="C2065" s="4" t="s">
        <v>4733</v>
      </c>
      <c r="D2065" s="4" t="s">
        <v>4958</v>
      </c>
      <c r="E2065" s="4" t="s">
        <v>6875</v>
      </c>
    </row>
    <row r="2066" spans="1:5" ht="15.5">
      <c r="A2066" s="7" t="s">
        <v>302</v>
      </c>
      <c r="B2066" s="7" t="s">
        <v>4448</v>
      </c>
      <c r="C2066" s="4" t="s">
        <v>4733</v>
      </c>
      <c r="D2066" s="4" t="s">
        <v>6237</v>
      </c>
      <c r="E2066" s="4" t="s">
        <v>8139</v>
      </c>
    </row>
    <row r="2067" spans="1:5" ht="15.5">
      <c r="A2067" s="7" t="s">
        <v>301</v>
      </c>
      <c r="B2067" s="7" t="s">
        <v>4449</v>
      </c>
      <c r="C2067" s="4" t="s">
        <v>4733</v>
      </c>
      <c r="D2067" s="4" t="s">
        <v>6238</v>
      </c>
      <c r="E2067" s="4" t="s">
        <v>4824</v>
      </c>
    </row>
    <row r="2068" spans="1:5" ht="15.5">
      <c r="A2068" s="7" t="s">
        <v>299</v>
      </c>
      <c r="B2068" s="7" t="s">
        <v>4450</v>
      </c>
      <c r="C2068" s="4" t="s">
        <v>4732</v>
      </c>
      <c r="D2068" s="4" t="s">
        <v>5886</v>
      </c>
      <c r="E2068" s="4" t="s">
        <v>8140</v>
      </c>
    </row>
    <row r="2069" spans="1:5" ht="15.5">
      <c r="A2069" s="7" t="s">
        <v>298</v>
      </c>
      <c r="B2069" s="7" t="s">
        <v>4451</v>
      </c>
      <c r="C2069" s="4" t="s">
        <v>4732</v>
      </c>
      <c r="D2069" s="4" t="s">
        <v>6239</v>
      </c>
      <c r="E2069" s="4" t="s">
        <v>8141</v>
      </c>
    </row>
    <row r="2070" spans="1:5" ht="15.5">
      <c r="A2070" s="7" t="s">
        <v>297</v>
      </c>
      <c r="B2070" s="7" t="s">
        <v>4452</v>
      </c>
      <c r="C2070" s="4" t="s">
        <v>4732</v>
      </c>
      <c r="D2070" s="4" t="s">
        <v>6240</v>
      </c>
      <c r="E2070" s="4" t="s">
        <v>8142</v>
      </c>
    </row>
    <row r="2071" spans="1:5" ht="15.5">
      <c r="A2071" s="7" t="s">
        <v>296</v>
      </c>
      <c r="B2071" s="7" t="s">
        <v>4453</v>
      </c>
      <c r="C2071" s="4" t="s">
        <v>4733</v>
      </c>
      <c r="D2071" s="4" t="s">
        <v>4909</v>
      </c>
      <c r="E2071" s="4" t="s">
        <v>8143</v>
      </c>
    </row>
    <row r="2072" spans="1:5" ht="15.5">
      <c r="A2072" s="7" t="s">
        <v>295</v>
      </c>
      <c r="B2072" s="7" t="s">
        <v>4454</v>
      </c>
      <c r="C2072" s="4" t="s">
        <v>4732</v>
      </c>
      <c r="D2072" s="4" t="s">
        <v>4935</v>
      </c>
      <c r="E2072" s="4" t="s">
        <v>6582</v>
      </c>
    </row>
    <row r="2073" spans="1:5" ht="15.5">
      <c r="A2073" s="7" t="s">
        <v>294</v>
      </c>
      <c r="B2073" s="7" t="s">
        <v>4455</v>
      </c>
      <c r="C2073" s="4" t="s">
        <v>4733</v>
      </c>
      <c r="D2073" s="4" t="s">
        <v>6241</v>
      </c>
      <c r="E2073" s="4" t="s">
        <v>8144</v>
      </c>
    </row>
    <row r="2074" spans="1:5" ht="15.5">
      <c r="A2074" s="7" t="s">
        <v>293</v>
      </c>
      <c r="B2074" s="7" t="s">
        <v>4456</v>
      </c>
      <c r="C2074" s="4" t="s">
        <v>4732</v>
      </c>
      <c r="D2074" s="4" t="s">
        <v>6242</v>
      </c>
      <c r="E2074" s="4" t="s">
        <v>8145</v>
      </c>
    </row>
    <row r="2075" spans="1:5" ht="15.5">
      <c r="A2075" s="7" t="s">
        <v>292</v>
      </c>
      <c r="B2075" s="7" t="s">
        <v>4457</v>
      </c>
      <c r="C2075" s="4" t="s">
        <v>4733</v>
      </c>
      <c r="D2075" s="4" t="s">
        <v>6243</v>
      </c>
      <c r="E2075" s="4" t="s">
        <v>8146</v>
      </c>
    </row>
    <row r="2076" spans="1:5" ht="15.5">
      <c r="A2076" s="7" t="s">
        <v>291</v>
      </c>
      <c r="B2076" s="7" t="s">
        <v>4458</v>
      </c>
      <c r="C2076" s="4" t="s">
        <v>4733</v>
      </c>
      <c r="D2076" s="4" t="s">
        <v>6244</v>
      </c>
      <c r="E2076" s="4" t="s">
        <v>6321</v>
      </c>
    </row>
    <row r="2077" spans="1:5" ht="15.5">
      <c r="A2077" s="7" t="s">
        <v>290</v>
      </c>
      <c r="B2077" s="7" t="s">
        <v>4459</v>
      </c>
      <c r="C2077" s="4" t="s">
        <v>4732</v>
      </c>
      <c r="D2077" s="4" t="s">
        <v>6011</v>
      </c>
      <c r="E2077" s="4" t="s">
        <v>8147</v>
      </c>
    </row>
    <row r="2078" spans="1:5" ht="15.5">
      <c r="A2078" s="7" t="s">
        <v>289</v>
      </c>
      <c r="B2078" s="7" t="s">
        <v>4460</v>
      </c>
      <c r="C2078" s="4" t="s">
        <v>4732</v>
      </c>
      <c r="D2078" s="4" t="s">
        <v>4823</v>
      </c>
      <c r="E2078" s="4" t="s">
        <v>8148</v>
      </c>
    </row>
    <row r="2079" spans="1:5" ht="15.5">
      <c r="A2079" s="7" t="s">
        <v>288</v>
      </c>
      <c r="B2079" s="7" t="s">
        <v>4461</v>
      </c>
      <c r="C2079" s="4" t="s">
        <v>4732</v>
      </c>
      <c r="D2079" s="4" t="s">
        <v>5266</v>
      </c>
      <c r="E2079" s="4" t="s">
        <v>8149</v>
      </c>
    </row>
    <row r="2080" spans="1:5" ht="15.5">
      <c r="A2080" s="7" t="s">
        <v>287</v>
      </c>
      <c r="B2080" s="7" t="s">
        <v>4462</v>
      </c>
      <c r="C2080" s="4" t="s">
        <v>4732</v>
      </c>
      <c r="D2080" s="4" t="s">
        <v>5190</v>
      </c>
      <c r="E2080" s="4" t="s">
        <v>8150</v>
      </c>
    </row>
    <row r="2081" spans="1:5" ht="15.5">
      <c r="A2081" s="7" t="s">
        <v>286</v>
      </c>
      <c r="B2081" s="7" t="s">
        <v>4463</v>
      </c>
      <c r="C2081" s="4" t="s">
        <v>4733</v>
      </c>
      <c r="D2081" s="4" t="s">
        <v>6245</v>
      </c>
      <c r="E2081" s="4" t="s">
        <v>7172</v>
      </c>
    </row>
    <row r="2082" spans="1:5" ht="15.5">
      <c r="A2082" s="7" t="s">
        <v>285</v>
      </c>
      <c r="B2082" s="7" t="s">
        <v>4464</v>
      </c>
      <c r="C2082" s="4" t="s">
        <v>4733</v>
      </c>
      <c r="D2082" s="4" t="s">
        <v>5648</v>
      </c>
      <c r="E2082" s="4" t="s">
        <v>8151</v>
      </c>
    </row>
    <row r="2083" spans="1:5" ht="15.5">
      <c r="A2083" s="7" t="s">
        <v>284</v>
      </c>
      <c r="B2083" s="7" t="s">
        <v>4465</v>
      </c>
      <c r="C2083" s="4" t="s">
        <v>4733</v>
      </c>
      <c r="D2083" s="4" t="s">
        <v>5581</v>
      </c>
      <c r="E2083" s="4" t="s">
        <v>8152</v>
      </c>
    </row>
    <row r="2084" spans="1:5" ht="15.5">
      <c r="A2084" s="7" t="s">
        <v>283</v>
      </c>
      <c r="B2084" s="7" t="s">
        <v>4466</v>
      </c>
      <c r="C2084" s="4" t="s">
        <v>4733</v>
      </c>
      <c r="D2084" s="4" t="s">
        <v>6246</v>
      </c>
      <c r="E2084" s="4" t="s">
        <v>8153</v>
      </c>
    </row>
    <row r="2085" spans="1:5" ht="15.5">
      <c r="A2085" s="7" t="s">
        <v>282</v>
      </c>
      <c r="B2085" s="7" t="s">
        <v>4467</v>
      </c>
      <c r="C2085" s="4" t="s">
        <v>4733</v>
      </c>
      <c r="D2085" s="4" t="s">
        <v>6247</v>
      </c>
      <c r="E2085" s="4" t="s">
        <v>8154</v>
      </c>
    </row>
    <row r="2086" spans="1:5" ht="15.5">
      <c r="A2086" s="7" t="s">
        <v>281</v>
      </c>
      <c r="B2086" s="7" t="s">
        <v>4468</v>
      </c>
      <c r="C2086" s="4" t="s">
        <v>4733</v>
      </c>
      <c r="D2086" s="4" t="s">
        <v>6248</v>
      </c>
      <c r="E2086" s="4" t="s">
        <v>8155</v>
      </c>
    </row>
    <row r="2087" spans="1:5" ht="15.5">
      <c r="A2087" s="7" t="s">
        <v>280</v>
      </c>
      <c r="B2087" s="7" t="s">
        <v>4469</v>
      </c>
      <c r="C2087" s="4" t="s">
        <v>4732</v>
      </c>
      <c r="D2087" s="4" t="s">
        <v>6249</v>
      </c>
      <c r="E2087" s="4" t="s">
        <v>8156</v>
      </c>
    </row>
    <row r="2088" spans="1:5" ht="15.5">
      <c r="A2088" s="7" t="s">
        <v>279</v>
      </c>
      <c r="B2088" s="7" t="s">
        <v>4470</v>
      </c>
      <c r="C2088" s="4" t="s">
        <v>4732</v>
      </c>
      <c r="D2088" s="4" t="s">
        <v>4940</v>
      </c>
      <c r="E2088" s="4" t="s">
        <v>6582</v>
      </c>
    </row>
    <row r="2089" spans="1:5" ht="15.5">
      <c r="A2089" s="7" t="s">
        <v>278</v>
      </c>
      <c r="B2089" s="7" t="s">
        <v>4471</v>
      </c>
      <c r="C2089" s="4" t="s">
        <v>4733</v>
      </c>
      <c r="D2089" s="4" t="s">
        <v>6250</v>
      </c>
      <c r="E2089" s="4" t="s">
        <v>8157</v>
      </c>
    </row>
    <row r="2090" spans="1:5" ht="15.5">
      <c r="A2090" s="7" t="s">
        <v>277</v>
      </c>
      <c r="B2090" s="7" t="s">
        <v>4472</v>
      </c>
      <c r="C2090" s="4" t="s">
        <v>4732</v>
      </c>
      <c r="D2090" s="4" t="s">
        <v>6135</v>
      </c>
      <c r="E2090" s="4" t="s">
        <v>8158</v>
      </c>
    </row>
    <row r="2091" spans="1:5" ht="15.5">
      <c r="A2091" s="7" t="s">
        <v>275</v>
      </c>
      <c r="B2091" s="7" t="s">
        <v>4473</v>
      </c>
      <c r="C2091" s="4" t="s">
        <v>4732</v>
      </c>
      <c r="D2091" s="4" t="s">
        <v>6251</v>
      </c>
      <c r="E2091" s="4" t="s">
        <v>8159</v>
      </c>
    </row>
    <row r="2092" spans="1:5" ht="15.5">
      <c r="A2092" s="7" t="s">
        <v>274</v>
      </c>
      <c r="B2092" s="7" t="s">
        <v>4474</v>
      </c>
      <c r="C2092" s="4" t="s">
        <v>4732</v>
      </c>
      <c r="D2092" s="4" t="s">
        <v>6252</v>
      </c>
      <c r="E2092" s="4" t="s">
        <v>8160</v>
      </c>
    </row>
    <row r="2093" spans="1:5" ht="15.5">
      <c r="A2093" s="7" t="s">
        <v>273</v>
      </c>
      <c r="B2093" s="7" t="s">
        <v>4475</v>
      </c>
      <c r="C2093" s="4" t="s">
        <v>4732</v>
      </c>
      <c r="D2093" s="4" t="s">
        <v>4867</v>
      </c>
      <c r="E2093" s="4" t="s">
        <v>8161</v>
      </c>
    </row>
    <row r="2094" spans="1:5" ht="15.5">
      <c r="A2094" s="7" t="s">
        <v>272</v>
      </c>
      <c r="B2094" s="7" t="s">
        <v>4476</v>
      </c>
      <c r="C2094" s="4" t="s">
        <v>4732</v>
      </c>
      <c r="D2094" s="4" t="s">
        <v>4833</v>
      </c>
      <c r="E2094" s="4" t="s">
        <v>8162</v>
      </c>
    </row>
    <row r="2095" spans="1:5" ht="15.5">
      <c r="A2095" s="7" t="s">
        <v>271</v>
      </c>
      <c r="B2095" s="7" t="s">
        <v>4477</v>
      </c>
      <c r="C2095" s="4" t="s">
        <v>4733</v>
      </c>
      <c r="D2095" s="4" t="s">
        <v>5123</v>
      </c>
      <c r="E2095" s="4" t="s">
        <v>8163</v>
      </c>
    </row>
    <row r="2096" spans="1:5" ht="15.5">
      <c r="A2096" s="7" t="s">
        <v>270</v>
      </c>
      <c r="B2096" s="7" t="s">
        <v>4478</v>
      </c>
      <c r="C2096" s="4" t="s">
        <v>4732</v>
      </c>
      <c r="D2096" s="4" t="s">
        <v>6253</v>
      </c>
      <c r="E2096" s="4" t="s">
        <v>8164</v>
      </c>
    </row>
    <row r="2097" spans="1:5" ht="15.5">
      <c r="A2097" s="7" t="s">
        <v>269</v>
      </c>
      <c r="B2097" s="7" t="s">
        <v>4479</v>
      </c>
      <c r="C2097" s="4" t="s">
        <v>4732</v>
      </c>
      <c r="D2097" s="4" t="s">
        <v>5324</v>
      </c>
      <c r="E2097" s="4" t="s">
        <v>8165</v>
      </c>
    </row>
    <row r="2098" spans="1:5" ht="15.5">
      <c r="A2098" s="7" t="s">
        <v>268</v>
      </c>
      <c r="B2098" s="7" t="s">
        <v>4480</v>
      </c>
      <c r="C2098" s="4" t="s">
        <v>4732</v>
      </c>
      <c r="D2098" s="4" t="s">
        <v>6254</v>
      </c>
      <c r="E2098" s="4" t="s">
        <v>8166</v>
      </c>
    </row>
    <row r="2099" spans="1:5" ht="15.5">
      <c r="A2099" s="7" t="s">
        <v>267</v>
      </c>
      <c r="B2099" s="7" t="s">
        <v>4481</v>
      </c>
      <c r="C2099" s="4" t="s">
        <v>4733</v>
      </c>
      <c r="D2099" s="4" t="s">
        <v>5430</v>
      </c>
      <c r="E2099" s="4" t="s">
        <v>8167</v>
      </c>
    </row>
    <row r="2100" spans="1:5" ht="15.5">
      <c r="A2100" s="7" t="s">
        <v>266</v>
      </c>
      <c r="B2100" s="7" t="s">
        <v>4482</v>
      </c>
      <c r="C2100" s="4" t="s">
        <v>4732</v>
      </c>
      <c r="D2100" s="4" t="s">
        <v>4880</v>
      </c>
      <c r="E2100" s="4" t="s">
        <v>8168</v>
      </c>
    </row>
    <row r="2101" spans="1:5" ht="15.5">
      <c r="A2101" s="7" t="s">
        <v>265</v>
      </c>
      <c r="B2101" s="7" t="s">
        <v>4483</v>
      </c>
      <c r="C2101" s="4" t="s">
        <v>4733</v>
      </c>
      <c r="D2101" s="4" t="s">
        <v>6255</v>
      </c>
      <c r="E2101" s="4" t="s">
        <v>8169</v>
      </c>
    </row>
    <row r="2102" spans="1:5" ht="15.5">
      <c r="A2102" s="7" t="s">
        <v>264</v>
      </c>
      <c r="B2102" s="7" t="s">
        <v>4484</v>
      </c>
      <c r="C2102" s="4" t="s">
        <v>4733</v>
      </c>
      <c r="D2102" s="4" t="s">
        <v>6256</v>
      </c>
      <c r="E2102" s="4" t="s">
        <v>8170</v>
      </c>
    </row>
    <row r="2103" spans="1:5" ht="15.5">
      <c r="A2103" s="7" t="s">
        <v>263</v>
      </c>
      <c r="B2103" s="7" t="s">
        <v>4485</v>
      </c>
      <c r="C2103" s="4" t="s">
        <v>4732</v>
      </c>
      <c r="D2103" s="4" t="s">
        <v>5239</v>
      </c>
      <c r="E2103" s="4" t="s">
        <v>7836</v>
      </c>
    </row>
    <row r="2104" spans="1:5" ht="15.5">
      <c r="A2104" s="7" t="s">
        <v>262</v>
      </c>
      <c r="B2104" s="7" t="s">
        <v>4486</v>
      </c>
      <c r="C2104" s="4" t="s">
        <v>4732</v>
      </c>
      <c r="D2104" s="4" t="s">
        <v>6257</v>
      </c>
      <c r="E2104" s="4" t="s">
        <v>5167</v>
      </c>
    </row>
    <row r="2105" spans="1:5" ht="15.5">
      <c r="A2105" s="7" t="s">
        <v>261</v>
      </c>
      <c r="B2105" s="7" t="s">
        <v>4487</v>
      </c>
      <c r="C2105" s="4" t="s">
        <v>4732</v>
      </c>
      <c r="D2105" s="4" t="s">
        <v>5051</v>
      </c>
      <c r="E2105" s="4" t="s">
        <v>6395</v>
      </c>
    </row>
    <row r="2106" spans="1:5" ht="15.5">
      <c r="A2106" s="7" t="s">
        <v>260</v>
      </c>
      <c r="B2106" s="7" t="s">
        <v>4488</v>
      </c>
      <c r="C2106" s="4" t="s">
        <v>4733</v>
      </c>
      <c r="D2106" s="4" t="s">
        <v>6258</v>
      </c>
      <c r="E2106" s="4" t="s">
        <v>8171</v>
      </c>
    </row>
    <row r="2107" spans="1:5" ht="15.5">
      <c r="A2107" s="7" t="s">
        <v>259</v>
      </c>
      <c r="B2107" s="7" t="s">
        <v>4489</v>
      </c>
      <c r="C2107" s="4" t="s">
        <v>4733</v>
      </c>
      <c r="D2107" s="4" t="s">
        <v>6259</v>
      </c>
      <c r="E2107" s="4" t="s">
        <v>8172</v>
      </c>
    </row>
    <row r="2108" spans="1:5" ht="15.5">
      <c r="A2108" s="7" t="s">
        <v>258</v>
      </c>
      <c r="B2108" s="7" t="s">
        <v>4490</v>
      </c>
      <c r="C2108" s="4" t="s">
        <v>4733</v>
      </c>
      <c r="D2108" s="4" t="s">
        <v>6260</v>
      </c>
      <c r="E2108" s="4" t="s">
        <v>8173</v>
      </c>
    </row>
    <row r="2109" spans="1:5" ht="15.5">
      <c r="A2109" s="7" t="s">
        <v>257</v>
      </c>
      <c r="B2109" s="7" t="s">
        <v>4491</v>
      </c>
      <c r="C2109" s="4" t="s">
        <v>4733</v>
      </c>
      <c r="D2109" s="4" t="s">
        <v>6261</v>
      </c>
      <c r="E2109" s="4" t="s">
        <v>8174</v>
      </c>
    </row>
    <row r="2110" spans="1:5" ht="15.5">
      <c r="A2110" s="7" t="s">
        <v>256</v>
      </c>
      <c r="B2110" s="7" t="s">
        <v>4492</v>
      </c>
      <c r="C2110" s="4" t="s">
        <v>4733</v>
      </c>
      <c r="D2110" s="4" t="s">
        <v>6262</v>
      </c>
      <c r="E2110" s="4" t="s">
        <v>6823</v>
      </c>
    </row>
    <row r="2111" spans="1:5" ht="15.5">
      <c r="A2111" s="7" t="s">
        <v>255</v>
      </c>
      <c r="B2111" s="7" t="s">
        <v>4493</v>
      </c>
      <c r="C2111" s="4" t="s">
        <v>4733</v>
      </c>
      <c r="D2111" s="4" t="s">
        <v>6263</v>
      </c>
      <c r="E2111" s="4" t="s">
        <v>8175</v>
      </c>
    </row>
    <row r="2112" spans="1:5" ht="15.5">
      <c r="A2112" s="7" t="s">
        <v>254</v>
      </c>
      <c r="B2112" s="7" t="s">
        <v>4494</v>
      </c>
      <c r="C2112" s="4" t="s">
        <v>4733</v>
      </c>
      <c r="D2112" s="4" t="s">
        <v>6264</v>
      </c>
      <c r="E2112" s="4" t="s">
        <v>8176</v>
      </c>
    </row>
    <row r="2113" spans="1:5" ht="15.5">
      <c r="A2113" s="7" t="s">
        <v>253</v>
      </c>
      <c r="B2113" s="7" t="s">
        <v>4495</v>
      </c>
      <c r="C2113" s="4" t="s">
        <v>4733</v>
      </c>
      <c r="D2113" s="4" t="s">
        <v>6265</v>
      </c>
      <c r="E2113" s="4" t="s">
        <v>8177</v>
      </c>
    </row>
    <row r="2114" spans="1:5" ht="15.5">
      <c r="A2114" s="7" t="s">
        <v>252</v>
      </c>
      <c r="B2114" s="7" t="s">
        <v>4496</v>
      </c>
      <c r="C2114" s="4" t="s">
        <v>4733</v>
      </c>
      <c r="D2114" s="4" t="s">
        <v>5413</v>
      </c>
      <c r="E2114" s="4" t="s">
        <v>8178</v>
      </c>
    </row>
    <row r="2115" spans="1:5" ht="15.5">
      <c r="A2115" s="7" t="s">
        <v>251</v>
      </c>
      <c r="B2115" s="7" t="s">
        <v>4497</v>
      </c>
      <c r="C2115" s="4" t="s">
        <v>4733</v>
      </c>
      <c r="D2115" s="4" t="s">
        <v>5038</v>
      </c>
      <c r="E2115" s="4" t="s">
        <v>8179</v>
      </c>
    </row>
    <row r="2116" spans="1:5" ht="15.5">
      <c r="A2116" s="7" t="s">
        <v>250</v>
      </c>
      <c r="B2116" s="7" t="s">
        <v>4498</v>
      </c>
      <c r="C2116" s="4" t="s">
        <v>4733</v>
      </c>
      <c r="D2116" s="4" t="s">
        <v>5175</v>
      </c>
      <c r="E2116" s="4" t="s">
        <v>8180</v>
      </c>
    </row>
    <row r="2117" spans="1:5" ht="15.5">
      <c r="A2117" s="7" t="s">
        <v>248</v>
      </c>
      <c r="B2117" s="7" t="s">
        <v>4499</v>
      </c>
      <c r="C2117" s="4" t="s">
        <v>4733</v>
      </c>
      <c r="D2117" s="4" t="s">
        <v>6266</v>
      </c>
      <c r="E2117" s="4" t="s">
        <v>8181</v>
      </c>
    </row>
    <row r="2118" spans="1:5" ht="15.5">
      <c r="A2118" s="7" t="s">
        <v>246</v>
      </c>
      <c r="B2118" s="7" t="s">
        <v>4500</v>
      </c>
      <c r="C2118" s="4" t="s">
        <v>4733</v>
      </c>
      <c r="D2118" s="4" t="s">
        <v>6267</v>
      </c>
      <c r="E2118" s="4" t="s">
        <v>8182</v>
      </c>
    </row>
    <row r="2119" spans="1:5" ht="15.5">
      <c r="A2119" s="7" t="s">
        <v>245</v>
      </c>
      <c r="B2119" s="7" t="s">
        <v>4501</v>
      </c>
      <c r="C2119" s="4" t="s">
        <v>4732</v>
      </c>
      <c r="D2119" s="4" t="s">
        <v>6268</v>
      </c>
      <c r="E2119" s="4" t="s">
        <v>8183</v>
      </c>
    </row>
    <row r="2120" spans="1:5" ht="15.5">
      <c r="A2120" s="7" t="s">
        <v>244</v>
      </c>
      <c r="B2120" s="7" t="s">
        <v>4502</v>
      </c>
      <c r="C2120" s="4" t="s">
        <v>4732</v>
      </c>
      <c r="D2120" s="4" t="s">
        <v>4880</v>
      </c>
      <c r="E2120" s="4" t="s">
        <v>8184</v>
      </c>
    </row>
    <row r="2121" spans="1:5" ht="15.5">
      <c r="A2121" s="7" t="s">
        <v>243</v>
      </c>
      <c r="B2121" s="7" t="s">
        <v>4503</v>
      </c>
      <c r="C2121" s="4" t="s">
        <v>4733</v>
      </c>
      <c r="D2121" s="4" t="s">
        <v>5162</v>
      </c>
      <c r="E2121" s="4" t="s">
        <v>8185</v>
      </c>
    </row>
    <row r="2122" spans="1:5" ht="15.5">
      <c r="A2122" s="7" t="s">
        <v>242</v>
      </c>
      <c r="B2122" s="7" t="s">
        <v>4504</v>
      </c>
      <c r="C2122" s="4" t="s">
        <v>4733</v>
      </c>
      <c r="D2122" s="4" t="s">
        <v>6269</v>
      </c>
      <c r="E2122" s="4" t="s">
        <v>8186</v>
      </c>
    </row>
    <row r="2123" spans="1:5" ht="15.5">
      <c r="A2123" s="7" t="s">
        <v>241</v>
      </c>
      <c r="B2123" s="7" t="s">
        <v>4505</v>
      </c>
      <c r="C2123" s="4" t="s">
        <v>4733</v>
      </c>
      <c r="D2123" s="4" t="s">
        <v>6270</v>
      </c>
      <c r="E2123" s="4" t="s">
        <v>8187</v>
      </c>
    </row>
    <row r="2124" spans="1:5" ht="15.5">
      <c r="A2124" s="7" t="s">
        <v>240</v>
      </c>
      <c r="B2124" s="7" t="s">
        <v>4506</v>
      </c>
      <c r="C2124" s="4" t="s">
        <v>4733</v>
      </c>
      <c r="D2124" s="4" t="s">
        <v>6271</v>
      </c>
      <c r="E2124" s="4" t="s">
        <v>8188</v>
      </c>
    </row>
    <row r="2125" spans="1:5" ht="15.5">
      <c r="A2125" s="7" t="s">
        <v>239</v>
      </c>
      <c r="B2125" s="7" t="s">
        <v>4507</v>
      </c>
      <c r="C2125" s="4" t="s">
        <v>4733</v>
      </c>
      <c r="D2125" s="4" t="s">
        <v>6272</v>
      </c>
      <c r="E2125" s="4" t="s">
        <v>7072</v>
      </c>
    </row>
    <row r="2126" spans="1:5" ht="15.5">
      <c r="A2126" s="7" t="s">
        <v>238</v>
      </c>
      <c r="B2126" s="7" t="s">
        <v>4508</v>
      </c>
      <c r="C2126" s="4" t="s">
        <v>4733</v>
      </c>
      <c r="D2126" s="4" t="s">
        <v>6273</v>
      </c>
      <c r="E2126" s="4" t="s">
        <v>8189</v>
      </c>
    </row>
    <row r="2127" spans="1:5" ht="15.5">
      <c r="A2127" s="7" t="s">
        <v>237</v>
      </c>
      <c r="B2127" s="7" t="s">
        <v>4509</v>
      </c>
      <c r="C2127" s="4" t="s">
        <v>4733</v>
      </c>
      <c r="D2127" s="4" t="s">
        <v>6229</v>
      </c>
      <c r="E2127" s="4" t="s">
        <v>8190</v>
      </c>
    </row>
    <row r="2128" spans="1:5" ht="15.5">
      <c r="A2128" s="7" t="s">
        <v>236</v>
      </c>
      <c r="B2128" s="7" t="s">
        <v>4510</v>
      </c>
      <c r="C2128" s="4" t="s">
        <v>4732</v>
      </c>
      <c r="D2128" s="4" t="s">
        <v>6274</v>
      </c>
      <c r="E2128" s="4" t="s">
        <v>8191</v>
      </c>
    </row>
    <row r="2129" spans="1:5" ht="15.5">
      <c r="A2129" s="7" t="s">
        <v>235</v>
      </c>
      <c r="B2129" s="7" t="s">
        <v>4511</v>
      </c>
      <c r="C2129" s="4" t="s">
        <v>4733</v>
      </c>
      <c r="D2129" s="4" t="s">
        <v>5996</v>
      </c>
      <c r="E2129" s="4" t="s">
        <v>8192</v>
      </c>
    </row>
    <row r="2130" spans="1:5" ht="15.5">
      <c r="A2130" s="7" t="s">
        <v>234</v>
      </c>
      <c r="B2130" s="7" t="s">
        <v>4512</v>
      </c>
      <c r="C2130" s="4" t="s">
        <v>4733</v>
      </c>
      <c r="D2130" s="4" t="s">
        <v>6275</v>
      </c>
      <c r="E2130" s="4" t="s">
        <v>8193</v>
      </c>
    </row>
    <row r="2131" spans="1:5" ht="15.5">
      <c r="A2131" s="7" t="s">
        <v>233</v>
      </c>
      <c r="B2131" s="7" t="s">
        <v>4513</v>
      </c>
      <c r="C2131" s="4" t="s">
        <v>4733</v>
      </c>
      <c r="D2131" s="4" t="s">
        <v>5921</v>
      </c>
      <c r="E2131" s="4" t="s">
        <v>7130</v>
      </c>
    </row>
    <row r="2132" spans="1:5" ht="15.5">
      <c r="A2132" s="7" t="s">
        <v>232</v>
      </c>
      <c r="B2132" s="7" t="s">
        <v>4514</v>
      </c>
      <c r="C2132" s="4" t="s">
        <v>4733</v>
      </c>
      <c r="D2132" s="4" t="s">
        <v>6276</v>
      </c>
      <c r="E2132" s="4" t="s">
        <v>6426</v>
      </c>
    </row>
    <row r="2133" spans="1:5" ht="15.5">
      <c r="A2133" s="7" t="s">
        <v>231</v>
      </c>
      <c r="B2133" s="7" t="s">
        <v>4515</v>
      </c>
      <c r="C2133" s="4" t="s">
        <v>4732</v>
      </c>
      <c r="D2133" s="4" t="s">
        <v>6277</v>
      </c>
      <c r="E2133" s="4" t="s">
        <v>8194</v>
      </c>
    </row>
    <row r="2134" spans="1:5" ht="15.5">
      <c r="A2134" s="7" t="s">
        <v>230</v>
      </c>
      <c r="B2134" s="7" t="s">
        <v>4516</v>
      </c>
      <c r="C2134" s="4" t="s">
        <v>4733</v>
      </c>
      <c r="D2134" s="4" t="s">
        <v>6216</v>
      </c>
      <c r="E2134" s="4" t="s">
        <v>8195</v>
      </c>
    </row>
    <row r="2135" spans="1:5" ht="15.5">
      <c r="A2135" s="7" t="s">
        <v>229</v>
      </c>
      <c r="B2135" s="7" t="s">
        <v>4517</v>
      </c>
      <c r="C2135" s="4" t="s">
        <v>4732</v>
      </c>
      <c r="D2135" s="4" t="s">
        <v>4968</v>
      </c>
      <c r="E2135" s="4" t="s">
        <v>8196</v>
      </c>
    </row>
    <row r="2136" spans="1:5" ht="15.5">
      <c r="A2136" s="7" t="s">
        <v>228</v>
      </c>
      <c r="B2136" s="7" t="s">
        <v>4518</v>
      </c>
      <c r="C2136" s="4" t="s">
        <v>4732</v>
      </c>
      <c r="D2136" s="4" t="s">
        <v>6278</v>
      </c>
      <c r="E2136" s="4" t="s">
        <v>8197</v>
      </c>
    </row>
    <row r="2137" spans="1:5" ht="15.5">
      <c r="A2137" s="7" t="s">
        <v>227</v>
      </c>
      <c r="B2137" s="7" t="s">
        <v>4519</v>
      </c>
      <c r="C2137" s="4" t="s">
        <v>4732</v>
      </c>
      <c r="D2137" s="4" t="s">
        <v>6279</v>
      </c>
      <c r="E2137" s="4" t="s">
        <v>8103</v>
      </c>
    </row>
    <row r="2138" spans="1:5" ht="15.5">
      <c r="A2138" s="7" t="s">
        <v>226</v>
      </c>
      <c r="B2138" s="7" t="s">
        <v>4520</v>
      </c>
      <c r="C2138" s="4" t="s">
        <v>4732</v>
      </c>
      <c r="D2138" s="4" t="s">
        <v>6280</v>
      </c>
      <c r="E2138" s="4" t="s">
        <v>7780</v>
      </c>
    </row>
    <row r="2139" spans="1:5" ht="15.5">
      <c r="A2139" s="7" t="s">
        <v>225</v>
      </c>
      <c r="B2139" s="7" t="s">
        <v>4521</v>
      </c>
      <c r="C2139" s="4" t="s">
        <v>4734</v>
      </c>
      <c r="D2139" s="4" t="s">
        <v>5123</v>
      </c>
      <c r="E2139" s="4" t="s">
        <v>8198</v>
      </c>
    </row>
    <row r="2140" spans="1:5" ht="15.5">
      <c r="A2140" s="7" t="s">
        <v>224</v>
      </c>
      <c r="B2140" s="7" t="s">
        <v>4522</v>
      </c>
      <c r="C2140" s="4" t="s">
        <v>4732</v>
      </c>
      <c r="D2140" s="4" t="s">
        <v>6281</v>
      </c>
      <c r="E2140" s="4" t="s">
        <v>8199</v>
      </c>
    </row>
    <row r="2141" spans="1:5" ht="15.5">
      <c r="A2141" s="7" t="s">
        <v>223</v>
      </c>
      <c r="B2141" s="7" t="s">
        <v>4523</v>
      </c>
      <c r="C2141" s="4" t="s">
        <v>4732</v>
      </c>
      <c r="D2141" s="4" t="s">
        <v>4824</v>
      </c>
      <c r="E2141" s="4" t="s">
        <v>8200</v>
      </c>
    </row>
    <row r="2142" spans="1:5" ht="15.5">
      <c r="A2142" s="7" t="s">
        <v>222</v>
      </c>
      <c r="B2142" s="7" t="s">
        <v>4524</v>
      </c>
      <c r="C2142" s="4" t="s">
        <v>4733</v>
      </c>
      <c r="D2142" s="4" t="s">
        <v>4810</v>
      </c>
      <c r="E2142" s="4" t="s">
        <v>8201</v>
      </c>
    </row>
    <row r="2143" spans="1:5" ht="15.5">
      <c r="A2143" s="7" t="s">
        <v>221</v>
      </c>
      <c r="B2143" s="7" t="s">
        <v>4525</v>
      </c>
      <c r="C2143" s="4" t="s">
        <v>4733</v>
      </c>
      <c r="D2143" s="4" t="s">
        <v>6282</v>
      </c>
      <c r="E2143" s="4" t="s">
        <v>8202</v>
      </c>
    </row>
    <row r="2144" spans="1:5" ht="15.5">
      <c r="A2144" s="7" t="s">
        <v>220</v>
      </c>
      <c r="B2144" s="7" t="s">
        <v>4526</v>
      </c>
      <c r="C2144" s="4" t="s">
        <v>4733</v>
      </c>
      <c r="D2144" s="4" t="s">
        <v>6283</v>
      </c>
      <c r="E2144" s="4" t="s">
        <v>8203</v>
      </c>
    </row>
    <row r="2145" spans="1:5" ht="15.5">
      <c r="A2145" s="7" t="s">
        <v>219</v>
      </c>
      <c r="B2145" s="7" t="s">
        <v>4527</v>
      </c>
      <c r="C2145" s="4" t="s">
        <v>4733</v>
      </c>
      <c r="D2145" s="4" t="s">
        <v>6284</v>
      </c>
      <c r="E2145" s="4" t="s">
        <v>8204</v>
      </c>
    </row>
    <row r="2146" spans="1:5" ht="15.5">
      <c r="A2146" s="7" t="s">
        <v>218</v>
      </c>
      <c r="B2146" s="7" t="s">
        <v>4528</v>
      </c>
      <c r="C2146" s="4" t="s">
        <v>4732</v>
      </c>
      <c r="D2146" s="4" t="s">
        <v>6285</v>
      </c>
      <c r="E2146" s="4" t="s">
        <v>8205</v>
      </c>
    </row>
    <row r="2147" spans="1:5" ht="15.5">
      <c r="A2147" s="7" t="s">
        <v>217</v>
      </c>
      <c r="B2147" s="7" t="s">
        <v>4529</v>
      </c>
      <c r="C2147" s="4" t="s">
        <v>4732</v>
      </c>
      <c r="D2147" s="4" t="s">
        <v>6286</v>
      </c>
      <c r="E2147" s="4" t="s">
        <v>8206</v>
      </c>
    </row>
    <row r="2148" spans="1:5" ht="15.5">
      <c r="A2148" s="7" t="s">
        <v>216</v>
      </c>
      <c r="B2148" s="7" t="s">
        <v>4530</v>
      </c>
      <c r="C2148" s="4" t="s">
        <v>4732</v>
      </c>
      <c r="D2148" s="4" t="s">
        <v>6287</v>
      </c>
      <c r="E2148" s="4" t="s">
        <v>8207</v>
      </c>
    </row>
    <row r="2149" spans="1:5" ht="15.5">
      <c r="A2149" s="7" t="s">
        <v>215</v>
      </c>
      <c r="B2149" s="7" t="s">
        <v>4531</v>
      </c>
      <c r="C2149" s="4" t="s">
        <v>4732</v>
      </c>
      <c r="D2149" s="4" t="s">
        <v>6288</v>
      </c>
      <c r="E2149" s="4" t="s">
        <v>8208</v>
      </c>
    </row>
    <row r="2150" spans="1:5" ht="15.5">
      <c r="A2150" s="7" t="s">
        <v>214</v>
      </c>
      <c r="B2150" s="7" t="s">
        <v>4532</v>
      </c>
      <c r="C2150" s="4" t="s">
        <v>4732</v>
      </c>
      <c r="D2150" s="4" t="s">
        <v>4760</v>
      </c>
      <c r="E2150" s="4" t="s">
        <v>8209</v>
      </c>
    </row>
    <row r="2151" spans="1:5" ht="15.5">
      <c r="A2151" s="7" t="s">
        <v>213</v>
      </c>
      <c r="B2151" s="7" t="s">
        <v>4533</v>
      </c>
      <c r="C2151" s="4" t="s">
        <v>4732</v>
      </c>
      <c r="D2151" s="4" t="s">
        <v>6289</v>
      </c>
      <c r="E2151" s="4" t="s">
        <v>7650</v>
      </c>
    </row>
    <row r="2152" spans="1:5" ht="15.5">
      <c r="A2152" s="7" t="s">
        <v>212</v>
      </c>
      <c r="B2152" s="7" t="s">
        <v>4534</v>
      </c>
      <c r="C2152" s="4" t="s">
        <v>4732</v>
      </c>
      <c r="D2152" s="4" t="s">
        <v>6290</v>
      </c>
      <c r="E2152" s="4" t="s">
        <v>8210</v>
      </c>
    </row>
    <row r="2153" spans="1:5" ht="15.5">
      <c r="A2153" s="7" t="s">
        <v>211</v>
      </c>
      <c r="B2153" s="7" t="s">
        <v>4535</v>
      </c>
      <c r="C2153" s="4" t="s">
        <v>4732</v>
      </c>
      <c r="D2153" s="4" t="s">
        <v>6291</v>
      </c>
      <c r="E2153" s="4" t="s">
        <v>8211</v>
      </c>
    </row>
    <row r="2154" spans="1:5" ht="15.5">
      <c r="A2154" s="7" t="s">
        <v>210</v>
      </c>
      <c r="B2154" s="7" t="s">
        <v>4536</v>
      </c>
      <c r="C2154" s="4" t="s">
        <v>4732</v>
      </c>
      <c r="D2154" s="4" t="s">
        <v>6292</v>
      </c>
      <c r="E2154" s="4" t="s">
        <v>8212</v>
      </c>
    </row>
    <row r="2155" spans="1:5" ht="15.5">
      <c r="A2155" s="7" t="s">
        <v>209</v>
      </c>
      <c r="B2155" s="7" t="s">
        <v>4537</v>
      </c>
      <c r="C2155" s="4" t="s">
        <v>4732</v>
      </c>
      <c r="D2155" s="4" t="s">
        <v>6293</v>
      </c>
      <c r="E2155" s="4" t="s">
        <v>8213</v>
      </c>
    </row>
    <row r="2156" spans="1:5" ht="15.5">
      <c r="A2156" s="7" t="s">
        <v>208</v>
      </c>
      <c r="B2156" s="7" t="s">
        <v>4538</v>
      </c>
      <c r="C2156" s="4" t="s">
        <v>4732</v>
      </c>
      <c r="D2156" s="4" t="s">
        <v>6294</v>
      </c>
      <c r="E2156" s="4" t="s">
        <v>8185</v>
      </c>
    </row>
    <row r="2157" spans="1:5" ht="15.5">
      <c r="A2157" s="7" t="s">
        <v>207</v>
      </c>
      <c r="B2157" s="7" t="s">
        <v>4539</v>
      </c>
      <c r="C2157" s="4" t="s">
        <v>4732</v>
      </c>
      <c r="D2157" s="4" t="s">
        <v>6126</v>
      </c>
      <c r="E2157" s="4" t="s">
        <v>8214</v>
      </c>
    </row>
    <row r="2158" spans="1:5" ht="15.5">
      <c r="A2158" s="7" t="s">
        <v>206</v>
      </c>
      <c r="B2158" s="7" t="s">
        <v>4540</v>
      </c>
      <c r="C2158" s="4" t="s">
        <v>4732</v>
      </c>
      <c r="D2158" s="4" t="s">
        <v>4742</v>
      </c>
      <c r="E2158" s="4" t="s">
        <v>8215</v>
      </c>
    </row>
    <row r="2159" spans="1:5" ht="15.5">
      <c r="A2159" s="7" t="s">
        <v>205</v>
      </c>
      <c r="B2159" s="7" t="s">
        <v>4541</v>
      </c>
      <c r="C2159" s="4" t="s">
        <v>4733</v>
      </c>
      <c r="D2159" s="4" t="s">
        <v>6295</v>
      </c>
      <c r="E2159" s="4" t="s">
        <v>8216</v>
      </c>
    </row>
    <row r="2160" spans="1:5" ht="15.5">
      <c r="A2160" s="7" t="s">
        <v>204</v>
      </c>
      <c r="B2160" s="7" t="s">
        <v>4542</v>
      </c>
      <c r="C2160" s="4" t="s">
        <v>4733</v>
      </c>
      <c r="D2160" s="4" t="s">
        <v>6020</v>
      </c>
      <c r="E2160" s="4" t="s">
        <v>8217</v>
      </c>
    </row>
    <row r="2161" spans="1:5" ht="15.5">
      <c r="A2161" s="7" t="s">
        <v>203</v>
      </c>
      <c r="B2161" s="7" t="s">
        <v>4543</v>
      </c>
      <c r="C2161" s="4" t="s">
        <v>4733</v>
      </c>
      <c r="D2161" s="4" t="s">
        <v>6296</v>
      </c>
      <c r="E2161" s="4" t="s">
        <v>8218</v>
      </c>
    </row>
    <row r="2162" spans="1:5" ht="15.5">
      <c r="A2162" s="7" t="s">
        <v>202</v>
      </c>
      <c r="B2162" s="7" t="s">
        <v>4544</v>
      </c>
      <c r="C2162" s="4" t="s">
        <v>4733</v>
      </c>
      <c r="D2162" s="4" t="s">
        <v>5359</v>
      </c>
      <c r="E2162" s="4" t="s">
        <v>8219</v>
      </c>
    </row>
    <row r="2163" spans="1:5" ht="15.5">
      <c r="A2163" s="7" t="s">
        <v>201</v>
      </c>
      <c r="B2163" s="7" t="s">
        <v>4545</v>
      </c>
      <c r="C2163" s="4" t="s">
        <v>4733</v>
      </c>
      <c r="D2163" s="4" t="s">
        <v>4906</v>
      </c>
      <c r="E2163" s="4" t="s">
        <v>8220</v>
      </c>
    </row>
    <row r="2164" spans="1:5" ht="15.5">
      <c r="A2164" s="7" t="s">
        <v>199</v>
      </c>
      <c r="B2164" s="7" t="s">
        <v>4546</v>
      </c>
      <c r="C2164" s="4" t="s">
        <v>4734</v>
      </c>
      <c r="D2164" s="4" t="s">
        <v>6297</v>
      </c>
      <c r="E2164" s="4" t="s">
        <v>8221</v>
      </c>
    </row>
    <row r="2165" spans="1:5" ht="15.5">
      <c r="A2165" s="7" t="s">
        <v>198</v>
      </c>
      <c r="B2165" s="7" t="s">
        <v>4547</v>
      </c>
      <c r="C2165" s="4" t="s">
        <v>4733</v>
      </c>
      <c r="D2165" s="4" t="s">
        <v>6298</v>
      </c>
      <c r="E2165" s="4" t="s">
        <v>6464</v>
      </c>
    </row>
    <row r="2166" spans="1:5" ht="15.5">
      <c r="A2166" s="7" t="s">
        <v>197</v>
      </c>
      <c r="B2166" s="7" t="s">
        <v>4548</v>
      </c>
      <c r="C2166" s="4" t="s">
        <v>4732</v>
      </c>
      <c r="D2166" s="4" t="s">
        <v>5331</v>
      </c>
      <c r="E2166" s="4" t="s">
        <v>8222</v>
      </c>
    </row>
    <row r="2167" spans="1:5" ht="15.5">
      <c r="A2167" s="7" t="s">
        <v>196</v>
      </c>
      <c r="B2167" s="7" t="s">
        <v>4549</v>
      </c>
      <c r="C2167" s="4" t="s">
        <v>4732</v>
      </c>
      <c r="D2167" s="4" t="s">
        <v>6299</v>
      </c>
      <c r="E2167" s="4" t="s">
        <v>8223</v>
      </c>
    </row>
    <row r="2168" spans="1:5" ht="15.5">
      <c r="A2168" s="7" t="s">
        <v>195</v>
      </c>
      <c r="B2168" s="7" t="s">
        <v>4550</v>
      </c>
      <c r="C2168" s="4" t="s">
        <v>4732</v>
      </c>
      <c r="D2168" s="4" t="s">
        <v>6300</v>
      </c>
      <c r="E2168" s="4" t="s">
        <v>8224</v>
      </c>
    </row>
    <row r="2169" spans="1:5" ht="15.5">
      <c r="A2169" s="7" t="s">
        <v>194</v>
      </c>
      <c r="B2169" s="7" t="s">
        <v>4551</v>
      </c>
      <c r="C2169" s="4" t="s">
        <v>4732</v>
      </c>
      <c r="D2169" s="4" t="s">
        <v>5215</v>
      </c>
      <c r="E2169" s="4" t="s">
        <v>8225</v>
      </c>
    </row>
    <row r="2170" spans="1:5" ht="15.5">
      <c r="A2170" s="7" t="s">
        <v>193</v>
      </c>
      <c r="B2170" s="7" t="s">
        <v>4552</v>
      </c>
      <c r="C2170" s="4" t="s">
        <v>4732</v>
      </c>
      <c r="D2170" s="4" t="s">
        <v>6301</v>
      </c>
      <c r="E2170" s="4" t="s">
        <v>8226</v>
      </c>
    </row>
    <row r="2171" spans="1:5" ht="15.5">
      <c r="A2171" s="7" t="s">
        <v>192</v>
      </c>
      <c r="B2171" s="7" t="s">
        <v>4553</v>
      </c>
      <c r="C2171" s="4" t="s">
        <v>4732</v>
      </c>
      <c r="D2171" s="4" t="s">
        <v>4870</v>
      </c>
      <c r="E2171" s="4" t="s">
        <v>8227</v>
      </c>
    </row>
    <row r="2172" spans="1:5" ht="15.5">
      <c r="A2172" s="7" t="s">
        <v>191</v>
      </c>
      <c r="B2172" s="7" t="s">
        <v>4554</v>
      </c>
      <c r="C2172" s="4" t="s">
        <v>4733</v>
      </c>
      <c r="D2172" s="4" t="s">
        <v>5490</v>
      </c>
      <c r="E2172" s="4" t="s">
        <v>8228</v>
      </c>
    </row>
    <row r="2173" spans="1:5" ht="15.5">
      <c r="A2173" s="7" t="s">
        <v>190</v>
      </c>
      <c r="B2173" s="7" t="s">
        <v>4555</v>
      </c>
      <c r="C2173" s="4" t="s">
        <v>4732</v>
      </c>
      <c r="D2173" s="4" t="s">
        <v>4877</v>
      </c>
      <c r="E2173" s="4" t="s">
        <v>7847</v>
      </c>
    </row>
    <row r="2174" spans="1:5" ht="15.5">
      <c r="A2174" s="7" t="s">
        <v>189</v>
      </c>
      <c r="B2174" s="7" t="s">
        <v>4556</v>
      </c>
      <c r="C2174" s="4" t="s">
        <v>4732</v>
      </c>
      <c r="D2174" s="4" t="s">
        <v>6302</v>
      </c>
      <c r="E2174" s="4" t="s">
        <v>8229</v>
      </c>
    </row>
    <row r="2175" spans="1:5" ht="15.5">
      <c r="A2175" s="7" t="s">
        <v>188</v>
      </c>
      <c r="B2175" s="7" t="s">
        <v>4557</v>
      </c>
      <c r="C2175" s="4" t="s">
        <v>4733</v>
      </c>
      <c r="D2175" s="4" t="s">
        <v>6303</v>
      </c>
      <c r="E2175" s="4" t="s">
        <v>7401</v>
      </c>
    </row>
    <row r="2176" spans="1:5" ht="15.5">
      <c r="A2176" s="7" t="s">
        <v>187</v>
      </c>
      <c r="B2176" s="7" t="s">
        <v>4558</v>
      </c>
      <c r="C2176" s="4" t="s">
        <v>4732</v>
      </c>
      <c r="D2176" s="4" t="s">
        <v>6304</v>
      </c>
      <c r="E2176" s="4" t="s">
        <v>8230</v>
      </c>
    </row>
    <row r="2177" spans="1:5" ht="15.5">
      <c r="A2177" s="7" t="s">
        <v>186</v>
      </c>
      <c r="B2177" s="7" t="s">
        <v>4559</v>
      </c>
      <c r="C2177" s="4" t="s">
        <v>4733</v>
      </c>
      <c r="D2177" s="4" t="s">
        <v>6305</v>
      </c>
      <c r="E2177" s="4" t="s">
        <v>6607</v>
      </c>
    </row>
    <row r="2178" spans="1:5" ht="15.5">
      <c r="A2178" s="7" t="s">
        <v>185</v>
      </c>
      <c r="B2178" s="7" t="s">
        <v>4560</v>
      </c>
      <c r="C2178" s="4" t="s">
        <v>4733</v>
      </c>
      <c r="D2178" s="4" t="s">
        <v>6306</v>
      </c>
      <c r="E2178" s="4" t="s">
        <v>6599</v>
      </c>
    </row>
    <row r="2179" spans="1:5" ht="15.5">
      <c r="A2179" s="7" t="s">
        <v>184</v>
      </c>
      <c r="B2179" s="7" t="s">
        <v>4561</v>
      </c>
      <c r="C2179" s="4" t="s">
        <v>4733</v>
      </c>
      <c r="D2179" s="4" t="s">
        <v>5048</v>
      </c>
      <c r="E2179" s="4" t="s">
        <v>7003</v>
      </c>
    </row>
    <row r="2180" spans="1:5" ht="15.5">
      <c r="A2180" s="7" t="s">
        <v>183</v>
      </c>
      <c r="B2180" s="7" t="s">
        <v>4562</v>
      </c>
      <c r="C2180" s="4" t="s">
        <v>4733</v>
      </c>
      <c r="D2180" s="4" t="s">
        <v>6307</v>
      </c>
      <c r="E2180" s="4" t="s">
        <v>8231</v>
      </c>
    </row>
    <row r="2181" spans="1:5" ht="15.5">
      <c r="A2181" s="7" t="s">
        <v>182</v>
      </c>
      <c r="B2181" s="7" t="s">
        <v>4563</v>
      </c>
      <c r="C2181" s="4" t="s">
        <v>4733</v>
      </c>
      <c r="D2181" s="4" t="s">
        <v>5030</v>
      </c>
      <c r="E2181" s="4" t="s">
        <v>7435</v>
      </c>
    </row>
    <row r="2182" spans="1:5" ht="15.5">
      <c r="A2182" s="7" t="s">
        <v>181</v>
      </c>
      <c r="B2182" s="7" t="s">
        <v>4564</v>
      </c>
      <c r="C2182" s="4" t="s">
        <v>4733</v>
      </c>
      <c r="D2182" s="4" t="s">
        <v>6308</v>
      </c>
      <c r="E2182" s="4" t="s">
        <v>8232</v>
      </c>
    </row>
    <row r="2183" spans="1:5" ht="15.5">
      <c r="A2183" s="7" t="s">
        <v>180</v>
      </c>
      <c r="B2183" s="7" t="s">
        <v>4565</v>
      </c>
      <c r="C2183" s="4" t="s">
        <v>4733</v>
      </c>
      <c r="D2183" s="4" t="s">
        <v>5046</v>
      </c>
      <c r="E2183" s="4" t="s">
        <v>8233</v>
      </c>
    </row>
    <row r="2184" spans="1:5" ht="15.5">
      <c r="A2184" s="7" t="s">
        <v>179</v>
      </c>
      <c r="B2184" s="7" t="s">
        <v>4566</v>
      </c>
      <c r="C2184" s="4" t="s">
        <v>4732</v>
      </c>
      <c r="D2184" s="4" t="s">
        <v>6065</v>
      </c>
      <c r="E2184" s="4" t="s">
        <v>6752</v>
      </c>
    </row>
    <row r="2185" spans="1:5" ht="15.5">
      <c r="A2185" s="7" t="s">
        <v>178</v>
      </c>
      <c r="B2185" s="7" t="s">
        <v>4567</v>
      </c>
      <c r="C2185" s="4" t="s">
        <v>4732</v>
      </c>
      <c r="D2185" s="4" t="s">
        <v>6309</v>
      </c>
      <c r="E2185" s="4" t="s">
        <v>8234</v>
      </c>
    </row>
    <row r="2186" spans="1:5" ht="15.5">
      <c r="A2186" s="7" t="s">
        <v>177</v>
      </c>
      <c r="B2186" s="7" t="s">
        <v>4568</v>
      </c>
      <c r="C2186" s="4" t="s">
        <v>4732</v>
      </c>
      <c r="D2186" s="4" t="s">
        <v>4966</v>
      </c>
      <c r="E2186" s="4" t="s">
        <v>8235</v>
      </c>
    </row>
    <row r="2187" spans="1:5" ht="15.5">
      <c r="A2187" s="7" t="s">
        <v>176</v>
      </c>
      <c r="B2187" s="7" t="s">
        <v>4569</v>
      </c>
      <c r="C2187" s="4" t="s">
        <v>4732</v>
      </c>
      <c r="D2187" s="4" t="s">
        <v>6310</v>
      </c>
      <c r="E2187" s="4" t="s">
        <v>6897</v>
      </c>
    </row>
    <row r="2188" spans="1:5" ht="15.5">
      <c r="A2188" s="7" t="s">
        <v>175</v>
      </c>
      <c r="B2188" s="7" t="s">
        <v>4570</v>
      </c>
      <c r="C2188" s="4" t="s">
        <v>4732</v>
      </c>
      <c r="D2188" s="4" t="s">
        <v>4741</v>
      </c>
      <c r="E2188" s="4" t="s">
        <v>8236</v>
      </c>
    </row>
    <row r="2189" spans="1:5" ht="15.5">
      <c r="A2189" s="7" t="s">
        <v>174</v>
      </c>
      <c r="B2189" s="7" t="s">
        <v>4571</v>
      </c>
      <c r="C2189" s="4" t="s">
        <v>4732</v>
      </c>
      <c r="D2189" s="4" t="s">
        <v>4814</v>
      </c>
      <c r="E2189" s="4" t="s">
        <v>8237</v>
      </c>
    </row>
    <row r="2190" spans="1:5" ht="15.5">
      <c r="A2190" s="7" t="s">
        <v>173</v>
      </c>
      <c r="B2190" s="7" t="s">
        <v>4572</v>
      </c>
      <c r="C2190" s="4" t="s">
        <v>4732</v>
      </c>
      <c r="D2190" s="4" t="s">
        <v>6311</v>
      </c>
      <c r="E2190" s="4" t="s">
        <v>7588</v>
      </c>
    </row>
    <row r="2191" spans="1:5" ht="15.5">
      <c r="A2191" s="7" t="s">
        <v>172</v>
      </c>
      <c r="B2191" s="7" t="s">
        <v>4573</v>
      </c>
      <c r="C2191" s="4" t="s">
        <v>4732</v>
      </c>
      <c r="D2191" s="4" t="s">
        <v>6312</v>
      </c>
      <c r="E2191" s="4" t="s">
        <v>8238</v>
      </c>
    </row>
    <row r="2192" spans="1:5" ht="15.5">
      <c r="A2192" s="7" t="s">
        <v>171</v>
      </c>
      <c r="B2192" s="7" t="s">
        <v>4574</v>
      </c>
      <c r="C2192" s="4" t="s">
        <v>4732</v>
      </c>
      <c r="D2192" s="4" t="s">
        <v>6313</v>
      </c>
      <c r="E2192" s="4" t="s">
        <v>6597</v>
      </c>
    </row>
    <row r="2193" spans="1:5" ht="15.5">
      <c r="A2193" s="7" t="s">
        <v>169</v>
      </c>
      <c r="B2193" s="7" t="s">
        <v>4575</v>
      </c>
      <c r="C2193" s="4" t="s">
        <v>4732</v>
      </c>
      <c r="D2193" s="4" t="s">
        <v>6314</v>
      </c>
      <c r="E2193" s="4" t="s">
        <v>8239</v>
      </c>
    </row>
    <row r="2194" spans="1:5" ht="15.5">
      <c r="A2194" s="7" t="s">
        <v>167</v>
      </c>
      <c r="B2194" s="7" t="s">
        <v>4576</v>
      </c>
      <c r="C2194" s="4" t="s">
        <v>4732</v>
      </c>
      <c r="D2194" s="4" t="s">
        <v>6315</v>
      </c>
      <c r="E2194" s="4" t="s">
        <v>7902</v>
      </c>
    </row>
    <row r="2195" spans="1:5" ht="15.5">
      <c r="A2195" s="7" t="s">
        <v>165</v>
      </c>
      <c r="B2195" s="7" t="s">
        <v>4577</v>
      </c>
      <c r="C2195" s="4" t="s">
        <v>4732</v>
      </c>
      <c r="D2195" s="4" t="s">
        <v>6316</v>
      </c>
      <c r="E2195" s="4" t="s">
        <v>6958</v>
      </c>
    </row>
    <row r="2196" spans="1:5" ht="15.5">
      <c r="A2196" s="7" t="s">
        <v>163</v>
      </c>
      <c r="B2196" s="7" t="s">
        <v>4578</v>
      </c>
      <c r="C2196" s="4" t="s">
        <v>4732</v>
      </c>
      <c r="D2196" s="4" t="s">
        <v>6317</v>
      </c>
      <c r="E2196" s="4" t="s">
        <v>8240</v>
      </c>
    </row>
    <row r="2197" spans="1:5" ht="15.5">
      <c r="A2197" s="7" t="s">
        <v>162</v>
      </c>
      <c r="B2197" s="7" t="s">
        <v>4579</v>
      </c>
      <c r="C2197" s="4" t="s">
        <v>4732</v>
      </c>
      <c r="D2197" s="4" t="s">
        <v>6318</v>
      </c>
      <c r="E2197" s="4" t="s">
        <v>6864</v>
      </c>
    </row>
    <row r="2198" spans="1:5" ht="15.5">
      <c r="A2198" s="7" t="s">
        <v>161</v>
      </c>
      <c r="B2198" s="7" t="s">
        <v>4580</v>
      </c>
      <c r="C2198" s="4" t="s">
        <v>4732</v>
      </c>
      <c r="D2198" s="4" t="s">
        <v>6319</v>
      </c>
      <c r="E2198" s="4" t="s">
        <v>8241</v>
      </c>
    </row>
    <row r="2199" spans="1:5" ht="15.5">
      <c r="A2199" s="7" t="s">
        <v>160</v>
      </c>
      <c r="B2199" s="7" t="s">
        <v>4581</v>
      </c>
      <c r="C2199" s="4" t="s">
        <v>4732</v>
      </c>
      <c r="D2199" s="4" t="s">
        <v>4782</v>
      </c>
      <c r="E2199" s="4" t="s">
        <v>8242</v>
      </c>
    </row>
    <row r="2200" spans="1:5" ht="15.5">
      <c r="A2200" s="7" t="s">
        <v>159</v>
      </c>
      <c r="B2200" s="7" t="s">
        <v>4582</v>
      </c>
      <c r="C2200" s="4" t="s">
        <v>4732</v>
      </c>
      <c r="D2200" s="4" t="s">
        <v>6320</v>
      </c>
      <c r="E2200" s="4" t="s">
        <v>8243</v>
      </c>
    </row>
    <row r="2201" spans="1:5" ht="15.5">
      <c r="A2201" s="7" t="s">
        <v>158</v>
      </c>
      <c r="B2201" s="7" t="s">
        <v>4583</v>
      </c>
      <c r="C2201" s="4" t="s">
        <v>4732</v>
      </c>
      <c r="D2201" s="4" t="s">
        <v>6321</v>
      </c>
      <c r="E2201" s="4" t="s">
        <v>8244</v>
      </c>
    </row>
    <row r="2202" spans="1:5" ht="15.5">
      <c r="A2202" s="7" t="s">
        <v>157</v>
      </c>
      <c r="B2202" s="7" t="s">
        <v>4584</v>
      </c>
      <c r="C2202" s="4" t="s">
        <v>4732</v>
      </c>
      <c r="D2202" s="4" t="s">
        <v>6322</v>
      </c>
      <c r="E2202" s="4" t="s">
        <v>8245</v>
      </c>
    </row>
    <row r="2203" spans="1:5" ht="15.5">
      <c r="A2203" s="7" t="s">
        <v>156</v>
      </c>
      <c r="B2203" s="7" t="s">
        <v>4585</v>
      </c>
      <c r="C2203" s="4" t="s">
        <v>4732</v>
      </c>
      <c r="D2203" s="4" t="s">
        <v>4902</v>
      </c>
      <c r="E2203" s="4" t="s">
        <v>8246</v>
      </c>
    </row>
    <row r="2204" spans="1:5" ht="15.5">
      <c r="A2204" s="7" t="s">
        <v>155</v>
      </c>
      <c r="B2204" s="7" t="s">
        <v>4586</v>
      </c>
      <c r="C2204" s="4" t="s">
        <v>4733</v>
      </c>
      <c r="D2204" s="4" t="s">
        <v>6323</v>
      </c>
      <c r="E2204" s="4" t="s">
        <v>8247</v>
      </c>
    </row>
    <row r="2205" spans="1:5" ht="15.5">
      <c r="A2205" s="7" t="s">
        <v>154</v>
      </c>
      <c r="B2205" s="7" t="s">
        <v>4587</v>
      </c>
      <c r="C2205" s="4" t="s">
        <v>4733</v>
      </c>
      <c r="D2205" s="4" t="s">
        <v>6324</v>
      </c>
      <c r="E2205" s="4" t="s">
        <v>8248</v>
      </c>
    </row>
    <row r="2206" spans="1:5" ht="15.5">
      <c r="A2206" s="7" t="s">
        <v>153</v>
      </c>
      <c r="B2206" s="7" t="s">
        <v>4588</v>
      </c>
      <c r="C2206" s="4" t="s">
        <v>4733</v>
      </c>
      <c r="D2206" s="4" t="s">
        <v>6325</v>
      </c>
      <c r="E2206" s="4" t="s">
        <v>8249</v>
      </c>
    </row>
    <row r="2207" spans="1:5" ht="15.5">
      <c r="A2207" s="7" t="s">
        <v>152</v>
      </c>
      <c r="B2207" s="7" t="s">
        <v>4589</v>
      </c>
      <c r="C2207" s="4" t="s">
        <v>4732</v>
      </c>
      <c r="D2207" s="4" t="s">
        <v>6326</v>
      </c>
      <c r="E2207" s="4" t="s">
        <v>8250</v>
      </c>
    </row>
    <row r="2208" spans="1:5" ht="15.5">
      <c r="A2208" s="7" t="s">
        <v>151</v>
      </c>
      <c r="B2208" s="7" t="s">
        <v>4590</v>
      </c>
      <c r="C2208" s="4" t="s">
        <v>4732</v>
      </c>
      <c r="D2208" s="4" t="s">
        <v>5825</v>
      </c>
      <c r="E2208" s="4" t="s">
        <v>8251</v>
      </c>
    </row>
    <row r="2209" spans="1:5" ht="15.5">
      <c r="A2209" s="7" t="s">
        <v>150</v>
      </c>
      <c r="B2209" s="7" t="s">
        <v>4591</v>
      </c>
      <c r="C2209" s="4" t="s">
        <v>4733</v>
      </c>
      <c r="D2209" s="4" t="s">
        <v>6327</v>
      </c>
      <c r="E2209" s="4" t="s">
        <v>8252</v>
      </c>
    </row>
    <row r="2210" spans="1:5" ht="15.5">
      <c r="A2210" s="7" t="s">
        <v>149</v>
      </c>
      <c r="B2210" s="7" t="s">
        <v>4592</v>
      </c>
      <c r="C2210" s="4" t="s">
        <v>4733</v>
      </c>
      <c r="D2210" s="4" t="s">
        <v>6328</v>
      </c>
      <c r="E2210" s="4" t="s">
        <v>8253</v>
      </c>
    </row>
    <row r="2211" spans="1:5" ht="15.5">
      <c r="A2211" s="7" t="s">
        <v>148</v>
      </c>
      <c r="B2211" s="7" t="s">
        <v>4593</v>
      </c>
      <c r="C2211" s="4" t="s">
        <v>4733</v>
      </c>
      <c r="D2211" s="4" t="s">
        <v>4751</v>
      </c>
      <c r="E2211" s="4" t="s">
        <v>4800</v>
      </c>
    </row>
    <row r="2212" spans="1:5" ht="15.5">
      <c r="A2212" s="7" t="s">
        <v>147</v>
      </c>
      <c r="B2212" s="7" t="s">
        <v>4594</v>
      </c>
      <c r="C2212" s="4" t="s">
        <v>4732</v>
      </c>
      <c r="D2212" s="4" t="s">
        <v>6147</v>
      </c>
      <c r="E2212" s="4" t="s">
        <v>8254</v>
      </c>
    </row>
    <row r="2213" spans="1:5" ht="15.5">
      <c r="A2213" s="7" t="s">
        <v>146</v>
      </c>
      <c r="B2213" s="7" t="s">
        <v>4595</v>
      </c>
      <c r="C2213" s="4" t="s">
        <v>4732</v>
      </c>
      <c r="D2213" s="4" t="s">
        <v>5825</v>
      </c>
      <c r="E2213" s="4" t="s">
        <v>7947</v>
      </c>
    </row>
    <row r="2214" spans="1:5" ht="15.5">
      <c r="A2214" s="7" t="s">
        <v>145</v>
      </c>
      <c r="B2214" s="7" t="s">
        <v>4596</v>
      </c>
      <c r="C2214" s="4" t="s">
        <v>4732</v>
      </c>
      <c r="D2214" s="4" t="s">
        <v>5094</v>
      </c>
      <c r="E2214" s="4" t="s">
        <v>8255</v>
      </c>
    </row>
    <row r="2215" spans="1:5" ht="15.5">
      <c r="A2215" s="7" t="s">
        <v>144</v>
      </c>
      <c r="B2215" s="7" t="s">
        <v>4597</v>
      </c>
      <c r="C2215" s="4" t="s">
        <v>4733</v>
      </c>
      <c r="D2215" s="4" t="s">
        <v>6329</v>
      </c>
      <c r="E2215" s="4" t="s">
        <v>8256</v>
      </c>
    </row>
    <row r="2216" spans="1:5" ht="15.5">
      <c r="A2216" s="7" t="s">
        <v>143</v>
      </c>
      <c r="B2216" s="7" t="s">
        <v>4598</v>
      </c>
      <c r="C2216" s="4" t="s">
        <v>4733</v>
      </c>
      <c r="D2216" s="4" t="s">
        <v>5103</v>
      </c>
      <c r="E2216" s="4" t="s">
        <v>8257</v>
      </c>
    </row>
    <row r="2217" spans="1:5" ht="15.5">
      <c r="A2217" s="7" t="s">
        <v>142</v>
      </c>
      <c r="B2217" s="7" t="s">
        <v>4599</v>
      </c>
      <c r="C2217" s="4" t="s">
        <v>4732</v>
      </c>
      <c r="D2217" s="4" t="s">
        <v>6330</v>
      </c>
      <c r="E2217" s="4" t="s">
        <v>5063</v>
      </c>
    </row>
    <row r="2218" spans="1:5" ht="15.5">
      <c r="A2218" s="7" t="s">
        <v>141</v>
      </c>
      <c r="B2218" s="7" t="s">
        <v>4600</v>
      </c>
      <c r="C2218" s="4" t="s">
        <v>4733</v>
      </c>
      <c r="D2218" s="4" t="s">
        <v>6331</v>
      </c>
      <c r="E2218" s="4" t="s">
        <v>6450</v>
      </c>
    </row>
    <row r="2219" spans="1:5" ht="15.5">
      <c r="A2219" s="7" t="s">
        <v>140</v>
      </c>
      <c r="B2219" s="7" t="s">
        <v>4601</v>
      </c>
      <c r="C2219" s="4" t="s">
        <v>4733</v>
      </c>
      <c r="D2219" s="4" t="s">
        <v>5341</v>
      </c>
      <c r="E2219" s="4" t="s">
        <v>8258</v>
      </c>
    </row>
    <row r="2220" spans="1:5" ht="15.5">
      <c r="A2220" s="7" t="s">
        <v>139</v>
      </c>
      <c r="B2220" s="7" t="s">
        <v>4602</v>
      </c>
      <c r="C2220" s="4" t="s">
        <v>4733</v>
      </c>
      <c r="D2220" s="4" t="s">
        <v>4942</v>
      </c>
      <c r="E2220" s="4" t="s">
        <v>8259</v>
      </c>
    </row>
    <row r="2221" spans="1:5" ht="15.5">
      <c r="A2221" s="7" t="s">
        <v>138</v>
      </c>
      <c r="B2221" s="7" t="s">
        <v>4603</v>
      </c>
      <c r="C2221" s="4" t="s">
        <v>4733</v>
      </c>
      <c r="D2221" s="4" t="s">
        <v>6332</v>
      </c>
      <c r="E2221" s="4" t="s">
        <v>8260</v>
      </c>
    </row>
    <row r="2222" spans="1:5" ht="15.5">
      <c r="A2222" s="7" t="s">
        <v>137</v>
      </c>
      <c r="B2222" s="7" t="s">
        <v>4604</v>
      </c>
      <c r="C2222" s="4" t="s">
        <v>4732</v>
      </c>
      <c r="D2222" s="4" t="s">
        <v>4866</v>
      </c>
      <c r="E2222" s="4" t="s">
        <v>8261</v>
      </c>
    </row>
    <row r="2223" spans="1:5" ht="15.5">
      <c r="A2223" s="7" t="s">
        <v>136</v>
      </c>
      <c r="B2223" s="7" t="s">
        <v>4605</v>
      </c>
      <c r="C2223" s="4" t="s">
        <v>4732</v>
      </c>
      <c r="D2223" s="4" t="s">
        <v>5555</v>
      </c>
      <c r="E2223" s="4" t="s">
        <v>8262</v>
      </c>
    </row>
    <row r="2224" spans="1:5" ht="15.5">
      <c r="A2224" s="7" t="s">
        <v>135</v>
      </c>
      <c r="B2224" s="7" t="s">
        <v>4606</v>
      </c>
      <c r="C2224" s="4" t="s">
        <v>4732</v>
      </c>
      <c r="D2224" s="4" t="s">
        <v>5066</v>
      </c>
      <c r="E2224" s="4" t="s">
        <v>6833</v>
      </c>
    </row>
    <row r="2225" spans="1:5" ht="15.5">
      <c r="A2225" s="7" t="s">
        <v>134</v>
      </c>
      <c r="B2225" s="7" t="s">
        <v>4607</v>
      </c>
      <c r="C2225" s="4" t="s">
        <v>4732</v>
      </c>
      <c r="D2225" s="4" t="s">
        <v>5555</v>
      </c>
      <c r="E2225" s="4" t="s">
        <v>8263</v>
      </c>
    </row>
    <row r="2226" spans="1:5" ht="15.5">
      <c r="A2226" s="7" t="s">
        <v>133</v>
      </c>
      <c r="B2226" s="7" t="s">
        <v>4608</v>
      </c>
      <c r="C2226" s="4" t="s">
        <v>4732</v>
      </c>
      <c r="D2226" s="4" t="s">
        <v>6333</v>
      </c>
      <c r="E2226" s="4" t="s">
        <v>7949</v>
      </c>
    </row>
    <row r="2227" spans="1:5" ht="15.5">
      <c r="A2227" s="7" t="s">
        <v>132</v>
      </c>
      <c r="B2227" s="7" t="s">
        <v>4609</v>
      </c>
      <c r="C2227" s="4" t="s">
        <v>4733</v>
      </c>
      <c r="D2227" s="4" t="s">
        <v>4960</v>
      </c>
      <c r="E2227" s="4" t="s">
        <v>7078</v>
      </c>
    </row>
    <row r="2228" spans="1:5" ht="15.5">
      <c r="A2228" s="7" t="s">
        <v>131</v>
      </c>
      <c r="B2228" s="7" t="s">
        <v>4610</v>
      </c>
      <c r="C2228" s="4" t="s">
        <v>4733</v>
      </c>
      <c r="D2228" s="4" t="s">
        <v>5720</v>
      </c>
      <c r="E2228" s="4" t="s">
        <v>7608</v>
      </c>
    </row>
    <row r="2229" spans="1:5" ht="15.5">
      <c r="A2229" s="7" t="s">
        <v>130</v>
      </c>
      <c r="B2229" s="7" t="s">
        <v>4611</v>
      </c>
      <c r="C2229" s="4" t="s">
        <v>4733</v>
      </c>
      <c r="D2229" s="4" t="s">
        <v>6334</v>
      </c>
      <c r="E2229" s="4" t="s">
        <v>8264</v>
      </c>
    </row>
    <row r="2230" spans="1:5" ht="15.5">
      <c r="A2230" s="7" t="s">
        <v>129</v>
      </c>
      <c r="B2230" s="7" t="s">
        <v>4612</v>
      </c>
      <c r="C2230" s="4" t="s">
        <v>4733</v>
      </c>
      <c r="D2230" s="4" t="s">
        <v>6335</v>
      </c>
      <c r="E2230" s="4" t="s">
        <v>8265</v>
      </c>
    </row>
    <row r="2231" spans="1:5" ht="15.5">
      <c r="A2231" s="7" t="s">
        <v>128</v>
      </c>
      <c r="B2231" s="7" t="s">
        <v>4613</v>
      </c>
      <c r="C2231" s="4" t="s">
        <v>4732</v>
      </c>
      <c r="D2231" s="4" t="s">
        <v>6336</v>
      </c>
      <c r="E2231" s="4" t="s">
        <v>5004</v>
      </c>
    </row>
    <row r="2232" spans="1:5" ht="15.5">
      <c r="A2232" s="7" t="s">
        <v>127</v>
      </c>
      <c r="B2232" s="7" t="s">
        <v>4614</v>
      </c>
      <c r="C2232" s="4" t="s">
        <v>4733</v>
      </c>
      <c r="D2232" s="4" t="s">
        <v>6337</v>
      </c>
      <c r="E2232" s="4" t="s">
        <v>8266</v>
      </c>
    </row>
    <row r="2233" spans="1:5" ht="15.5">
      <c r="A2233" s="7" t="s">
        <v>126</v>
      </c>
      <c r="B2233" s="7" t="s">
        <v>4615</v>
      </c>
      <c r="C2233" s="4" t="s">
        <v>4733</v>
      </c>
      <c r="D2233" s="4" t="s">
        <v>6338</v>
      </c>
      <c r="E2233" s="4" t="s">
        <v>8267</v>
      </c>
    </row>
    <row r="2234" spans="1:5" ht="15.5">
      <c r="A2234" s="7" t="s">
        <v>125</v>
      </c>
      <c r="B2234" s="7" t="s">
        <v>4616</v>
      </c>
      <c r="C2234" s="4" t="s">
        <v>4733</v>
      </c>
      <c r="D2234" s="4" t="s">
        <v>6339</v>
      </c>
      <c r="E2234" s="4" t="s">
        <v>8268</v>
      </c>
    </row>
    <row r="2235" spans="1:5" ht="15.5">
      <c r="A2235" s="7" t="s">
        <v>124</v>
      </c>
      <c r="B2235" s="7" t="s">
        <v>4617</v>
      </c>
      <c r="C2235" s="4" t="s">
        <v>4732</v>
      </c>
      <c r="D2235" s="4" t="s">
        <v>4741</v>
      </c>
      <c r="E2235" s="4" t="s">
        <v>7372</v>
      </c>
    </row>
    <row r="2236" spans="1:5" ht="15.5">
      <c r="A2236" s="7" t="s">
        <v>123</v>
      </c>
      <c r="B2236" s="7" t="s">
        <v>4618</v>
      </c>
      <c r="C2236" s="4" t="s">
        <v>4732</v>
      </c>
      <c r="D2236" s="4" t="s">
        <v>4754</v>
      </c>
      <c r="E2236" s="4" t="s">
        <v>8269</v>
      </c>
    </row>
    <row r="2237" spans="1:5" ht="15.5">
      <c r="A2237" s="7" t="s">
        <v>122</v>
      </c>
      <c r="B2237" s="7" t="s">
        <v>4619</v>
      </c>
      <c r="C2237" s="4" t="s">
        <v>4732</v>
      </c>
      <c r="D2237" s="4" t="s">
        <v>6340</v>
      </c>
      <c r="E2237" s="4" t="s">
        <v>8270</v>
      </c>
    </row>
    <row r="2238" spans="1:5" ht="15.5">
      <c r="A2238" s="7" t="s">
        <v>121</v>
      </c>
      <c r="B2238" s="7" t="s">
        <v>4620</v>
      </c>
      <c r="C2238" s="4" t="s">
        <v>4732</v>
      </c>
      <c r="D2238" s="4" t="s">
        <v>6060</v>
      </c>
      <c r="E2238" s="4" t="s">
        <v>8271</v>
      </c>
    </row>
    <row r="2239" spans="1:5" ht="15.5">
      <c r="A2239" s="7" t="s">
        <v>120</v>
      </c>
      <c r="B2239" s="7" t="s">
        <v>4621</v>
      </c>
      <c r="C2239" s="4" t="s">
        <v>4732</v>
      </c>
      <c r="D2239" s="4" t="s">
        <v>6341</v>
      </c>
      <c r="E2239" s="4" t="s">
        <v>8272</v>
      </c>
    </row>
    <row r="2240" spans="1:5" ht="15.5">
      <c r="A2240" s="7" t="s">
        <v>119</v>
      </c>
      <c r="B2240" s="7" t="s">
        <v>4622</v>
      </c>
      <c r="C2240" s="4" t="s">
        <v>4732</v>
      </c>
      <c r="D2240" s="4" t="s">
        <v>6342</v>
      </c>
      <c r="E2240" s="4" t="s">
        <v>6453</v>
      </c>
    </row>
    <row r="2241" spans="1:5" ht="15.5">
      <c r="A2241" s="7" t="s">
        <v>118</v>
      </c>
      <c r="B2241" s="7" t="s">
        <v>4623</v>
      </c>
      <c r="C2241" s="4" t="s">
        <v>4733</v>
      </c>
      <c r="D2241" s="4" t="s">
        <v>6343</v>
      </c>
      <c r="E2241" s="4" t="s">
        <v>8273</v>
      </c>
    </row>
    <row r="2242" spans="1:5" ht="15.5">
      <c r="A2242" s="7" t="s">
        <v>117</v>
      </c>
      <c r="B2242" s="7" t="s">
        <v>4624</v>
      </c>
      <c r="C2242" s="4" t="s">
        <v>4733</v>
      </c>
      <c r="D2242" s="4" t="s">
        <v>4826</v>
      </c>
      <c r="E2242" s="4" t="s">
        <v>8274</v>
      </c>
    </row>
    <row r="2243" spans="1:5" ht="15.5">
      <c r="A2243" s="7" t="s">
        <v>116</v>
      </c>
      <c r="B2243" s="7" t="s">
        <v>4625</v>
      </c>
      <c r="C2243" s="4" t="s">
        <v>4733</v>
      </c>
      <c r="D2243" s="4" t="s">
        <v>6344</v>
      </c>
      <c r="E2243" s="4" t="s">
        <v>8275</v>
      </c>
    </row>
    <row r="2244" spans="1:5" ht="15.5">
      <c r="A2244" s="7" t="s">
        <v>115</v>
      </c>
      <c r="B2244" s="7" t="s">
        <v>4626</v>
      </c>
      <c r="C2244" s="4" t="s">
        <v>4732</v>
      </c>
      <c r="D2244" s="4" t="s">
        <v>5096</v>
      </c>
      <c r="E2244" s="4" t="s">
        <v>7223</v>
      </c>
    </row>
    <row r="2245" spans="1:5" ht="15.5">
      <c r="A2245" s="7" t="s">
        <v>114</v>
      </c>
      <c r="B2245" s="7" t="s">
        <v>4627</v>
      </c>
      <c r="C2245" s="4" t="s">
        <v>4732</v>
      </c>
      <c r="D2245" s="4" t="s">
        <v>4828</v>
      </c>
      <c r="E2245" s="4" t="s">
        <v>8276</v>
      </c>
    </row>
    <row r="2246" spans="1:5" ht="15.5">
      <c r="A2246" s="7" t="s">
        <v>113</v>
      </c>
      <c r="B2246" s="7" t="s">
        <v>4628</v>
      </c>
      <c r="C2246" s="4" t="s">
        <v>4733</v>
      </c>
      <c r="D2246" s="4" t="s">
        <v>5824</v>
      </c>
      <c r="E2246" s="4" t="s">
        <v>7003</v>
      </c>
    </row>
    <row r="2247" spans="1:5" ht="15.5">
      <c r="A2247" s="7" t="s">
        <v>112</v>
      </c>
      <c r="B2247" s="7" t="s">
        <v>4629</v>
      </c>
      <c r="C2247" s="4" t="s">
        <v>4733</v>
      </c>
      <c r="D2247" s="4" t="s">
        <v>5365</v>
      </c>
      <c r="E2247" s="4" t="s">
        <v>8277</v>
      </c>
    </row>
    <row r="2248" spans="1:5" ht="15.5">
      <c r="A2248" s="7" t="s">
        <v>111</v>
      </c>
      <c r="B2248" s="7" t="s">
        <v>4630</v>
      </c>
      <c r="C2248" s="4" t="s">
        <v>4733</v>
      </c>
      <c r="D2248" s="4" t="s">
        <v>4826</v>
      </c>
      <c r="E2248" s="4" t="s">
        <v>8278</v>
      </c>
    </row>
    <row r="2249" spans="1:5" ht="15.5">
      <c r="A2249" s="7" t="s">
        <v>110</v>
      </c>
      <c r="B2249" s="7" t="s">
        <v>4631</v>
      </c>
      <c r="C2249" s="4" t="s">
        <v>4732</v>
      </c>
      <c r="D2249" s="4" t="s">
        <v>6345</v>
      </c>
      <c r="E2249" s="4" t="s">
        <v>8279</v>
      </c>
    </row>
    <row r="2250" spans="1:5" ht="15.5">
      <c r="A2250" s="7" t="s">
        <v>109</v>
      </c>
      <c r="B2250" s="7" t="s">
        <v>4632</v>
      </c>
      <c r="C2250" s="4" t="s">
        <v>4732</v>
      </c>
      <c r="D2250" s="4" t="s">
        <v>5171</v>
      </c>
      <c r="E2250" s="4" t="s">
        <v>8280</v>
      </c>
    </row>
    <row r="2251" spans="1:5" ht="15.5">
      <c r="A2251" s="7" t="s">
        <v>108</v>
      </c>
      <c r="B2251" s="7" t="s">
        <v>4633</v>
      </c>
      <c r="C2251" s="4" t="s">
        <v>4733</v>
      </c>
      <c r="D2251" s="4" t="s">
        <v>5222</v>
      </c>
      <c r="E2251" s="4" t="s">
        <v>8281</v>
      </c>
    </row>
    <row r="2252" spans="1:5" ht="15.5">
      <c r="A2252" s="7" t="s">
        <v>107</v>
      </c>
      <c r="B2252" s="7" t="s">
        <v>4634</v>
      </c>
      <c r="C2252" s="4" t="s">
        <v>4733</v>
      </c>
      <c r="D2252" s="4" t="s">
        <v>4763</v>
      </c>
      <c r="E2252" s="4" t="s">
        <v>8282</v>
      </c>
    </row>
    <row r="2253" spans="1:5" ht="15.5">
      <c r="A2253" s="7" t="s">
        <v>106</v>
      </c>
      <c r="B2253" s="7" t="s">
        <v>4635</v>
      </c>
      <c r="C2253" s="4" t="s">
        <v>4732</v>
      </c>
      <c r="D2253" s="4" t="s">
        <v>5094</v>
      </c>
      <c r="E2253" s="4" t="s">
        <v>8283</v>
      </c>
    </row>
    <row r="2254" spans="1:5" ht="15.5">
      <c r="A2254" s="7" t="s">
        <v>105</v>
      </c>
      <c r="B2254" s="7" t="s">
        <v>4636</v>
      </c>
      <c r="C2254" s="4" t="s">
        <v>4733</v>
      </c>
      <c r="D2254" s="4" t="s">
        <v>6346</v>
      </c>
      <c r="E2254" s="4" t="s">
        <v>8284</v>
      </c>
    </row>
    <row r="2255" spans="1:5" ht="15.5">
      <c r="A2255" s="7" t="s">
        <v>104</v>
      </c>
      <c r="B2255" s="7" t="s">
        <v>4637</v>
      </c>
      <c r="C2255" s="4" t="s">
        <v>4733</v>
      </c>
      <c r="D2255" s="4" t="s">
        <v>5551</v>
      </c>
      <c r="E2255" s="4" t="s">
        <v>8285</v>
      </c>
    </row>
    <row r="2256" spans="1:5" ht="15.5">
      <c r="A2256" s="7" t="s">
        <v>103</v>
      </c>
      <c r="B2256" s="7" t="s">
        <v>4638</v>
      </c>
      <c r="C2256" s="4" t="s">
        <v>4733</v>
      </c>
      <c r="D2256" s="4" t="s">
        <v>6347</v>
      </c>
      <c r="E2256" s="4" t="s">
        <v>8286</v>
      </c>
    </row>
    <row r="2257" spans="1:5" ht="15.5">
      <c r="A2257" s="7" t="s">
        <v>102</v>
      </c>
      <c r="B2257" s="7" t="s">
        <v>4639</v>
      </c>
      <c r="C2257" s="4" t="s">
        <v>4732</v>
      </c>
      <c r="D2257" s="4" t="s">
        <v>6348</v>
      </c>
      <c r="E2257" s="4" t="s">
        <v>6453</v>
      </c>
    </row>
    <row r="2258" spans="1:5" ht="15.5">
      <c r="A2258" s="7" t="s">
        <v>101</v>
      </c>
      <c r="B2258" s="7" t="s">
        <v>4640</v>
      </c>
      <c r="C2258" s="4" t="s">
        <v>4732</v>
      </c>
      <c r="D2258" s="4" t="s">
        <v>6349</v>
      </c>
      <c r="E2258" s="4" t="s">
        <v>8287</v>
      </c>
    </row>
    <row r="2259" spans="1:5" ht="15.5">
      <c r="A2259" s="7" t="s">
        <v>100</v>
      </c>
      <c r="B2259" s="7" t="s">
        <v>4641</v>
      </c>
      <c r="C2259" s="4" t="s">
        <v>4732</v>
      </c>
      <c r="D2259" s="4" t="s">
        <v>6350</v>
      </c>
      <c r="E2259" s="4" t="s">
        <v>8288</v>
      </c>
    </row>
    <row r="2260" spans="1:5" ht="15.5">
      <c r="A2260" s="7" t="s">
        <v>99</v>
      </c>
      <c r="B2260" s="7" t="s">
        <v>4642</v>
      </c>
      <c r="C2260" s="4" t="s">
        <v>4732</v>
      </c>
      <c r="D2260" s="4" t="s">
        <v>6351</v>
      </c>
      <c r="E2260" s="4" t="s">
        <v>8289</v>
      </c>
    </row>
    <row r="2261" spans="1:5" ht="15.5">
      <c r="A2261" s="7" t="s">
        <v>98</v>
      </c>
      <c r="B2261" s="7" t="s">
        <v>4643</v>
      </c>
      <c r="C2261" s="4" t="s">
        <v>4732</v>
      </c>
      <c r="D2261" s="4" t="s">
        <v>4943</v>
      </c>
      <c r="E2261" s="4" t="s">
        <v>8290</v>
      </c>
    </row>
    <row r="2262" spans="1:5" ht="15.5">
      <c r="A2262" s="7" t="s">
        <v>97</v>
      </c>
      <c r="B2262" s="7" t="s">
        <v>4644</v>
      </c>
      <c r="C2262" s="4" t="s">
        <v>4733</v>
      </c>
      <c r="D2262" s="4" t="s">
        <v>4808</v>
      </c>
      <c r="E2262" s="4" t="s">
        <v>8291</v>
      </c>
    </row>
    <row r="2263" spans="1:5" ht="15.5">
      <c r="A2263" s="7" t="s">
        <v>96</v>
      </c>
      <c r="B2263" s="7" t="s">
        <v>4645</v>
      </c>
      <c r="C2263" s="4" t="s">
        <v>4732</v>
      </c>
      <c r="D2263" s="4" t="s">
        <v>4797</v>
      </c>
      <c r="E2263" s="4" t="s">
        <v>8292</v>
      </c>
    </row>
    <row r="2264" spans="1:5" ht="15.5">
      <c r="A2264" s="7" t="s">
        <v>95</v>
      </c>
      <c r="B2264" s="7" t="s">
        <v>4646</v>
      </c>
      <c r="C2264" s="4" t="s">
        <v>4732</v>
      </c>
      <c r="D2264" s="4" t="s">
        <v>4925</v>
      </c>
      <c r="E2264" s="4" t="s">
        <v>8293</v>
      </c>
    </row>
    <row r="2265" spans="1:5" ht="15.5">
      <c r="A2265" s="7" t="s">
        <v>94</v>
      </c>
      <c r="B2265" s="7" t="s">
        <v>4647</v>
      </c>
      <c r="C2265" s="4" t="s">
        <v>4732</v>
      </c>
      <c r="D2265" s="4" t="s">
        <v>6352</v>
      </c>
      <c r="E2265" s="4" t="s">
        <v>8294</v>
      </c>
    </row>
    <row r="2266" spans="1:5" ht="15.5">
      <c r="A2266" s="7" t="s">
        <v>93</v>
      </c>
      <c r="B2266" s="7" t="s">
        <v>4648</v>
      </c>
      <c r="C2266" s="4" t="s">
        <v>4732</v>
      </c>
      <c r="D2266" s="4" t="s">
        <v>4880</v>
      </c>
      <c r="E2266" s="4" t="s">
        <v>7829</v>
      </c>
    </row>
    <row r="2267" spans="1:5" ht="15.5">
      <c r="A2267" s="7" t="s">
        <v>92</v>
      </c>
      <c r="B2267" s="7" t="s">
        <v>4649</v>
      </c>
      <c r="C2267" s="4" t="s">
        <v>4733</v>
      </c>
      <c r="D2267" s="4" t="s">
        <v>5613</v>
      </c>
      <c r="E2267" s="4" t="s">
        <v>8295</v>
      </c>
    </row>
    <row r="2268" spans="1:5" ht="15.5">
      <c r="A2268" s="7" t="s">
        <v>91</v>
      </c>
      <c r="B2268" s="7" t="s">
        <v>4650</v>
      </c>
      <c r="C2268" s="4" t="s">
        <v>4733</v>
      </c>
      <c r="D2268" s="4" t="s">
        <v>5177</v>
      </c>
      <c r="E2268" s="4" t="s">
        <v>8296</v>
      </c>
    </row>
    <row r="2269" spans="1:5" ht="15.5">
      <c r="A2269" s="7" t="s">
        <v>90</v>
      </c>
      <c r="B2269" s="7" t="s">
        <v>4651</v>
      </c>
      <c r="C2269" s="4" t="s">
        <v>4733</v>
      </c>
      <c r="D2269" s="4" t="s">
        <v>6353</v>
      </c>
      <c r="E2269" s="4" t="s">
        <v>8297</v>
      </c>
    </row>
    <row r="2270" spans="1:5" ht="15.5">
      <c r="A2270" s="7" t="s">
        <v>89</v>
      </c>
      <c r="B2270" s="7" t="s">
        <v>4652</v>
      </c>
      <c r="C2270" s="4" t="s">
        <v>4733</v>
      </c>
      <c r="D2270" s="4" t="s">
        <v>6354</v>
      </c>
      <c r="E2270" s="4" t="s">
        <v>6517</v>
      </c>
    </row>
    <row r="2271" spans="1:5" ht="15.5">
      <c r="A2271" s="7" t="s">
        <v>88</v>
      </c>
      <c r="B2271" s="7" t="s">
        <v>4653</v>
      </c>
      <c r="C2271" s="4" t="s">
        <v>4733</v>
      </c>
      <c r="D2271" s="4" t="s">
        <v>5827</v>
      </c>
      <c r="E2271" s="4" t="s">
        <v>6934</v>
      </c>
    </row>
    <row r="2272" spans="1:5" ht="15.5">
      <c r="A2272" s="7" t="s">
        <v>87</v>
      </c>
      <c r="B2272" s="7" t="s">
        <v>4654</v>
      </c>
      <c r="C2272" s="4" t="s">
        <v>4732</v>
      </c>
      <c r="D2272" s="4" t="s">
        <v>6355</v>
      </c>
      <c r="E2272" s="4" t="s">
        <v>8298</v>
      </c>
    </row>
    <row r="2273" spans="1:5" ht="15.5">
      <c r="A2273" s="7" t="s">
        <v>86</v>
      </c>
      <c r="B2273" s="7" t="s">
        <v>4655</v>
      </c>
      <c r="C2273" s="4" t="s">
        <v>4733</v>
      </c>
      <c r="D2273" s="4" t="s">
        <v>6356</v>
      </c>
      <c r="E2273" s="4" t="s">
        <v>8299</v>
      </c>
    </row>
    <row r="2274" spans="1:5" ht="15.5">
      <c r="A2274" s="7" t="s">
        <v>85</v>
      </c>
      <c r="B2274" s="7" t="s">
        <v>4656</v>
      </c>
      <c r="C2274" s="4" t="s">
        <v>4732</v>
      </c>
      <c r="D2274" s="4" t="s">
        <v>6357</v>
      </c>
      <c r="E2274" s="4" t="s">
        <v>4993</v>
      </c>
    </row>
    <row r="2275" spans="1:5" ht="15.5">
      <c r="A2275" s="7" t="s">
        <v>84</v>
      </c>
      <c r="B2275" s="7" t="s">
        <v>4657</v>
      </c>
      <c r="C2275" s="4" t="s">
        <v>4733</v>
      </c>
      <c r="D2275" s="4" t="s">
        <v>6307</v>
      </c>
      <c r="E2275" s="4" t="s">
        <v>8300</v>
      </c>
    </row>
    <row r="2276" spans="1:5" ht="15.5">
      <c r="A2276" s="7" t="s">
        <v>83</v>
      </c>
      <c r="B2276" s="7" t="s">
        <v>4658</v>
      </c>
      <c r="C2276" s="4" t="s">
        <v>4732</v>
      </c>
      <c r="D2276" s="4" t="s">
        <v>5134</v>
      </c>
      <c r="E2276" s="4" t="s">
        <v>8301</v>
      </c>
    </row>
    <row r="2277" spans="1:5" ht="15.5">
      <c r="A2277" s="7" t="s">
        <v>82</v>
      </c>
      <c r="B2277" s="7" t="s">
        <v>4659</v>
      </c>
      <c r="C2277" s="4" t="s">
        <v>4732</v>
      </c>
      <c r="D2277" s="4" t="s">
        <v>5535</v>
      </c>
      <c r="E2277" s="4" t="s">
        <v>8302</v>
      </c>
    </row>
    <row r="2278" spans="1:5" ht="15.5">
      <c r="A2278" s="7" t="s">
        <v>81</v>
      </c>
      <c r="B2278" s="7" t="s">
        <v>4660</v>
      </c>
      <c r="C2278" s="4" t="s">
        <v>4733</v>
      </c>
      <c r="D2278" s="4" t="s">
        <v>6358</v>
      </c>
      <c r="E2278" s="4" t="s">
        <v>8303</v>
      </c>
    </row>
    <row r="2279" spans="1:5" ht="15.5">
      <c r="A2279" s="7" t="s">
        <v>80</v>
      </c>
      <c r="B2279" s="7" t="s">
        <v>4661</v>
      </c>
      <c r="C2279" s="4" t="s">
        <v>4732</v>
      </c>
      <c r="D2279" s="4" t="s">
        <v>4833</v>
      </c>
      <c r="E2279" s="4" t="s">
        <v>8304</v>
      </c>
    </row>
    <row r="2280" spans="1:5" ht="15.5">
      <c r="A2280" s="7" t="s">
        <v>79</v>
      </c>
      <c r="B2280" s="7" t="s">
        <v>4662</v>
      </c>
      <c r="C2280" s="4" t="s">
        <v>4732</v>
      </c>
      <c r="D2280" s="4" t="s">
        <v>6359</v>
      </c>
      <c r="E2280" s="4" t="s">
        <v>6562</v>
      </c>
    </row>
    <row r="2281" spans="1:5" ht="15.5">
      <c r="A2281" s="7" t="s">
        <v>78</v>
      </c>
      <c r="B2281" s="7" t="s">
        <v>4663</v>
      </c>
      <c r="C2281" s="4" t="s">
        <v>4732</v>
      </c>
      <c r="D2281" s="4" t="s">
        <v>4809</v>
      </c>
      <c r="E2281" s="4" t="s">
        <v>8305</v>
      </c>
    </row>
    <row r="2282" spans="1:5" ht="15.5">
      <c r="A2282" s="7" t="s">
        <v>77</v>
      </c>
      <c r="B2282" s="7" t="s">
        <v>4664</v>
      </c>
      <c r="C2282" s="4" t="s">
        <v>4732</v>
      </c>
      <c r="D2282" s="4" t="s">
        <v>6360</v>
      </c>
      <c r="E2282" s="4" t="s">
        <v>8306</v>
      </c>
    </row>
    <row r="2283" spans="1:5" ht="15.5">
      <c r="A2283" s="7" t="s">
        <v>76</v>
      </c>
      <c r="B2283" s="7" t="s">
        <v>4665</v>
      </c>
      <c r="C2283" s="4" t="s">
        <v>4733</v>
      </c>
      <c r="D2283" s="4" t="s">
        <v>4813</v>
      </c>
      <c r="E2283" s="4" t="s">
        <v>6428</v>
      </c>
    </row>
    <row r="2284" spans="1:5" ht="15.5">
      <c r="A2284" s="7" t="s">
        <v>75</v>
      </c>
      <c r="B2284" s="7" t="s">
        <v>4666</v>
      </c>
      <c r="C2284" s="4" t="s">
        <v>4732</v>
      </c>
      <c r="D2284" s="4" t="s">
        <v>4746</v>
      </c>
      <c r="E2284" s="4" t="s">
        <v>8307</v>
      </c>
    </row>
    <row r="2285" spans="1:5" ht="15.5">
      <c r="A2285" s="7" t="s">
        <v>74</v>
      </c>
      <c r="B2285" s="7" t="s">
        <v>4667</v>
      </c>
      <c r="C2285" s="4" t="s">
        <v>4733</v>
      </c>
      <c r="D2285" s="4" t="s">
        <v>5466</v>
      </c>
      <c r="E2285" s="4" t="s">
        <v>8308</v>
      </c>
    </row>
    <row r="2286" spans="1:5" ht="15.5">
      <c r="A2286" s="7" t="s">
        <v>73</v>
      </c>
      <c r="B2286" s="7" t="s">
        <v>4668</v>
      </c>
      <c r="C2286" s="4" t="s">
        <v>4732</v>
      </c>
      <c r="D2286" s="4" t="s">
        <v>6361</v>
      </c>
      <c r="E2286" s="4" t="s">
        <v>8309</v>
      </c>
    </row>
    <row r="2287" spans="1:5" ht="15.5">
      <c r="A2287" s="7" t="s">
        <v>72</v>
      </c>
      <c r="B2287" s="7" t="s">
        <v>4669</v>
      </c>
      <c r="C2287" s="4" t="s">
        <v>4733</v>
      </c>
      <c r="D2287" s="4" t="s">
        <v>4821</v>
      </c>
      <c r="E2287" s="4" t="s">
        <v>8283</v>
      </c>
    </row>
    <row r="2288" spans="1:5" ht="15.5">
      <c r="A2288" s="7" t="s">
        <v>71</v>
      </c>
      <c r="B2288" s="7" t="s">
        <v>4670</v>
      </c>
      <c r="C2288" s="4" t="s">
        <v>4732</v>
      </c>
      <c r="D2288" s="4" t="s">
        <v>6362</v>
      </c>
      <c r="E2288" s="4" t="s">
        <v>8310</v>
      </c>
    </row>
    <row r="2289" spans="1:5" ht="15.5">
      <c r="A2289" s="7" t="s">
        <v>70</v>
      </c>
      <c r="B2289" s="7" t="s">
        <v>4671</v>
      </c>
      <c r="C2289" s="4" t="s">
        <v>4733</v>
      </c>
      <c r="D2289" s="4" t="s">
        <v>5829</v>
      </c>
      <c r="E2289" s="4" t="s">
        <v>8311</v>
      </c>
    </row>
    <row r="2290" spans="1:5" ht="15.5">
      <c r="A2290" s="7" t="s">
        <v>69</v>
      </c>
      <c r="B2290" s="7" t="s">
        <v>4672</v>
      </c>
      <c r="C2290" s="4" t="s">
        <v>4732</v>
      </c>
      <c r="D2290" s="4" t="s">
        <v>6363</v>
      </c>
      <c r="E2290" s="4" t="s">
        <v>8312</v>
      </c>
    </row>
    <row r="2291" spans="1:5" ht="15.5">
      <c r="A2291" s="7" t="s">
        <v>68</v>
      </c>
      <c r="B2291" s="7" t="s">
        <v>4673</v>
      </c>
      <c r="C2291" s="4" t="s">
        <v>4732</v>
      </c>
      <c r="D2291" s="4" t="s">
        <v>6364</v>
      </c>
      <c r="E2291" s="4" t="s">
        <v>5447</v>
      </c>
    </row>
    <row r="2292" spans="1:5" ht="15.5">
      <c r="A2292" s="7" t="s">
        <v>67</v>
      </c>
      <c r="B2292" s="7" t="s">
        <v>4674</v>
      </c>
      <c r="C2292" s="4" t="s">
        <v>4733</v>
      </c>
      <c r="D2292" s="4" t="s">
        <v>4975</v>
      </c>
      <c r="E2292" s="4" t="s">
        <v>6562</v>
      </c>
    </row>
    <row r="2293" spans="1:5" ht="15.5">
      <c r="A2293" s="7" t="s">
        <v>66</v>
      </c>
      <c r="B2293" s="7" t="s">
        <v>4675</v>
      </c>
      <c r="C2293" s="4" t="s">
        <v>4732</v>
      </c>
      <c r="D2293" s="4" t="s">
        <v>6365</v>
      </c>
      <c r="E2293" s="4" t="s">
        <v>8313</v>
      </c>
    </row>
    <row r="2294" spans="1:5" ht="15.5">
      <c r="A2294" s="7" t="s">
        <v>65</v>
      </c>
      <c r="B2294" s="7" t="s">
        <v>4676</v>
      </c>
      <c r="C2294" s="4" t="s">
        <v>4732</v>
      </c>
      <c r="D2294" s="4" t="s">
        <v>4782</v>
      </c>
      <c r="E2294" s="4" t="s">
        <v>6469</v>
      </c>
    </row>
    <row r="2295" spans="1:5" ht="15.5">
      <c r="A2295" s="7" t="s">
        <v>64</v>
      </c>
      <c r="B2295" s="7" t="s">
        <v>4677</v>
      </c>
      <c r="C2295" s="4" t="s">
        <v>4733</v>
      </c>
      <c r="D2295" s="4" t="s">
        <v>4821</v>
      </c>
      <c r="E2295" s="4" t="s">
        <v>8314</v>
      </c>
    </row>
    <row r="2296" spans="1:5" ht="15.5">
      <c r="A2296" s="7" t="s">
        <v>63</v>
      </c>
      <c r="B2296" s="7" t="s">
        <v>4678</v>
      </c>
      <c r="C2296" s="4" t="s">
        <v>4732</v>
      </c>
      <c r="D2296" s="4" t="s">
        <v>5324</v>
      </c>
      <c r="E2296" s="4" t="s">
        <v>8315</v>
      </c>
    </row>
    <row r="2297" spans="1:5" ht="15.5">
      <c r="A2297" s="7" t="s">
        <v>62</v>
      </c>
      <c r="B2297" s="7" t="s">
        <v>4679</v>
      </c>
      <c r="C2297" s="4" t="s">
        <v>4732</v>
      </c>
      <c r="D2297" s="4" t="s">
        <v>6366</v>
      </c>
      <c r="E2297" s="4" t="s">
        <v>8316</v>
      </c>
    </row>
    <row r="2298" spans="1:5" ht="15.5">
      <c r="A2298" s="7" t="s">
        <v>61</v>
      </c>
      <c r="B2298" s="7" t="s">
        <v>4680</v>
      </c>
      <c r="C2298" s="4" t="s">
        <v>4732</v>
      </c>
      <c r="D2298" s="4" t="s">
        <v>6367</v>
      </c>
      <c r="E2298" s="4" t="s">
        <v>8317</v>
      </c>
    </row>
    <row r="2299" spans="1:5" ht="15.5">
      <c r="A2299" s="7" t="s">
        <v>60</v>
      </c>
      <c r="B2299" s="7" t="s">
        <v>4681</v>
      </c>
      <c r="C2299" s="4" t="s">
        <v>4733</v>
      </c>
      <c r="D2299" s="4" t="s">
        <v>6368</v>
      </c>
      <c r="E2299" s="4" t="s">
        <v>8318</v>
      </c>
    </row>
    <row r="2300" spans="1:5" ht="15.5">
      <c r="A2300" s="7" t="s">
        <v>59</v>
      </c>
      <c r="B2300" s="7" t="s">
        <v>4682</v>
      </c>
      <c r="C2300" s="4" t="s">
        <v>4732</v>
      </c>
      <c r="D2300" s="4" t="s">
        <v>6369</v>
      </c>
      <c r="E2300" s="4" t="s">
        <v>8319</v>
      </c>
    </row>
    <row r="2301" spans="1:5" ht="15.5">
      <c r="A2301" s="7" t="s">
        <v>58</v>
      </c>
      <c r="B2301" s="7" t="s">
        <v>4683</v>
      </c>
      <c r="C2301" s="4" t="s">
        <v>4732</v>
      </c>
      <c r="D2301" s="4" t="s">
        <v>4812</v>
      </c>
      <c r="E2301" s="4" t="s">
        <v>8320</v>
      </c>
    </row>
    <row r="2302" spans="1:5" ht="15.5">
      <c r="A2302" s="7" t="s">
        <v>57</v>
      </c>
      <c r="B2302" s="7" t="s">
        <v>4684</v>
      </c>
      <c r="C2302" s="4" t="s">
        <v>4732</v>
      </c>
      <c r="D2302" s="4" t="s">
        <v>6370</v>
      </c>
      <c r="E2302" s="4" t="s">
        <v>8321</v>
      </c>
    </row>
    <row r="2303" spans="1:5" ht="15.5">
      <c r="A2303" s="7" t="s">
        <v>56</v>
      </c>
      <c r="B2303" s="7" t="s">
        <v>4685</v>
      </c>
      <c r="C2303" s="4" t="s">
        <v>4732</v>
      </c>
      <c r="D2303" s="4" t="s">
        <v>4746</v>
      </c>
      <c r="E2303" s="4" t="s">
        <v>6652</v>
      </c>
    </row>
    <row r="2304" spans="1:5" ht="15.5">
      <c r="A2304" s="7" t="s">
        <v>55</v>
      </c>
      <c r="B2304" s="7" t="s">
        <v>4686</v>
      </c>
      <c r="C2304" s="4" t="s">
        <v>4733</v>
      </c>
      <c r="D2304" s="4" t="s">
        <v>6371</v>
      </c>
      <c r="E2304" s="4" t="s">
        <v>8322</v>
      </c>
    </row>
    <row r="2305" spans="1:5" ht="15.5">
      <c r="A2305" s="7" t="s">
        <v>54</v>
      </c>
      <c r="B2305" s="7" t="s">
        <v>4687</v>
      </c>
      <c r="C2305" s="4" t="s">
        <v>4732</v>
      </c>
      <c r="D2305" s="4" t="s">
        <v>5134</v>
      </c>
      <c r="E2305" s="4" t="s">
        <v>8323</v>
      </c>
    </row>
    <row r="2306" spans="1:5" ht="15.5">
      <c r="A2306" s="7" t="s">
        <v>53</v>
      </c>
      <c r="B2306" s="7" t="s">
        <v>4688</v>
      </c>
      <c r="C2306" s="4" t="s">
        <v>4732</v>
      </c>
      <c r="D2306" s="4" t="s">
        <v>6372</v>
      </c>
      <c r="E2306" s="4" t="s">
        <v>8324</v>
      </c>
    </row>
    <row r="2307" spans="1:5" ht="15.5">
      <c r="A2307" s="7" t="s">
        <v>52</v>
      </c>
      <c r="B2307" s="7" t="s">
        <v>4689</v>
      </c>
      <c r="C2307" s="4" t="s">
        <v>4732</v>
      </c>
      <c r="D2307" s="4" t="s">
        <v>5600</v>
      </c>
      <c r="E2307" s="4" t="s">
        <v>8325</v>
      </c>
    </row>
    <row r="2308" spans="1:5" ht="15.5">
      <c r="A2308" s="7" t="s">
        <v>51</v>
      </c>
      <c r="B2308" s="7" t="s">
        <v>4690</v>
      </c>
      <c r="C2308" s="4" t="s">
        <v>4733</v>
      </c>
      <c r="D2308" s="4" t="s">
        <v>4991</v>
      </c>
      <c r="E2308" s="4" t="s">
        <v>8326</v>
      </c>
    </row>
    <row r="2309" spans="1:5" ht="15.5">
      <c r="A2309" s="7" t="s">
        <v>50</v>
      </c>
      <c r="B2309" s="7" t="s">
        <v>4691</v>
      </c>
      <c r="C2309" s="4" t="s">
        <v>4733</v>
      </c>
      <c r="D2309" s="4" t="s">
        <v>6013</v>
      </c>
      <c r="E2309" s="4" t="s">
        <v>8327</v>
      </c>
    </row>
    <row r="2310" spans="1:5" ht="15.5">
      <c r="A2310" s="7" t="s">
        <v>49</v>
      </c>
      <c r="B2310" s="7" t="s">
        <v>4692</v>
      </c>
      <c r="C2310" s="4" t="s">
        <v>4733</v>
      </c>
      <c r="D2310" s="4" t="s">
        <v>5996</v>
      </c>
      <c r="E2310" s="4" t="s">
        <v>7971</v>
      </c>
    </row>
    <row r="2311" spans="1:5" ht="15.5">
      <c r="A2311" s="7" t="s">
        <v>48</v>
      </c>
      <c r="B2311" s="7" t="s">
        <v>4693</v>
      </c>
      <c r="C2311" s="4" t="s">
        <v>4732</v>
      </c>
      <c r="D2311" s="4" t="s">
        <v>4880</v>
      </c>
      <c r="E2311" s="4" t="s">
        <v>6517</v>
      </c>
    </row>
    <row r="2312" spans="1:5" ht="15.5">
      <c r="A2312" s="7" t="s">
        <v>47</v>
      </c>
      <c r="B2312" s="7" t="s">
        <v>4694</v>
      </c>
      <c r="C2312" s="4" t="s">
        <v>4734</v>
      </c>
      <c r="D2312" s="4" t="s">
        <v>5275</v>
      </c>
      <c r="E2312" s="4" t="s">
        <v>8328</v>
      </c>
    </row>
    <row r="2313" spans="1:5" ht="15.5">
      <c r="A2313" s="7" t="s">
        <v>46</v>
      </c>
      <c r="B2313" s="7" t="s">
        <v>4695</v>
      </c>
      <c r="C2313" s="4" t="s">
        <v>4733</v>
      </c>
      <c r="D2313" s="4" t="s">
        <v>4789</v>
      </c>
      <c r="E2313" s="4" t="s">
        <v>8329</v>
      </c>
    </row>
    <row r="2314" spans="1:5" ht="15.5">
      <c r="A2314" s="7" t="s">
        <v>45</v>
      </c>
      <c r="B2314" s="7" t="s">
        <v>4696</v>
      </c>
      <c r="C2314" s="4" t="s">
        <v>4732</v>
      </c>
      <c r="D2314" s="4" t="s">
        <v>4773</v>
      </c>
      <c r="E2314" s="4" t="s">
        <v>8330</v>
      </c>
    </row>
    <row r="2315" spans="1:5" ht="15.5">
      <c r="A2315" s="7" t="s">
        <v>44</v>
      </c>
      <c r="B2315" s="7" t="s">
        <v>4697</v>
      </c>
      <c r="C2315" s="4" t="s">
        <v>4733</v>
      </c>
      <c r="D2315" s="4" t="s">
        <v>5084</v>
      </c>
      <c r="E2315" s="4" t="s">
        <v>8331</v>
      </c>
    </row>
    <row r="2316" spans="1:5" ht="15.5">
      <c r="A2316" s="7" t="s">
        <v>43</v>
      </c>
      <c r="B2316" s="7" t="s">
        <v>4698</v>
      </c>
      <c r="C2316" s="4" t="s">
        <v>4733</v>
      </c>
      <c r="D2316" s="4" t="s">
        <v>6373</v>
      </c>
      <c r="E2316" s="4" t="s">
        <v>7180</v>
      </c>
    </row>
    <row r="2317" spans="1:5" ht="15.5">
      <c r="A2317" s="7" t="s">
        <v>41</v>
      </c>
      <c r="B2317" s="7" t="s">
        <v>4699</v>
      </c>
      <c r="C2317" s="4" t="s">
        <v>4732</v>
      </c>
      <c r="D2317" s="4" t="s">
        <v>6374</v>
      </c>
      <c r="E2317" s="4" t="s">
        <v>6669</v>
      </c>
    </row>
    <row r="2318" spans="1:5" ht="15.5">
      <c r="A2318" s="7" t="s">
        <v>40</v>
      </c>
      <c r="B2318" s="7" t="s">
        <v>4700</v>
      </c>
      <c r="C2318" s="4" t="s">
        <v>4732</v>
      </c>
      <c r="D2318" s="4" t="s">
        <v>5374</v>
      </c>
      <c r="E2318" s="4" t="s">
        <v>8332</v>
      </c>
    </row>
    <row r="2319" spans="1:5" ht="15.5">
      <c r="A2319" s="7" t="s">
        <v>39</v>
      </c>
      <c r="B2319" s="7" t="s">
        <v>4701</v>
      </c>
      <c r="C2319" s="4" t="s">
        <v>4733</v>
      </c>
      <c r="D2319" s="4" t="s">
        <v>6375</v>
      </c>
      <c r="E2319" s="4" t="s">
        <v>7905</v>
      </c>
    </row>
    <row r="2320" spans="1:5" ht="15.5">
      <c r="A2320" s="7" t="s">
        <v>38</v>
      </c>
      <c r="B2320" s="7" t="s">
        <v>4702</v>
      </c>
      <c r="C2320" s="4" t="s">
        <v>4732</v>
      </c>
      <c r="D2320" s="4" t="s">
        <v>6376</v>
      </c>
      <c r="E2320" s="4" t="s">
        <v>8333</v>
      </c>
    </row>
    <row r="2321" spans="1:5" ht="15.5">
      <c r="A2321" s="7" t="s">
        <v>36</v>
      </c>
      <c r="B2321" s="7" t="s">
        <v>4703</v>
      </c>
      <c r="C2321" s="4" t="s">
        <v>4733</v>
      </c>
      <c r="D2321" s="4" t="s">
        <v>6377</v>
      </c>
      <c r="E2321" s="4" t="s">
        <v>8334</v>
      </c>
    </row>
    <row r="2322" spans="1:5" ht="15.5">
      <c r="A2322" s="7" t="s">
        <v>34</v>
      </c>
      <c r="B2322" s="7" t="s">
        <v>4704</v>
      </c>
      <c r="C2322" s="4" t="s">
        <v>4732</v>
      </c>
      <c r="D2322" s="4" t="s">
        <v>4824</v>
      </c>
      <c r="E2322" s="4" t="s">
        <v>8335</v>
      </c>
    </row>
    <row r="2323" spans="1:5" ht="15.5">
      <c r="A2323" s="7" t="s">
        <v>33</v>
      </c>
      <c r="B2323" s="7" t="s">
        <v>4705</v>
      </c>
      <c r="C2323" s="4" t="s">
        <v>4733</v>
      </c>
      <c r="D2323" s="4" t="s">
        <v>6378</v>
      </c>
      <c r="E2323" s="4" t="s">
        <v>8336</v>
      </c>
    </row>
    <row r="2324" spans="1:5" ht="15.5">
      <c r="A2324" s="7" t="s">
        <v>32</v>
      </c>
      <c r="B2324" s="7" t="s">
        <v>4706</v>
      </c>
      <c r="C2324" s="4" t="s">
        <v>4732</v>
      </c>
      <c r="D2324" s="4" t="s">
        <v>4880</v>
      </c>
      <c r="E2324" s="4" t="s">
        <v>8337</v>
      </c>
    </row>
    <row r="2325" spans="1:5" ht="15.5">
      <c r="A2325" s="7" t="s">
        <v>29</v>
      </c>
      <c r="B2325" s="7" t="s">
        <v>4707</v>
      </c>
      <c r="C2325" s="4" t="s">
        <v>4733</v>
      </c>
      <c r="D2325" s="4" t="s">
        <v>6379</v>
      </c>
      <c r="E2325" s="4" t="s">
        <v>8338</v>
      </c>
    </row>
    <row r="2326" spans="1:5" ht="15.5">
      <c r="A2326" s="7" t="s">
        <v>28</v>
      </c>
      <c r="B2326" s="7" t="s">
        <v>4708</v>
      </c>
      <c r="C2326" s="4" t="s">
        <v>4732</v>
      </c>
      <c r="D2326" s="4" t="s">
        <v>6380</v>
      </c>
      <c r="E2326" s="4" t="s">
        <v>7082</v>
      </c>
    </row>
    <row r="2327" spans="1:5" ht="15.5">
      <c r="A2327" s="7" t="s">
        <v>27</v>
      </c>
      <c r="B2327" s="7" t="s">
        <v>4709</v>
      </c>
      <c r="C2327" s="4" t="s">
        <v>4732</v>
      </c>
      <c r="D2327" s="4" t="s">
        <v>6381</v>
      </c>
      <c r="E2327" s="4" t="s">
        <v>8339</v>
      </c>
    </row>
    <row r="2328" spans="1:5" ht="15.5">
      <c r="A2328" s="7" t="s">
        <v>26</v>
      </c>
      <c r="B2328" s="7" t="s">
        <v>4710</v>
      </c>
      <c r="C2328" s="4" t="s">
        <v>4733</v>
      </c>
      <c r="D2328" s="4" t="s">
        <v>5581</v>
      </c>
      <c r="E2328" s="4" t="s">
        <v>6716</v>
      </c>
    </row>
    <row r="2329" spans="1:5" ht="15.5">
      <c r="A2329" s="7" t="s">
        <v>25</v>
      </c>
      <c r="B2329" s="7" t="s">
        <v>4711</v>
      </c>
      <c r="C2329" s="4" t="s">
        <v>4733</v>
      </c>
      <c r="D2329" s="4" t="s">
        <v>4757</v>
      </c>
      <c r="E2329" s="4" t="s">
        <v>8340</v>
      </c>
    </row>
    <row r="2330" spans="1:5" ht="15.5">
      <c r="A2330" s="7" t="s">
        <v>24</v>
      </c>
      <c r="B2330" s="7" t="s">
        <v>4712</v>
      </c>
      <c r="C2330" s="4" t="s">
        <v>4733</v>
      </c>
      <c r="D2330" s="4" t="s">
        <v>6382</v>
      </c>
      <c r="E2330" s="4" t="s">
        <v>8341</v>
      </c>
    </row>
    <row r="2331" spans="1:5" ht="15.5">
      <c r="A2331" s="7" t="s">
        <v>22</v>
      </c>
      <c r="B2331" s="7" t="s">
        <v>4713</v>
      </c>
      <c r="C2331" s="4" t="s">
        <v>4733</v>
      </c>
      <c r="D2331" s="4" t="s">
        <v>6383</v>
      </c>
      <c r="E2331" s="4" t="s">
        <v>8342</v>
      </c>
    </row>
    <row r="2332" spans="1:5" ht="15.5">
      <c r="A2332" s="7" t="s">
        <v>21</v>
      </c>
      <c r="B2332" s="7" t="s">
        <v>4714</v>
      </c>
      <c r="C2332" s="4" t="s">
        <v>4732</v>
      </c>
      <c r="D2332" s="4" t="s">
        <v>5096</v>
      </c>
      <c r="E2332" s="4" t="s">
        <v>8343</v>
      </c>
    </row>
    <row r="2333" spans="1:5" ht="15.5">
      <c r="A2333" s="7" t="s">
        <v>19</v>
      </c>
      <c r="B2333" s="7" t="s">
        <v>4715</v>
      </c>
      <c r="C2333" s="4" t="s">
        <v>4732</v>
      </c>
      <c r="D2333" s="4" t="s">
        <v>6384</v>
      </c>
      <c r="E2333" s="4" t="s">
        <v>8344</v>
      </c>
    </row>
    <row r="2334" spans="1:5" ht="15.5">
      <c r="A2334" s="7" t="s">
        <v>17</v>
      </c>
      <c r="B2334" s="7" t="s">
        <v>4716</v>
      </c>
      <c r="C2334" s="4" t="s">
        <v>4733</v>
      </c>
      <c r="D2334" s="4" t="s">
        <v>6004</v>
      </c>
      <c r="E2334" s="4" t="s">
        <v>8345</v>
      </c>
    </row>
    <row r="2335" spans="1:5" ht="15.5">
      <c r="A2335" s="7" t="s">
        <v>14</v>
      </c>
      <c r="B2335" s="7" t="s">
        <v>4717</v>
      </c>
      <c r="C2335" s="4" t="s">
        <v>4732</v>
      </c>
      <c r="D2335" s="4" t="s">
        <v>6385</v>
      </c>
      <c r="E2335" s="4" t="s">
        <v>8346</v>
      </c>
    </row>
    <row r="2336" spans="1:5" ht="15.5">
      <c r="A2336" s="7" t="s">
        <v>9</v>
      </c>
      <c r="B2336" s="7" t="s">
        <v>4718</v>
      </c>
      <c r="C2336" s="4" t="s">
        <v>4732</v>
      </c>
      <c r="D2336" s="4" t="s">
        <v>6386</v>
      </c>
      <c r="E2336" s="4" t="s">
        <v>8347</v>
      </c>
    </row>
  </sheetData>
  <autoFilter ref="A1:E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C1" sqref="C1:C1048576"/>
    </sheetView>
  </sheetViews>
  <sheetFormatPr defaultRowHeight="14.5"/>
  <cols>
    <col min="1" max="1" width="11.81640625" style="4" bestFit="1" customWidth="1"/>
    <col min="2" max="2" width="8.7265625" style="4"/>
    <col min="3" max="3" width="12.81640625" style="8" customWidth="1"/>
    <col min="4" max="4" width="8.7265625" style="4"/>
    <col min="5" max="5" width="13.81640625" style="9" customWidth="1"/>
    <col min="6" max="6" width="11.7265625" style="4" bestFit="1" customWidth="1"/>
    <col min="7" max="7" width="15.1796875" style="4" bestFit="1" customWidth="1"/>
    <col min="8" max="8" width="13.7265625" style="4" bestFit="1" customWidth="1"/>
    <col min="9" max="9" width="24.26953125" style="4" bestFit="1" customWidth="1"/>
    <col min="10" max="10" width="19.81640625" style="4" customWidth="1"/>
    <col min="11" max="16384" width="8.7265625" style="4"/>
  </cols>
  <sheetData>
    <row r="1" spans="1:10" s="18" customFormat="1" ht="19" customHeight="1">
      <c r="A1" s="16" t="s">
        <v>0</v>
      </c>
      <c r="B1" s="16" t="s">
        <v>2373</v>
      </c>
      <c r="C1" s="17" t="s">
        <v>8352</v>
      </c>
      <c r="D1" s="16" t="s">
        <v>2374</v>
      </c>
      <c r="E1" s="15" t="s">
        <v>8358</v>
      </c>
      <c r="F1" s="16" t="s">
        <v>2375</v>
      </c>
      <c r="G1" s="16" t="s">
        <v>2376</v>
      </c>
      <c r="H1" s="16" t="s">
        <v>2377</v>
      </c>
      <c r="I1" s="16" t="s">
        <v>2378</v>
      </c>
      <c r="J1" s="16" t="s">
        <v>2379</v>
      </c>
    </row>
    <row r="2" spans="1:10">
      <c r="A2" s="4" t="s">
        <v>2372</v>
      </c>
      <c r="B2" s="4">
        <v>47.41</v>
      </c>
      <c r="C2" s="8" t="s">
        <v>8353</v>
      </c>
      <c r="D2" s="4">
        <v>7.47</v>
      </c>
      <c r="E2" s="9" t="s">
        <v>8359</v>
      </c>
      <c r="F2" s="4" t="s">
        <v>2380</v>
      </c>
      <c r="G2" s="4" t="s">
        <v>2380</v>
      </c>
      <c r="H2" s="4" t="s">
        <v>2380</v>
      </c>
      <c r="I2" s="4">
        <v>0</v>
      </c>
      <c r="J2" s="4" t="s">
        <v>2381</v>
      </c>
    </row>
    <row r="3" spans="1:10">
      <c r="A3" s="4" t="s">
        <v>2371</v>
      </c>
      <c r="B3" s="4">
        <v>30.36</v>
      </c>
      <c r="C3" s="8" t="s">
        <v>8353</v>
      </c>
      <c r="D3" s="4">
        <v>5.77</v>
      </c>
      <c r="E3" s="9" t="s">
        <v>8360</v>
      </c>
      <c r="F3" s="4" t="s">
        <v>2380</v>
      </c>
      <c r="G3" s="4" t="s">
        <v>2380</v>
      </c>
      <c r="H3" s="4" t="s">
        <v>2380</v>
      </c>
      <c r="I3" s="4">
        <v>0</v>
      </c>
      <c r="J3" s="4" t="s">
        <v>2381</v>
      </c>
    </row>
    <row r="4" spans="1:10">
      <c r="A4" s="4" t="s">
        <v>2370</v>
      </c>
      <c r="B4" s="4">
        <v>34.484999999999999</v>
      </c>
      <c r="C4" s="8" t="s">
        <v>8353</v>
      </c>
      <c r="D4" s="4">
        <v>11.87</v>
      </c>
      <c r="E4" s="9" t="s">
        <v>8359</v>
      </c>
      <c r="F4" s="4" t="s">
        <v>2382</v>
      </c>
      <c r="G4" s="4" t="s">
        <v>2380</v>
      </c>
      <c r="H4" s="4" t="s">
        <v>2380</v>
      </c>
      <c r="I4" s="4">
        <v>2</v>
      </c>
      <c r="J4" s="4" t="s">
        <v>2382</v>
      </c>
    </row>
    <row r="5" spans="1:10">
      <c r="A5" s="4" t="s">
        <v>2369</v>
      </c>
      <c r="B5" s="4">
        <v>38.094999999999999</v>
      </c>
      <c r="C5" s="8" t="s">
        <v>8353</v>
      </c>
      <c r="D5" s="4">
        <v>6.05</v>
      </c>
      <c r="E5" s="9" t="s">
        <v>8360</v>
      </c>
      <c r="F5" s="4" t="s">
        <v>2380</v>
      </c>
      <c r="G5" s="4" t="s">
        <v>2380</v>
      </c>
      <c r="H5" s="4" t="s">
        <v>2380</v>
      </c>
      <c r="I5" s="4">
        <v>0</v>
      </c>
      <c r="J5" s="4" t="s">
        <v>2381</v>
      </c>
    </row>
    <row r="6" spans="1:10">
      <c r="A6" s="4" t="s">
        <v>2368</v>
      </c>
      <c r="B6" s="4">
        <v>35.53</v>
      </c>
      <c r="C6" s="8" t="s">
        <v>8353</v>
      </c>
      <c r="D6" s="4">
        <v>5.45</v>
      </c>
      <c r="E6" s="9" t="s">
        <v>8361</v>
      </c>
      <c r="F6" s="4" t="s">
        <v>2380</v>
      </c>
      <c r="G6" s="4" t="s">
        <v>2380</v>
      </c>
      <c r="H6" s="4" t="s">
        <v>2380</v>
      </c>
      <c r="I6" s="4">
        <v>0</v>
      </c>
      <c r="J6" s="4" t="s">
        <v>2381</v>
      </c>
    </row>
    <row r="7" spans="1:10">
      <c r="A7" s="4" t="s">
        <v>2367</v>
      </c>
      <c r="B7" s="4">
        <v>32.799999999999997</v>
      </c>
      <c r="C7" s="8" t="s">
        <v>8353</v>
      </c>
      <c r="D7" s="4">
        <v>6.59</v>
      </c>
      <c r="E7" s="9" t="s">
        <v>8359</v>
      </c>
      <c r="F7" s="4" t="s">
        <v>2380</v>
      </c>
      <c r="G7" s="4" t="s">
        <v>2380</v>
      </c>
      <c r="H7" s="4" t="s">
        <v>2380</v>
      </c>
      <c r="I7" s="4">
        <v>0</v>
      </c>
      <c r="J7" s="4" t="s">
        <v>2381</v>
      </c>
    </row>
    <row r="8" spans="1:10">
      <c r="A8" s="4" t="s">
        <v>2366</v>
      </c>
      <c r="B8" s="4">
        <v>36.4</v>
      </c>
      <c r="C8" s="8" t="s">
        <v>8353</v>
      </c>
      <c r="D8" s="4">
        <v>6.07</v>
      </c>
      <c r="E8" s="9" t="s">
        <v>8360</v>
      </c>
      <c r="F8" s="4" t="s">
        <v>2380</v>
      </c>
      <c r="G8" s="4" t="s">
        <v>2380</v>
      </c>
      <c r="H8" s="4" t="s">
        <v>2380</v>
      </c>
      <c r="I8" s="4">
        <v>0</v>
      </c>
      <c r="J8" s="4" t="s">
        <v>2381</v>
      </c>
    </row>
    <row r="9" spans="1:10">
      <c r="A9" s="4" t="s">
        <v>2365</v>
      </c>
      <c r="B9" s="4">
        <v>36.96</v>
      </c>
      <c r="C9" s="8" t="s">
        <v>8353</v>
      </c>
      <c r="D9" s="4">
        <v>7.93</v>
      </c>
      <c r="E9" s="9" t="s">
        <v>8359</v>
      </c>
      <c r="F9" s="4" t="s">
        <v>2380</v>
      </c>
      <c r="G9" s="4" t="s">
        <v>2380</v>
      </c>
      <c r="H9" s="4" t="s">
        <v>2380</v>
      </c>
      <c r="I9" s="4">
        <v>3</v>
      </c>
      <c r="J9" s="4" t="s">
        <v>2381</v>
      </c>
    </row>
    <row r="10" spans="1:10">
      <c r="A10" s="4" t="s">
        <v>2364</v>
      </c>
      <c r="B10" s="4">
        <v>41.14</v>
      </c>
      <c r="C10" s="8" t="s">
        <v>8353</v>
      </c>
      <c r="D10" s="4">
        <v>9.58</v>
      </c>
      <c r="E10" s="9" t="s">
        <v>8359</v>
      </c>
      <c r="F10" s="4" t="s">
        <v>2382</v>
      </c>
      <c r="G10" s="4" t="s">
        <v>2380</v>
      </c>
      <c r="H10" s="4" t="s">
        <v>2382</v>
      </c>
      <c r="I10" s="4">
        <v>1</v>
      </c>
      <c r="J10" s="4" t="s">
        <v>2382</v>
      </c>
    </row>
    <row r="11" spans="1:10">
      <c r="A11" s="4" t="s">
        <v>2363</v>
      </c>
      <c r="B11" s="4">
        <v>38.06</v>
      </c>
      <c r="C11" s="8" t="s">
        <v>8353</v>
      </c>
      <c r="D11" s="4">
        <v>10.79</v>
      </c>
      <c r="E11" s="9" t="s">
        <v>8359</v>
      </c>
      <c r="F11" s="4" t="s">
        <v>2380</v>
      </c>
      <c r="G11" s="4" t="s">
        <v>2380</v>
      </c>
      <c r="H11" s="4" t="s">
        <v>2380</v>
      </c>
      <c r="I11" s="4">
        <v>0</v>
      </c>
      <c r="J11" s="4" t="s">
        <v>2381</v>
      </c>
    </row>
    <row r="12" spans="1:10">
      <c r="A12" s="4" t="s">
        <v>2362</v>
      </c>
      <c r="B12" s="4">
        <v>37.700000000000003</v>
      </c>
      <c r="C12" s="8" t="s">
        <v>8353</v>
      </c>
      <c r="D12" s="4">
        <v>5.96</v>
      </c>
      <c r="E12" s="9" t="s">
        <v>8360</v>
      </c>
      <c r="F12" s="4" t="s">
        <v>2382</v>
      </c>
      <c r="G12" s="4" t="s">
        <v>2380</v>
      </c>
      <c r="H12" s="4" t="s">
        <v>2380</v>
      </c>
      <c r="I12" s="4">
        <v>2</v>
      </c>
      <c r="J12" s="4" t="s">
        <v>2382</v>
      </c>
    </row>
    <row r="13" spans="1:10">
      <c r="A13" s="4" t="s">
        <v>2361</v>
      </c>
      <c r="B13" s="4">
        <v>42.13</v>
      </c>
      <c r="C13" s="8" t="s">
        <v>8353</v>
      </c>
      <c r="D13" s="4">
        <v>11.9</v>
      </c>
      <c r="E13" s="9" t="s">
        <v>8359</v>
      </c>
      <c r="F13" s="4" t="s">
        <v>2380</v>
      </c>
      <c r="G13" s="4" t="s">
        <v>2380</v>
      </c>
      <c r="H13" s="4" t="s">
        <v>2380</v>
      </c>
      <c r="I13" s="4">
        <v>0</v>
      </c>
      <c r="J13" s="4" t="s">
        <v>2381</v>
      </c>
    </row>
    <row r="14" spans="1:10">
      <c r="A14" s="4" t="s">
        <v>2360</v>
      </c>
      <c r="B14" s="4">
        <v>40.92</v>
      </c>
      <c r="C14" s="8" t="s">
        <v>8353</v>
      </c>
      <c r="D14" s="4">
        <v>8.41</v>
      </c>
      <c r="E14" s="9" t="s">
        <v>8359</v>
      </c>
      <c r="F14" s="4" t="s">
        <v>2380</v>
      </c>
      <c r="G14" s="4" t="s">
        <v>2380</v>
      </c>
      <c r="H14" s="4" t="s">
        <v>2380</v>
      </c>
      <c r="I14" s="4">
        <v>0</v>
      </c>
      <c r="J14" s="4" t="s">
        <v>2381</v>
      </c>
    </row>
    <row r="15" spans="1:10">
      <c r="A15" s="4" t="s">
        <v>2359</v>
      </c>
      <c r="B15" s="4">
        <v>40.564999999999998</v>
      </c>
      <c r="C15" s="8" t="s">
        <v>8353</v>
      </c>
      <c r="D15" s="4">
        <v>7.02</v>
      </c>
      <c r="E15" s="9" t="s">
        <v>8359</v>
      </c>
      <c r="F15" s="4" t="s">
        <v>2380</v>
      </c>
      <c r="G15" s="4" t="s">
        <v>2380</v>
      </c>
      <c r="H15" s="4" t="s">
        <v>2380</v>
      </c>
      <c r="I15" s="4">
        <v>0</v>
      </c>
      <c r="J15" s="4" t="s">
        <v>2381</v>
      </c>
    </row>
    <row r="16" spans="1:10">
      <c r="A16" s="4" t="s">
        <v>2358</v>
      </c>
      <c r="B16" s="4">
        <v>36.384999999999998</v>
      </c>
      <c r="C16" s="8" t="s">
        <v>8353</v>
      </c>
      <c r="D16" s="4">
        <v>7.59</v>
      </c>
      <c r="E16" s="9" t="s">
        <v>8359</v>
      </c>
      <c r="F16" s="4" t="s">
        <v>2382</v>
      </c>
      <c r="G16" s="4" t="s">
        <v>2380</v>
      </c>
      <c r="H16" s="4" t="s">
        <v>2380</v>
      </c>
      <c r="I16" s="4">
        <v>2</v>
      </c>
      <c r="J16" s="4" t="s">
        <v>2382</v>
      </c>
    </row>
    <row r="17" spans="1:10">
      <c r="A17" s="4" t="s">
        <v>2357</v>
      </c>
      <c r="B17" s="4">
        <v>39.9</v>
      </c>
      <c r="C17" s="8" t="s">
        <v>8353</v>
      </c>
      <c r="D17" s="4">
        <v>11.32</v>
      </c>
      <c r="E17" s="9" t="s">
        <v>8359</v>
      </c>
      <c r="F17" s="4" t="s">
        <v>2380</v>
      </c>
      <c r="G17" s="4" t="s">
        <v>2380</v>
      </c>
      <c r="H17" s="4" t="s">
        <v>2380</v>
      </c>
      <c r="I17" s="4">
        <v>0</v>
      </c>
      <c r="J17" s="4" t="s">
        <v>2381</v>
      </c>
    </row>
    <row r="18" spans="1:10">
      <c r="A18" s="4" t="s">
        <v>2356</v>
      </c>
      <c r="B18" s="4">
        <v>33.799999999999997</v>
      </c>
      <c r="C18" s="8" t="s">
        <v>8353</v>
      </c>
      <c r="D18" s="4">
        <v>7.67</v>
      </c>
      <c r="E18" s="9" t="s">
        <v>8359</v>
      </c>
      <c r="F18" s="4" t="s">
        <v>2380</v>
      </c>
      <c r="G18" s="4" t="s">
        <v>2380</v>
      </c>
      <c r="H18" s="4" t="s">
        <v>2380</v>
      </c>
      <c r="I18" s="4">
        <v>3</v>
      </c>
      <c r="J18" s="4" t="s">
        <v>2381</v>
      </c>
    </row>
    <row r="19" spans="1:10">
      <c r="A19" s="4" t="s">
        <v>2355</v>
      </c>
      <c r="B19" s="4">
        <v>36.765000000000001</v>
      </c>
      <c r="C19" s="8" t="s">
        <v>8353</v>
      </c>
      <c r="D19" s="4">
        <v>7.29</v>
      </c>
      <c r="E19" s="9" t="s">
        <v>8359</v>
      </c>
      <c r="F19" s="4" t="s">
        <v>2382</v>
      </c>
      <c r="G19" s="4" t="s">
        <v>2380</v>
      </c>
      <c r="H19" s="4" t="s">
        <v>2382</v>
      </c>
      <c r="I19" s="4">
        <v>1</v>
      </c>
      <c r="J19" s="4" t="s">
        <v>2382</v>
      </c>
    </row>
    <row r="20" spans="1:10">
      <c r="A20" s="4" t="s">
        <v>2354</v>
      </c>
      <c r="B20" s="4">
        <v>36.954999999999998</v>
      </c>
      <c r="C20" s="8" t="s">
        <v>8353</v>
      </c>
      <c r="D20" s="4">
        <v>4.72</v>
      </c>
      <c r="E20" s="9" t="s">
        <v>8361</v>
      </c>
      <c r="F20" s="4" t="s">
        <v>2382</v>
      </c>
      <c r="G20" s="4" t="s">
        <v>2380</v>
      </c>
      <c r="H20" s="4" t="s">
        <v>2380</v>
      </c>
      <c r="I20" s="4">
        <v>1</v>
      </c>
      <c r="J20" s="4" t="s">
        <v>2382</v>
      </c>
    </row>
    <row r="21" spans="1:10">
      <c r="A21" s="4" t="s">
        <v>2353</v>
      </c>
      <c r="B21" s="4">
        <v>42.9</v>
      </c>
      <c r="C21" s="8" t="s">
        <v>8353</v>
      </c>
      <c r="D21" s="4">
        <v>11.41</v>
      </c>
      <c r="E21" s="9" t="s">
        <v>8359</v>
      </c>
      <c r="F21" s="4" t="s">
        <v>2380</v>
      </c>
      <c r="G21" s="4" t="s">
        <v>2380</v>
      </c>
      <c r="H21" s="4" t="s">
        <v>2380</v>
      </c>
      <c r="I21" s="4">
        <v>0</v>
      </c>
      <c r="J21" s="4" t="s">
        <v>2381</v>
      </c>
    </row>
    <row r="22" spans="1:10">
      <c r="A22" s="4" t="s">
        <v>2352</v>
      </c>
      <c r="B22" s="4">
        <v>36.299999999999997</v>
      </c>
      <c r="C22" s="8" t="s">
        <v>8353</v>
      </c>
      <c r="D22" s="4">
        <v>11.5</v>
      </c>
      <c r="E22" s="9" t="s">
        <v>8359</v>
      </c>
      <c r="F22" s="4" t="s">
        <v>2382</v>
      </c>
      <c r="G22" s="4" t="s">
        <v>2380</v>
      </c>
      <c r="H22" s="4" t="s">
        <v>2380</v>
      </c>
      <c r="I22" s="4">
        <v>2</v>
      </c>
      <c r="J22" s="4" t="s">
        <v>2382</v>
      </c>
    </row>
    <row r="23" spans="1:10">
      <c r="A23" s="4" t="s">
        <v>2351</v>
      </c>
      <c r="B23" s="4">
        <v>32.200000000000003</v>
      </c>
      <c r="C23" s="8" t="s">
        <v>8353</v>
      </c>
      <c r="D23" s="4">
        <v>6.22</v>
      </c>
      <c r="E23" s="9" t="s">
        <v>8360</v>
      </c>
      <c r="F23" s="4" t="s">
        <v>2382</v>
      </c>
      <c r="G23" s="4" t="s">
        <v>2380</v>
      </c>
      <c r="H23" s="4" t="s">
        <v>2380</v>
      </c>
      <c r="I23" s="4">
        <v>2</v>
      </c>
      <c r="J23" s="4" t="s">
        <v>2382</v>
      </c>
    </row>
    <row r="24" spans="1:10">
      <c r="A24" s="4" t="s">
        <v>2350</v>
      </c>
      <c r="B24" s="4">
        <v>31.3</v>
      </c>
      <c r="C24" s="8" t="s">
        <v>8353</v>
      </c>
      <c r="D24" s="4">
        <v>11.38</v>
      </c>
      <c r="E24" s="9" t="s">
        <v>8359</v>
      </c>
      <c r="F24" s="4" t="s">
        <v>2380</v>
      </c>
      <c r="G24" s="4" t="s">
        <v>2380</v>
      </c>
      <c r="H24" s="4" t="s">
        <v>2380</v>
      </c>
      <c r="I24" s="4">
        <v>3</v>
      </c>
      <c r="J24" s="4" t="s">
        <v>2381</v>
      </c>
    </row>
    <row r="25" spans="1:10">
      <c r="A25" s="4" t="s">
        <v>2349</v>
      </c>
      <c r="B25" s="4">
        <v>41.8</v>
      </c>
      <c r="C25" s="8" t="s">
        <v>8353</v>
      </c>
      <c r="D25" s="4">
        <v>7.89</v>
      </c>
      <c r="E25" s="9" t="s">
        <v>8359</v>
      </c>
      <c r="F25" s="4" t="s">
        <v>2382</v>
      </c>
      <c r="G25" s="4" t="s">
        <v>2380</v>
      </c>
      <c r="H25" s="4" t="s">
        <v>2380</v>
      </c>
      <c r="I25" s="4">
        <v>2</v>
      </c>
      <c r="J25" s="4" t="s">
        <v>2382</v>
      </c>
    </row>
    <row r="26" spans="1:10">
      <c r="A26" s="4" t="s">
        <v>2348</v>
      </c>
      <c r="B26" s="4">
        <v>35.090000000000003</v>
      </c>
      <c r="C26" s="8" t="s">
        <v>8353</v>
      </c>
      <c r="D26" s="4">
        <v>4.38</v>
      </c>
      <c r="E26" s="9" t="s">
        <v>8361</v>
      </c>
      <c r="F26" s="4" t="s">
        <v>2382</v>
      </c>
      <c r="G26" s="4" t="s">
        <v>2380</v>
      </c>
      <c r="H26" s="4" t="s">
        <v>2380</v>
      </c>
      <c r="I26" s="4">
        <v>2</v>
      </c>
      <c r="J26" s="4" t="s">
        <v>2382</v>
      </c>
    </row>
    <row r="27" spans="1:10">
      <c r="A27" s="4" t="s">
        <v>2347</v>
      </c>
      <c r="B27" s="4">
        <v>33.880000000000003</v>
      </c>
      <c r="C27" s="8" t="s">
        <v>8353</v>
      </c>
      <c r="D27" s="4">
        <v>7.01</v>
      </c>
      <c r="E27" s="9" t="s">
        <v>8359</v>
      </c>
      <c r="F27" s="4" t="s">
        <v>2380</v>
      </c>
      <c r="G27" s="4" t="s">
        <v>2380</v>
      </c>
      <c r="H27" s="4" t="s">
        <v>2380</v>
      </c>
      <c r="I27" s="4">
        <v>3</v>
      </c>
      <c r="J27" s="4" t="s">
        <v>2381</v>
      </c>
    </row>
    <row r="28" spans="1:10">
      <c r="A28" s="4" t="s">
        <v>2346</v>
      </c>
      <c r="B28" s="4">
        <v>30.875</v>
      </c>
      <c r="C28" s="8" t="s">
        <v>8353</v>
      </c>
      <c r="D28" s="4">
        <v>11.88</v>
      </c>
      <c r="E28" s="9" t="s">
        <v>8359</v>
      </c>
      <c r="F28" s="4" t="s">
        <v>2380</v>
      </c>
      <c r="G28" s="4" t="s">
        <v>2380</v>
      </c>
      <c r="H28" s="4" t="s">
        <v>2380</v>
      </c>
      <c r="I28" s="4">
        <v>0</v>
      </c>
      <c r="J28" s="4" t="s">
        <v>2381</v>
      </c>
    </row>
    <row r="29" spans="1:10">
      <c r="A29" s="4" t="s">
        <v>2345</v>
      </c>
      <c r="B29" s="4">
        <v>36.86</v>
      </c>
      <c r="C29" s="8" t="s">
        <v>8353</v>
      </c>
      <c r="D29" s="4">
        <v>5.19</v>
      </c>
      <c r="E29" s="9" t="s">
        <v>8361</v>
      </c>
      <c r="F29" s="4" t="s">
        <v>2382</v>
      </c>
      <c r="G29" s="4" t="s">
        <v>2380</v>
      </c>
      <c r="H29" s="4" t="s">
        <v>2382</v>
      </c>
      <c r="I29" s="4">
        <v>1</v>
      </c>
      <c r="J29" s="4" t="s">
        <v>2382</v>
      </c>
    </row>
    <row r="30" spans="1:10">
      <c r="A30" s="4" t="s">
        <v>2344</v>
      </c>
      <c r="B30" s="4">
        <v>35.86</v>
      </c>
      <c r="C30" s="8" t="s">
        <v>8353</v>
      </c>
      <c r="D30" s="4">
        <v>6.74</v>
      </c>
      <c r="E30" s="9" t="s">
        <v>8359</v>
      </c>
      <c r="F30" s="4" t="s">
        <v>2382</v>
      </c>
      <c r="G30" s="4" t="s">
        <v>2380</v>
      </c>
      <c r="H30" s="4" t="s">
        <v>2380</v>
      </c>
      <c r="I30" s="4">
        <v>2</v>
      </c>
      <c r="J30" s="4" t="s">
        <v>2382</v>
      </c>
    </row>
    <row r="31" spans="1:10">
      <c r="A31" s="4" t="s">
        <v>2343</v>
      </c>
      <c r="B31" s="4">
        <v>37.049999999999997</v>
      </c>
      <c r="C31" s="8" t="s">
        <v>8353</v>
      </c>
      <c r="D31" s="4">
        <v>8.44</v>
      </c>
      <c r="E31" s="9" t="s">
        <v>8359</v>
      </c>
      <c r="F31" s="4" t="s">
        <v>2380</v>
      </c>
      <c r="G31" s="4" t="s">
        <v>2380</v>
      </c>
      <c r="H31" s="4" t="s">
        <v>2380</v>
      </c>
      <c r="I31" s="4">
        <v>0</v>
      </c>
      <c r="J31" s="4" t="s">
        <v>2381</v>
      </c>
    </row>
    <row r="32" spans="1:10">
      <c r="A32" s="4" t="s">
        <v>2342</v>
      </c>
      <c r="B32" s="4">
        <v>43.89</v>
      </c>
      <c r="C32" s="8" t="s">
        <v>8353</v>
      </c>
      <c r="D32" s="4">
        <v>8.7100000000000009</v>
      </c>
      <c r="E32" s="9" t="s">
        <v>8359</v>
      </c>
      <c r="F32" s="4" t="s">
        <v>2380</v>
      </c>
      <c r="G32" s="4" t="s">
        <v>2380</v>
      </c>
      <c r="H32" s="4" t="s">
        <v>2380</v>
      </c>
      <c r="I32" s="4">
        <v>0</v>
      </c>
      <c r="J32" s="4" t="s">
        <v>2381</v>
      </c>
    </row>
    <row r="33" spans="1:10">
      <c r="A33" s="4" t="s">
        <v>2341</v>
      </c>
      <c r="B33" s="4">
        <v>42.35</v>
      </c>
      <c r="C33" s="8" t="s">
        <v>8353</v>
      </c>
      <c r="D33" s="4">
        <v>5.08</v>
      </c>
      <c r="E33" s="9" t="s">
        <v>8361</v>
      </c>
      <c r="F33" s="4" t="s">
        <v>2382</v>
      </c>
      <c r="G33" s="4" t="s">
        <v>2380</v>
      </c>
      <c r="H33" s="4" t="s">
        <v>2380</v>
      </c>
      <c r="I33" s="4">
        <v>0</v>
      </c>
      <c r="J33" s="4" t="s">
        <v>2382</v>
      </c>
    </row>
    <row r="34" spans="1:10">
      <c r="A34" s="4" t="s">
        <v>2340</v>
      </c>
      <c r="B34" s="4">
        <v>31.35</v>
      </c>
      <c r="C34" s="8" t="s">
        <v>8353</v>
      </c>
      <c r="D34" s="4">
        <v>6.86</v>
      </c>
      <c r="E34" s="9" t="s">
        <v>8359</v>
      </c>
      <c r="F34" s="4" t="s">
        <v>2380</v>
      </c>
      <c r="G34" s="4" t="s">
        <v>2380</v>
      </c>
      <c r="H34" s="4" t="s">
        <v>2380</v>
      </c>
      <c r="I34" s="4">
        <v>0</v>
      </c>
      <c r="J34" s="4" t="s">
        <v>2381</v>
      </c>
    </row>
    <row r="35" spans="1:10">
      <c r="A35" s="4" t="s">
        <v>2339</v>
      </c>
      <c r="B35" s="4">
        <v>47.6</v>
      </c>
      <c r="C35" s="8" t="s">
        <v>8353</v>
      </c>
      <c r="D35" s="4">
        <v>5.95</v>
      </c>
      <c r="E35" s="9" t="s">
        <v>8360</v>
      </c>
      <c r="F35" s="4" t="s">
        <v>2382</v>
      </c>
      <c r="G35" s="4" t="s">
        <v>2380</v>
      </c>
      <c r="H35" s="4" t="s">
        <v>2380</v>
      </c>
      <c r="I35" s="4">
        <v>0</v>
      </c>
      <c r="J35" s="4" t="s">
        <v>2382</v>
      </c>
    </row>
    <row r="36" spans="1:10">
      <c r="A36" s="4" t="s">
        <v>2338</v>
      </c>
      <c r="B36" s="4">
        <v>46.2</v>
      </c>
      <c r="C36" s="8" t="s">
        <v>8353</v>
      </c>
      <c r="D36" s="4">
        <v>6.09</v>
      </c>
      <c r="E36" s="9" t="s">
        <v>8360</v>
      </c>
      <c r="F36" s="4" t="s">
        <v>2380</v>
      </c>
      <c r="G36" s="4" t="s">
        <v>2380</v>
      </c>
      <c r="H36" s="4" t="s">
        <v>2382</v>
      </c>
      <c r="I36" s="4">
        <v>1</v>
      </c>
      <c r="J36" s="4" t="s">
        <v>2381</v>
      </c>
    </row>
    <row r="37" spans="1:10">
      <c r="A37" s="4" t="s">
        <v>2337</v>
      </c>
      <c r="B37" s="4">
        <v>32.015000000000001</v>
      </c>
      <c r="C37" s="8" t="s">
        <v>8353</v>
      </c>
      <c r="D37" s="4">
        <v>11.75</v>
      </c>
      <c r="E37" s="9" t="s">
        <v>8359</v>
      </c>
      <c r="F37" s="4" t="s">
        <v>2380</v>
      </c>
      <c r="G37" s="4" t="s">
        <v>2380</v>
      </c>
      <c r="H37" s="4" t="s">
        <v>2380</v>
      </c>
      <c r="I37" s="4">
        <v>0</v>
      </c>
      <c r="J37" s="4" t="s">
        <v>2381</v>
      </c>
    </row>
    <row r="38" spans="1:10">
      <c r="A38" s="4" t="s">
        <v>2336</v>
      </c>
      <c r="B38" s="4">
        <v>40.564999999999998</v>
      </c>
      <c r="C38" s="8" t="s">
        <v>8353</v>
      </c>
      <c r="D38" s="4">
        <v>7.37</v>
      </c>
      <c r="E38" s="9" t="s">
        <v>8359</v>
      </c>
      <c r="F38" s="4" t="s">
        <v>2380</v>
      </c>
      <c r="G38" s="4" t="s">
        <v>2380</v>
      </c>
      <c r="H38" s="4" t="s">
        <v>2380</v>
      </c>
      <c r="I38" s="4">
        <v>0</v>
      </c>
      <c r="J38" s="4" t="s">
        <v>2381</v>
      </c>
    </row>
    <row r="39" spans="1:10">
      <c r="A39" s="4" t="s">
        <v>2335</v>
      </c>
      <c r="B39" s="4">
        <v>32.450000000000003</v>
      </c>
      <c r="C39" s="8" t="s">
        <v>8353</v>
      </c>
      <c r="D39" s="4">
        <v>11.91</v>
      </c>
      <c r="E39" s="9" t="s">
        <v>8359</v>
      </c>
      <c r="F39" s="4" t="s">
        <v>2380</v>
      </c>
      <c r="G39" s="4" t="s">
        <v>2380</v>
      </c>
      <c r="H39" s="4" t="s">
        <v>2380</v>
      </c>
      <c r="I39" s="4">
        <v>0</v>
      </c>
      <c r="J39" s="4" t="s">
        <v>2381</v>
      </c>
    </row>
    <row r="40" spans="1:10">
      <c r="A40" s="4" t="s">
        <v>2334</v>
      </c>
      <c r="B40" s="4">
        <v>34.96</v>
      </c>
      <c r="C40" s="8" t="s">
        <v>8353</v>
      </c>
      <c r="D40" s="4">
        <v>6.52</v>
      </c>
      <c r="E40" s="9" t="s">
        <v>8359</v>
      </c>
      <c r="F40" s="4" t="s">
        <v>2380</v>
      </c>
      <c r="G40" s="4" t="s">
        <v>2380</v>
      </c>
      <c r="H40" s="4" t="s">
        <v>2380</v>
      </c>
      <c r="I40" s="4">
        <v>0</v>
      </c>
      <c r="J40" s="4" t="s">
        <v>2381</v>
      </c>
    </row>
    <row r="41" spans="1:10">
      <c r="A41" s="4" t="s">
        <v>2333</v>
      </c>
      <c r="B41" s="4">
        <v>35.5</v>
      </c>
      <c r="C41" s="8" t="s">
        <v>8353</v>
      </c>
      <c r="D41" s="4">
        <v>5.14</v>
      </c>
      <c r="E41" s="9" t="s">
        <v>8361</v>
      </c>
      <c r="F41" s="4" t="s">
        <v>2380</v>
      </c>
      <c r="G41" s="4" t="s">
        <v>2380</v>
      </c>
      <c r="H41" s="4" t="s">
        <v>2382</v>
      </c>
      <c r="I41" s="4">
        <v>1</v>
      </c>
      <c r="J41" s="4" t="s">
        <v>2381</v>
      </c>
    </row>
    <row r="42" spans="1:10">
      <c r="A42" s="4" t="s">
        <v>2332</v>
      </c>
      <c r="B42" s="4">
        <v>52.58</v>
      </c>
      <c r="C42" s="8" t="s">
        <v>8353</v>
      </c>
      <c r="D42" s="4">
        <v>4.1900000000000004</v>
      </c>
      <c r="E42" s="9" t="s">
        <v>8361</v>
      </c>
      <c r="F42" s="4" t="s">
        <v>2380</v>
      </c>
      <c r="G42" s="4" t="s">
        <v>2381</v>
      </c>
      <c r="H42" s="4" t="s">
        <v>2380</v>
      </c>
      <c r="I42" s="4">
        <v>1</v>
      </c>
      <c r="J42" s="4" t="s">
        <v>2381</v>
      </c>
    </row>
    <row r="43" spans="1:10">
      <c r="A43" s="4" t="s">
        <v>2331</v>
      </c>
      <c r="B43" s="4">
        <v>35.200000000000003</v>
      </c>
      <c r="C43" s="8" t="s">
        <v>8353</v>
      </c>
      <c r="D43" s="4">
        <v>11.68</v>
      </c>
      <c r="E43" s="9" t="s">
        <v>8359</v>
      </c>
      <c r="F43" s="4" t="s">
        <v>2382</v>
      </c>
      <c r="G43" s="4" t="s">
        <v>2380</v>
      </c>
      <c r="H43" s="4" t="s">
        <v>2380</v>
      </c>
      <c r="I43" s="4">
        <v>0</v>
      </c>
      <c r="J43" s="4" t="s">
        <v>2382</v>
      </c>
    </row>
    <row r="44" spans="1:10">
      <c r="A44" s="4" t="s">
        <v>2330</v>
      </c>
      <c r="B44" s="4">
        <v>38.06</v>
      </c>
      <c r="C44" s="8" t="s">
        <v>8353</v>
      </c>
      <c r="D44" s="4">
        <v>6.98</v>
      </c>
      <c r="E44" s="9" t="s">
        <v>8359</v>
      </c>
      <c r="F44" s="4" t="s">
        <v>2380</v>
      </c>
      <c r="G44" s="4" t="s">
        <v>2380</v>
      </c>
      <c r="H44" s="4" t="s">
        <v>2380</v>
      </c>
      <c r="I44" s="4">
        <v>0</v>
      </c>
      <c r="J44" s="4" t="s">
        <v>2381</v>
      </c>
    </row>
    <row r="45" spans="1:10">
      <c r="A45" s="4" t="s">
        <v>2329</v>
      </c>
      <c r="B45" s="4">
        <v>34.21</v>
      </c>
      <c r="C45" s="8" t="s">
        <v>8353</v>
      </c>
      <c r="D45" s="4">
        <v>8.34</v>
      </c>
      <c r="E45" s="9" t="s">
        <v>8359</v>
      </c>
      <c r="F45" s="4" t="s">
        <v>2380</v>
      </c>
      <c r="G45" s="4" t="s">
        <v>2380</v>
      </c>
      <c r="H45" s="4" t="s">
        <v>2380</v>
      </c>
      <c r="I45" s="4">
        <v>0</v>
      </c>
      <c r="J45" s="4" t="s">
        <v>2381</v>
      </c>
    </row>
    <row r="46" spans="1:10">
      <c r="A46" s="4" t="s">
        <v>2328</v>
      </c>
      <c r="B46" s="4">
        <v>38.94</v>
      </c>
      <c r="C46" s="8" t="s">
        <v>8353</v>
      </c>
      <c r="D46" s="4">
        <v>8.49</v>
      </c>
      <c r="E46" s="9" t="s">
        <v>8359</v>
      </c>
      <c r="F46" s="4" t="s">
        <v>2382</v>
      </c>
      <c r="G46" s="4" t="s">
        <v>2380</v>
      </c>
      <c r="H46" s="4" t="s">
        <v>2380</v>
      </c>
      <c r="I46" s="4">
        <v>1</v>
      </c>
      <c r="J46" s="4" t="s">
        <v>2382</v>
      </c>
    </row>
    <row r="47" spans="1:10">
      <c r="A47" s="4" t="s">
        <v>2327</v>
      </c>
      <c r="B47" s="4">
        <v>30.21</v>
      </c>
      <c r="C47" s="8" t="s">
        <v>8353</v>
      </c>
      <c r="D47" s="4">
        <v>5.34</v>
      </c>
      <c r="E47" s="9" t="s">
        <v>8361</v>
      </c>
      <c r="F47" s="4" t="s">
        <v>2382</v>
      </c>
      <c r="G47" s="4" t="s">
        <v>2380</v>
      </c>
      <c r="H47" s="4" t="s">
        <v>2380</v>
      </c>
      <c r="I47" s="4">
        <v>1</v>
      </c>
      <c r="J47" s="4" t="s">
        <v>2382</v>
      </c>
    </row>
    <row r="48" spans="1:10">
      <c r="A48" s="4" t="s">
        <v>2326</v>
      </c>
      <c r="B48" s="4">
        <v>33.630000000000003</v>
      </c>
      <c r="C48" s="8" t="s">
        <v>8353</v>
      </c>
      <c r="D48" s="4">
        <v>4.43</v>
      </c>
      <c r="E48" s="9" t="s">
        <v>8361</v>
      </c>
      <c r="F48" s="4" t="s">
        <v>2382</v>
      </c>
      <c r="G48" s="4" t="s">
        <v>2380</v>
      </c>
      <c r="H48" s="4" t="s">
        <v>2380</v>
      </c>
      <c r="I48" s="4">
        <v>2</v>
      </c>
      <c r="J48" s="4" t="s">
        <v>2382</v>
      </c>
    </row>
    <row r="49" spans="1:10">
      <c r="A49" s="4" t="s">
        <v>2325</v>
      </c>
      <c r="B49" s="4">
        <v>40.369999999999997</v>
      </c>
      <c r="C49" s="8" t="s">
        <v>8353</v>
      </c>
      <c r="D49" s="4">
        <v>4.47</v>
      </c>
      <c r="E49" s="9" t="s">
        <v>8361</v>
      </c>
      <c r="F49" s="4" t="s">
        <v>2380</v>
      </c>
      <c r="G49" s="4" t="s">
        <v>2380</v>
      </c>
      <c r="H49" s="4" t="s">
        <v>2380</v>
      </c>
      <c r="I49" s="4">
        <v>0</v>
      </c>
      <c r="J49" s="4" t="s">
        <v>2381</v>
      </c>
    </row>
    <row r="50" spans="1:10">
      <c r="A50" s="4" t="s">
        <v>2324</v>
      </c>
      <c r="B50" s="4">
        <v>53.09</v>
      </c>
      <c r="C50" s="8" t="s">
        <v>8353</v>
      </c>
      <c r="D50" s="4">
        <v>4.82</v>
      </c>
      <c r="E50" s="9" t="s">
        <v>8361</v>
      </c>
      <c r="F50" s="4" t="s">
        <v>2382</v>
      </c>
      <c r="G50" s="4" t="s">
        <v>2380</v>
      </c>
      <c r="H50" s="4" t="s">
        <v>2380</v>
      </c>
      <c r="I50" s="4">
        <v>2</v>
      </c>
      <c r="J50" s="4" t="s">
        <v>2382</v>
      </c>
    </row>
    <row r="51" spans="1:10">
      <c r="A51" s="4" t="s">
        <v>2323</v>
      </c>
      <c r="B51" s="4">
        <v>31.79</v>
      </c>
      <c r="C51" s="8" t="s">
        <v>8353</v>
      </c>
      <c r="D51" s="4">
        <v>5.51</v>
      </c>
      <c r="E51" s="9" t="s">
        <v>8361</v>
      </c>
      <c r="F51" s="4" t="s">
        <v>2382</v>
      </c>
      <c r="G51" s="4" t="s">
        <v>2380</v>
      </c>
      <c r="H51" s="4" t="s">
        <v>2380</v>
      </c>
      <c r="I51" s="4">
        <v>2</v>
      </c>
      <c r="J51" s="4" t="s">
        <v>2382</v>
      </c>
    </row>
    <row r="52" spans="1:10">
      <c r="A52" s="4" t="s">
        <v>2322</v>
      </c>
      <c r="B52" s="4">
        <v>41.895000000000003</v>
      </c>
      <c r="C52" s="8" t="s">
        <v>8353</v>
      </c>
      <c r="D52" s="4">
        <v>10.87</v>
      </c>
      <c r="E52" s="9" t="s">
        <v>8359</v>
      </c>
      <c r="F52" s="4" t="s">
        <v>2382</v>
      </c>
      <c r="G52" s="4" t="s">
        <v>2380</v>
      </c>
      <c r="H52" s="4" t="s">
        <v>2380</v>
      </c>
      <c r="I52" s="4">
        <v>1</v>
      </c>
      <c r="J52" s="4" t="s">
        <v>2382</v>
      </c>
    </row>
    <row r="53" spans="1:10">
      <c r="A53" s="4" t="s">
        <v>2321</v>
      </c>
      <c r="B53" s="4">
        <v>31.16</v>
      </c>
      <c r="C53" s="8" t="s">
        <v>8353</v>
      </c>
      <c r="D53" s="4">
        <v>9.34</v>
      </c>
      <c r="E53" s="9" t="s">
        <v>8359</v>
      </c>
      <c r="F53" s="4" t="s">
        <v>2380</v>
      </c>
      <c r="G53" s="4" t="s">
        <v>2380</v>
      </c>
      <c r="H53" s="4" t="s">
        <v>2380</v>
      </c>
      <c r="I53" s="4">
        <v>0</v>
      </c>
      <c r="J53" s="4" t="s">
        <v>2381</v>
      </c>
    </row>
    <row r="54" spans="1:10">
      <c r="A54" s="4" t="s">
        <v>2320</v>
      </c>
      <c r="B54" s="4">
        <v>34.104999999999997</v>
      </c>
      <c r="C54" s="8" t="s">
        <v>8353</v>
      </c>
      <c r="D54" s="4">
        <v>5.03</v>
      </c>
      <c r="E54" s="9" t="s">
        <v>8361</v>
      </c>
      <c r="F54" s="4" t="s">
        <v>2382</v>
      </c>
      <c r="G54" s="4" t="s">
        <v>2380</v>
      </c>
      <c r="H54" s="4" t="s">
        <v>2382</v>
      </c>
      <c r="I54" s="4">
        <v>1</v>
      </c>
      <c r="J54" s="4" t="s">
        <v>2382</v>
      </c>
    </row>
    <row r="55" spans="1:10">
      <c r="A55" s="4" t="s">
        <v>2319</v>
      </c>
      <c r="B55" s="4">
        <v>51.93</v>
      </c>
      <c r="C55" s="8" t="s">
        <v>8353</v>
      </c>
      <c r="D55" s="4">
        <v>11.05</v>
      </c>
      <c r="E55" s="9" t="s">
        <v>8359</v>
      </c>
      <c r="F55" s="4" t="s">
        <v>2380</v>
      </c>
      <c r="G55" s="4" t="s">
        <v>2380</v>
      </c>
      <c r="H55" s="4" t="s">
        <v>2380</v>
      </c>
      <c r="I55" s="4">
        <v>0</v>
      </c>
      <c r="J55" s="4" t="s">
        <v>2381</v>
      </c>
    </row>
    <row r="56" spans="1:10">
      <c r="A56" s="4" t="s">
        <v>2318</v>
      </c>
      <c r="B56" s="4">
        <v>38.950000000000003</v>
      </c>
      <c r="C56" s="8" t="s">
        <v>8353</v>
      </c>
      <c r="D56" s="4">
        <v>11.95</v>
      </c>
      <c r="E56" s="9" t="s">
        <v>8359</v>
      </c>
      <c r="F56" s="4" t="s">
        <v>2380</v>
      </c>
      <c r="G56" s="4" t="s">
        <v>2380</v>
      </c>
      <c r="H56" s="4" t="s">
        <v>2380</v>
      </c>
      <c r="I56" s="4">
        <v>0</v>
      </c>
      <c r="J56" s="4" t="s">
        <v>2381</v>
      </c>
    </row>
    <row r="57" spans="1:10">
      <c r="A57" s="4" t="s">
        <v>2317</v>
      </c>
      <c r="B57" s="4">
        <v>36.630000000000003</v>
      </c>
      <c r="C57" s="8" t="s">
        <v>8353</v>
      </c>
      <c r="D57" s="4">
        <v>7.72</v>
      </c>
      <c r="E57" s="9" t="s">
        <v>8359</v>
      </c>
      <c r="F57" s="4" t="s">
        <v>2382</v>
      </c>
      <c r="G57" s="4" t="s">
        <v>2380</v>
      </c>
      <c r="H57" s="4" t="s">
        <v>2380</v>
      </c>
      <c r="I57" s="4">
        <v>1</v>
      </c>
      <c r="J57" s="4" t="s">
        <v>2382</v>
      </c>
    </row>
    <row r="58" spans="1:10">
      <c r="A58" s="4" t="s">
        <v>2316</v>
      </c>
      <c r="B58" s="4">
        <v>34.200000000000003</v>
      </c>
      <c r="C58" s="8" t="s">
        <v>8353</v>
      </c>
      <c r="D58" s="4">
        <v>5.75</v>
      </c>
      <c r="E58" s="9" t="s">
        <v>8360</v>
      </c>
      <c r="F58" s="4" t="s">
        <v>2380</v>
      </c>
      <c r="G58" s="4" t="s">
        <v>2380</v>
      </c>
      <c r="H58" s="4" t="s">
        <v>2380</v>
      </c>
      <c r="I58" s="4">
        <v>2</v>
      </c>
      <c r="J58" s="4" t="s">
        <v>2381</v>
      </c>
    </row>
    <row r="59" spans="1:10">
      <c r="A59" s="4" t="s">
        <v>2315</v>
      </c>
      <c r="B59" s="4">
        <v>50.63</v>
      </c>
      <c r="C59" s="8" t="s">
        <v>8353</v>
      </c>
      <c r="D59" s="4">
        <v>11.89</v>
      </c>
      <c r="E59" s="9" t="s">
        <v>8359</v>
      </c>
      <c r="F59" s="4" t="s">
        <v>2380</v>
      </c>
      <c r="G59" s="4" t="s">
        <v>2380</v>
      </c>
      <c r="H59" s="4" t="s">
        <v>2380</v>
      </c>
      <c r="I59" s="4">
        <v>0</v>
      </c>
      <c r="J59" s="4" t="s">
        <v>2381</v>
      </c>
    </row>
    <row r="60" spans="1:10">
      <c r="A60" s="4" t="s">
        <v>2314</v>
      </c>
      <c r="B60" s="4">
        <v>36.479999999999997</v>
      </c>
      <c r="C60" s="8" t="s">
        <v>8353</v>
      </c>
      <c r="D60" s="4">
        <v>6.2</v>
      </c>
      <c r="E60" s="9" t="s">
        <v>8360</v>
      </c>
      <c r="F60" s="4" t="s">
        <v>2380</v>
      </c>
      <c r="G60" s="4" t="s">
        <v>2380</v>
      </c>
      <c r="H60" s="4" t="s">
        <v>2380</v>
      </c>
      <c r="I60" s="4">
        <v>0</v>
      </c>
      <c r="J60" s="4" t="s">
        <v>2381</v>
      </c>
    </row>
    <row r="61" spans="1:10">
      <c r="A61" s="4" t="s">
        <v>2313</v>
      </c>
      <c r="B61" s="4">
        <v>54.82</v>
      </c>
      <c r="C61" s="8" t="s">
        <v>8353</v>
      </c>
      <c r="D61" s="4">
        <v>10.61</v>
      </c>
      <c r="E61" s="9" t="s">
        <v>8359</v>
      </c>
      <c r="F61" s="4" t="s">
        <v>2380</v>
      </c>
      <c r="G61" s="4" t="s">
        <v>2380</v>
      </c>
      <c r="H61" s="4" t="s">
        <v>2380</v>
      </c>
      <c r="I61" s="4">
        <v>0</v>
      </c>
      <c r="J61" s="4" t="s">
        <v>2381</v>
      </c>
    </row>
    <row r="62" spans="1:10">
      <c r="A62" s="4" t="s">
        <v>2312</v>
      </c>
      <c r="B62" s="4">
        <v>38.06</v>
      </c>
      <c r="C62" s="8" t="s">
        <v>8353</v>
      </c>
      <c r="D62" s="4">
        <v>6.04</v>
      </c>
      <c r="E62" s="9" t="s">
        <v>8360</v>
      </c>
      <c r="F62" s="4" t="s">
        <v>2380</v>
      </c>
      <c r="G62" s="4" t="s">
        <v>2380</v>
      </c>
      <c r="H62" s="4" t="s">
        <v>2382</v>
      </c>
      <c r="I62" s="4">
        <v>1</v>
      </c>
      <c r="J62" s="4" t="s">
        <v>2381</v>
      </c>
    </row>
    <row r="63" spans="1:10">
      <c r="A63" s="4" t="s">
        <v>2311</v>
      </c>
      <c r="B63" s="4">
        <v>51.48</v>
      </c>
      <c r="C63" s="8" t="s">
        <v>8353</v>
      </c>
      <c r="D63" s="4">
        <v>9.33</v>
      </c>
      <c r="E63" s="9" t="s">
        <v>8359</v>
      </c>
      <c r="F63" s="4" t="s">
        <v>2382</v>
      </c>
      <c r="G63" s="4" t="s">
        <v>2380</v>
      </c>
      <c r="H63" s="4" t="s">
        <v>2380</v>
      </c>
      <c r="I63" s="4">
        <v>0</v>
      </c>
      <c r="J63" s="4" t="s">
        <v>2382</v>
      </c>
    </row>
    <row r="64" spans="1:10">
      <c r="A64" s="4" t="s">
        <v>2310</v>
      </c>
      <c r="B64" s="4">
        <v>52.06</v>
      </c>
      <c r="C64" s="8" t="s">
        <v>8353</v>
      </c>
      <c r="D64" s="4">
        <v>11.47</v>
      </c>
      <c r="E64" s="9" t="s">
        <v>8359</v>
      </c>
      <c r="F64" s="4" t="s">
        <v>2380</v>
      </c>
      <c r="G64" s="4" t="s">
        <v>2380</v>
      </c>
      <c r="H64" s="4" t="s">
        <v>2380</v>
      </c>
      <c r="I64" s="4">
        <v>0</v>
      </c>
      <c r="J64" s="4" t="s">
        <v>2381</v>
      </c>
    </row>
    <row r="65" spans="1:10">
      <c r="A65" s="4" t="s">
        <v>2309</v>
      </c>
      <c r="B65" s="4">
        <v>30.684999999999999</v>
      </c>
      <c r="C65" s="8" t="s">
        <v>8353</v>
      </c>
      <c r="D65" s="4">
        <v>7.02</v>
      </c>
      <c r="E65" s="9" t="s">
        <v>8359</v>
      </c>
      <c r="F65" s="4" t="s">
        <v>2382</v>
      </c>
      <c r="G65" s="4" t="s">
        <v>2380</v>
      </c>
      <c r="H65" s="4" t="s">
        <v>2380</v>
      </c>
      <c r="I65" s="4">
        <v>0</v>
      </c>
      <c r="J65" s="4" t="s">
        <v>2382</v>
      </c>
    </row>
    <row r="66" spans="1:10">
      <c r="A66" s="4" t="s">
        <v>2308</v>
      </c>
      <c r="B66" s="4">
        <v>36.08</v>
      </c>
      <c r="C66" s="8" t="s">
        <v>8353</v>
      </c>
      <c r="D66" s="4">
        <v>8.8000000000000007</v>
      </c>
      <c r="E66" s="9" t="s">
        <v>8359</v>
      </c>
      <c r="F66" s="4" t="s">
        <v>2382</v>
      </c>
      <c r="G66" s="4" t="s">
        <v>2380</v>
      </c>
      <c r="H66" s="4" t="s">
        <v>2380</v>
      </c>
      <c r="I66" s="4">
        <v>1</v>
      </c>
      <c r="J66" s="4" t="s">
        <v>2382</v>
      </c>
    </row>
    <row r="67" spans="1:10">
      <c r="A67" s="4" t="s">
        <v>2307</v>
      </c>
      <c r="B67" s="4">
        <v>54.99</v>
      </c>
      <c r="C67" s="8" t="s">
        <v>8353</v>
      </c>
      <c r="D67" s="4">
        <v>8.68</v>
      </c>
      <c r="E67" s="9" t="s">
        <v>8359</v>
      </c>
      <c r="F67" s="4" t="s">
        <v>2380</v>
      </c>
      <c r="G67" s="4" t="s">
        <v>2380</v>
      </c>
      <c r="H67" s="4" t="s">
        <v>2380</v>
      </c>
      <c r="I67" s="4">
        <v>2</v>
      </c>
      <c r="J67" s="4" t="s">
        <v>2381</v>
      </c>
    </row>
    <row r="68" spans="1:10">
      <c r="A68" s="4" t="s">
        <v>2306</v>
      </c>
      <c r="B68" s="4">
        <v>35.97</v>
      </c>
      <c r="C68" s="8" t="s">
        <v>8353</v>
      </c>
      <c r="D68" s="4">
        <v>6.12</v>
      </c>
      <c r="E68" s="9" t="s">
        <v>8360</v>
      </c>
      <c r="F68" s="4" t="s">
        <v>2380</v>
      </c>
      <c r="G68" s="4" t="s">
        <v>2380</v>
      </c>
      <c r="H68" s="4" t="s">
        <v>2382</v>
      </c>
      <c r="I68" s="4">
        <v>1</v>
      </c>
      <c r="J68" s="4" t="s">
        <v>2381</v>
      </c>
    </row>
    <row r="69" spans="1:10">
      <c r="A69" s="4" t="s">
        <v>2305</v>
      </c>
      <c r="B69" s="4">
        <v>45.54</v>
      </c>
      <c r="C69" s="8" t="s">
        <v>8353</v>
      </c>
      <c r="D69" s="4">
        <v>5.4</v>
      </c>
      <c r="E69" s="9" t="s">
        <v>8361</v>
      </c>
      <c r="F69" s="4" t="s">
        <v>2382</v>
      </c>
      <c r="G69" s="4" t="s">
        <v>2380</v>
      </c>
      <c r="H69" s="4" t="s">
        <v>2382</v>
      </c>
      <c r="I69" s="4">
        <v>1</v>
      </c>
      <c r="J69" s="4" t="s">
        <v>2382</v>
      </c>
    </row>
    <row r="70" spans="1:10">
      <c r="A70" s="4" t="s">
        <v>2304</v>
      </c>
      <c r="B70" s="4">
        <v>35.53</v>
      </c>
      <c r="C70" s="8" t="s">
        <v>8353</v>
      </c>
      <c r="D70" s="4">
        <v>4.3600000000000003</v>
      </c>
      <c r="E70" s="9" t="s">
        <v>8361</v>
      </c>
      <c r="F70" s="4" t="s">
        <v>2382</v>
      </c>
      <c r="G70" s="4" t="s">
        <v>2380</v>
      </c>
      <c r="H70" s="4" t="s">
        <v>2380</v>
      </c>
      <c r="I70" s="4">
        <v>0</v>
      </c>
      <c r="J70" s="4" t="s">
        <v>2382</v>
      </c>
    </row>
    <row r="71" spans="1:10">
      <c r="A71" s="4" t="s">
        <v>2303</v>
      </c>
      <c r="B71" s="4">
        <v>30.8</v>
      </c>
      <c r="C71" s="8" t="s">
        <v>8353</v>
      </c>
      <c r="D71" s="4">
        <v>9.77</v>
      </c>
      <c r="E71" s="9" t="s">
        <v>8359</v>
      </c>
      <c r="F71" s="4" t="s">
        <v>2380</v>
      </c>
      <c r="G71" s="4" t="s">
        <v>2380</v>
      </c>
      <c r="H71" s="4" t="s">
        <v>2380</v>
      </c>
      <c r="I71" s="4">
        <v>0</v>
      </c>
      <c r="J71" s="4" t="s">
        <v>2381</v>
      </c>
    </row>
    <row r="72" spans="1:10">
      <c r="A72" s="4" t="s">
        <v>2302</v>
      </c>
      <c r="B72" s="4">
        <v>38.39</v>
      </c>
      <c r="C72" s="8" t="s">
        <v>8353</v>
      </c>
      <c r="D72" s="4">
        <v>4.25</v>
      </c>
      <c r="E72" s="9" t="s">
        <v>8361</v>
      </c>
      <c r="F72" s="4" t="s">
        <v>2380</v>
      </c>
      <c r="G72" s="4" t="s">
        <v>2380</v>
      </c>
      <c r="H72" s="4" t="s">
        <v>2380</v>
      </c>
      <c r="I72" s="4">
        <v>1</v>
      </c>
      <c r="J72" s="4" t="s">
        <v>2381</v>
      </c>
    </row>
    <row r="73" spans="1:10">
      <c r="A73" s="4" t="s">
        <v>2301</v>
      </c>
      <c r="B73" s="4">
        <v>32.299999999999997</v>
      </c>
      <c r="C73" s="8" t="s">
        <v>8353</v>
      </c>
      <c r="D73" s="4">
        <v>4.76</v>
      </c>
      <c r="E73" s="9" t="s">
        <v>8361</v>
      </c>
      <c r="F73" s="4" t="s">
        <v>2380</v>
      </c>
      <c r="G73" s="4" t="s">
        <v>2380</v>
      </c>
      <c r="H73" s="4" t="s">
        <v>2380</v>
      </c>
      <c r="I73" s="4">
        <v>2</v>
      </c>
      <c r="J73" s="4" t="s">
        <v>2381</v>
      </c>
    </row>
    <row r="74" spans="1:10">
      <c r="A74" s="4" t="s">
        <v>2300</v>
      </c>
      <c r="B74" s="4">
        <v>48.8</v>
      </c>
      <c r="C74" s="8" t="s">
        <v>8353</v>
      </c>
      <c r="D74" s="4">
        <v>6.22</v>
      </c>
      <c r="E74" s="9" t="s">
        <v>8360</v>
      </c>
      <c r="F74" s="4" t="s">
        <v>2382</v>
      </c>
      <c r="G74" s="4" t="s">
        <v>2380</v>
      </c>
      <c r="H74" s="4" t="s">
        <v>2380</v>
      </c>
      <c r="I74" s="4">
        <v>2</v>
      </c>
      <c r="J74" s="4" t="s">
        <v>2382</v>
      </c>
    </row>
    <row r="75" spans="1:10">
      <c r="A75" s="4" t="s">
        <v>2299</v>
      </c>
      <c r="B75" s="4">
        <v>45.5</v>
      </c>
      <c r="C75" s="8" t="s">
        <v>8353</v>
      </c>
      <c r="D75" s="4">
        <v>7.96</v>
      </c>
      <c r="E75" s="9" t="s">
        <v>8359</v>
      </c>
      <c r="F75" s="4" t="s">
        <v>2380</v>
      </c>
      <c r="G75" s="4" t="s">
        <v>2380</v>
      </c>
      <c r="H75" s="4" t="s">
        <v>2380</v>
      </c>
      <c r="I75" s="4">
        <v>0</v>
      </c>
      <c r="J75" s="4" t="s">
        <v>2381</v>
      </c>
    </row>
    <row r="76" spans="1:10">
      <c r="A76" s="4" t="s">
        <v>2298</v>
      </c>
      <c r="B76" s="4">
        <v>53.61</v>
      </c>
      <c r="C76" s="8" t="s">
        <v>8353</v>
      </c>
      <c r="D76" s="4">
        <v>10.92</v>
      </c>
      <c r="E76" s="9" t="s">
        <v>8359</v>
      </c>
      <c r="F76" s="4" t="s">
        <v>2382</v>
      </c>
      <c r="G76" s="4" t="s">
        <v>2380</v>
      </c>
      <c r="H76" s="4" t="s">
        <v>2380</v>
      </c>
      <c r="I76" s="4">
        <v>1</v>
      </c>
      <c r="J76" s="4" t="s">
        <v>2382</v>
      </c>
    </row>
    <row r="77" spans="1:10">
      <c r="A77" s="4" t="s">
        <v>2297</v>
      </c>
      <c r="B77" s="4">
        <v>36.19</v>
      </c>
      <c r="C77" s="8" t="s">
        <v>8353</v>
      </c>
      <c r="D77" s="4">
        <v>11.51</v>
      </c>
      <c r="E77" s="9" t="s">
        <v>8359</v>
      </c>
      <c r="F77" s="4" t="s">
        <v>2382</v>
      </c>
      <c r="G77" s="4" t="s">
        <v>2380</v>
      </c>
      <c r="H77" s="4" t="s">
        <v>2380</v>
      </c>
      <c r="I77" s="4">
        <v>1</v>
      </c>
      <c r="J77" s="4" t="s">
        <v>2382</v>
      </c>
    </row>
    <row r="78" spans="1:10">
      <c r="A78" s="4" t="s">
        <v>2296</v>
      </c>
      <c r="B78" s="4">
        <v>34.6</v>
      </c>
      <c r="C78" s="8" t="s">
        <v>8353</v>
      </c>
      <c r="D78" s="4">
        <v>5.99</v>
      </c>
      <c r="E78" s="9" t="s">
        <v>8360</v>
      </c>
      <c r="F78" s="4" t="s">
        <v>2382</v>
      </c>
      <c r="G78" s="4" t="s">
        <v>2380</v>
      </c>
      <c r="H78" s="4" t="s">
        <v>2380</v>
      </c>
      <c r="I78" s="4">
        <v>0</v>
      </c>
      <c r="J78" s="4" t="s">
        <v>2382</v>
      </c>
    </row>
    <row r="79" spans="1:10">
      <c r="A79" s="4" t="s">
        <v>2295</v>
      </c>
      <c r="B79" s="4">
        <v>54.12</v>
      </c>
      <c r="C79" s="8" t="s">
        <v>8353</v>
      </c>
      <c r="D79" s="4">
        <v>11.57</v>
      </c>
      <c r="E79" s="9" t="s">
        <v>8359</v>
      </c>
      <c r="F79" s="4" t="s">
        <v>2380</v>
      </c>
      <c r="G79" s="4" t="s">
        <v>2380</v>
      </c>
      <c r="H79" s="4" t="s">
        <v>2380</v>
      </c>
      <c r="I79" s="4">
        <v>0</v>
      </c>
      <c r="J79" s="4" t="s">
        <v>2381</v>
      </c>
    </row>
    <row r="80" spans="1:10">
      <c r="A80" s="4" t="s">
        <v>2294</v>
      </c>
      <c r="B80" s="4">
        <v>48.82</v>
      </c>
      <c r="C80" s="8" t="s">
        <v>8353</v>
      </c>
      <c r="D80" s="4">
        <v>6.67</v>
      </c>
      <c r="E80" s="9" t="s">
        <v>8359</v>
      </c>
      <c r="F80" s="4" t="s">
        <v>2382</v>
      </c>
      <c r="G80" s="4" t="s">
        <v>2380</v>
      </c>
      <c r="H80" s="4" t="s">
        <v>2380</v>
      </c>
      <c r="I80" s="4">
        <v>0</v>
      </c>
      <c r="J80" s="4" t="s">
        <v>2382</v>
      </c>
    </row>
    <row r="81" spans="1:10">
      <c r="A81" s="4" t="s">
        <v>2293</v>
      </c>
      <c r="B81" s="4">
        <v>51.01</v>
      </c>
      <c r="C81" s="8" t="s">
        <v>8353</v>
      </c>
      <c r="D81" s="4">
        <v>9.1999999999999993</v>
      </c>
      <c r="E81" s="9" t="s">
        <v>8359</v>
      </c>
      <c r="F81" s="4" t="s">
        <v>2380</v>
      </c>
      <c r="G81" s="4" t="s">
        <v>2380</v>
      </c>
      <c r="H81" s="4" t="s">
        <v>2380</v>
      </c>
      <c r="I81" s="4">
        <v>0</v>
      </c>
      <c r="J81" s="4" t="s">
        <v>2381</v>
      </c>
    </row>
    <row r="82" spans="1:10">
      <c r="A82" s="4" t="s">
        <v>2292</v>
      </c>
      <c r="B82" s="4">
        <v>45.65</v>
      </c>
      <c r="C82" s="8" t="s">
        <v>8353</v>
      </c>
      <c r="D82" s="4">
        <v>5.1100000000000003</v>
      </c>
      <c r="E82" s="9" t="s">
        <v>8361</v>
      </c>
      <c r="F82" s="4" t="s">
        <v>2382</v>
      </c>
      <c r="G82" s="4" t="s">
        <v>2380</v>
      </c>
      <c r="H82" s="4" t="s">
        <v>2380</v>
      </c>
      <c r="I82" s="4">
        <v>1</v>
      </c>
      <c r="J82" s="4" t="s">
        <v>2382</v>
      </c>
    </row>
    <row r="83" spans="1:10">
      <c r="A83" s="4" t="s">
        <v>2291</v>
      </c>
      <c r="B83" s="4">
        <v>52.9</v>
      </c>
      <c r="C83" s="8" t="s">
        <v>8353</v>
      </c>
      <c r="D83" s="4">
        <v>5.34</v>
      </c>
      <c r="E83" s="9" t="s">
        <v>8361</v>
      </c>
      <c r="F83" s="4" t="s">
        <v>2380</v>
      </c>
      <c r="G83" s="4" t="s">
        <v>2380</v>
      </c>
      <c r="H83" s="4" t="s">
        <v>2380</v>
      </c>
      <c r="I83" s="4">
        <v>0</v>
      </c>
      <c r="J83" s="4" t="s">
        <v>2381</v>
      </c>
    </row>
    <row r="84" spans="1:10">
      <c r="A84" s="4" t="s">
        <v>2290</v>
      </c>
      <c r="B84" s="4">
        <v>45.41</v>
      </c>
      <c r="C84" s="8" t="s">
        <v>8353</v>
      </c>
      <c r="D84" s="4">
        <v>4.03</v>
      </c>
      <c r="E84" s="9" t="s">
        <v>8361</v>
      </c>
      <c r="F84" s="4" t="s">
        <v>2382</v>
      </c>
      <c r="G84" s="4" t="s">
        <v>2380</v>
      </c>
      <c r="H84" s="4" t="s">
        <v>2380</v>
      </c>
      <c r="I84" s="4">
        <v>1</v>
      </c>
      <c r="J84" s="4" t="s">
        <v>2382</v>
      </c>
    </row>
    <row r="85" spans="1:10">
      <c r="A85" s="4" t="s">
        <v>2289</v>
      </c>
      <c r="B85" s="4">
        <v>49.41</v>
      </c>
      <c r="C85" s="8" t="s">
        <v>8353</v>
      </c>
      <c r="D85" s="4">
        <v>4.2300000000000004</v>
      </c>
      <c r="E85" s="9" t="s">
        <v>8361</v>
      </c>
      <c r="F85" s="4" t="s">
        <v>2382</v>
      </c>
      <c r="G85" s="4" t="s">
        <v>2380</v>
      </c>
      <c r="H85" s="4" t="s">
        <v>2382</v>
      </c>
      <c r="I85" s="4">
        <v>1</v>
      </c>
      <c r="J85" s="4" t="s">
        <v>2382</v>
      </c>
    </row>
    <row r="86" spans="1:10">
      <c r="A86" s="4" t="s">
        <v>2288</v>
      </c>
      <c r="B86" s="4">
        <v>31.824999999999999</v>
      </c>
      <c r="C86" s="8" t="s">
        <v>8353</v>
      </c>
      <c r="D86" s="4">
        <v>4.0599999999999996</v>
      </c>
      <c r="E86" s="9" t="s">
        <v>8361</v>
      </c>
      <c r="F86" s="4" t="s">
        <v>2380</v>
      </c>
      <c r="G86" s="4" t="s">
        <v>2380</v>
      </c>
      <c r="H86" s="4" t="s">
        <v>2380</v>
      </c>
      <c r="I86" s="4">
        <v>2</v>
      </c>
      <c r="J86" s="4" t="s">
        <v>2381</v>
      </c>
    </row>
    <row r="87" spans="1:10">
      <c r="A87" s="4" t="s">
        <v>2287</v>
      </c>
      <c r="B87" s="4">
        <v>51.28</v>
      </c>
      <c r="C87" s="8" t="s">
        <v>8353</v>
      </c>
      <c r="D87" s="4">
        <v>4.68</v>
      </c>
      <c r="E87" s="9" t="s">
        <v>8361</v>
      </c>
      <c r="F87" s="4" t="s">
        <v>2380</v>
      </c>
      <c r="G87" s="4" t="s">
        <v>2380</v>
      </c>
      <c r="H87" s="4" t="s">
        <v>2380</v>
      </c>
      <c r="I87" s="4">
        <v>2</v>
      </c>
      <c r="J87" s="4" t="s">
        <v>2381</v>
      </c>
    </row>
    <row r="88" spans="1:10">
      <c r="A88" s="4" t="s">
        <v>2286</v>
      </c>
      <c r="B88" s="4">
        <v>34.96</v>
      </c>
      <c r="C88" s="8" t="s">
        <v>8353</v>
      </c>
      <c r="D88" s="4">
        <v>4.34</v>
      </c>
      <c r="E88" s="9" t="s">
        <v>8361</v>
      </c>
      <c r="F88" s="4" t="s">
        <v>2380</v>
      </c>
      <c r="G88" s="4" t="s">
        <v>2380</v>
      </c>
      <c r="H88" s="4" t="s">
        <v>2382</v>
      </c>
      <c r="I88" s="4">
        <v>1</v>
      </c>
      <c r="J88" s="4" t="s">
        <v>2381</v>
      </c>
    </row>
    <row r="89" spans="1:10">
      <c r="A89" s="4" t="s">
        <v>2285</v>
      </c>
      <c r="B89" s="4">
        <v>33.11</v>
      </c>
      <c r="C89" s="8" t="s">
        <v>8353</v>
      </c>
      <c r="D89" s="4">
        <v>10.51</v>
      </c>
      <c r="E89" s="9" t="s">
        <v>8359</v>
      </c>
      <c r="F89" s="4" t="s">
        <v>2380</v>
      </c>
      <c r="G89" s="4" t="s">
        <v>2380</v>
      </c>
      <c r="H89" s="4" t="s">
        <v>2380</v>
      </c>
      <c r="I89" s="4">
        <v>0</v>
      </c>
      <c r="J89" s="4" t="s">
        <v>2381</v>
      </c>
    </row>
    <row r="90" spans="1:10">
      <c r="A90" s="4" t="s">
        <v>2284</v>
      </c>
      <c r="B90" s="4">
        <v>54.74</v>
      </c>
      <c r="C90" s="8" t="s">
        <v>8353</v>
      </c>
      <c r="D90" s="4">
        <v>5.84</v>
      </c>
      <c r="E90" s="9" t="s">
        <v>8360</v>
      </c>
      <c r="F90" s="4" t="s">
        <v>2382</v>
      </c>
      <c r="G90" s="4" t="s">
        <v>2380</v>
      </c>
      <c r="H90" s="4" t="s">
        <v>2382</v>
      </c>
      <c r="I90" s="4">
        <v>1</v>
      </c>
      <c r="J90" s="4" t="s">
        <v>2382</v>
      </c>
    </row>
    <row r="91" spans="1:10">
      <c r="A91" s="4" t="s">
        <v>2283</v>
      </c>
      <c r="B91" s="4">
        <v>32.56</v>
      </c>
      <c r="C91" s="8" t="s">
        <v>8353</v>
      </c>
      <c r="D91" s="4">
        <v>5.41</v>
      </c>
      <c r="E91" s="9" t="s">
        <v>8361</v>
      </c>
      <c r="F91" s="4" t="s">
        <v>2380</v>
      </c>
      <c r="G91" s="4" t="s">
        <v>2380</v>
      </c>
      <c r="H91" s="4" t="s">
        <v>2382</v>
      </c>
      <c r="I91" s="4">
        <v>1</v>
      </c>
      <c r="J91" s="4" t="s">
        <v>2381</v>
      </c>
    </row>
    <row r="92" spans="1:10">
      <c r="A92" s="4" t="s">
        <v>2282</v>
      </c>
      <c r="B92" s="4">
        <v>39.049999999999997</v>
      </c>
      <c r="C92" s="8" t="s">
        <v>8353</v>
      </c>
      <c r="D92" s="4">
        <v>6.06</v>
      </c>
      <c r="E92" s="9" t="s">
        <v>8360</v>
      </c>
      <c r="F92" s="4" t="s">
        <v>2380</v>
      </c>
      <c r="G92" s="4" t="s">
        <v>2380</v>
      </c>
      <c r="H92" s="4" t="s">
        <v>2380</v>
      </c>
      <c r="I92" s="4">
        <v>1</v>
      </c>
      <c r="J92" s="4" t="s">
        <v>2381</v>
      </c>
    </row>
    <row r="93" spans="1:10">
      <c r="A93" s="4" t="s">
        <v>2281</v>
      </c>
      <c r="B93" s="4">
        <v>42.75</v>
      </c>
      <c r="C93" s="8" t="s">
        <v>8353</v>
      </c>
      <c r="D93" s="4">
        <v>4.22</v>
      </c>
      <c r="E93" s="9" t="s">
        <v>8361</v>
      </c>
      <c r="F93" s="4" t="s">
        <v>2380</v>
      </c>
      <c r="G93" s="4" t="s">
        <v>2380</v>
      </c>
      <c r="H93" s="4" t="s">
        <v>2380</v>
      </c>
      <c r="I93" s="4">
        <v>0</v>
      </c>
      <c r="J93" s="4" t="s">
        <v>2381</v>
      </c>
    </row>
    <row r="94" spans="1:10">
      <c r="A94" s="4" t="s">
        <v>2280</v>
      </c>
      <c r="B94" s="4">
        <v>50.58</v>
      </c>
      <c r="C94" s="8" t="s">
        <v>8353</v>
      </c>
      <c r="D94" s="4">
        <v>5.12</v>
      </c>
      <c r="E94" s="9" t="s">
        <v>8361</v>
      </c>
      <c r="F94" s="4" t="s">
        <v>2380</v>
      </c>
      <c r="G94" s="4" t="s">
        <v>2380</v>
      </c>
      <c r="H94" s="4" t="s">
        <v>2380</v>
      </c>
      <c r="I94" s="4">
        <v>2</v>
      </c>
      <c r="J94" s="4" t="s">
        <v>2381</v>
      </c>
    </row>
    <row r="95" spans="1:10">
      <c r="A95" s="4" t="s">
        <v>2279</v>
      </c>
      <c r="B95" s="4">
        <v>30.495000000000001</v>
      </c>
      <c r="C95" s="8" t="s">
        <v>8353</v>
      </c>
      <c r="D95" s="4">
        <v>4.57</v>
      </c>
      <c r="E95" s="9" t="s">
        <v>8361</v>
      </c>
      <c r="F95" s="4" t="s">
        <v>2382</v>
      </c>
      <c r="G95" s="4" t="s">
        <v>2380</v>
      </c>
      <c r="H95" s="4" t="s">
        <v>2380</v>
      </c>
      <c r="I95" s="4">
        <v>0</v>
      </c>
      <c r="J95" s="4" t="s">
        <v>2382</v>
      </c>
    </row>
    <row r="96" spans="1:10">
      <c r="A96" s="4" t="s">
        <v>2278</v>
      </c>
      <c r="B96" s="4">
        <v>48.31</v>
      </c>
      <c r="C96" s="8" t="s">
        <v>8353</v>
      </c>
      <c r="D96" s="4">
        <v>9.58</v>
      </c>
      <c r="E96" s="9" t="s">
        <v>8359</v>
      </c>
      <c r="F96" s="4" t="s">
        <v>2382</v>
      </c>
      <c r="G96" s="4" t="s">
        <v>2380</v>
      </c>
      <c r="H96" s="4" t="s">
        <v>2380</v>
      </c>
      <c r="I96" s="4">
        <v>2</v>
      </c>
      <c r="J96" s="4" t="s">
        <v>2382</v>
      </c>
    </row>
    <row r="97" spans="1:10">
      <c r="A97" s="4" t="s">
        <v>2277</v>
      </c>
      <c r="B97" s="4">
        <v>48.99</v>
      </c>
      <c r="C97" s="8" t="s">
        <v>8353</v>
      </c>
      <c r="D97" s="4">
        <v>9.7799999999999994</v>
      </c>
      <c r="E97" s="9" t="s">
        <v>8359</v>
      </c>
      <c r="F97" s="4" t="s">
        <v>2382</v>
      </c>
      <c r="G97" s="4" t="s">
        <v>2380</v>
      </c>
      <c r="H97" s="4" t="s">
        <v>2380</v>
      </c>
      <c r="I97" s="4">
        <v>1</v>
      </c>
      <c r="J97" s="4" t="s">
        <v>2382</v>
      </c>
    </row>
    <row r="98" spans="1:10">
      <c r="A98" s="4" t="s">
        <v>2276</v>
      </c>
      <c r="B98" s="4">
        <v>38.39</v>
      </c>
      <c r="C98" s="8" t="s">
        <v>8353</v>
      </c>
      <c r="D98" s="4">
        <v>4.1100000000000003</v>
      </c>
      <c r="E98" s="9" t="s">
        <v>8361</v>
      </c>
      <c r="F98" s="4" t="s">
        <v>2382</v>
      </c>
      <c r="G98" s="4" t="s">
        <v>2380</v>
      </c>
      <c r="H98" s="4" t="s">
        <v>2380</v>
      </c>
      <c r="I98" s="4">
        <v>0</v>
      </c>
      <c r="J98" s="4" t="s">
        <v>2382</v>
      </c>
    </row>
    <row r="99" spans="1:10">
      <c r="A99" s="4" t="s">
        <v>2275</v>
      </c>
      <c r="B99" s="4">
        <v>44.34</v>
      </c>
      <c r="C99" s="8" t="s">
        <v>8353</v>
      </c>
      <c r="D99" s="4">
        <v>4.0199999999999996</v>
      </c>
      <c r="E99" s="9" t="s">
        <v>8361</v>
      </c>
      <c r="F99" s="4" t="s">
        <v>2382</v>
      </c>
      <c r="G99" s="4" t="s">
        <v>2380</v>
      </c>
      <c r="H99" s="4" t="s">
        <v>2380</v>
      </c>
      <c r="I99" s="4">
        <v>2</v>
      </c>
      <c r="J99" s="4" t="s">
        <v>2382</v>
      </c>
    </row>
    <row r="100" spans="1:10">
      <c r="A100" s="4" t="s">
        <v>2274</v>
      </c>
      <c r="B100" s="4">
        <v>41.51</v>
      </c>
      <c r="C100" s="8" t="s">
        <v>8353</v>
      </c>
      <c r="D100" s="4">
        <v>6.92</v>
      </c>
      <c r="E100" s="9" t="s">
        <v>8359</v>
      </c>
      <c r="F100" s="4" t="s">
        <v>2380</v>
      </c>
      <c r="G100" s="4" t="s">
        <v>2380</v>
      </c>
      <c r="H100" s="4" t="s">
        <v>2380</v>
      </c>
      <c r="I100" s="4">
        <v>0</v>
      </c>
      <c r="J100" s="4" t="s">
        <v>2381</v>
      </c>
    </row>
    <row r="101" spans="1:10">
      <c r="A101" s="4" t="s">
        <v>2273</v>
      </c>
      <c r="B101" s="4">
        <v>48.2</v>
      </c>
      <c r="C101" s="8" t="s">
        <v>8353</v>
      </c>
      <c r="D101" s="4">
        <v>4.84</v>
      </c>
      <c r="E101" s="9" t="s">
        <v>8361</v>
      </c>
      <c r="F101" s="4" t="s">
        <v>2380</v>
      </c>
      <c r="G101" s="4" t="s">
        <v>2380</v>
      </c>
      <c r="H101" s="4" t="s">
        <v>2380</v>
      </c>
      <c r="I101" s="4">
        <v>0</v>
      </c>
      <c r="J101" s="4" t="s">
        <v>2381</v>
      </c>
    </row>
    <row r="102" spans="1:10">
      <c r="A102" s="4" t="s">
        <v>2272</v>
      </c>
      <c r="B102" s="4">
        <v>35.75</v>
      </c>
      <c r="C102" s="8" t="s">
        <v>8353</v>
      </c>
      <c r="D102" s="4">
        <v>8</v>
      </c>
      <c r="E102" s="9" t="s">
        <v>8359</v>
      </c>
      <c r="F102" s="4" t="s">
        <v>2382</v>
      </c>
      <c r="G102" s="4" t="s">
        <v>2380</v>
      </c>
      <c r="H102" s="4" t="s">
        <v>2380</v>
      </c>
      <c r="I102" s="4">
        <v>0</v>
      </c>
      <c r="J102" s="4" t="s">
        <v>2382</v>
      </c>
    </row>
    <row r="103" spans="1:10">
      <c r="A103" s="4" t="s">
        <v>2271</v>
      </c>
      <c r="B103" s="4">
        <v>53.81</v>
      </c>
      <c r="C103" s="8" t="s">
        <v>8353</v>
      </c>
      <c r="D103" s="4">
        <v>8.77</v>
      </c>
      <c r="E103" s="9" t="s">
        <v>8359</v>
      </c>
      <c r="F103" s="4" t="s">
        <v>2382</v>
      </c>
      <c r="G103" s="4" t="s">
        <v>2380</v>
      </c>
      <c r="H103" s="4" t="s">
        <v>2380</v>
      </c>
      <c r="I103" s="4">
        <v>0</v>
      </c>
      <c r="J103" s="4" t="s">
        <v>2382</v>
      </c>
    </row>
    <row r="104" spans="1:10">
      <c r="A104" s="4" t="s">
        <v>2270</v>
      </c>
      <c r="B104" s="4">
        <v>49.48</v>
      </c>
      <c r="C104" s="8" t="s">
        <v>8353</v>
      </c>
      <c r="D104" s="4">
        <v>4.96</v>
      </c>
      <c r="E104" s="9" t="s">
        <v>8361</v>
      </c>
      <c r="F104" s="4" t="s">
        <v>2380</v>
      </c>
      <c r="G104" s="4" t="s">
        <v>2380</v>
      </c>
      <c r="H104" s="4" t="s">
        <v>2382</v>
      </c>
      <c r="I104" s="4">
        <v>1</v>
      </c>
      <c r="J104" s="4" t="s">
        <v>2381</v>
      </c>
    </row>
    <row r="105" spans="1:10">
      <c r="A105" s="4" t="s">
        <v>2269</v>
      </c>
      <c r="B105" s="4">
        <v>34.1</v>
      </c>
      <c r="C105" s="8" t="s">
        <v>8353</v>
      </c>
      <c r="D105" s="4">
        <v>4.43</v>
      </c>
      <c r="E105" s="9" t="s">
        <v>8361</v>
      </c>
      <c r="F105" s="4" t="s">
        <v>2382</v>
      </c>
      <c r="G105" s="4" t="s">
        <v>2380</v>
      </c>
      <c r="H105" s="4" t="s">
        <v>2380</v>
      </c>
      <c r="I105" s="4">
        <v>0</v>
      </c>
      <c r="J105" s="4" t="s">
        <v>2382</v>
      </c>
    </row>
    <row r="106" spans="1:10">
      <c r="A106" s="4" t="s">
        <v>2268</v>
      </c>
      <c r="B106" s="4">
        <v>35.299999999999997</v>
      </c>
      <c r="C106" s="8" t="s">
        <v>8353</v>
      </c>
      <c r="D106" s="4">
        <v>5.82</v>
      </c>
      <c r="E106" s="9" t="s">
        <v>8360</v>
      </c>
      <c r="F106" s="4" t="s">
        <v>2382</v>
      </c>
      <c r="G106" s="4" t="s">
        <v>2380</v>
      </c>
      <c r="H106" s="4" t="s">
        <v>2382</v>
      </c>
      <c r="I106" s="4">
        <v>1</v>
      </c>
      <c r="J106" s="4" t="s">
        <v>2382</v>
      </c>
    </row>
    <row r="107" spans="1:10">
      <c r="A107" s="4" t="s">
        <v>2267</v>
      </c>
      <c r="B107" s="4">
        <v>43.83</v>
      </c>
      <c r="C107" s="8" t="s">
        <v>8353</v>
      </c>
      <c r="D107" s="4">
        <v>6.03</v>
      </c>
      <c r="E107" s="9" t="s">
        <v>8360</v>
      </c>
      <c r="F107" s="4" t="s">
        <v>2382</v>
      </c>
      <c r="G107" s="4" t="s">
        <v>2380</v>
      </c>
      <c r="H107" s="4" t="s">
        <v>2380</v>
      </c>
      <c r="I107" s="4">
        <v>2</v>
      </c>
      <c r="J107" s="4" t="s">
        <v>2382</v>
      </c>
    </row>
    <row r="108" spans="1:10">
      <c r="A108" s="4" t="s">
        <v>2266</v>
      </c>
      <c r="B108" s="4">
        <v>50.07</v>
      </c>
      <c r="C108" s="8" t="s">
        <v>8353</v>
      </c>
      <c r="D108" s="4">
        <v>9.27</v>
      </c>
      <c r="E108" s="9" t="s">
        <v>8359</v>
      </c>
      <c r="F108" s="4" t="s">
        <v>2380</v>
      </c>
      <c r="G108" s="4" t="s">
        <v>2380</v>
      </c>
      <c r="H108" s="4" t="s">
        <v>2380</v>
      </c>
      <c r="I108" s="4">
        <v>0</v>
      </c>
      <c r="J108" s="4" t="s">
        <v>2381</v>
      </c>
    </row>
    <row r="109" spans="1:10">
      <c r="A109" s="4" t="s">
        <v>2265</v>
      </c>
      <c r="B109" s="4">
        <v>32.774999999999999</v>
      </c>
      <c r="C109" s="8" t="s">
        <v>8353</v>
      </c>
      <c r="D109" s="4">
        <v>5.53</v>
      </c>
      <c r="E109" s="9" t="s">
        <v>8361</v>
      </c>
      <c r="F109" s="4" t="s">
        <v>2380</v>
      </c>
      <c r="G109" s="4" t="s">
        <v>2380</v>
      </c>
      <c r="H109" s="4" t="s">
        <v>2380</v>
      </c>
      <c r="I109" s="4">
        <v>0</v>
      </c>
      <c r="J109" s="4" t="s">
        <v>2381</v>
      </c>
    </row>
    <row r="110" spans="1:10">
      <c r="A110" s="4" t="s">
        <v>2264</v>
      </c>
      <c r="B110" s="4">
        <v>34.104999999999997</v>
      </c>
      <c r="C110" s="8" t="s">
        <v>8353</v>
      </c>
      <c r="D110" s="4">
        <v>5.07</v>
      </c>
      <c r="E110" s="9" t="s">
        <v>8361</v>
      </c>
      <c r="F110" s="4" t="s">
        <v>2380</v>
      </c>
      <c r="G110" s="4" t="s">
        <v>2380</v>
      </c>
      <c r="H110" s="4" t="s">
        <v>2380</v>
      </c>
      <c r="I110" s="4">
        <v>1</v>
      </c>
      <c r="J110" s="4" t="s">
        <v>2381</v>
      </c>
    </row>
    <row r="111" spans="1:10">
      <c r="A111" s="4" t="s">
        <v>2263</v>
      </c>
      <c r="B111" s="4">
        <v>48.93</v>
      </c>
      <c r="C111" s="8" t="s">
        <v>8353</v>
      </c>
      <c r="D111" s="4">
        <v>11.17</v>
      </c>
      <c r="E111" s="9" t="s">
        <v>8359</v>
      </c>
      <c r="F111" s="4" t="s">
        <v>2382</v>
      </c>
      <c r="G111" s="4" t="s">
        <v>2380</v>
      </c>
      <c r="H111" s="4" t="s">
        <v>2380</v>
      </c>
      <c r="I111" s="4">
        <v>1</v>
      </c>
      <c r="J111" s="4" t="s">
        <v>2382</v>
      </c>
    </row>
    <row r="112" spans="1:10">
      <c r="A112" s="4" t="s">
        <v>2262</v>
      </c>
      <c r="B112" s="4">
        <v>37.07</v>
      </c>
      <c r="C112" s="8" t="s">
        <v>8353</v>
      </c>
      <c r="D112" s="4">
        <v>6.14</v>
      </c>
      <c r="E112" s="9" t="s">
        <v>8360</v>
      </c>
      <c r="F112" s="4" t="s">
        <v>2382</v>
      </c>
      <c r="G112" s="4" t="s">
        <v>2380</v>
      </c>
      <c r="H112" s="4" t="s">
        <v>2380</v>
      </c>
      <c r="I112" s="4">
        <v>0</v>
      </c>
      <c r="J112" s="4" t="s">
        <v>2382</v>
      </c>
    </row>
    <row r="113" spans="1:10">
      <c r="A113" s="4" t="s">
        <v>2261</v>
      </c>
      <c r="B113" s="4">
        <v>51.51</v>
      </c>
      <c r="C113" s="8" t="s">
        <v>8353</v>
      </c>
      <c r="D113" s="4">
        <v>6.26</v>
      </c>
      <c r="E113" s="9" t="s">
        <v>8360</v>
      </c>
      <c r="F113" s="4" t="s">
        <v>2382</v>
      </c>
      <c r="G113" s="4" t="s">
        <v>2380</v>
      </c>
      <c r="H113" s="4" t="s">
        <v>2382</v>
      </c>
      <c r="I113" s="4">
        <v>1</v>
      </c>
      <c r="J113" s="4" t="s">
        <v>2382</v>
      </c>
    </row>
    <row r="114" spans="1:10">
      <c r="A114" s="4" t="s">
        <v>2260</v>
      </c>
      <c r="B114" s="4">
        <v>34.799999999999997</v>
      </c>
      <c r="C114" s="8" t="s">
        <v>8353</v>
      </c>
      <c r="D114" s="4">
        <v>4.72</v>
      </c>
      <c r="E114" s="9" t="s">
        <v>8361</v>
      </c>
      <c r="F114" s="4" t="s">
        <v>2382</v>
      </c>
      <c r="G114" s="4" t="s">
        <v>2380</v>
      </c>
      <c r="H114" s="4" t="s">
        <v>2380</v>
      </c>
      <c r="I114" s="4">
        <v>0</v>
      </c>
      <c r="J114" s="4" t="s">
        <v>2382</v>
      </c>
    </row>
    <row r="115" spans="1:10">
      <c r="A115" s="4" t="s">
        <v>2259</v>
      </c>
      <c r="B115" s="4">
        <v>36.67</v>
      </c>
      <c r="C115" s="8" t="s">
        <v>8353</v>
      </c>
      <c r="D115" s="4">
        <v>5.18</v>
      </c>
      <c r="E115" s="9" t="s">
        <v>8361</v>
      </c>
      <c r="F115" s="4" t="s">
        <v>2380</v>
      </c>
      <c r="G115" s="4" t="s">
        <v>2380</v>
      </c>
      <c r="H115" s="4" t="s">
        <v>2380</v>
      </c>
      <c r="I115" s="4">
        <v>1</v>
      </c>
      <c r="J115" s="4" t="s">
        <v>2381</v>
      </c>
    </row>
    <row r="116" spans="1:10">
      <c r="A116" s="4" t="s">
        <v>2258</v>
      </c>
      <c r="B116" s="4">
        <v>30.9</v>
      </c>
      <c r="C116" s="8" t="s">
        <v>8353</v>
      </c>
      <c r="D116" s="4">
        <v>9.4</v>
      </c>
      <c r="E116" s="9" t="s">
        <v>8359</v>
      </c>
      <c r="F116" s="4" t="s">
        <v>2380</v>
      </c>
      <c r="G116" s="4" t="s">
        <v>2380</v>
      </c>
      <c r="H116" s="4" t="s">
        <v>2380</v>
      </c>
      <c r="I116" s="4">
        <v>2</v>
      </c>
      <c r="J116" s="4" t="s">
        <v>2381</v>
      </c>
    </row>
    <row r="117" spans="1:10">
      <c r="A117" s="4" t="s">
        <v>2257</v>
      </c>
      <c r="B117" s="4">
        <v>30.495000000000001</v>
      </c>
      <c r="C117" s="8" t="s">
        <v>8353</v>
      </c>
      <c r="D117" s="4">
        <v>6.29</v>
      </c>
      <c r="E117" s="9" t="s">
        <v>8360</v>
      </c>
      <c r="F117" s="4" t="s">
        <v>2380</v>
      </c>
      <c r="G117" s="4" t="s">
        <v>2380</v>
      </c>
      <c r="H117" s="4" t="s">
        <v>2380</v>
      </c>
      <c r="I117" s="4">
        <v>0</v>
      </c>
      <c r="J117" s="4" t="s">
        <v>2381</v>
      </c>
    </row>
    <row r="118" spans="1:10">
      <c r="A118" s="4" t="s">
        <v>2256</v>
      </c>
      <c r="B118" s="4">
        <v>44.88</v>
      </c>
      <c r="C118" s="8" t="s">
        <v>8353</v>
      </c>
      <c r="D118" s="4">
        <v>6.04</v>
      </c>
      <c r="E118" s="9" t="s">
        <v>8360</v>
      </c>
      <c r="F118" s="4" t="s">
        <v>2380</v>
      </c>
      <c r="G118" s="4" t="s">
        <v>2380</v>
      </c>
      <c r="H118" s="4" t="s">
        <v>2382</v>
      </c>
      <c r="I118" s="4">
        <v>1</v>
      </c>
      <c r="J118" s="4" t="s">
        <v>2381</v>
      </c>
    </row>
    <row r="119" spans="1:10">
      <c r="A119" s="4" t="s">
        <v>2255</v>
      </c>
      <c r="B119" s="4">
        <v>44.32</v>
      </c>
      <c r="C119" s="8" t="s">
        <v>8353</v>
      </c>
      <c r="D119" s="4">
        <v>10.55</v>
      </c>
      <c r="E119" s="9" t="s">
        <v>8359</v>
      </c>
      <c r="F119" s="4" t="s">
        <v>2380</v>
      </c>
      <c r="G119" s="4" t="s">
        <v>2380</v>
      </c>
      <c r="H119" s="4" t="s">
        <v>2380</v>
      </c>
      <c r="I119" s="4">
        <v>0</v>
      </c>
      <c r="J119" s="4" t="s">
        <v>2381</v>
      </c>
    </row>
    <row r="120" spans="1:10">
      <c r="A120" s="4" t="s">
        <v>2254</v>
      </c>
      <c r="B120" s="4">
        <v>46.39</v>
      </c>
      <c r="C120" s="8" t="s">
        <v>8353</v>
      </c>
      <c r="D120" s="4">
        <v>5.09</v>
      </c>
      <c r="E120" s="9" t="s">
        <v>8361</v>
      </c>
      <c r="F120" s="4" t="s">
        <v>2380</v>
      </c>
      <c r="G120" s="4" t="s">
        <v>2380</v>
      </c>
      <c r="H120" s="4" t="s">
        <v>2380</v>
      </c>
      <c r="I120" s="4">
        <v>0</v>
      </c>
      <c r="J120" s="4" t="s">
        <v>2381</v>
      </c>
    </row>
    <row r="121" spans="1:10">
      <c r="A121" s="4" t="s">
        <v>2253</v>
      </c>
      <c r="B121" s="4">
        <v>42.13</v>
      </c>
      <c r="C121" s="8" t="s">
        <v>8353</v>
      </c>
      <c r="D121" s="4">
        <v>5.2</v>
      </c>
      <c r="E121" s="9" t="s">
        <v>8361</v>
      </c>
      <c r="F121" s="4" t="s">
        <v>2382</v>
      </c>
      <c r="G121" s="4" t="s">
        <v>2380</v>
      </c>
      <c r="H121" s="4" t="s">
        <v>2380</v>
      </c>
      <c r="I121" s="4">
        <v>1</v>
      </c>
      <c r="J121" s="4" t="s">
        <v>2382</v>
      </c>
    </row>
    <row r="122" spans="1:10">
      <c r="A122" s="4" t="s">
        <v>2252</v>
      </c>
      <c r="B122" s="4">
        <v>30.78</v>
      </c>
      <c r="C122" s="8" t="s">
        <v>8353</v>
      </c>
      <c r="D122" s="4">
        <v>8.4499999999999993</v>
      </c>
      <c r="E122" s="9" t="s">
        <v>8359</v>
      </c>
      <c r="F122" s="4" t="s">
        <v>2382</v>
      </c>
      <c r="G122" s="4" t="s">
        <v>2380</v>
      </c>
      <c r="H122" s="4" t="s">
        <v>2380</v>
      </c>
      <c r="I122" s="4">
        <v>0</v>
      </c>
      <c r="J122" s="4" t="s">
        <v>2382</v>
      </c>
    </row>
    <row r="123" spans="1:10">
      <c r="A123" s="4" t="s">
        <v>2251</v>
      </c>
      <c r="B123" s="4">
        <v>31.35</v>
      </c>
      <c r="C123" s="8" t="s">
        <v>8353</v>
      </c>
      <c r="D123" s="4">
        <v>9.5399999999999991</v>
      </c>
      <c r="E123" s="9" t="s">
        <v>8359</v>
      </c>
      <c r="F123" s="4" t="s">
        <v>2380</v>
      </c>
      <c r="G123" s="4" t="s">
        <v>2380</v>
      </c>
      <c r="H123" s="4" t="s">
        <v>2380</v>
      </c>
      <c r="I123" s="4">
        <v>0</v>
      </c>
      <c r="J123" s="4" t="s">
        <v>2381</v>
      </c>
    </row>
    <row r="124" spans="1:10">
      <c r="A124" s="4" t="s">
        <v>2250</v>
      </c>
      <c r="B124" s="4">
        <v>41.46</v>
      </c>
      <c r="C124" s="8" t="s">
        <v>8353</v>
      </c>
      <c r="D124" s="4">
        <v>4.99</v>
      </c>
      <c r="E124" s="9" t="s">
        <v>8361</v>
      </c>
      <c r="F124" s="4" t="s">
        <v>2382</v>
      </c>
      <c r="G124" s="4" t="s">
        <v>2380</v>
      </c>
      <c r="H124" s="4" t="s">
        <v>2380</v>
      </c>
      <c r="I124" s="4">
        <v>2</v>
      </c>
      <c r="J124" s="4" t="s">
        <v>2382</v>
      </c>
    </row>
    <row r="125" spans="1:10">
      <c r="A125" s="4" t="s">
        <v>2249</v>
      </c>
      <c r="B125" s="4">
        <v>48</v>
      </c>
      <c r="C125" s="8" t="s">
        <v>8353</v>
      </c>
      <c r="D125" s="4">
        <v>10.54</v>
      </c>
      <c r="E125" s="9" t="s">
        <v>8359</v>
      </c>
      <c r="F125" s="4" t="s">
        <v>2380</v>
      </c>
      <c r="G125" s="4" t="s">
        <v>2380</v>
      </c>
      <c r="H125" s="4" t="s">
        <v>2380</v>
      </c>
      <c r="I125" s="4">
        <v>0</v>
      </c>
      <c r="J125" s="4" t="s">
        <v>2381</v>
      </c>
    </row>
    <row r="126" spans="1:10">
      <c r="A126" s="4" t="s">
        <v>2248</v>
      </c>
      <c r="B126" s="4">
        <v>49.13</v>
      </c>
      <c r="C126" s="8" t="s">
        <v>8353</v>
      </c>
      <c r="D126" s="4">
        <v>4.54</v>
      </c>
      <c r="E126" s="9" t="s">
        <v>8361</v>
      </c>
      <c r="F126" s="4" t="s">
        <v>2380</v>
      </c>
      <c r="G126" s="4" t="s">
        <v>2380</v>
      </c>
      <c r="H126" s="4" t="s">
        <v>2380</v>
      </c>
      <c r="I126" s="4">
        <v>0</v>
      </c>
      <c r="J126" s="4" t="s">
        <v>2381</v>
      </c>
    </row>
    <row r="127" spans="1:10">
      <c r="A127" s="4" t="s">
        <v>2247</v>
      </c>
      <c r="B127" s="4">
        <v>37.799999999999997</v>
      </c>
      <c r="C127" s="8" t="s">
        <v>8353</v>
      </c>
      <c r="D127" s="4">
        <v>6.29</v>
      </c>
      <c r="E127" s="9" t="s">
        <v>8360</v>
      </c>
      <c r="F127" s="4" t="s">
        <v>2380</v>
      </c>
      <c r="G127" s="4" t="s">
        <v>2380</v>
      </c>
      <c r="H127" s="4" t="s">
        <v>2380</v>
      </c>
      <c r="I127" s="4">
        <v>1</v>
      </c>
      <c r="J127" s="4" t="s">
        <v>2381</v>
      </c>
    </row>
    <row r="128" spans="1:10">
      <c r="A128" s="4" t="s">
        <v>2246</v>
      </c>
      <c r="B128" s="4">
        <v>38.299999999999997</v>
      </c>
      <c r="C128" s="8" t="s">
        <v>8353</v>
      </c>
      <c r="D128" s="4">
        <v>9.51</v>
      </c>
      <c r="E128" s="9" t="s">
        <v>8359</v>
      </c>
      <c r="F128" s="4" t="s">
        <v>2380</v>
      </c>
      <c r="G128" s="4" t="s">
        <v>2380</v>
      </c>
      <c r="H128" s="4" t="s">
        <v>2380</v>
      </c>
      <c r="I128" s="4">
        <v>0</v>
      </c>
      <c r="J128" s="4" t="s">
        <v>2381</v>
      </c>
    </row>
    <row r="129" spans="1:10">
      <c r="A129" s="4" t="s">
        <v>2245</v>
      </c>
      <c r="B129" s="4">
        <v>32.774999999999999</v>
      </c>
      <c r="C129" s="8" t="s">
        <v>8353</v>
      </c>
      <c r="D129" s="4">
        <v>4.72</v>
      </c>
      <c r="E129" s="9" t="s">
        <v>8361</v>
      </c>
      <c r="F129" s="4" t="s">
        <v>2380</v>
      </c>
      <c r="G129" s="4" t="s">
        <v>2380</v>
      </c>
      <c r="H129" s="4" t="s">
        <v>2380</v>
      </c>
      <c r="I129" s="4">
        <v>0</v>
      </c>
      <c r="J129" s="4" t="s">
        <v>2381</v>
      </c>
    </row>
    <row r="130" spans="1:10">
      <c r="A130" s="4" t="s">
        <v>2244</v>
      </c>
      <c r="B130" s="4">
        <v>34.200000000000003</v>
      </c>
      <c r="C130" s="8" t="s">
        <v>8353</v>
      </c>
      <c r="D130" s="4">
        <v>5.91</v>
      </c>
      <c r="E130" s="9" t="s">
        <v>8360</v>
      </c>
      <c r="F130" s="4" t="s">
        <v>2382</v>
      </c>
      <c r="G130" s="4" t="s">
        <v>2380</v>
      </c>
      <c r="H130" s="4" t="s">
        <v>2380</v>
      </c>
      <c r="I130" s="4">
        <v>0</v>
      </c>
      <c r="J130" s="4" t="s">
        <v>2382</v>
      </c>
    </row>
    <row r="131" spans="1:10">
      <c r="A131" s="4" t="s">
        <v>2243</v>
      </c>
      <c r="B131" s="4">
        <v>30.2</v>
      </c>
      <c r="C131" s="8" t="s">
        <v>8353</v>
      </c>
      <c r="D131" s="4">
        <v>9.58</v>
      </c>
      <c r="E131" s="9" t="s">
        <v>8359</v>
      </c>
      <c r="F131" s="4" t="s">
        <v>2380</v>
      </c>
      <c r="G131" s="4" t="s">
        <v>2380</v>
      </c>
      <c r="H131" s="4" t="s">
        <v>2380</v>
      </c>
      <c r="I131" s="4">
        <v>0</v>
      </c>
      <c r="J131" s="4" t="s">
        <v>2381</v>
      </c>
    </row>
    <row r="132" spans="1:10">
      <c r="A132" s="4" t="s">
        <v>2242</v>
      </c>
      <c r="B132" s="4">
        <v>48.32</v>
      </c>
      <c r="C132" s="8" t="s">
        <v>8353</v>
      </c>
      <c r="D132" s="4">
        <v>5.77</v>
      </c>
      <c r="E132" s="9" t="s">
        <v>8360</v>
      </c>
      <c r="F132" s="4" t="s">
        <v>2380</v>
      </c>
      <c r="G132" s="4" t="s">
        <v>2380</v>
      </c>
      <c r="H132" s="4" t="s">
        <v>2380</v>
      </c>
      <c r="I132" s="4">
        <v>0</v>
      </c>
      <c r="J132" s="4" t="s">
        <v>2381</v>
      </c>
    </row>
    <row r="133" spans="1:10">
      <c r="A133" s="4" t="s">
        <v>2241</v>
      </c>
      <c r="B133" s="4">
        <v>44.86</v>
      </c>
      <c r="C133" s="8" t="s">
        <v>8353</v>
      </c>
      <c r="D133" s="4">
        <v>4.38</v>
      </c>
      <c r="E133" s="9" t="s">
        <v>8361</v>
      </c>
      <c r="F133" s="4" t="s">
        <v>2382</v>
      </c>
      <c r="G133" s="4" t="s">
        <v>2380</v>
      </c>
      <c r="H133" s="4" t="s">
        <v>2380</v>
      </c>
      <c r="I133" s="4">
        <v>0</v>
      </c>
      <c r="J133" s="4" t="s">
        <v>2382</v>
      </c>
    </row>
    <row r="134" spans="1:10">
      <c r="A134" s="4" t="s">
        <v>2240</v>
      </c>
      <c r="B134" s="4">
        <v>52.15</v>
      </c>
      <c r="C134" s="8" t="s">
        <v>8353</v>
      </c>
      <c r="D134" s="4">
        <v>5.65</v>
      </c>
      <c r="E134" s="9" t="s">
        <v>8361</v>
      </c>
      <c r="F134" s="4" t="s">
        <v>2380</v>
      </c>
      <c r="G134" s="4" t="s">
        <v>2380</v>
      </c>
      <c r="H134" s="4" t="s">
        <v>2380</v>
      </c>
      <c r="I134" s="4">
        <v>1</v>
      </c>
      <c r="J134" s="4" t="s">
        <v>2381</v>
      </c>
    </row>
    <row r="135" spans="1:10">
      <c r="A135" s="4" t="s">
        <v>2239</v>
      </c>
      <c r="B135" s="4">
        <v>41.12</v>
      </c>
      <c r="C135" s="8" t="s">
        <v>8353</v>
      </c>
      <c r="D135" s="4">
        <v>7.54</v>
      </c>
      <c r="E135" s="9" t="s">
        <v>8359</v>
      </c>
      <c r="F135" s="4" t="s">
        <v>2382</v>
      </c>
      <c r="G135" s="4" t="s">
        <v>2380</v>
      </c>
      <c r="H135" s="4" t="s">
        <v>2380</v>
      </c>
      <c r="I135" s="4">
        <v>0</v>
      </c>
      <c r="J135" s="4" t="s">
        <v>2382</v>
      </c>
    </row>
    <row r="136" spans="1:10">
      <c r="A136" s="4" t="s">
        <v>2238</v>
      </c>
      <c r="B136" s="4">
        <v>38.39</v>
      </c>
      <c r="C136" s="8" t="s">
        <v>8353</v>
      </c>
      <c r="D136" s="4">
        <v>5.1100000000000003</v>
      </c>
      <c r="E136" s="9" t="s">
        <v>8361</v>
      </c>
      <c r="F136" s="4" t="s">
        <v>2382</v>
      </c>
      <c r="G136" s="4" t="s">
        <v>2380</v>
      </c>
      <c r="H136" s="4" t="s">
        <v>2380</v>
      </c>
      <c r="I136" s="4">
        <v>1</v>
      </c>
      <c r="J136" s="4" t="s">
        <v>2382</v>
      </c>
    </row>
    <row r="137" spans="1:10">
      <c r="A137" s="4" t="s">
        <v>2237</v>
      </c>
      <c r="B137" s="4">
        <v>46.85</v>
      </c>
      <c r="C137" s="8" t="s">
        <v>8353</v>
      </c>
      <c r="D137" s="4">
        <v>4.25</v>
      </c>
      <c r="E137" s="9" t="s">
        <v>8361</v>
      </c>
      <c r="F137" s="4" t="s">
        <v>2380</v>
      </c>
      <c r="G137" s="4" t="s">
        <v>2380</v>
      </c>
      <c r="H137" s="4" t="s">
        <v>2382</v>
      </c>
      <c r="I137" s="4">
        <v>1</v>
      </c>
      <c r="J137" s="4" t="s">
        <v>2381</v>
      </c>
    </row>
    <row r="138" spans="1:10">
      <c r="A138" s="4" t="s">
        <v>2236</v>
      </c>
      <c r="B138" s="4">
        <v>42.24</v>
      </c>
      <c r="C138" s="8" t="s">
        <v>8353</v>
      </c>
      <c r="D138" s="4">
        <v>5.55</v>
      </c>
      <c r="E138" s="9" t="s">
        <v>8361</v>
      </c>
      <c r="F138" s="4" t="s">
        <v>2380</v>
      </c>
      <c r="G138" s="4" t="s">
        <v>2381</v>
      </c>
      <c r="H138" s="4" t="s">
        <v>2380</v>
      </c>
      <c r="I138" s="4">
        <v>1</v>
      </c>
      <c r="J138" s="4" t="s">
        <v>2381</v>
      </c>
    </row>
    <row r="139" spans="1:10">
      <c r="A139" s="4" t="s">
        <v>2235</v>
      </c>
      <c r="B139" s="4">
        <v>34.39</v>
      </c>
      <c r="C139" s="8" t="s">
        <v>8353</v>
      </c>
      <c r="D139" s="4">
        <v>5.78</v>
      </c>
      <c r="E139" s="9" t="s">
        <v>8360</v>
      </c>
      <c r="F139" s="4" t="s">
        <v>2380</v>
      </c>
      <c r="G139" s="4" t="s">
        <v>2380</v>
      </c>
      <c r="H139" s="4" t="s">
        <v>2380</v>
      </c>
      <c r="I139" s="4">
        <v>0</v>
      </c>
      <c r="J139" s="4" t="s">
        <v>2381</v>
      </c>
    </row>
    <row r="140" spans="1:10">
      <c r="A140" s="4" t="s">
        <v>2234</v>
      </c>
      <c r="B140" s="4">
        <v>42.89</v>
      </c>
      <c r="C140" s="8" t="s">
        <v>8353</v>
      </c>
      <c r="D140" s="4">
        <v>5.28</v>
      </c>
      <c r="E140" s="9" t="s">
        <v>8361</v>
      </c>
      <c r="F140" s="4" t="s">
        <v>2382</v>
      </c>
      <c r="G140" s="4" t="s">
        <v>2380</v>
      </c>
      <c r="H140" s="4" t="s">
        <v>2380</v>
      </c>
      <c r="I140" s="4">
        <v>0</v>
      </c>
      <c r="J140" s="4" t="s">
        <v>2382</v>
      </c>
    </row>
    <row r="141" spans="1:10">
      <c r="A141" s="4" t="s">
        <v>2233</v>
      </c>
      <c r="B141" s="4">
        <v>36.299999999999997</v>
      </c>
      <c r="C141" s="8" t="s">
        <v>8353</v>
      </c>
      <c r="D141" s="4">
        <v>5.39</v>
      </c>
      <c r="E141" s="9" t="s">
        <v>8361</v>
      </c>
      <c r="F141" s="4" t="s">
        <v>2380</v>
      </c>
      <c r="G141" s="4" t="s">
        <v>2380</v>
      </c>
      <c r="H141" s="4" t="s">
        <v>2380</v>
      </c>
      <c r="I141" s="4">
        <v>0</v>
      </c>
      <c r="J141" s="4" t="s">
        <v>2381</v>
      </c>
    </row>
    <row r="142" spans="1:10">
      <c r="A142" s="4" t="s">
        <v>2232</v>
      </c>
      <c r="B142" s="4">
        <v>35.200000000000003</v>
      </c>
      <c r="C142" s="8" t="s">
        <v>8353</v>
      </c>
      <c r="D142" s="4">
        <v>8.01</v>
      </c>
      <c r="E142" s="9" t="s">
        <v>8359</v>
      </c>
      <c r="F142" s="4" t="s">
        <v>2382</v>
      </c>
      <c r="G142" s="4" t="s">
        <v>2380</v>
      </c>
      <c r="H142" s="4" t="s">
        <v>2380</v>
      </c>
      <c r="I142" s="4">
        <v>1</v>
      </c>
      <c r="J142" s="4" t="s">
        <v>2382</v>
      </c>
    </row>
    <row r="143" spans="1:10">
      <c r="A143" s="4" t="s">
        <v>2231</v>
      </c>
      <c r="B143" s="4">
        <v>53.62</v>
      </c>
      <c r="C143" s="8" t="s">
        <v>8353</v>
      </c>
      <c r="D143" s="4">
        <v>5.21</v>
      </c>
      <c r="E143" s="9" t="s">
        <v>8361</v>
      </c>
      <c r="F143" s="4" t="s">
        <v>2380</v>
      </c>
      <c r="G143" s="4" t="s">
        <v>2380</v>
      </c>
      <c r="H143" s="4" t="s">
        <v>2380</v>
      </c>
      <c r="I143" s="4">
        <v>0</v>
      </c>
      <c r="J143" s="4" t="s">
        <v>2381</v>
      </c>
    </row>
    <row r="144" spans="1:10">
      <c r="A144" s="4" t="s">
        <v>2230</v>
      </c>
      <c r="B144" s="4">
        <v>36.67</v>
      </c>
      <c r="C144" s="8" t="s">
        <v>8353</v>
      </c>
      <c r="D144" s="4">
        <v>6.27</v>
      </c>
      <c r="E144" s="9" t="s">
        <v>8360</v>
      </c>
      <c r="F144" s="4" t="s">
        <v>2380</v>
      </c>
      <c r="G144" s="4" t="s">
        <v>2380</v>
      </c>
      <c r="H144" s="4" t="s">
        <v>2380</v>
      </c>
      <c r="I144" s="4">
        <v>0</v>
      </c>
      <c r="J144" s="4" t="s">
        <v>2381</v>
      </c>
    </row>
    <row r="145" spans="1:10">
      <c r="A145" s="4" t="s">
        <v>2229</v>
      </c>
      <c r="B145" s="4">
        <v>33.4</v>
      </c>
      <c r="C145" s="8" t="s">
        <v>8353</v>
      </c>
      <c r="D145" s="4">
        <v>10.73</v>
      </c>
      <c r="E145" s="9" t="s">
        <v>8359</v>
      </c>
      <c r="F145" s="4" t="s">
        <v>2382</v>
      </c>
      <c r="G145" s="4" t="s">
        <v>2380</v>
      </c>
      <c r="H145" s="4" t="s">
        <v>2380</v>
      </c>
      <c r="I145" s="4">
        <v>1</v>
      </c>
      <c r="J145" s="4" t="s">
        <v>2382</v>
      </c>
    </row>
    <row r="146" spans="1:10">
      <c r="A146" s="4" t="s">
        <v>2228</v>
      </c>
      <c r="B146" s="4">
        <v>42.71</v>
      </c>
      <c r="C146" s="8" t="s">
        <v>8353</v>
      </c>
      <c r="D146" s="4">
        <v>10.52</v>
      </c>
      <c r="E146" s="9" t="s">
        <v>8359</v>
      </c>
      <c r="F146" s="4" t="s">
        <v>2380</v>
      </c>
      <c r="G146" s="4" t="s">
        <v>2380</v>
      </c>
      <c r="H146" s="4" t="s">
        <v>2380</v>
      </c>
      <c r="I146" s="4">
        <v>0</v>
      </c>
      <c r="J146" s="4" t="s">
        <v>2381</v>
      </c>
    </row>
    <row r="147" spans="1:10">
      <c r="A147" s="4" t="s">
        <v>2227</v>
      </c>
      <c r="B147" s="4">
        <v>41.52</v>
      </c>
      <c r="C147" s="8" t="s">
        <v>8353</v>
      </c>
      <c r="D147" s="4">
        <v>11.82</v>
      </c>
      <c r="E147" s="9" t="s">
        <v>8359</v>
      </c>
      <c r="F147" s="4" t="s">
        <v>2382</v>
      </c>
      <c r="G147" s="4" t="s">
        <v>2380</v>
      </c>
      <c r="H147" s="4" t="s">
        <v>2380</v>
      </c>
      <c r="I147" s="4">
        <v>2</v>
      </c>
      <c r="J147" s="4" t="s">
        <v>2382</v>
      </c>
    </row>
    <row r="148" spans="1:10">
      <c r="A148" s="4" t="s">
        <v>2226</v>
      </c>
      <c r="B148" s="4">
        <v>39.4</v>
      </c>
      <c r="C148" s="8" t="s">
        <v>8353</v>
      </c>
      <c r="D148" s="4">
        <v>6.76</v>
      </c>
      <c r="E148" s="9" t="s">
        <v>8359</v>
      </c>
      <c r="F148" s="4" t="s">
        <v>2380</v>
      </c>
      <c r="G148" s="4" t="s">
        <v>2380</v>
      </c>
      <c r="H148" s="4" t="s">
        <v>2380</v>
      </c>
      <c r="I148" s="4">
        <v>0</v>
      </c>
      <c r="J148" s="4" t="s">
        <v>2381</v>
      </c>
    </row>
    <row r="149" spans="1:10">
      <c r="A149" s="4" t="s">
        <v>2225</v>
      </c>
      <c r="B149" s="4">
        <v>46.45</v>
      </c>
      <c r="C149" s="8" t="s">
        <v>8353</v>
      </c>
      <c r="D149" s="4">
        <v>5.62</v>
      </c>
      <c r="E149" s="9" t="s">
        <v>8361</v>
      </c>
      <c r="F149" s="4" t="s">
        <v>2380</v>
      </c>
      <c r="G149" s="4" t="s">
        <v>2380</v>
      </c>
      <c r="H149" s="4" t="s">
        <v>2380</v>
      </c>
      <c r="I149" s="4">
        <v>0</v>
      </c>
      <c r="J149" s="4" t="s">
        <v>2381</v>
      </c>
    </row>
    <row r="150" spans="1:10">
      <c r="A150" s="4" t="s">
        <v>2224</v>
      </c>
      <c r="B150" s="4">
        <v>35.75</v>
      </c>
      <c r="C150" s="8" t="s">
        <v>8353</v>
      </c>
      <c r="D150" s="4">
        <v>4.1900000000000004</v>
      </c>
      <c r="E150" s="9" t="s">
        <v>8361</v>
      </c>
      <c r="F150" s="4" t="s">
        <v>2380</v>
      </c>
      <c r="G150" s="4" t="s">
        <v>2380</v>
      </c>
      <c r="H150" s="4" t="s">
        <v>2380</v>
      </c>
      <c r="I150" s="4">
        <v>0</v>
      </c>
      <c r="J150" s="4" t="s">
        <v>2381</v>
      </c>
    </row>
    <row r="151" spans="1:10">
      <c r="A151" s="4" t="s">
        <v>2223</v>
      </c>
      <c r="B151" s="4">
        <v>26.07</v>
      </c>
      <c r="C151" s="8" t="s">
        <v>8354</v>
      </c>
      <c r="D151" s="4">
        <v>5.32</v>
      </c>
      <c r="E151" s="9" t="s">
        <v>8361</v>
      </c>
      <c r="F151" s="4" t="s">
        <v>2380</v>
      </c>
      <c r="G151" s="4" t="s">
        <v>2380</v>
      </c>
      <c r="H151" s="4" t="s">
        <v>2380</v>
      </c>
      <c r="I151" s="4">
        <v>0</v>
      </c>
      <c r="J151" s="4" t="s">
        <v>2381</v>
      </c>
    </row>
    <row r="152" spans="1:10">
      <c r="A152" s="4" t="s">
        <v>2222</v>
      </c>
      <c r="B152" s="4">
        <v>36.54</v>
      </c>
      <c r="C152" s="8" t="s">
        <v>8353</v>
      </c>
      <c r="D152" s="4">
        <v>4.46</v>
      </c>
      <c r="E152" s="9" t="s">
        <v>8361</v>
      </c>
      <c r="F152" s="4" t="s">
        <v>2382</v>
      </c>
      <c r="G152" s="4" t="s">
        <v>2380</v>
      </c>
      <c r="H152" s="4" t="s">
        <v>2380</v>
      </c>
      <c r="I152" s="4">
        <v>1</v>
      </c>
      <c r="J152" s="4" t="s">
        <v>2382</v>
      </c>
    </row>
    <row r="153" spans="1:10">
      <c r="A153" s="4" t="s">
        <v>2221</v>
      </c>
      <c r="B153" s="4">
        <v>51.64</v>
      </c>
      <c r="C153" s="8" t="s">
        <v>8353</v>
      </c>
      <c r="D153" s="4">
        <v>5.65</v>
      </c>
      <c r="E153" s="9" t="s">
        <v>8361</v>
      </c>
      <c r="F153" s="4" t="s">
        <v>2380</v>
      </c>
      <c r="G153" s="4" t="s">
        <v>2380</v>
      </c>
      <c r="H153" s="4" t="s">
        <v>2380</v>
      </c>
      <c r="I153" s="4">
        <v>0</v>
      </c>
      <c r="J153" s="4" t="s">
        <v>2381</v>
      </c>
    </row>
    <row r="154" spans="1:10">
      <c r="A154" s="4" t="s">
        <v>2220</v>
      </c>
      <c r="B154" s="4">
        <v>42.83</v>
      </c>
      <c r="C154" s="8" t="s">
        <v>8353</v>
      </c>
      <c r="D154" s="4">
        <v>6.04</v>
      </c>
      <c r="E154" s="9" t="s">
        <v>8360</v>
      </c>
      <c r="F154" s="4" t="s">
        <v>2380</v>
      </c>
      <c r="G154" s="4" t="s">
        <v>2380</v>
      </c>
      <c r="H154" s="4" t="s">
        <v>2380</v>
      </c>
      <c r="I154" s="4">
        <v>2</v>
      </c>
      <c r="J154" s="4" t="s">
        <v>2381</v>
      </c>
    </row>
    <row r="155" spans="1:10">
      <c r="A155" s="4" t="s">
        <v>2219</v>
      </c>
      <c r="B155" s="4">
        <v>40.15</v>
      </c>
      <c r="C155" s="8" t="s">
        <v>8353</v>
      </c>
      <c r="D155" s="4">
        <v>5.76</v>
      </c>
      <c r="E155" s="9" t="s">
        <v>8360</v>
      </c>
      <c r="F155" s="4" t="s">
        <v>2380</v>
      </c>
      <c r="G155" s="4" t="s">
        <v>2380</v>
      </c>
      <c r="H155" s="4" t="s">
        <v>2380</v>
      </c>
      <c r="I155" s="4">
        <v>1</v>
      </c>
      <c r="J155" s="4" t="s">
        <v>2381</v>
      </c>
    </row>
    <row r="156" spans="1:10">
      <c r="A156" s="4" t="s">
        <v>2218</v>
      </c>
      <c r="B156" s="4">
        <v>27.8</v>
      </c>
      <c r="C156" s="8" t="s">
        <v>8354</v>
      </c>
      <c r="D156" s="4">
        <v>4.3600000000000003</v>
      </c>
      <c r="E156" s="9" t="s">
        <v>8361</v>
      </c>
      <c r="F156" s="4" t="s">
        <v>2380</v>
      </c>
      <c r="G156" s="4" t="s">
        <v>2380</v>
      </c>
      <c r="H156" s="4" t="s">
        <v>2382</v>
      </c>
      <c r="I156" s="4">
        <v>1</v>
      </c>
      <c r="J156" s="4" t="s">
        <v>2381</v>
      </c>
    </row>
    <row r="157" spans="1:10">
      <c r="A157" s="4" t="s">
        <v>2217</v>
      </c>
      <c r="B157" s="4">
        <v>45.81</v>
      </c>
      <c r="C157" s="8" t="s">
        <v>8353</v>
      </c>
      <c r="D157" s="4">
        <v>4.76</v>
      </c>
      <c r="E157" s="9" t="s">
        <v>8361</v>
      </c>
      <c r="F157" s="4" t="s">
        <v>2382</v>
      </c>
      <c r="G157" s="4" t="s">
        <v>2380</v>
      </c>
      <c r="H157" s="4" t="s">
        <v>2382</v>
      </c>
      <c r="I157" s="4">
        <v>1</v>
      </c>
      <c r="J157" s="4" t="s">
        <v>2382</v>
      </c>
    </row>
    <row r="158" spans="1:10">
      <c r="A158" s="4" t="s">
        <v>2216</v>
      </c>
      <c r="B158" s="4">
        <v>34.43</v>
      </c>
      <c r="C158" s="8" t="s">
        <v>8353</v>
      </c>
      <c r="D158" s="4">
        <v>10.82</v>
      </c>
      <c r="E158" s="9" t="s">
        <v>8359</v>
      </c>
      <c r="F158" s="4" t="s">
        <v>2382</v>
      </c>
      <c r="G158" s="4" t="s">
        <v>2380</v>
      </c>
      <c r="H158" s="4" t="s">
        <v>2380</v>
      </c>
      <c r="I158" s="4">
        <v>1</v>
      </c>
      <c r="J158" s="4" t="s">
        <v>2382</v>
      </c>
    </row>
    <row r="159" spans="1:10">
      <c r="A159" s="4" t="s">
        <v>2215</v>
      </c>
      <c r="B159" s="4">
        <v>41.33</v>
      </c>
      <c r="C159" s="8" t="s">
        <v>8353</v>
      </c>
      <c r="D159" s="4">
        <v>4.01</v>
      </c>
      <c r="E159" s="9" t="s">
        <v>8361</v>
      </c>
      <c r="F159" s="4" t="s">
        <v>2382</v>
      </c>
      <c r="G159" s="4" t="s">
        <v>2380</v>
      </c>
      <c r="H159" s="4" t="s">
        <v>2380</v>
      </c>
      <c r="I159" s="4">
        <v>0</v>
      </c>
      <c r="J159" s="4" t="s">
        <v>2382</v>
      </c>
    </row>
    <row r="160" spans="1:10">
      <c r="A160" s="4" t="s">
        <v>2214</v>
      </c>
      <c r="B160" s="4">
        <v>31.92</v>
      </c>
      <c r="C160" s="8" t="s">
        <v>8353</v>
      </c>
      <c r="D160" s="4">
        <v>5.12</v>
      </c>
      <c r="E160" s="9" t="s">
        <v>8361</v>
      </c>
      <c r="F160" s="4" t="s">
        <v>2382</v>
      </c>
      <c r="G160" s="4" t="s">
        <v>2380</v>
      </c>
      <c r="H160" s="4" t="s">
        <v>2380</v>
      </c>
      <c r="I160" s="4">
        <v>1</v>
      </c>
      <c r="J160" s="4" t="s">
        <v>2382</v>
      </c>
    </row>
    <row r="161" spans="1:10">
      <c r="A161" s="4" t="s">
        <v>2213</v>
      </c>
      <c r="B161" s="4">
        <v>39.799999999999997</v>
      </c>
      <c r="C161" s="8" t="s">
        <v>8353</v>
      </c>
      <c r="D161" s="4">
        <v>10.54</v>
      </c>
      <c r="E161" s="9" t="s">
        <v>8359</v>
      </c>
      <c r="F161" s="4" t="s">
        <v>2382</v>
      </c>
      <c r="G161" s="4" t="s">
        <v>2380</v>
      </c>
      <c r="H161" s="4" t="s">
        <v>2380</v>
      </c>
      <c r="I161" s="4">
        <v>2</v>
      </c>
      <c r="J161" s="4" t="s">
        <v>2382</v>
      </c>
    </row>
    <row r="162" spans="1:10">
      <c r="A162" s="4" t="s">
        <v>2212</v>
      </c>
      <c r="B162" s="4">
        <v>42.82</v>
      </c>
      <c r="C162" s="8" t="s">
        <v>8353</v>
      </c>
      <c r="D162" s="4">
        <v>4.21</v>
      </c>
      <c r="E162" s="9" t="s">
        <v>8361</v>
      </c>
      <c r="F162" s="4" t="s">
        <v>2380</v>
      </c>
      <c r="G162" s="4" t="s">
        <v>2380</v>
      </c>
      <c r="H162" s="4" t="s">
        <v>2380</v>
      </c>
      <c r="I162" s="4">
        <v>0</v>
      </c>
      <c r="J162" s="4" t="s">
        <v>2381</v>
      </c>
    </row>
    <row r="163" spans="1:10">
      <c r="A163" s="4" t="s">
        <v>2211</v>
      </c>
      <c r="B163" s="4">
        <v>33.630000000000003</v>
      </c>
      <c r="C163" s="8" t="s">
        <v>8353</v>
      </c>
      <c r="D163" s="4">
        <v>5.42</v>
      </c>
      <c r="E163" s="9" t="s">
        <v>8361</v>
      </c>
      <c r="F163" s="4" t="s">
        <v>2380</v>
      </c>
      <c r="G163" s="4" t="s">
        <v>2380</v>
      </c>
      <c r="H163" s="4" t="s">
        <v>2380</v>
      </c>
      <c r="I163" s="4">
        <v>0</v>
      </c>
      <c r="J163" s="4" t="s">
        <v>2381</v>
      </c>
    </row>
    <row r="164" spans="1:10">
      <c r="A164" s="4" t="s">
        <v>2210</v>
      </c>
      <c r="B164" s="4">
        <v>37.07</v>
      </c>
      <c r="C164" s="8" t="s">
        <v>8353</v>
      </c>
      <c r="D164" s="4">
        <v>4.28</v>
      </c>
      <c r="E164" s="9" t="s">
        <v>8361</v>
      </c>
      <c r="F164" s="4" t="s">
        <v>2380</v>
      </c>
      <c r="G164" s="4" t="s">
        <v>2381</v>
      </c>
      <c r="H164" s="4" t="s">
        <v>2380</v>
      </c>
      <c r="I164" s="4">
        <v>1</v>
      </c>
      <c r="J164" s="4" t="s">
        <v>2381</v>
      </c>
    </row>
    <row r="165" spans="1:10">
      <c r="A165" s="4" t="s">
        <v>2209</v>
      </c>
      <c r="B165" s="4">
        <v>35.625</v>
      </c>
      <c r="C165" s="8" t="s">
        <v>8353</v>
      </c>
      <c r="D165" s="4">
        <v>8.9</v>
      </c>
      <c r="E165" s="9" t="s">
        <v>8359</v>
      </c>
      <c r="F165" s="4" t="s">
        <v>2380</v>
      </c>
      <c r="G165" s="4" t="s">
        <v>2380</v>
      </c>
      <c r="H165" s="4" t="s">
        <v>2380</v>
      </c>
      <c r="I165" s="4">
        <v>0</v>
      </c>
      <c r="J165" s="4" t="s">
        <v>2381</v>
      </c>
    </row>
    <row r="166" spans="1:10">
      <c r="A166" s="4" t="s">
        <v>2208</v>
      </c>
      <c r="B166" s="4">
        <v>42.69</v>
      </c>
      <c r="C166" s="8" t="s">
        <v>8353</v>
      </c>
      <c r="D166" s="4">
        <v>4.8899999999999997</v>
      </c>
      <c r="E166" s="9" t="s">
        <v>8361</v>
      </c>
      <c r="F166" s="4" t="s">
        <v>2380</v>
      </c>
      <c r="G166" s="4" t="s">
        <v>2380</v>
      </c>
      <c r="H166" s="4" t="s">
        <v>2382</v>
      </c>
      <c r="I166" s="4">
        <v>1</v>
      </c>
      <c r="J166" s="4" t="s">
        <v>2381</v>
      </c>
    </row>
    <row r="167" spans="1:10">
      <c r="A167" s="4" t="s">
        <v>2207</v>
      </c>
      <c r="B167" s="4">
        <v>37.869999999999997</v>
      </c>
      <c r="C167" s="8" t="s">
        <v>8353</v>
      </c>
      <c r="D167" s="4">
        <v>4.29</v>
      </c>
      <c r="E167" s="9" t="s">
        <v>8361</v>
      </c>
      <c r="F167" s="4" t="s">
        <v>2382</v>
      </c>
      <c r="G167" s="4" t="s">
        <v>2380</v>
      </c>
      <c r="H167" s="4" t="s">
        <v>2382</v>
      </c>
      <c r="I167" s="4">
        <v>1</v>
      </c>
      <c r="J167" s="4" t="s">
        <v>2382</v>
      </c>
    </row>
    <row r="168" spans="1:10">
      <c r="A168" s="4" t="s">
        <v>2206</v>
      </c>
      <c r="B168" s="4">
        <v>40.61</v>
      </c>
      <c r="C168" s="8" t="s">
        <v>8353</v>
      </c>
      <c r="D168" s="4">
        <v>8</v>
      </c>
      <c r="E168" s="9" t="s">
        <v>8359</v>
      </c>
      <c r="F168" s="4" t="s">
        <v>2382</v>
      </c>
      <c r="G168" s="4" t="s">
        <v>2380</v>
      </c>
      <c r="H168" s="4" t="s">
        <v>2380</v>
      </c>
      <c r="I168" s="4">
        <v>1</v>
      </c>
      <c r="J168" s="4" t="s">
        <v>2382</v>
      </c>
    </row>
    <row r="169" spans="1:10">
      <c r="A169" s="4" t="s">
        <v>2205</v>
      </c>
      <c r="B169" s="4">
        <v>30.78</v>
      </c>
      <c r="C169" s="8" t="s">
        <v>8353</v>
      </c>
      <c r="D169" s="4">
        <v>4.67</v>
      </c>
      <c r="E169" s="9" t="s">
        <v>8361</v>
      </c>
      <c r="F169" s="4" t="s">
        <v>2382</v>
      </c>
      <c r="G169" s="4" t="s">
        <v>2380</v>
      </c>
      <c r="H169" s="4" t="s">
        <v>2380</v>
      </c>
      <c r="I169" s="4">
        <v>0</v>
      </c>
      <c r="J169" s="4" t="s">
        <v>2382</v>
      </c>
    </row>
    <row r="170" spans="1:10">
      <c r="A170" s="4" t="s">
        <v>2204</v>
      </c>
      <c r="B170" s="4">
        <v>49.49</v>
      </c>
      <c r="C170" s="8" t="s">
        <v>8353</v>
      </c>
      <c r="D170" s="4">
        <v>4.5</v>
      </c>
      <c r="E170" s="9" t="s">
        <v>8361</v>
      </c>
      <c r="F170" s="4" t="s">
        <v>2380</v>
      </c>
      <c r="G170" s="4" t="s">
        <v>2380</v>
      </c>
      <c r="H170" s="4" t="s">
        <v>2380</v>
      </c>
      <c r="I170" s="4">
        <v>0</v>
      </c>
      <c r="J170" s="4" t="s">
        <v>2381</v>
      </c>
    </row>
    <row r="171" spans="1:10">
      <c r="A171" s="4" t="s">
        <v>2203</v>
      </c>
      <c r="B171" s="4">
        <v>37.619999999999997</v>
      </c>
      <c r="C171" s="8" t="s">
        <v>8353</v>
      </c>
      <c r="D171" s="4">
        <v>6.32</v>
      </c>
      <c r="E171" s="9" t="s">
        <v>8360</v>
      </c>
      <c r="F171" s="4" t="s">
        <v>2382</v>
      </c>
      <c r="G171" s="4" t="s">
        <v>2381</v>
      </c>
      <c r="H171" s="4" t="s">
        <v>2380</v>
      </c>
      <c r="I171" s="4">
        <v>2</v>
      </c>
      <c r="J171" s="4" t="s">
        <v>2382</v>
      </c>
    </row>
    <row r="172" spans="1:10">
      <c r="A172" s="4" t="s">
        <v>2202</v>
      </c>
      <c r="B172" s="4">
        <v>36.08</v>
      </c>
      <c r="C172" s="8" t="s">
        <v>8353</v>
      </c>
      <c r="D172" s="4">
        <v>6.1</v>
      </c>
      <c r="E172" s="9" t="s">
        <v>8360</v>
      </c>
      <c r="F172" s="4" t="s">
        <v>2382</v>
      </c>
      <c r="G172" s="4" t="s">
        <v>2380</v>
      </c>
      <c r="H172" s="4" t="s">
        <v>2380</v>
      </c>
      <c r="I172" s="4">
        <v>1</v>
      </c>
      <c r="J172" s="4" t="s">
        <v>2382</v>
      </c>
    </row>
    <row r="173" spans="1:10">
      <c r="A173" s="4" t="s">
        <v>2201</v>
      </c>
      <c r="B173" s="4">
        <v>33.5</v>
      </c>
      <c r="C173" s="8" t="s">
        <v>8353</v>
      </c>
      <c r="D173" s="4">
        <v>5.4</v>
      </c>
      <c r="E173" s="9" t="s">
        <v>8361</v>
      </c>
      <c r="F173" s="4" t="s">
        <v>2380</v>
      </c>
      <c r="G173" s="4" t="s">
        <v>2380</v>
      </c>
      <c r="H173" s="4" t="s">
        <v>2380</v>
      </c>
      <c r="I173" s="4">
        <v>0</v>
      </c>
      <c r="J173" s="4" t="s">
        <v>2381</v>
      </c>
    </row>
    <row r="174" spans="1:10">
      <c r="A174" s="4" t="s">
        <v>2200</v>
      </c>
      <c r="B174" s="4">
        <v>47.46</v>
      </c>
      <c r="C174" s="8" t="s">
        <v>8353</v>
      </c>
      <c r="D174" s="4">
        <v>6.24</v>
      </c>
      <c r="E174" s="9" t="s">
        <v>8360</v>
      </c>
      <c r="F174" s="4" t="s">
        <v>2382</v>
      </c>
      <c r="G174" s="4" t="s">
        <v>2380</v>
      </c>
      <c r="H174" s="4" t="s">
        <v>2380</v>
      </c>
      <c r="I174" s="4">
        <v>1</v>
      </c>
      <c r="J174" s="4" t="s">
        <v>2382</v>
      </c>
    </row>
    <row r="175" spans="1:10">
      <c r="A175" s="4" t="s">
        <v>2199</v>
      </c>
      <c r="B175" s="4">
        <v>49.24</v>
      </c>
      <c r="C175" s="8" t="s">
        <v>8353</v>
      </c>
      <c r="D175" s="4">
        <v>4.45</v>
      </c>
      <c r="E175" s="9" t="s">
        <v>8361</v>
      </c>
      <c r="F175" s="4" t="s">
        <v>2380</v>
      </c>
      <c r="G175" s="4" t="s">
        <v>2380</v>
      </c>
      <c r="H175" s="4" t="s">
        <v>2380</v>
      </c>
      <c r="I175" s="4">
        <v>0</v>
      </c>
      <c r="J175" s="4" t="s">
        <v>2381</v>
      </c>
    </row>
    <row r="176" spans="1:10">
      <c r="A176" s="4" t="s">
        <v>2198</v>
      </c>
      <c r="B176" s="4">
        <v>54.4</v>
      </c>
      <c r="C176" s="8" t="s">
        <v>8353</v>
      </c>
      <c r="D176" s="4">
        <v>5.22</v>
      </c>
      <c r="E176" s="9" t="s">
        <v>8361</v>
      </c>
      <c r="F176" s="4" t="s">
        <v>2380</v>
      </c>
      <c r="G176" s="4" t="s">
        <v>2380</v>
      </c>
      <c r="H176" s="4" t="s">
        <v>2380</v>
      </c>
      <c r="I176" s="4">
        <v>1</v>
      </c>
      <c r="J176" s="4" t="s">
        <v>2381</v>
      </c>
    </row>
    <row r="177" spans="1:10">
      <c r="A177" s="4" t="s">
        <v>2197</v>
      </c>
      <c r="B177" s="4">
        <v>35.53</v>
      </c>
      <c r="C177" s="8" t="s">
        <v>8353</v>
      </c>
      <c r="D177" s="4">
        <v>4.6100000000000003</v>
      </c>
      <c r="E177" s="9" t="s">
        <v>8361</v>
      </c>
      <c r="F177" s="4" t="s">
        <v>2380</v>
      </c>
      <c r="G177" s="4" t="s">
        <v>2380</v>
      </c>
      <c r="H177" s="4" t="s">
        <v>2380</v>
      </c>
      <c r="I177" s="4">
        <v>1</v>
      </c>
      <c r="J177" s="4" t="s">
        <v>2381</v>
      </c>
    </row>
    <row r="178" spans="1:10">
      <c r="A178" s="4" t="s">
        <v>2196</v>
      </c>
      <c r="B178" s="4">
        <v>39.729999999999997</v>
      </c>
      <c r="C178" s="8" t="s">
        <v>8353</v>
      </c>
      <c r="D178" s="4">
        <v>6.24</v>
      </c>
      <c r="E178" s="9" t="s">
        <v>8360</v>
      </c>
      <c r="F178" s="4" t="s">
        <v>2380</v>
      </c>
      <c r="G178" s="4" t="s">
        <v>2380</v>
      </c>
      <c r="H178" s="4" t="s">
        <v>2380</v>
      </c>
      <c r="I178" s="4">
        <v>0</v>
      </c>
      <c r="J178" s="4" t="s">
        <v>2381</v>
      </c>
    </row>
    <row r="179" spans="1:10">
      <c r="A179" s="4" t="s">
        <v>2195</v>
      </c>
      <c r="B179" s="4">
        <v>35.68</v>
      </c>
      <c r="C179" s="8" t="s">
        <v>8353</v>
      </c>
      <c r="D179" s="4">
        <v>10.039999999999999</v>
      </c>
      <c r="E179" s="9" t="s">
        <v>8359</v>
      </c>
      <c r="F179" s="4" t="s">
        <v>2380</v>
      </c>
      <c r="G179" s="4" t="s">
        <v>2380</v>
      </c>
      <c r="H179" s="4" t="s">
        <v>2380</v>
      </c>
      <c r="I179" s="4">
        <v>0</v>
      </c>
      <c r="J179" s="4" t="s">
        <v>2381</v>
      </c>
    </row>
    <row r="180" spans="1:10">
      <c r="A180" s="4" t="s">
        <v>2194</v>
      </c>
      <c r="B180" s="4">
        <v>48.86</v>
      </c>
      <c r="C180" s="8" t="s">
        <v>8353</v>
      </c>
      <c r="D180" s="4">
        <v>6.09</v>
      </c>
      <c r="E180" s="9" t="s">
        <v>8360</v>
      </c>
      <c r="F180" s="4" t="s">
        <v>2380</v>
      </c>
      <c r="G180" s="4" t="s">
        <v>2380</v>
      </c>
      <c r="H180" s="4" t="s">
        <v>2380</v>
      </c>
      <c r="I180" s="4">
        <v>0</v>
      </c>
      <c r="J180" s="4" t="s">
        <v>2381</v>
      </c>
    </row>
    <row r="181" spans="1:10">
      <c r="A181" s="4" t="s">
        <v>2193</v>
      </c>
      <c r="B181" s="4">
        <v>34.799999999999997</v>
      </c>
      <c r="C181" s="8" t="s">
        <v>8353</v>
      </c>
      <c r="D181" s="4">
        <v>11.4</v>
      </c>
      <c r="E181" s="9" t="s">
        <v>8359</v>
      </c>
      <c r="F181" s="4" t="s">
        <v>2382</v>
      </c>
      <c r="G181" s="4" t="s">
        <v>2380</v>
      </c>
      <c r="H181" s="4" t="s">
        <v>2382</v>
      </c>
      <c r="I181" s="4">
        <v>1</v>
      </c>
      <c r="J181" s="4" t="s">
        <v>2380</v>
      </c>
    </row>
    <row r="182" spans="1:10">
      <c r="A182" s="4" t="s">
        <v>2192</v>
      </c>
      <c r="B182" s="4">
        <v>32.49</v>
      </c>
      <c r="C182" s="8" t="s">
        <v>8353</v>
      </c>
      <c r="D182" s="4">
        <v>4.29</v>
      </c>
      <c r="E182" s="9" t="s">
        <v>8361</v>
      </c>
      <c r="F182" s="4" t="s">
        <v>2380</v>
      </c>
      <c r="G182" s="4" t="s">
        <v>2380</v>
      </c>
      <c r="H182" s="4" t="s">
        <v>2382</v>
      </c>
      <c r="I182" s="4">
        <v>1</v>
      </c>
      <c r="J182" s="4" t="s">
        <v>2381</v>
      </c>
    </row>
    <row r="183" spans="1:10">
      <c r="A183" s="4" t="s">
        <v>2191</v>
      </c>
      <c r="B183" s="4">
        <v>39</v>
      </c>
      <c r="C183" s="8" t="s">
        <v>8353</v>
      </c>
      <c r="D183" s="4">
        <v>5.7</v>
      </c>
      <c r="E183" s="9" t="s">
        <v>8360</v>
      </c>
      <c r="F183" s="4" t="s">
        <v>2380</v>
      </c>
      <c r="G183" s="4" t="s">
        <v>2380</v>
      </c>
      <c r="H183" s="4" t="s">
        <v>2380</v>
      </c>
      <c r="I183" s="4">
        <v>2</v>
      </c>
      <c r="J183" s="4" t="s">
        <v>2381</v>
      </c>
    </row>
    <row r="184" spans="1:10">
      <c r="A184" s="4" t="s">
        <v>2190</v>
      </c>
      <c r="B184" s="4">
        <v>35.299999999999997</v>
      </c>
      <c r="C184" s="8" t="s">
        <v>8353</v>
      </c>
      <c r="D184" s="4">
        <v>6.09</v>
      </c>
      <c r="E184" s="9" t="s">
        <v>8360</v>
      </c>
      <c r="F184" s="4" t="s">
        <v>2380</v>
      </c>
      <c r="G184" s="4" t="s">
        <v>2380</v>
      </c>
      <c r="H184" s="4" t="s">
        <v>2380</v>
      </c>
      <c r="I184" s="4">
        <v>1</v>
      </c>
      <c r="J184" s="4" t="s">
        <v>2381</v>
      </c>
    </row>
    <row r="185" spans="1:10">
      <c r="A185" s="4" t="s">
        <v>2189</v>
      </c>
      <c r="B185" s="4">
        <v>33.42</v>
      </c>
      <c r="C185" s="8" t="s">
        <v>8353</v>
      </c>
      <c r="D185" s="4">
        <v>10.67</v>
      </c>
      <c r="E185" s="9" t="s">
        <v>8359</v>
      </c>
      <c r="F185" s="4" t="s">
        <v>2380</v>
      </c>
      <c r="G185" s="4" t="s">
        <v>2380</v>
      </c>
      <c r="H185" s="4" t="s">
        <v>2380</v>
      </c>
      <c r="I185" s="4">
        <v>0</v>
      </c>
      <c r="J185" s="4" t="s">
        <v>2381</v>
      </c>
    </row>
    <row r="186" spans="1:10">
      <c r="A186" s="4" t="s">
        <v>2188</v>
      </c>
      <c r="B186" s="4">
        <v>37.18</v>
      </c>
      <c r="C186" s="8" t="s">
        <v>8353</v>
      </c>
      <c r="D186" s="4">
        <v>6.75</v>
      </c>
      <c r="E186" s="9" t="s">
        <v>8359</v>
      </c>
      <c r="F186" s="4" t="s">
        <v>2382</v>
      </c>
      <c r="G186" s="4" t="s">
        <v>2380</v>
      </c>
      <c r="H186" s="4" t="s">
        <v>2380</v>
      </c>
      <c r="I186" s="4">
        <v>2</v>
      </c>
      <c r="J186" s="4" t="s">
        <v>2382</v>
      </c>
    </row>
    <row r="187" spans="1:10">
      <c r="A187" s="4" t="s">
        <v>2187</v>
      </c>
      <c r="B187" s="4">
        <v>33.33</v>
      </c>
      <c r="C187" s="8" t="s">
        <v>8353</v>
      </c>
      <c r="D187" s="4">
        <v>9.26</v>
      </c>
      <c r="E187" s="9" t="s">
        <v>8359</v>
      </c>
      <c r="F187" s="4" t="s">
        <v>2382</v>
      </c>
      <c r="G187" s="4" t="s">
        <v>2380</v>
      </c>
      <c r="H187" s="4" t="s">
        <v>2380</v>
      </c>
      <c r="I187" s="4">
        <v>2</v>
      </c>
      <c r="J187" s="4" t="s">
        <v>2380</v>
      </c>
    </row>
    <row r="188" spans="1:10">
      <c r="A188" s="4" t="s">
        <v>2186</v>
      </c>
      <c r="B188" s="4">
        <v>53.21</v>
      </c>
      <c r="C188" s="8" t="s">
        <v>8353</v>
      </c>
      <c r="D188" s="4">
        <v>4.2699999999999996</v>
      </c>
      <c r="E188" s="9" t="s">
        <v>8361</v>
      </c>
      <c r="F188" s="4" t="s">
        <v>2380</v>
      </c>
      <c r="G188" s="4" t="s">
        <v>2380</v>
      </c>
      <c r="H188" s="4" t="s">
        <v>2380</v>
      </c>
      <c r="I188" s="4">
        <v>1</v>
      </c>
      <c r="J188" s="4" t="s">
        <v>2381</v>
      </c>
    </row>
    <row r="189" spans="1:10">
      <c r="A189" s="4" t="s">
        <v>2185</v>
      </c>
      <c r="B189" s="4">
        <v>38.729999999999997</v>
      </c>
      <c r="C189" s="8" t="s">
        <v>8353</v>
      </c>
      <c r="D189" s="4">
        <v>11.51</v>
      </c>
      <c r="E189" s="9" t="s">
        <v>8359</v>
      </c>
      <c r="F189" s="4" t="s">
        <v>2380</v>
      </c>
      <c r="G189" s="4" t="s">
        <v>2380</v>
      </c>
      <c r="H189" s="4" t="s">
        <v>2380</v>
      </c>
      <c r="I189" s="4">
        <v>2</v>
      </c>
      <c r="J189" s="4" t="s">
        <v>2381</v>
      </c>
    </row>
    <row r="190" spans="1:10">
      <c r="A190" s="4" t="s">
        <v>2184</v>
      </c>
      <c r="B190" s="4">
        <v>29.73</v>
      </c>
      <c r="C190" s="8" t="s">
        <v>8354</v>
      </c>
      <c r="D190" s="4">
        <v>7.22</v>
      </c>
      <c r="E190" s="9" t="s">
        <v>8359</v>
      </c>
      <c r="F190" s="4" t="s">
        <v>2380</v>
      </c>
      <c r="G190" s="4" t="s">
        <v>2380</v>
      </c>
      <c r="H190" s="4" t="s">
        <v>2380</v>
      </c>
      <c r="I190" s="4">
        <v>0</v>
      </c>
      <c r="J190" s="4" t="s">
        <v>2381</v>
      </c>
    </row>
    <row r="191" spans="1:10">
      <c r="A191" s="4" t="s">
        <v>2183</v>
      </c>
      <c r="B191" s="4">
        <v>34.700000000000003</v>
      </c>
      <c r="C191" s="8" t="s">
        <v>8353</v>
      </c>
      <c r="D191" s="4">
        <v>4.37</v>
      </c>
      <c r="E191" s="9" t="s">
        <v>8361</v>
      </c>
      <c r="F191" s="4" t="s">
        <v>2380</v>
      </c>
      <c r="G191" s="4" t="s">
        <v>2380</v>
      </c>
      <c r="H191" s="4" t="s">
        <v>2382</v>
      </c>
      <c r="I191" s="4">
        <v>1</v>
      </c>
      <c r="J191" s="4" t="s">
        <v>2381</v>
      </c>
    </row>
    <row r="192" spans="1:10">
      <c r="A192" s="4" t="s">
        <v>2182</v>
      </c>
      <c r="B192" s="4">
        <v>38.28</v>
      </c>
      <c r="C192" s="8" t="s">
        <v>8353</v>
      </c>
      <c r="D192" s="4">
        <v>11.56</v>
      </c>
      <c r="E192" s="9" t="s">
        <v>8359</v>
      </c>
      <c r="F192" s="4" t="s">
        <v>2382</v>
      </c>
      <c r="G192" s="4" t="s">
        <v>2380</v>
      </c>
      <c r="H192" s="4" t="s">
        <v>2380</v>
      </c>
      <c r="I192" s="4">
        <v>1</v>
      </c>
      <c r="J192" s="4" t="s">
        <v>2382</v>
      </c>
    </row>
    <row r="193" spans="1:10">
      <c r="A193" s="4" t="s">
        <v>2181</v>
      </c>
      <c r="B193" s="4">
        <v>33.57</v>
      </c>
      <c r="C193" s="8" t="s">
        <v>8353</v>
      </c>
      <c r="D193" s="4">
        <v>8.82</v>
      </c>
      <c r="E193" s="9" t="s">
        <v>8359</v>
      </c>
      <c r="F193" s="4" t="s">
        <v>2382</v>
      </c>
      <c r="G193" s="4" t="s">
        <v>2380</v>
      </c>
      <c r="H193" s="4" t="s">
        <v>2380</v>
      </c>
      <c r="I193" s="4">
        <v>0</v>
      </c>
      <c r="J193" s="4" t="s">
        <v>2382</v>
      </c>
    </row>
    <row r="194" spans="1:10">
      <c r="A194" s="4" t="s">
        <v>2180</v>
      </c>
      <c r="B194" s="4">
        <v>52.06</v>
      </c>
      <c r="C194" s="8" t="s">
        <v>8353</v>
      </c>
      <c r="D194" s="4">
        <v>4.6900000000000004</v>
      </c>
      <c r="E194" s="9" t="s">
        <v>8361</v>
      </c>
      <c r="F194" s="4" t="s">
        <v>2380</v>
      </c>
      <c r="G194" s="4" t="s">
        <v>2380</v>
      </c>
      <c r="H194" s="4" t="s">
        <v>2380</v>
      </c>
      <c r="I194" s="4">
        <v>1</v>
      </c>
      <c r="J194" s="4" t="s">
        <v>2381</v>
      </c>
    </row>
    <row r="195" spans="1:10">
      <c r="A195" s="4" t="s">
        <v>2179</v>
      </c>
      <c r="B195" s="4">
        <v>38.17</v>
      </c>
      <c r="C195" s="8" t="s">
        <v>8353</v>
      </c>
      <c r="D195" s="4">
        <v>4.53</v>
      </c>
      <c r="E195" s="9" t="s">
        <v>8361</v>
      </c>
      <c r="F195" s="4" t="s">
        <v>2380</v>
      </c>
      <c r="G195" s="4" t="s">
        <v>2381</v>
      </c>
      <c r="H195" s="4" t="s">
        <v>2380</v>
      </c>
      <c r="I195" s="4">
        <v>1</v>
      </c>
      <c r="J195" s="4" t="s">
        <v>2381</v>
      </c>
    </row>
    <row r="196" spans="1:10">
      <c r="A196" s="4" t="s">
        <v>2178</v>
      </c>
      <c r="B196" s="4">
        <v>36.954999999999998</v>
      </c>
      <c r="C196" s="8" t="s">
        <v>8353</v>
      </c>
      <c r="D196" s="4">
        <v>5.84</v>
      </c>
      <c r="E196" s="9" t="s">
        <v>8360</v>
      </c>
      <c r="F196" s="4" t="s">
        <v>2380</v>
      </c>
      <c r="G196" s="4" t="s">
        <v>2380</v>
      </c>
      <c r="H196" s="4" t="s">
        <v>2382</v>
      </c>
      <c r="I196" s="4">
        <v>1</v>
      </c>
      <c r="J196" s="4" t="s">
        <v>2381</v>
      </c>
    </row>
    <row r="197" spans="1:10">
      <c r="A197" s="4" t="s">
        <v>2177</v>
      </c>
      <c r="B197" s="4">
        <v>34.4</v>
      </c>
      <c r="C197" s="8" t="s">
        <v>8353</v>
      </c>
      <c r="D197" s="4">
        <v>4.9000000000000004</v>
      </c>
      <c r="E197" s="9" t="s">
        <v>8361</v>
      </c>
      <c r="F197" s="4" t="s">
        <v>2380</v>
      </c>
      <c r="G197" s="4" t="s">
        <v>2380</v>
      </c>
      <c r="H197" s="4" t="s">
        <v>2382</v>
      </c>
      <c r="I197" s="4">
        <v>1</v>
      </c>
      <c r="J197" s="4" t="s">
        <v>2381</v>
      </c>
    </row>
    <row r="198" spans="1:10">
      <c r="A198" s="4" t="s">
        <v>2176</v>
      </c>
      <c r="B198" s="4">
        <v>31.73</v>
      </c>
      <c r="C198" s="8" t="s">
        <v>8353</v>
      </c>
      <c r="D198" s="4">
        <v>4.3</v>
      </c>
      <c r="E198" s="9" t="s">
        <v>8361</v>
      </c>
      <c r="F198" s="4" t="s">
        <v>2380</v>
      </c>
      <c r="G198" s="4" t="s">
        <v>2380</v>
      </c>
      <c r="H198" s="4" t="s">
        <v>2380</v>
      </c>
      <c r="I198" s="4">
        <v>0</v>
      </c>
      <c r="J198" s="4" t="s">
        <v>2381</v>
      </c>
    </row>
    <row r="199" spans="1:10">
      <c r="A199" s="4" t="s">
        <v>2175</v>
      </c>
      <c r="B199" s="4">
        <v>36.64</v>
      </c>
      <c r="C199" s="8" t="s">
        <v>8353</v>
      </c>
      <c r="D199" s="4">
        <v>11.34</v>
      </c>
      <c r="E199" s="9" t="s">
        <v>8359</v>
      </c>
      <c r="F199" s="4" t="s">
        <v>2380</v>
      </c>
      <c r="G199" s="4" t="s">
        <v>2380</v>
      </c>
      <c r="H199" s="4" t="s">
        <v>2380</v>
      </c>
      <c r="I199" s="4">
        <v>0</v>
      </c>
      <c r="J199" s="4" t="s">
        <v>2381</v>
      </c>
    </row>
    <row r="200" spans="1:10">
      <c r="A200" s="4" t="s">
        <v>2174</v>
      </c>
      <c r="B200" s="4">
        <v>36.85</v>
      </c>
      <c r="C200" s="8" t="s">
        <v>8353</v>
      </c>
      <c r="D200" s="4">
        <v>5.88</v>
      </c>
      <c r="E200" s="9" t="s">
        <v>8360</v>
      </c>
      <c r="F200" s="4" t="s">
        <v>2380</v>
      </c>
      <c r="G200" s="4" t="s">
        <v>2381</v>
      </c>
      <c r="H200" s="4" t="s">
        <v>2380</v>
      </c>
      <c r="I200" s="4">
        <v>1</v>
      </c>
      <c r="J200" s="4" t="s">
        <v>2381</v>
      </c>
    </row>
    <row r="201" spans="1:10">
      <c r="A201" s="4" t="s">
        <v>2173</v>
      </c>
      <c r="B201" s="4">
        <v>33.33</v>
      </c>
      <c r="C201" s="8" t="s">
        <v>8353</v>
      </c>
      <c r="D201" s="4">
        <v>5.01</v>
      </c>
      <c r="E201" s="9" t="s">
        <v>8361</v>
      </c>
      <c r="F201" s="4" t="s">
        <v>2382</v>
      </c>
      <c r="G201" s="4" t="s">
        <v>2380</v>
      </c>
      <c r="H201" s="4" t="s">
        <v>2382</v>
      </c>
      <c r="I201" s="4">
        <v>1</v>
      </c>
      <c r="J201" s="4" t="s">
        <v>2382</v>
      </c>
    </row>
    <row r="202" spans="1:10">
      <c r="A202" s="4" t="s">
        <v>2172</v>
      </c>
      <c r="B202" s="4">
        <v>39.14</v>
      </c>
      <c r="C202" s="8" t="s">
        <v>8353</v>
      </c>
      <c r="D202" s="4">
        <v>4.4000000000000004</v>
      </c>
      <c r="E202" s="9" t="s">
        <v>8361</v>
      </c>
      <c r="F202" s="4" t="s">
        <v>2380</v>
      </c>
      <c r="G202" s="4" t="s">
        <v>2380</v>
      </c>
      <c r="H202" s="4" t="s">
        <v>2382</v>
      </c>
      <c r="I202" s="4">
        <v>1</v>
      </c>
      <c r="J202" s="4" t="s">
        <v>2381</v>
      </c>
    </row>
    <row r="203" spans="1:10">
      <c r="A203" s="4" t="s">
        <v>2171</v>
      </c>
      <c r="B203" s="4">
        <v>32.9</v>
      </c>
      <c r="C203" s="8" t="s">
        <v>8353</v>
      </c>
      <c r="D203" s="4">
        <v>6.26</v>
      </c>
      <c r="E203" s="9" t="s">
        <v>8360</v>
      </c>
      <c r="F203" s="4" t="s">
        <v>2382</v>
      </c>
      <c r="G203" s="4" t="s">
        <v>2380</v>
      </c>
      <c r="H203" s="4" t="s">
        <v>2380</v>
      </c>
      <c r="I203" s="4">
        <v>0</v>
      </c>
      <c r="J203" s="4" t="s">
        <v>2382</v>
      </c>
    </row>
    <row r="204" spans="1:10">
      <c r="A204" s="4" t="s">
        <v>2170</v>
      </c>
      <c r="B204" s="4">
        <v>29.78</v>
      </c>
      <c r="C204" s="8" t="s">
        <v>8354</v>
      </c>
      <c r="D204" s="4">
        <v>10.27</v>
      </c>
      <c r="E204" s="9" t="s">
        <v>8359</v>
      </c>
      <c r="F204" s="4" t="s">
        <v>2382</v>
      </c>
      <c r="G204" s="4" t="s">
        <v>2380</v>
      </c>
      <c r="H204" s="4" t="s">
        <v>2382</v>
      </c>
      <c r="I204" s="4">
        <v>1</v>
      </c>
      <c r="J204" s="4" t="s">
        <v>2382</v>
      </c>
    </row>
    <row r="205" spans="1:10">
      <c r="A205" s="4" t="s">
        <v>2169</v>
      </c>
      <c r="B205" s="4">
        <v>32.78</v>
      </c>
      <c r="C205" s="8" t="s">
        <v>8353</v>
      </c>
      <c r="D205" s="4">
        <v>5.27</v>
      </c>
      <c r="E205" s="9" t="s">
        <v>8361</v>
      </c>
      <c r="F205" s="4" t="s">
        <v>2380</v>
      </c>
      <c r="G205" s="4" t="s">
        <v>2380</v>
      </c>
      <c r="H205" s="4" t="s">
        <v>2380</v>
      </c>
      <c r="I205" s="4">
        <v>0</v>
      </c>
      <c r="J205" s="4" t="s">
        <v>2381</v>
      </c>
    </row>
    <row r="206" spans="1:10">
      <c r="A206" s="4" t="s">
        <v>2168</v>
      </c>
      <c r="B206" s="4">
        <v>41.65</v>
      </c>
      <c r="C206" s="8" t="s">
        <v>8353</v>
      </c>
      <c r="D206" s="4">
        <v>10.73</v>
      </c>
      <c r="E206" s="9" t="s">
        <v>8359</v>
      </c>
      <c r="F206" s="4" t="s">
        <v>2382</v>
      </c>
      <c r="G206" s="4" t="s">
        <v>2380</v>
      </c>
      <c r="H206" s="4" t="s">
        <v>2380</v>
      </c>
      <c r="I206" s="4">
        <v>0</v>
      </c>
      <c r="J206" s="4" t="s">
        <v>2382</v>
      </c>
    </row>
    <row r="207" spans="1:10">
      <c r="A207" s="4" t="s">
        <v>2167</v>
      </c>
      <c r="B207" s="4">
        <v>50.79</v>
      </c>
      <c r="C207" s="8" t="s">
        <v>8353</v>
      </c>
      <c r="D207" s="4">
        <v>4.45</v>
      </c>
      <c r="E207" s="9" t="s">
        <v>8361</v>
      </c>
      <c r="F207" s="4" t="s">
        <v>2380</v>
      </c>
      <c r="G207" s="4" t="s">
        <v>2380</v>
      </c>
      <c r="H207" s="4" t="s">
        <v>2380</v>
      </c>
      <c r="I207" s="4">
        <v>1</v>
      </c>
      <c r="J207" s="4" t="s">
        <v>2381</v>
      </c>
    </row>
    <row r="208" spans="1:10">
      <c r="A208" s="4" t="s">
        <v>2166</v>
      </c>
      <c r="B208" s="4">
        <v>35.43</v>
      </c>
      <c r="C208" s="8" t="s">
        <v>8353</v>
      </c>
      <c r="D208" s="4">
        <v>5.25</v>
      </c>
      <c r="E208" s="9" t="s">
        <v>8361</v>
      </c>
      <c r="F208" s="4" t="s">
        <v>2382</v>
      </c>
      <c r="G208" s="4" t="s">
        <v>2380</v>
      </c>
      <c r="H208" s="4" t="s">
        <v>2380</v>
      </c>
      <c r="I208" s="4">
        <v>0</v>
      </c>
      <c r="J208" s="4" t="s">
        <v>2382</v>
      </c>
    </row>
    <row r="209" spans="1:10">
      <c r="A209" s="4" t="s">
        <v>2165</v>
      </c>
      <c r="B209" s="4">
        <v>35.25</v>
      </c>
      <c r="C209" s="8" t="s">
        <v>8353</v>
      </c>
      <c r="D209" s="4">
        <v>9.51</v>
      </c>
      <c r="E209" s="9" t="s">
        <v>8359</v>
      </c>
      <c r="F209" s="4" t="s">
        <v>2380</v>
      </c>
      <c r="G209" s="4" t="s">
        <v>2380</v>
      </c>
      <c r="H209" s="4" t="s">
        <v>2380</v>
      </c>
      <c r="I209" s="4">
        <v>0</v>
      </c>
      <c r="J209" s="4" t="s">
        <v>2381</v>
      </c>
    </row>
    <row r="210" spans="1:10">
      <c r="A210" s="4" t="s">
        <v>2164</v>
      </c>
      <c r="B210" s="4">
        <v>36.85</v>
      </c>
      <c r="C210" s="8" t="s">
        <v>8353</v>
      </c>
      <c r="D210" s="4">
        <v>11.12</v>
      </c>
      <c r="E210" s="9" t="s">
        <v>8359</v>
      </c>
      <c r="F210" s="4" t="s">
        <v>2380</v>
      </c>
      <c r="G210" s="4" t="s">
        <v>2380</v>
      </c>
      <c r="H210" s="4" t="s">
        <v>2380</v>
      </c>
      <c r="I210" s="4">
        <v>0</v>
      </c>
      <c r="J210" s="4" t="s">
        <v>2381</v>
      </c>
    </row>
    <row r="211" spans="1:10">
      <c r="A211" s="4" t="s">
        <v>2163</v>
      </c>
      <c r="B211" s="4">
        <v>31.02</v>
      </c>
      <c r="C211" s="8" t="s">
        <v>8353</v>
      </c>
      <c r="D211" s="4">
        <v>4.5599999999999996</v>
      </c>
      <c r="E211" s="9" t="s">
        <v>8361</v>
      </c>
      <c r="F211" s="4" t="s">
        <v>2380</v>
      </c>
      <c r="G211" s="4" t="s">
        <v>2381</v>
      </c>
      <c r="H211" s="4" t="s">
        <v>2380</v>
      </c>
      <c r="I211" s="4">
        <v>1</v>
      </c>
      <c r="J211" s="4" t="s">
        <v>2381</v>
      </c>
    </row>
    <row r="212" spans="1:10">
      <c r="A212" s="4" t="s">
        <v>2162</v>
      </c>
      <c r="B212" s="4">
        <v>35.6</v>
      </c>
      <c r="C212" s="8" t="s">
        <v>8353</v>
      </c>
      <c r="D212" s="4">
        <v>4.0199999999999996</v>
      </c>
      <c r="E212" s="9" t="s">
        <v>8361</v>
      </c>
      <c r="F212" s="4" t="s">
        <v>2382</v>
      </c>
      <c r="G212" s="4" t="s">
        <v>2381</v>
      </c>
      <c r="H212" s="4" t="s">
        <v>2380</v>
      </c>
      <c r="I212" s="4">
        <v>2</v>
      </c>
      <c r="J212" s="4" t="s">
        <v>2382</v>
      </c>
    </row>
    <row r="213" spans="1:10">
      <c r="A213" s="4" t="s">
        <v>2161</v>
      </c>
      <c r="B213" s="4">
        <v>34.39</v>
      </c>
      <c r="C213" s="8" t="s">
        <v>8353</v>
      </c>
      <c r="D213" s="4">
        <v>8.7200000000000006</v>
      </c>
      <c r="E213" s="9" t="s">
        <v>8359</v>
      </c>
      <c r="F213" s="4" t="s">
        <v>2380</v>
      </c>
      <c r="G213" s="4" t="s">
        <v>2380</v>
      </c>
      <c r="H213" s="4" t="s">
        <v>2380</v>
      </c>
      <c r="I213" s="4">
        <v>0</v>
      </c>
      <c r="J213" s="4" t="s">
        <v>2381</v>
      </c>
    </row>
    <row r="214" spans="1:10">
      <c r="A214" s="4" t="s">
        <v>2160</v>
      </c>
      <c r="B214" s="4">
        <v>29.06</v>
      </c>
      <c r="C214" s="8" t="s">
        <v>8354</v>
      </c>
      <c r="D214" s="4">
        <v>6.25</v>
      </c>
      <c r="E214" s="9" t="s">
        <v>8360</v>
      </c>
      <c r="F214" s="4" t="s">
        <v>2382</v>
      </c>
      <c r="G214" s="4" t="s">
        <v>2380</v>
      </c>
      <c r="H214" s="4" t="s">
        <v>2380</v>
      </c>
      <c r="I214" s="4">
        <v>1</v>
      </c>
      <c r="J214" s="4" t="s">
        <v>2382</v>
      </c>
    </row>
    <row r="215" spans="1:10">
      <c r="A215" s="4" t="s">
        <v>2159</v>
      </c>
      <c r="B215" s="4">
        <v>35.799999999999997</v>
      </c>
      <c r="C215" s="8" t="s">
        <v>8353</v>
      </c>
      <c r="D215" s="4">
        <v>7.32</v>
      </c>
      <c r="E215" s="9" t="s">
        <v>8359</v>
      </c>
      <c r="F215" s="4" t="s">
        <v>2380</v>
      </c>
      <c r="G215" s="4" t="s">
        <v>2380</v>
      </c>
      <c r="H215" s="4" t="s">
        <v>2380</v>
      </c>
      <c r="I215" s="4">
        <v>2</v>
      </c>
      <c r="J215" s="4" t="s">
        <v>2381</v>
      </c>
    </row>
    <row r="216" spans="1:10">
      <c r="A216" s="4" t="s">
        <v>2158</v>
      </c>
      <c r="B216" s="4">
        <v>49.8</v>
      </c>
      <c r="C216" s="8" t="s">
        <v>8353</v>
      </c>
      <c r="D216" s="4">
        <v>4.24</v>
      </c>
      <c r="E216" s="9" t="s">
        <v>8361</v>
      </c>
      <c r="F216" s="4" t="s">
        <v>2380</v>
      </c>
      <c r="G216" s="4" t="s">
        <v>2380</v>
      </c>
      <c r="H216" s="4" t="s">
        <v>2380</v>
      </c>
      <c r="I216" s="4">
        <v>1</v>
      </c>
      <c r="J216" s="4" t="s">
        <v>2381</v>
      </c>
    </row>
    <row r="217" spans="1:10">
      <c r="A217" s="4" t="s">
        <v>2157</v>
      </c>
      <c r="B217" s="4">
        <v>35.71</v>
      </c>
      <c r="C217" s="8" t="s">
        <v>8353</v>
      </c>
      <c r="D217" s="4">
        <v>6.84</v>
      </c>
      <c r="E217" s="9" t="s">
        <v>8359</v>
      </c>
      <c r="F217" s="4" t="s">
        <v>2380</v>
      </c>
      <c r="G217" s="4" t="s">
        <v>2380</v>
      </c>
      <c r="H217" s="4" t="s">
        <v>2380</v>
      </c>
      <c r="I217" s="4">
        <v>2</v>
      </c>
      <c r="J217" s="4" t="s">
        <v>2381</v>
      </c>
    </row>
    <row r="218" spans="1:10">
      <c r="A218" s="4" t="s">
        <v>2156</v>
      </c>
      <c r="B218" s="4">
        <v>30.8</v>
      </c>
      <c r="C218" s="8" t="s">
        <v>8353</v>
      </c>
      <c r="D218" s="4">
        <v>5.23</v>
      </c>
      <c r="E218" s="9" t="s">
        <v>8361</v>
      </c>
      <c r="F218" s="4" t="s">
        <v>2382</v>
      </c>
      <c r="G218" s="4" t="s">
        <v>2380</v>
      </c>
      <c r="H218" s="4" t="s">
        <v>2380</v>
      </c>
      <c r="I218" s="4">
        <v>1</v>
      </c>
      <c r="J218" s="4" t="s">
        <v>2382</v>
      </c>
    </row>
    <row r="219" spans="1:10">
      <c r="A219" s="4" t="s">
        <v>2155</v>
      </c>
      <c r="B219" s="4">
        <v>33.69</v>
      </c>
      <c r="C219" s="8" t="s">
        <v>8353</v>
      </c>
      <c r="D219" s="4">
        <v>9.68</v>
      </c>
      <c r="E219" s="9" t="s">
        <v>8359</v>
      </c>
      <c r="F219" s="4" t="s">
        <v>2380</v>
      </c>
      <c r="G219" s="4" t="s">
        <v>2380</v>
      </c>
      <c r="H219" s="4" t="s">
        <v>2380</v>
      </c>
      <c r="I219" s="4">
        <v>0</v>
      </c>
      <c r="J219" s="4" t="s">
        <v>2381</v>
      </c>
    </row>
    <row r="220" spans="1:10">
      <c r="A220" s="4" t="s">
        <v>2154</v>
      </c>
      <c r="B220" s="4">
        <v>42.27</v>
      </c>
      <c r="C220" s="8" t="s">
        <v>8353</v>
      </c>
      <c r="D220" s="4">
        <v>6.05</v>
      </c>
      <c r="E220" s="9" t="s">
        <v>8360</v>
      </c>
      <c r="F220" s="4" t="s">
        <v>2382</v>
      </c>
      <c r="G220" s="4" t="s">
        <v>2380</v>
      </c>
      <c r="H220" s="4" t="s">
        <v>2380</v>
      </c>
      <c r="I220" s="4">
        <v>1</v>
      </c>
      <c r="J220" s="4" t="s">
        <v>2382</v>
      </c>
    </row>
    <row r="221" spans="1:10">
      <c r="A221" s="4" t="s">
        <v>2153</v>
      </c>
      <c r="B221" s="4">
        <v>53.25</v>
      </c>
      <c r="C221" s="8" t="s">
        <v>8353</v>
      </c>
      <c r="D221" s="4">
        <v>6.11</v>
      </c>
      <c r="E221" s="9" t="s">
        <v>8360</v>
      </c>
      <c r="F221" s="4" t="s">
        <v>2382</v>
      </c>
      <c r="G221" s="4" t="s">
        <v>2380</v>
      </c>
      <c r="H221" s="4" t="s">
        <v>2382</v>
      </c>
      <c r="I221" s="4">
        <v>1</v>
      </c>
      <c r="J221" s="4" t="s">
        <v>2382</v>
      </c>
    </row>
    <row r="222" spans="1:10">
      <c r="A222" s="4" t="s">
        <v>2152</v>
      </c>
      <c r="B222" s="4">
        <v>26.8</v>
      </c>
      <c r="C222" s="8" t="s">
        <v>8354</v>
      </c>
      <c r="D222" s="4">
        <v>10.93</v>
      </c>
      <c r="E222" s="9" t="s">
        <v>8359</v>
      </c>
      <c r="F222" s="4" t="s">
        <v>2382</v>
      </c>
      <c r="G222" s="4" t="s">
        <v>2380</v>
      </c>
      <c r="H222" s="4" t="s">
        <v>2380</v>
      </c>
      <c r="I222" s="4">
        <v>0</v>
      </c>
      <c r="J222" s="4" t="s">
        <v>2380</v>
      </c>
    </row>
    <row r="223" spans="1:10">
      <c r="A223" s="4" t="s">
        <v>2151</v>
      </c>
      <c r="B223" s="4">
        <v>28.5</v>
      </c>
      <c r="C223" s="8" t="s">
        <v>8354</v>
      </c>
      <c r="D223" s="4">
        <v>5.12</v>
      </c>
      <c r="E223" s="9" t="s">
        <v>8361</v>
      </c>
      <c r="F223" s="4" t="s">
        <v>2380</v>
      </c>
      <c r="G223" s="4" t="s">
        <v>2380</v>
      </c>
      <c r="H223" s="4" t="s">
        <v>2380</v>
      </c>
      <c r="I223" s="4">
        <v>1</v>
      </c>
      <c r="J223" s="4" t="s">
        <v>2381</v>
      </c>
    </row>
    <row r="224" spans="1:10">
      <c r="A224" s="4" t="s">
        <v>2150</v>
      </c>
      <c r="B224" s="4">
        <v>22.895</v>
      </c>
      <c r="C224" s="8" t="s">
        <v>8355</v>
      </c>
      <c r="D224" s="4">
        <v>5.72</v>
      </c>
      <c r="E224" s="9" t="s">
        <v>8360</v>
      </c>
      <c r="F224" s="4" t="s">
        <v>2380</v>
      </c>
      <c r="G224" s="4" t="s">
        <v>2380</v>
      </c>
      <c r="H224" s="4" t="s">
        <v>2380</v>
      </c>
      <c r="I224" s="4">
        <v>0</v>
      </c>
      <c r="J224" s="4" t="s">
        <v>2381</v>
      </c>
    </row>
    <row r="225" spans="1:10">
      <c r="A225" s="4" t="s">
        <v>2149</v>
      </c>
      <c r="B225" s="4">
        <v>34.06</v>
      </c>
      <c r="C225" s="8" t="s">
        <v>8353</v>
      </c>
      <c r="D225" s="4">
        <v>11.83</v>
      </c>
      <c r="E225" s="9" t="s">
        <v>8359</v>
      </c>
      <c r="F225" s="4" t="s">
        <v>2382</v>
      </c>
      <c r="G225" s="4" t="s">
        <v>2380</v>
      </c>
      <c r="H225" s="4" t="s">
        <v>2380</v>
      </c>
      <c r="I225" s="4">
        <v>1</v>
      </c>
      <c r="J225" s="4" t="s">
        <v>2382</v>
      </c>
    </row>
    <row r="226" spans="1:10">
      <c r="A226" s="4" t="s">
        <v>2148</v>
      </c>
      <c r="B226" s="4">
        <v>36.409999999999997</v>
      </c>
      <c r="C226" s="8" t="s">
        <v>8353</v>
      </c>
      <c r="D226" s="4">
        <v>4.55</v>
      </c>
      <c r="E226" s="9" t="s">
        <v>8361</v>
      </c>
      <c r="F226" s="4" t="s">
        <v>2380</v>
      </c>
      <c r="G226" s="4" t="s">
        <v>2380</v>
      </c>
      <c r="H226" s="4" t="s">
        <v>2380</v>
      </c>
      <c r="I226" s="4">
        <v>0</v>
      </c>
      <c r="J226" s="4" t="s">
        <v>2381</v>
      </c>
    </row>
    <row r="227" spans="1:10">
      <c r="A227" s="4" t="s">
        <v>2147</v>
      </c>
      <c r="B227" s="4">
        <v>52.3</v>
      </c>
      <c r="C227" s="8" t="s">
        <v>8353</v>
      </c>
      <c r="D227" s="4">
        <v>4.87</v>
      </c>
      <c r="E227" s="9" t="s">
        <v>8361</v>
      </c>
      <c r="F227" s="4" t="s">
        <v>2382</v>
      </c>
      <c r="G227" s="4" t="s">
        <v>2380</v>
      </c>
      <c r="H227" s="4" t="s">
        <v>2382</v>
      </c>
      <c r="I227" s="4">
        <v>1</v>
      </c>
      <c r="J227" s="4" t="s">
        <v>2382</v>
      </c>
    </row>
    <row r="228" spans="1:10">
      <c r="A228" s="4" t="s">
        <v>2146</v>
      </c>
      <c r="B228" s="4">
        <v>52.66</v>
      </c>
      <c r="C228" s="8" t="s">
        <v>8353</v>
      </c>
      <c r="D228" s="4">
        <v>4.45</v>
      </c>
      <c r="E228" s="9" t="s">
        <v>8361</v>
      </c>
      <c r="F228" s="4" t="s">
        <v>2380</v>
      </c>
      <c r="G228" s="4" t="s">
        <v>2380</v>
      </c>
      <c r="H228" s="4" t="s">
        <v>2380</v>
      </c>
      <c r="I228" s="4">
        <v>1</v>
      </c>
      <c r="J228" s="4" t="s">
        <v>2381</v>
      </c>
    </row>
    <row r="229" spans="1:10">
      <c r="A229" s="4" t="s">
        <v>2145</v>
      </c>
      <c r="B229" s="4">
        <v>29.57</v>
      </c>
      <c r="C229" s="8" t="s">
        <v>8354</v>
      </c>
      <c r="D229" s="4">
        <v>9.42</v>
      </c>
      <c r="E229" s="9" t="s">
        <v>8359</v>
      </c>
      <c r="F229" s="4" t="s">
        <v>2382</v>
      </c>
      <c r="G229" s="4" t="s">
        <v>2380</v>
      </c>
      <c r="H229" s="4" t="s">
        <v>2380</v>
      </c>
      <c r="I229" s="4">
        <v>0</v>
      </c>
      <c r="J229" s="4" t="s">
        <v>2382</v>
      </c>
    </row>
    <row r="230" spans="1:10">
      <c r="A230" s="4" t="s">
        <v>2144</v>
      </c>
      <c r="B230" s="4">
        <v>36.99</v>
      </c>
      <c r="C230" s="8" t="s">
        <v>8353</v>
      </c>
      <c r="D230" s="4">
        <v>5.37</v>
      </c>
      <c r="E230" s="9" t="s">
        <v>8361</v>
      </c>
      <c r="F230" s="4" t="s">
        <v>2382</v>
      </c>
      <c r="G230" s="4" t="s">
        <v>2380</v>
      </c>
      <c r="H230" s="4" t="s">
        <v>2382</v>
      </c>
      <c r="I230" s="4">
        <v>1</v>
      </c>
      <c r="J230" s="4" t="s">
        <v>2382</v>
      </c>
    </row>
    <row r="231" spans="1:10">
      <c r="A231" s="4" t="s">
        <v>2143</v>
      </c>
      <c r="B231" s="4">
        <v>31.4</v>
      </c>
      <c r="C231" s="8" t="s">
        <v>8353</v>
      </c>
      <c r="D231" s="4">
        <v>4.5999999999999996</v>
      </c>
      <c r="E231" s="9" t="s">
        <v>8361</v>
      </c>
      <c r="F231" s="4" t="s">
        <v>2382</v>
      </c>
      <c r="G231" s="4" t="s">
        <v>2380</v>
      </c>
      <c r="H231" s="4" t="s">
        <v>2380</v>
      </c>
      <c r="I231" s="4">
        <v>1</v>
      </c>
      <c r="J231" s="4" t="s">
        <v>2382</v>
      </c>
    </row>
    <row r="232" spans="1:10">
      <c r="A232" s="4" t="s">
        <v>2142</v>
      </c>
      <c r="B232" s="4">
        <v>34.9</v>
      </c>
      <c r="C232" s="8" t="s">
        <v>8353</v>
      </c>
      <c r="D232" s="4">
        <v>6.22</v>
      </c>
      <c r="E232" s="9" t="s">
        <v>8360</v>
      </c>
      <c r="F232" s="4" t="s">
        <v>2380</v>
      </c>
      <c r="G232" s="4" t="s">
        <v>2380</v>
      </c>
      <c r="H232" s="4" t="s">
        <v>2382</v>
      </c>
      <c r="I232" s="4">
        <v>1</v>
      </c>
      <c r="J232" s="4" t="s">
        <v>2381</v>
      </c>
    </row>
    <row r="233" spans="1:10">
      <c r="A233" s="4" t="s">
        <v>2141</v>
      </c>
      <c r="B233" s="4">
        <v>31.13</v>
      </c>
      <c r="C233" s="8" t="s">
        <v>8353</v>
      </c>
      <c r="D233" s="4">
        <v>4.5199999999999996</v>
      </c>
      <c r="E233" s="9" t="s">
        <v>8361</v>
      </c>
      <c r="F233" s="4" t="s">
        <v>2382</v>
      </c>
      <c r="G233" s="4" t="s">
        <v>2380</v>
      </c>
      <c r="H233" s="4" t="s">
        <v>2380</v>
      </c>
      <c r="I233" s="4">
        <v>1</v>
      </c>
      <c r="J233" s="4" t="s">
        <v>2382</v>
      </c>
    </row>
    <row r="234" spans="1:10">
      <c r="A234" s="4" t="s">
        <v>2140</v>
      </c>
      <c r="B234" s="4">
        <v>34.799999999999997</v>
      </c>
      <c r="C234" s="8" t="s">
        <v>8353</v>
      </c>
      <c r="D234" s="4">
        <v>6.18</v>
      </c>
      <c r="E234" s="9" t="s">
        <v>8360</v>
      </c>
      <c r="F234" s="4" t="s">
        <v>2380</v>
      </c>
      <c r="G234" s="4" t="s">
        <v>2380</v>
      </c>
      <c r="H234" s="4" t="s">
        <v>2382</v>
      </c>
      <c r="I234" s="4">
        <v>1</v>
      </c>
      <c r="J234" s="4" t="s">
        <v>2381</v>
      </c>
    </row>
    <row r="235" spans="1:10">
      <c r="A235" s="4" t="s">
        <v>2139</v>
      </c>
      <c r="B235" s="4">
        <v>31.68</v>
      </c>
      <c r="C235" s="8" t="s">
        <v>8353</v>
      </c>
      <c r="D235" s="4">
        <v>4.4000000000000004</v>
      </c>
      <c r="E235" s="9" t="s">
        <v>8361</v>
      </c>
      <c r="F235" s="4" t="s">
        <v>2380</v>
      </c>
      <c r="G235" s="4" t="s">
        <v>2380</v>
      </c>
      <c r="H235" s="4" t="s">
        <v>2380</v>
      </c>
      <c r="I235" s="4">
        <v>0</v>
      </c>
      <c r="J235" s="4" t="s">
        <v>2381</v>
      </c>
    </row>
    <row r="236" spans="1:10">
      <c r="A236" s="4" t="s">
        <v>2138</v>
      </c>
      <c r="B236" s="4">
        <v>33.534999999999997</v>
      </c>
      <c r="C236" s="8" t="s">
        <v>8353</v>
      </c>
      <c r="D236" s="4">
        <v>6.23</v>
      </c>
      <c r="E236" s="9" t="s">
        <v>8360</v>
      </c>
      <c r="F236" s="4" t="s">
        <v>2380</v>
      </c>
      <c r="G236" s="4" t="s">
        <v>2381</v>
      </c>
      <c r="H236" s="4" t="s">
        <v>2380</v>
      </c>
      <c r="I236" s="4">
        <v>1</v>
      </c>
      <c r="J236" s="4" t="s">
        <v>2381</v>
      </c>
    </row>
    <row r="237" spans="1:10">
      <c r="A237" s="4" t="s">
        <v>2137</v>
      </c>
      <c r="B237" s="4">
        <v>31.92</v>
      </c>
      <c r="C237" s="8" t="s">
        <v>8353</v>
      </c>
      <c r="D237" s="4">
        <v>5.33</v>
      </c>
      <c r="E237" s="9" t="s">
        <v>8361</v>
      </c>
      <c r="F237" s="4" t="s">
        <v>2382</v>
      </c>
      <c r="G237" s="4" t="s">
        <v>2380</v>
      </c>
      <c r="H237" s="4" t="s">
        <v>2380</v>
      </c>
      <c r="I237" s="4">
        <v>0</v>
      </c>
      <c r="J237" s="4" t="s">
        <v>2382</v>
      </c>
    </row>
    <row r="238" spans="1:10">
      <c r="A238" s="4" t="s">
        <v>2136</v>
      </c>
      <c r="B238" s="4">
        <v>32.700000000000003</v>
      </c>
      <c r="C238" s="8" t="s">
        <v>8353</v>
      </c>
      <c r="D238" s="4">
        <v>4.09</v>
      </c>
      <c r="E238" s="9" t="s">
        <v>8361</v>
      </c>
      <c r="F238" s="4" t="s">
        <v>2380</v>
      </c>
      <c r="G238" s="4" t="s">
        <v>2380</v>
      </c>
      <c r="H238" s="4" t="s">
        <v>2380</v>
      </c>
      <c r="I238" s="4">
        <v>1</v>
      </c>
      <c r="J238" s="4" t="s">
        <v>2381</v>
      </c>
    </row>
    <row r="239" spans="1:10">
      <c r="A239" s="4" t="s">
        <v>2135</v>
      </c>
      <c r="B239" s="4">
        <v>41.25</v>
      </c>
      <c r="C239" s="8" t="s">
        <v>8353</v>
      </c>
      <c r="D239" s="4">
        <v>5.19</v>
      </c>
      <c r="E239" s="9" t="s">
        <v>8361</v>
      </c>
      <c r="F239" s="4" t="s">
        <v>2380</v>
      </c>
      <c r="G239" s="4" t="s">
        <v>2380</v>
      </c>
      <c r="H239" s="4" t="s">
        <v>2380</v>
      </c>
      <c r="I239" s="4">
        <v>0</v>
      </c>
      <c r="J239" s="4" t="s">
        <v>2381</v>
      </c>
    </row>
    <row r="240" spans="1:10">
      <c r="A240" s="4" t="s">
        <v>2134</v>
      </c>
      <c r="B240" s="4">
        <v>33.11</v>
      </c>
      <c r="C240" s="8" t="s">
        <v>8353</v>
      </c>
      <c r="D240" s="4">
        <v>4.12</v>
      </c>
      <c r="E240" s="9" t="s">
        <v>8361</v>
      </c>
      <c r="F240" s="4" t="s">
        <v>2380</v>
      </c>
      <c r="G240" s="4" t="s">
        <v>2380</v>
      </c>
      <c r="H240" s="4" t="s">
        <v>2382</v>
      </c>
      <c r="I240" s="4">
        <v>1</v>
      </c>
      <c r="J240" s="4" t="s">
        <v>2381</v>
      </c>
    </row>
    <row r="241" spans="1:10">
      <c r="A241" s="4" t="s">
        <v>2133</v>
      </c>
      <c r="B241" s="4">
        <v>36.159999999999997</v>
      </c>
      <c r="C241" s="8" t="s">
        <v>8353</v>
      </c>
      <c r="D241" s="4">
        <v>5.0999999999999996</v>
      </c>
      <c r="E241" s="9" t="s">
        <v>8361</v>
      </c>
      <c r="F241" s="4" t="s">
        <v>2380</v>
      </c>
      <c r="G241" s="4" t="s">
        <v>2380</v>
      </c>
      <c r="H241" s="4" t="s">
        <v>2380</v>
      </c>
      <c r="I241" s="4">
        <v>1</v>
      </c>
      <c r="J241" s="4" t="s">
        <v>2381</v>
      </c>
    </row>
    <row r="242" spans="1:10">
      <c r="A242" s="4" t="s">
        <v>2132</v>
      </c>
      <c r="B242" s="4">
        <v>33.72</v>
      </c>
      <c r="C242" s="8" t="s">
        <v>8353</v>
      </c>
      <c r="D242" s="4">
        <v>6.21</v>
      </c>
      <c r="E242" s="9" t="s">
        <v>8360</v>
      </c>
      <c r="F242" s="4" t="s">
        <v>2382</v>
      </c>
      <c r="G242" s="4" t="s">
        <v>2380</v>
      </c>
      <c r="H242" s="4" t="s">
        <v>2382</v>
      </c>
      <c r="I242" s="4">
        <v>1</v>
      </c>
      <c r="J242" s="4" t="s">
        <v>2382</v>
      </c>
    </row>
    <row r="243" spans="1:10">
      <c r="A243" s="4" t="s">
        <v>2130</v>
      </c>
      <c r="B243" s="4">
        <v>37.74</v>
      </c>
      <c r="C243" s="8" t="s">
        <v>8353</v>
      </c>
      <c r="D243" s="4">
        <v>9.5299999999999994</v>
      </c>
      <c r="E243" s="9" t="s">
        <v>8359</v>
      </c>
      <c r="F243" s="4" t="s">
        <v>2382</v>
      </c>
      <c r="G243" s="4" t="s">
        <v>2380</v>
      </c>
      <c r="H243" s="4" t="s">
        <v>2380</v>
      </c>
      <c r="I243" s="4">
        <v>1</v>
      </c>
      <c r="J243" s="4" t="s">
        <v>2382</v>
      </c>
    </row>
    <row r="244" spans="1:10">
      <c r="A244" s="4" t="s">
        <v>2129</v>
      </c>
      <c r="B244" s="4">
        <v>48.75</v>
      </c>
      <c r="C244" s="8" t="s">
        <v>8353</v>
      </c>
      <c r="D244" s="4">
        <v>4.6399999999999997</v>
      </c>
      <c r="E244" s="9" t="s">
        <v>8361</v>
      </c>
      <c r="F244" s="4" t="s">
        <v>2382</v>
      </c>
      <c r="G244" s="4" t="s">
        <v>2380</v>
      </c>
      <c r="H244" s="4" t="s">
        <v>2380</v>
      </c>
      <c r="I244" s="4">
        <v>1</v>
      </c>
      <c r="J244" s="4" t="s">
        <v>2382</v>
      </c>
    </row>
    <row r="245" spans="1:10">
      <c r="A245" s="4" t="s">
        <v>2128</v>
      </c>
      <c r="B245" s="4">
        <v>31.065000000000001</v>
      </c>
      <c r="C245" s="8" t="s">
        <v>8353</v>
      </c>
      <c r="D245" s="4">
        <v>5.05</v>
      </c>
      <c r="E245" s="9" t="s">
        <v>8361</v>
      </c>
      <c r="F245" s="4" t="s">
        <v>2380</v>
      </c>
      <c r="G245" s="4" t="s">
        <v>2380</v>
      </c>
      <c r="H245" s="4" t="s">
        <v>2380</v>
      </c>
      <c r="I245" s="4">
        <v>1</v>
      </c>
      <c r="J245" s="4" t="s">
        <v>2381</v>
      </c>
    </row>
    <row r="246" spans="1:10">
      <c r="A246" s="4" t="s">
        <v>2127</v>
      </c>
      <c r="B246" s="4">
        <v>23.55</v>
      </c>
      <c r="C246" s="8" t="s">
        <v>8355</v>
      </c>
      <c r="D246" s="4">
        <v>10.38</v>
      </c>
      <c r="E246" s="9" t="s">
        <v>8359</v>
      </c>
      <c r="F246" s="4" t="s">
        <v>2380</v>
      </c>
      <c r="G246" s="4" t="s">
        <v>2380</v>
      </c>
      <c r="H246" s="4" t="s">
        <v>2380</v>
      </c>
      <c r="I246" s="4">
        <v>0</v>
      </c>
      <c r="J246" s="4" t="s">
        <v>2381</v>
      </c>
    </row>
    <row r="247" spans="1:10">
      <c r="A247" s="4" t="s">
        <v>2126</v>
      </c>
      <c r="B247" s="4">
        <v>30.18</v>
      </c>
      <c r="C247" s="8" t="s">
        <v>8353</v>
      </c>
      <c r="D247" s="4">
        <v>8.31</v>
      </c>
      <c r="E247" s="9" t="s">
        <v>8359</v>
      </c>
      <c r="F247" s="4" t="s">
        <v>2382</v>
      </c>
      <c r="G247" s="4" t="s">
        <v>2380</v>
      </c>
      <c r="H247" s="4" t="s">
        <v>2380</v>
      </c>
      <c r="I247" s="4">
        <v>1</v>
      </c>
      <c r="J247" s="4" t="s">
        <v>2382</v>
      </c>
    </row>
    <row r="248" spans="1:10">
      <c r="A248" s="4" t="s">
        <v>2125</v>
      </c>
      <c r="B248" s="4">
        <v>29.94</v>
      </c>
      <c r="C248" s="8" t="s">
        <v>8353</v>
      </c>
      <c r="D248" s="4">
        <v>7.59</v>
      </c>
      <c r="E248" s="9" t="s">
        <v>8359</v>
      </c>
      <c r="F248" s="4" t="s">
        <v>2380</v>
      </c>
      <c r="G248" s="4" t="s">
        <v>2380</v>
      </c>
      <c r="H248" s="4" t="s">
        <v>2380</v>
      </c>
      <c r="I248" s="4">
        <v>0</v>
      </c>
      <c r="J248" s="4" t="s">
        <v>2381</v>
      </c>
    </row>
    <row r="249" spans="1:10">
      <c r="A249" s="4" t="s">
        <v>2124</v>
      </c>
      <c r="B249" s="4">
        <v>31.4</v>
      </c>
      <c r="C249" s="8" t="s">
        <v>8353</v>
      </c>
      <c r="D249" s="4">
        <v>5.49</v>
      </c>
      <c r="E249" s="9" t="s">
        <v>8361</v>
      </c>
      <c r="F249" s="4" t="s">
        <v>2380</v>
      </c>
      <c r="G249" s="4" t="s">
        <v>2380</v>
      </c>
      <c r="H249" s="4" t="s">
        <v>2380</v>
      </c>
      <c r="I249" s="4">
        <v>0</v>
      </c>
      <c r="J249" s="4" t="s">
        <v>2381</v>
      </c>
    </row>
    <row r="250" spans="1:10">
      <c r="A250" s="4" t="s">
        <v>2123</v>
      </c>
      <c r="B250" s="4">
        <v>53.06</v>
      </c>
      <c r="C250" s="8" t="s">
        <v>8353</v>
      </c>
      <c r="D250" s="4">
        <v>11.68</v>
      </c>
      <c r="E250" s="9" t="s">
        <v>8359</v>
      </c>
      <c r="F250" s="4" t="s">
        <v>2380</v>
      </c>
      <c r="G250" s="4" t="s">
        <v>2380</v>
      </c>
      <c r="H250" s="4" t="s">
        <v>2380</v>
      </c>
      <c r="I250" s="4">
        <v>0</v>
      </c>
      <c r="J250" s="4" t="s">
        <v>2381</v>
      </c>
    </row>
    <row r="251" spans="1:10">
      <c r="A251" s="4" t="s">
        <v>2122</v>
      </c>
      <c r="B251" s="4">
        <v>30.25</v>
      </c>
      <c r="C251" s="8" t="s">
        <v>8353</v>
      </c>
      <c r="D251" s="4">
        <v>4.1900000000000004</v>
      </c>
      <c r="E251" s="9" t="s">
        <v>8361</v>
      </c>
      <c r="F251" s="4" t="s">
        <v>2380</v>
      </c>
      <c r="G251" s="4" t="s">
        <v>2380</v>
      </c>
      <c r="H251" s="4" t="s">
        <v>2380</v>
      </c>
      <c r="I251" s="4">
        <v>2</v>
      </c>
      <c r="J251" s="4" t="s">
        <v>2381</v>
      </c>
    </row>
    <row r="252" spans="1:10">
      <c r="A252" s="4" t="s">
        <v>2121</v>
      </c>
      <c r="B252" s="4">
        <v>46.68</v>
      </c>
      <c r="C252" s="8" t="s">
        <v>8353</v>
      </c>
      <c r="D252" s="4">
        <v>4.01</v>
      </c>
      <c r="E252" s="9" t="s">
        <v>8361</v>
      </c>
      <c r="F252" s="4" t="s">
        <v>2380</v>
      </c>
      <c r="G252" s="4" t="s">
        <v>2380</v>
      </c>
      <c r="H252" s="4" t="s">
        <v>2380</v>
      </c>
      <c r="I252" s="4">
        <v>0</v>
      </c>
      <c r="J252" s="4" t="s">
        <v>2381</v>
      </c>
    </row>
    <row r="253" spans="1:10">
      <c r="A253" s="4" t="s">
        <v>2120</v>
      </c>
      <c r="B253" s="4">
        <v>30.4</v>
      </c>
      <c r="C253" s="8" t="s">
        <v>8353</v>
      </c>
      <c r="D253" s="4">
        <v>5.91</v>
      </c>
      <c r="E253" s="9" t="s">
        <v>8360</v>
      </c>
      <c r="F253" s="4" t="s">
        <v>2380</v>
      </c>
      <c r="G253" s="4" t="s">
        <v>2381</v>
      </c>
      <c r="H253" s="4" t="s">
        <v>2380</v>
      </c>
      <c r="I253" s="4">
        <v>2</v>
      </c>
      <c r="J253" s="4" t="s">
        <v>2381</v>
      </c>
    </row>
    <row r="254" spans="1:10">
      <c r="A254" s="4" t="s">
        <v>2119</v>
      </c>
      <c r="B254" s="4">
        <v>30.2</v>
      </c>
      <c r="C254" s="8" t="s">
        <v>8353</v>
      </c>
      <c r="D254" s="4">
        <v>4.47</v>
      </c>
      <c r="E254" s="9" t="s">
        <v>8361</v>
      </c>
      <c r="F254" s="4" t="s">
        <v>2382</v>
      </c>
      <c r="G254" s="4" t="s">
        <v>2380</v>
      </c>
      <c r="H254" s="4" t="s">
        <v>2382</v>
      </c>
      <c r="I254" s="4">
        <v>1</v>
      </c>
      <c r="J254" s="4" t="s">
        <v>2382</v>
      </c>
    </row>
    <row r="255" spans="1:10">
      <c r="A255" s="4" t="s">
        <v>2118</v>
      </c>
      <c r="B255" s="4">
        <v>51.18</v>
      </c>
      <c r="C255" s="8" t="s">
        <v>8353</v>
      </c>
      <c r="D255" s="4">
        <v>4.5599999999999996</v>
      </c>
      <c r="E255" s="9" t="s">
        <v>8361</v>
      </c>
      <c r="F255" s="4" t="s">
        <v>2382</v>
      </c>
      <c r="G255" s="4" t="s">
        <v>2381</v>
      </c>
      <c r="H255" s="4" t="s">
        <v>2380</v>
      </c>
      <c r="I255" s="4">
        <v>2</v>
      </c>
      <c r="J255" s="4" t="s">
        <v>2382</v>
      </c>
    </row>
    <row r="256" spans="1:10">
      <c r="A256" s="4" t="s">
        <v>2117</v>
      </c>
      <c r="B256" s="4">
        <v>22.18</v>
      </c>
      <c r="C256" s="8" t="s">
        <v>8355</v>
      </c>
      <c r="D256" s="4">
        <v>9.9</v>
      </c>
      <c r="E256" s="9" t="s">
        <v>8359</v>
      </c>
      <c r="F256" s="4" t="s">
        <v>2380</v>
      </c>
      <c r="G256" s="4" t="s">
        <v>2380</v>
      </c>
      <c r="H256" s="4" t="s">
        <v>2380</v>
      </c>
      <c r="I256" s="4">
        <v>0</v>
      </c>
      <c r="J256" s="4" t="s">
        <v>2381</v>
      </c>
    </row>
    <row r="257" spans="1:10">
      <c r="A257" s="4" t="s">
        <v>2116</v>
      </c>
      <c r="B257" s="4">
        <v>31.92</v>
      </c>
      <c r="C257" s="8" t="s">
        <v>8353</v>
      </c>
      <c r="D257" s="4">
        <v>5.1100000000000003</v>
      </c>
      <c r="E257" s="9" t="s">
        <v>8361</v>
      </c>
      <c r="F257" s="4" t="s">
        <v>2380</v>
      </c>
      <c r="G257" s="4" t="s">
        <v>2380</v>
      </c>
      <c r="H257" s="4" t="s">
        <v>2382</v>
      </c>
      <c r="I257" s="4">
        <v>1</v>
      </c>
      <c r="J257" s="4" t="s">
        <v>2381</v>
      </c>
    </row>
    <row r="258" spans="1:10">
      <c r="A258" s="4" t="s">
        <v>2115</v>
      </c>
      <c r="B258" s="4">
        <v>31.73</v>
      </c>
      <c r="C258" s="8" t="s">
        <v>8353</v>
      </c>
      <c r="D258" s="4">
        <v>5.73</v>
      </c>
      <c r="E258" s="9" t="s">
        <v>8360</v>
      </c>
      <c r="F258" s="4" t="s">
        <v>2380</v>
      </c>
      <c r="G258" s="4" t="s">
        <v>2381</v>
      </c>
      <c r="H258" s="4" t="s">
        <v>2380</v>
      </c>
      <c r="I258" s="4">
        <v>1</v>
      </c>
      <c r="J258" s="4" t="s">
        <v>2381</v>
      </c>
    </row>
    <row r="259" spans="1:10">
      <c r="A259" s="4" t="s">
        <v>2114</v>
      </c>
      <c r="B259" s="4">
        <v>45.52</v>
      </c>
      <c r="C259" s="8" t="s">
        <v>8353</v>
      </c>
      <c r="D259" s="4">
        <v>6.04</v>
      </c>
      <c r="E259" s="9" t="s">
        <v>8360</v>
      </c>
      <c r="F259" s="4" t="s">
        <v>2380</v>
      </c>
      <c r="G259" s="4" t="s">
        <v>2380</v>
      </c>
      <c r="H259" s="4" t="s">
        <v>2382</v>
      </c>
      <c r="I259" s="4">
        <v>1</v>
      </c>
      <c r="J259" s="4" t="s">
        <v>2381</v>
      </c>
    </row>
    <row r="260" spans="1:10">
      <c r="A260" s="4" t="s">
        <v>2113</v>
      </c>
      <c r="B260" s="4">
        <v>52.81</v>
      </c>
      <c r="C260" s="8" t="s">
        <v>8353</v>
      </c>
      <c r="D260" s="4">
        <v>5.19</v>
      </c>
      <c r="E260" s="9" t="s">
        <v>8361</v>
      </c>
      <c r="F260" s="4" t="s">
        <v>2380</v>
      </c>
      <c r="G260" s="4" t="s">
        <v>2380</v>
      </c>
      <c r="H260" s="4" t="s">
        <v>2382</v>
      </c>
      <c r="I260" s="4">
        <v>1</v>
      </c>
      <c r="J260" s="4" t="s">
        <v>2381</v>
      </c>
    </row>
    <row r="261" spans="1:10">
      <c r="A261" s="4" t="s">
        <v>2112</v>
      </c>
      <c r="B261" s="4">
        <v>33.58</v>
      </c>
      <c r="C261" s="8" t="s">
        <v>8353</v>
      </c>
      <c r="D261" s="4">
        <v>5.56</v>
      </c>
      <c r="E261" s="9" t="s">
        <v>8361</v>
      </c>
      <c r="F261" s="4" t="s">
        <v>2380</v>
      </c>
      <c r="G261" s="4" t="s">
        <v>2380</v>
      </c>
      <c r="H261" s="4" t="s">
        <v>2380</v>
      </c>
      <c r="I261" s="4">
        <v>1</v>
      </c>
      <c r="J261" s="4" t="s">
        <v>2381</v>
      </c>
    </row>
    <row r="262" spans="1:10">
      <c r="A262" s="4" t="s">
        <v>2111</v>
      </c>
      <c r="B262" s="4">
        <v>30.684999999999999</v>
      </c>
      <c r="C262" s="8" t="s">
        <v>8353</v>
      </c>
      <c r="D262" s="4">
        <v>8.23</v>
      </c>
      <c r="E262" s="9" t="s">
        <v>8359</v>
      </c>
      <c r="F262" s="4" t="s">
        <v>2380</v>
      </c>
      <c r="G262" s="4" t="s">
        <v>2380</v>
      </c>
      <c r="H262" s="4" t="s">
        <v>2380</v>
      </c>
      <c r="I262" s="4">
        <v>0</v>
      </c>
      <c r="J262" s="4" t="s">
        <v>2381</v>
      </c>
    </row>
    <row r="263" spans="1:10">
      <c r="A263" s="4" t="s">
        <v>2110</v>
      </c>
      <c r="B263" s="4">
        <v>37.524999999999999</v>
      </c>
      <c r="C263" s="8" t="s">
        <v>8353</v>
      </c>
      <c r="D263" s="4">
        <v>9.0299999999999994</v>
      </c>
      <c r="E263" s="9" t="s">
        <v>8359</v>
      </c>
      <c r="F263" s="4" t="s">
        <v>2382</v>
      </c>
      <c r="G263" s="4" t="s">
        <v>2380</v>
      </c>
      <c r="H263" s="4" t="s">
        <v>2380</v>
      </c>
      <c r="I263" s="4">
        <v>2</v>
      </c>
      <c r="J263" s="4" t="s">
        <v>2380</v>
      </c>
    </row>
    <row r="264" spans="1:10">
      <c r="A264" s="4" t="s">
        <v>2109</v>
      </c>
      <c r="B264" s="4">
        <v>34.5</v>
      </c>
      <c r="C264" s="8" t="s">
        <v>8353</v>
      </c>
      <c r="D264" s="4">
        <v>4.07</v>
      </c>
      <c r="E264" s="9" t="s">
        <v>8361</v>
      </c>
      <c r="F264" s="4" t="s">
        <v>2382</v>
      </c>
      <c r="G264" s="4" t="s">
        <v>2380</v>
      </c>
      <c r="H264" s="4" t="s">
        <v>2380</v>
      </c>
      <c r="I264" s="4">
        <v>0</v>
      </c>
      <c r="J264" s="4" t="s">
        <v>2382</v>
      </c>
    </row>
    <row r="265" spans="1:10">
      <c r="A265" s="4" t="s">
        <v>2108</v>
      </c>
      <c r="B265" s="4">
        <v>28.16</v>
      </c>
      <c r="C265" s="8" t="s">
        <v>8354</v>
      </c>
      <c r="D265" s="4">
        <v>5.77</v>
      </c>
      <c r="E265" s="9" t="s">
        <v>8360</v>
      </c>
      <c r="F265" s="4" t="s">
        <v>2380</v>
      </c>
      <c r="G265" s="4" t="s">
        <v>2380</v>
      </c>
      <c r="H265" s="4" t="s">
        <v>2380</v>
      </c>
      <c r="I265" s="4">
        <v>2</v>
      </c>
      <c r="J265" s="4" t="s">
        <v>2381</v>
      </c>
    </row>
    <row r="266" spans="1:10">
      <c r="A266" s="4" t="s">
        <v>2107</v>
      </c>
      <c r="B266" s="4">
        <v>30.02</v>
      </c>
      <c r="C266" s="8" t="s">
        <v>8353</v>
      </c>
      <c r="D266" s="4">
        <v>5.98</v>
      </c>
      <c r="E266" s="9" t="s">
        <v>8360</v>
      </c>
      <c r="F266" s="4" t="s">
        <v>2380</v>
      </c>
      <c r="G266" s="4" t="s">
        <v>2380</v>
      </c>
      <c r="H266" s="4" t="s">
        <v>2382</v>
      </c>
      <c r="I266" s="4">
        <v>1</v>
      </c>
      <c r="J266" s="4" t="s">
        <v>2381</v>
      </c>
    </row>
    <row r="267" spans="1:10">
      <c r="A267" s="4" t="s">
        <v>2106</v>
      </c>
      <c r="B267" s="4">
        <v>37.82</v>
      </c>
      <c r="C267" s="8" t="s">
        <v>8353</v>
      </c>
      <c r="D267" s="4">
        <v>6.01</v>
      </c>
      <c r="E267" s="9" t="s">
        <v>8360</v>
      </c>
      <c r="F267" s="4" t="s">
        <v>2380</v>
      </c>
      <c r="G267" s="4" t="s">
        <v>2380</v>
      </c>
      <c r="H267" s="4" t="s">
        <v>2380</v>
      </c>
      <c r="I267" s="4">
        <v>0</v>
      </c>
      <c r="J267" s="4" t="s">
        <v>2381</v>
      </c>
    </row>
    <row r="268" spans="1:10">
      <c r="A268" s="4" t="s">
        <v>2105</v>
      </c>
      <c r="B268" s="4">
        <v>33.14</v>
      </c>
      <c r="C268" s="8" t="s">
        <v>8353</v>
      </c>
      <c r="D268" s="4">
        <v>5.67</v>
      </c>
      <c r="E268" s="9" t="s">
        <v>8361</v>
      </c>
      <c r="F268" s="4" t="s">
        <v>2382</v>
      </c>
      <c r="G268" s="4" t="s">
        <v>2380</v>
      </c>
      <c r="H268" s="4" t="s">
        <v>2380</v>
      </c>
      <c r="I268" s="4">
        <v>0</v>
      </c>
      <c r="J268" s="4" t="s">
        <v>2382</v>
      </c>
    </row>
    <row r="269" spans="1:10">
      <c r="A269" s="4" t="s">
        <v>2104</v>
      </c>
      <c r="B269" s="4">
        <v>25.14</v>
      </c>
      <c r="C269" s="8" t="s">
        <v>8354</v>
      </c>
      <c r="D269" s="4">
        <v>6.02</v>
      </c>
      <c r="E269" s="9" t="s">
        <v>8360</v>
      </c>
      <c r="F269" s="4" t="s">
        <v>2382</v>
      </c>
      <c r="G269" s="4" t="s">
        <v>2380</v>
      </c>
      <c r="H269" s="4" t="s">
        <v>2382</v>
      </c>
      <c r="I269" s="4">
        <v>1</v>
      </c>
      <c r="J269" s="4" t="s">
        <v>2382</v>
      </c>
    </row>
    <row r="270" spans="1:10">
      <c r="A270" s="4" t="s">
        <v>2103</v>
      </c>
      <c r="B270" s="4">
        <v>20.18</v>
      </c>
      <c r="C270" s="8" t="s">
        <v>8355</v>
      </c>
      <c r="D270" s="4">
        <v>11.19</v>
      </c>
      <c r="E270" s="9" t="s">
        <v>8359</v>
      </c>
      <c r="F270" s="4" t="s">
        <v>2380</v>
      </c>
      <c r="G270" s="4" t="s">
        <v>2380</v>
      </c>
      <c r="H270" s="4" t="s">
        <v>2380</v>
      </c>
      <c r="I270" s="4">
        <v>0</v>
      </c>
      <c r="J270" s="4" t="s">
        <v>2381</v>
      </c>
    </row>
    <row r="271" spans="1:10">
      <c r="A271" s="4" t="s">
        <v>2102</v>
      </c>
      <c r="B271" s="4">
        <v>44.36</v>
      </c>
      <c r="C271" s="8" t="s">
        <v>8353</v>
      </c>
      <c r="D271" s="4">
        <v>5.1100000000000003</v>
      </c>
      <c r="E271" s="9" t="s">
        <v>8361</v>
      </c>
      <c r="F271" s="4" t="s">
        <v>2380</v>
      </c>
      <c r="G271" s="4" t="s">
        <v>2380</v>
      </c>
      <c r="H271" s="4" t="s">
        <v>2380</v>
      </c>
      <c r="I271" s="4">
        <v>0</v>
      </c>
      <c r="J271" s="4" t="s">
        <v>2381</v>
      </c>
    </row>
    <row r="272" spans="1:10">
      <c r="A272" s="4" t="s">
        <v>2101</v>
      </c>
      <c r="B272" s="4">
        <v>23.82</v>
      </c>
      <c r="C272" s="8" t="s">
        <v>8355</v>
      </c>
      <c r="D272" s="4">
        <v>10.85</v>
      </c>
      <c r="E272" s="9" t="s">
        <v>8359</v>
      </c>
      <c r="F272" s="4" t="s">
        <v>2382</v>
      </c>
      <c r="G272" s="4" t="s">
        <v>2380</v>
      </c>
      <c r="H272" s="4" t="s">
        <v>2380</v>
      </c>
      <c r="I272" s="4">
        <v>0</v>
      </c>
      <c r="J272" s="4" t="s">
        <v>2382</v>
      </c>
    </row>
    <row r="273" spans="1:10">
      <c r="A273" s="4" t="s">
        <v>2100</v>
      </c>
      <c r="B273" s="4">
        <v>45</v>
      </c>
      <c r="C273" s="8" t="s">
        <v>8353</v>
      </c>
      <c r="D273" s="4">
        <v>5.24</v>
      </c>
      <c r="E273" s="9" t="s">
        <v>8361</v>
      </c>
      <c r="F273" s="4" t="s">
        <v>2382</v>
      </c>
      <c r="G273" s="4" t="s">
        <v>2380</v>
      </c>
      <c r="H273" s="4" t="s">
        <v>2380</v>
      </c>
      <c r="I273" s="4">
        <v>1</v>
      </c>
      <c r="J273" s="4" t="s">
        <v>2382</v>
      </c>
    </row>
    <row r="274" spans="1:10">
      <c r="A274" s="4" t="s">
        <v>2099</v>
      </c>
      <c r="B274" s="4">
        <v>26.62</v>
      </c>
      <c r="C274" s="8" t="s">
        <v>8354</v>
      </c>
      <c r="D274" s="4">
        <v>10.08</v>
      </c>
      <c r="E274" s="9" t="s">
        <v>8359</v>
      </c>
      <c r="F274" s="4" t="s">
        <v>2380</v>
      </c>
      <c r="G274" s="4" t="s">
        <v>2380</v>
      </c>
      <c r="H274" s="4" t="s">
        <v>2380</v>
      </c>
      <c r="I274" s="4">
        <v>0</v>
      </c>
      <c r="J274" s="4" t="s">
        <v>2381</v>
      </c>
    </row>
    <row r="275" spans="1:10">
      <c r="A275" s="4" t="s">
        <v>2098</v>
      </c>
      <c r="B275" s="4">
        <v>32.67</v>
      </c>
      <c r="C275" s="8" t="s">
        <v>8353</v>
      </c>
      <c r="D275" s="4">
        <v>10.97</v>
      </c>
      <c r="E275" s="9" t="s">
        <v>8359</v>
      </c>
      <c r="F275" s="4" t="s">
        <v>2382</v>
      </c>
      <c r="G275" s="4" t="s">
        <v>2380</v>
      </c>
      <c r="H275" s="4" t="s">
        <v>2380</v>
      </c>
      <c r="I275" s="4">
        <v>0</v>
      </c>
      <c r="J275" s="4" t="s">
        <v>2382</v>
      </c>
    </row>
    <row r="276" spans="1:10">
      <c r="A276" s="4" t="s">
        <v>2097</v>
      </c>
      <c r="B276" s="4">
        <v>44.44</v>
      </c>
      <c r="C276" s="8" t="s">
        <v>8353</v>
      </c>
      <c r="D276" s="4">
        <v>4.9000000000000004</v>
      </c>
      <c r="E276" s="9" t="s">
        <v>8361</v>
      </c>
      <c r="F276" s="4" t="s">
        <v>2382</v>
      </c>
      <c r="G276" s="4" t="s">
        <v>2380</v>
      </c>
      <c r="H276" s="4" t="s">
        <v>2380</v>
      </c>
      <c r="I276" s="4">
        <v>1</v>
      </c>
      <c r="J276" s="4" t="s">
        <v>2382</v>
      </c>
    </row>
    <row r="277" spans="1:10">
      <c r="A277" s="4" t="s">
        <v>2096</v>
      </c>
      <c r="B277" s="4">
        <v>28.31</v>
      </c>
      <c r="C277" s="8" t="s">
        <v>8354</v>
      </c>
      <c r="D277" s="4">
        <v>5.33</v>
      </c>
      <c r="E277" s="9" t="s">
        <v>8361</v>
      </c>
      <c r="F277" s="4" t="s">
        <v>2380</v>
      </c>
      <c r="G277" s="4" t="s">
        <v>2380</v>
      </c>
      <c r="H277" s="4" t="s">
        <v>2380</v>
      </c>
      <c r="I277" s="4">
        <v>0</v>
      </c>
      <c r="J277" s="4" t="s">
        <v>2381</v>
      </c>
    </row>
    <row r="278" spans="1:10">
      <c r="A278" s="4" t="s">
        <v>2095</v>
      </c>
      <c r="B278" s="4">
        <v>25.05</v>
      </c>
      <c r="C278" s="8" t="s">
        <v>8354</v>
      </c>
      <c r="D278" s="4">
        <v>4.6100000000000003</v>
      </c>
      <c r="E278" s="9" t="s">
        <v>8361</v>
      </c>
      <c r="F278" s="4" t="s">
        <v>2380</v>
      </c>
      <c r="G278" s="4" t="s">
        <v>2380</v>
      </c>
      <c r="H278" s="4" t="s">
        <v>2380</v>
      </c>
      <c r="I278" s="4">
        <v>2</v>
      </c>
      <c r="J278" s="4" t="s">
        <v>2381</v>
      </c>
    </row>
    <row r="279" spans="1:10">
      <c r="A279" s="4" t="s">
        <v>2094</v>
      </c>
      <c r="B279" s="4">
        <v>28.34</v>
      </c>
      <c r="C279" s="8" t="s">
        <v>8354</v>
      </c>
      <c r="D279" s="4">
        <v>8.18</v>
      </c>
      <c r="E279" s="9" t="s">
        <v>8359</v>
      </c>
      <c r="F279" s="4" t="s">
        <v>2380</v>
      </c>
      <c r="G279" s="4" t="s">
        <v>2380</v>
      </c>
      <c r="H279" s="4" t="s">
        <v>2380</v>
      </c>
      <c r="I279" s="4">
        <v>0</v>
      </c>
      <c r="J279" s="4" t="s">
        <v>2381</v>
      </c>
    </row>
    <row r="280" spans="1:10">
      <c r="A280" s="4" t="s">
        <v>2093</v>
      </c>
      <c r="B280" s="4">
        <v>17.765000000000001</v>
      </c>
      <c r="C280" s="8" t="s">
        <v>8356</v>
      </c>
      <c r="D280" s="4">
        <v>5.62</v>
      </c>
      <c r="E280" s="9" t="s">
        <v>8361</v>
      </c>
      <c r="F280" s="4" t="s">
        <v>2380</v>
      </c>
      <c r="G280" s="4" t="s">
        <v>2380</v>
      </c>
      <c r="H280" s="4" t="s">
        <v>2380</v>
      </c>
      <c r="I280" s="4">
        <v>0</v>
      </c>
      <c r="J280" s="4" t="s">
        <v>2381</v>
      </c>
    </row>
    <row r="281" spans="1:10">
      <c r="A281" s="4" t="s">
        <v>2092</v>
      </c>
      <c r="B281" s="4">
        <v>36.119999999999997</v>
      </c>
      <c r="C281" s="8" t="s">
        <v>8353</v>
      </c>
      <c r="D281" s="4">
        <v>5.82</v>
      </c>
      <c r="E281" s="9" t="s">
        <v>8360</v>
      </c>
      <c r="F281" s="4" t="s">
        <v>2380</v>
      </c>
      <c r="G281" s="4" t="s">
        <v>2380</v>
      </c>
      <c r="H281" s="4" t="s">
        <v>2380</v>
      </c>
      <c r="I281" s="4">
        <v>0</v>
      </c>
      <c r="J281" s="4" t="s">
        <v>2381</v>
      </c>
    </row>
    <row r="282" spans="1:10">
      <c r="A282" s="4" t="s">
        <v>2091</v>
      </c>
      <c r="B282" s="4">
        <v>23.19</v>
      </c>
      <c r="C282" s="8" t="s">
        <v>8355</v>
      </c>
      <c r="D282" s="4">
        <v>7.66</v>
      </c>
      <c r="E282" s="9" t="s">
        <v>8359</v>
      </c>
      <c r="F282" s="4" t="s">
        <v>2380</v>
      </c>
      <c r="G282" s="4" t="s">
        <v>2380</v>
      </c>
      <c r="H282" s="4" t="s">
        <v>2380</v>
      </c>
      <c r="I282" s="4">
        <v>0</v>
      </c>
      <c r="J282" s="4" t="s">
        <v>2381</v>
      </c>
    </row>
    <row r="283" spans="1:10">
      <c r="A283" s="4" t="s">
        <v>2090</v>
      </c>
      <c r="B283" s="4">
        <v>35.99</v>
      </c>
      <c r="C283" s="8" t="s">
        <v>8353</v>
      </c>
      <c r="D283" s="4">
        <v>4.2300000000000004</v>
      </c>
      <c r="E283" s="9" t="s">
        <v>8361</v>
      </c>
      <c r="F283" s="4" t="s">
        <v>2380</v>
      </c>
      <c r="G283" s="4" t="s">
        <v>2380</v>
      </c>
      <c r="H283" s="4" t="s">
        <v>2380</v>
      </c>
      <c r="I283" s="4">
        <v>0</v>
      </c>
      <c r="J283" s="4" t="s">
        <v>2381</v>
      </c>
    </row>
    <row r="284" spans="1:10">
      <c r="A284" s="4" t="s">
        <v>2089</v>
      </c>
      <c r="B284" s="4">
        <v>30.25</v>
      </c>
      <c r="C284" s="8" t="s">
        <v>8353</v>
      </c>
      <c r="D284" s="4">
        <v>5.58</v>
      </c>
      <c r="E284" s="9" t="s">
        <v>8361</v>
      </c>
      <c r="F284" s="4" t="s">
        <v>2380</v>
      </c>
      <c r="G284" s="4" t="s">
        <v>2380</v>
      </c>
      <c r="H284" s="4" t="s">
        <v>2382</v>
      </c>
      <c r="I284" s="4">
        <v>1</v>
      </c>
      <c r="J284" s="4" t="s">
        <v>2381</v>
      </c>
    </row>
    <row r="285" spans="1:10">
      <c r="A285" s="4" t="s">
        <v>2088</v>
      </c>
      <c r="B285" s="4">
        <v>26.24</v>
      </c>
      <c r="C285" s="8" t="s">
        <v>8354</v>
      </c>
      <c r="D285" s="4">
        <v>6.26</v>
      </c>
      <c r="E285" s="9" t="s">
        <v>8360</v>
      </c>
      <c r="F285" s="4" t="s">
        <v>2382</v>
      </c>
      <c r="G285" s="4" t="s">
        <v>2380</v>
      </c>
      <c r="H285" s="4" t="s">
        <v>2380</v>
      </c>
      <c r="I285" s="4">
        <v>0</v>
      </c>
      <c r="J285" s="4" t="s">
        <v>2382</v>
      </c>
    </row>
    <row r="286" spans="1:10">
      <c r="A286" s="4" t="s">
        <v>2087</v>
      </c>
      <c r="B286" s="4">
        <v>31.36</v>
      </c>
      <c r="C286" s="8" t="s">
        <v>8353</v>
      </c>
      <c r="D286" s="4">
        <v>10.6</v>
      </c>
      <c r="E286" s="9" t="s">
        <v>8359</v>
      </c>
      <c r="F286" s="4" t="s">
        <v>2382</v>
      </c>
      <c r="G286" s="4" t="s">
        <v>2380</v>
      </c>
      <c r="H286" s="4" t="s">
        <v>2380</v>
      </c>
      <c r="I286" s="4">
        <v>0</v>
      </c>
      <c r="J286" s="4" t="s">
        <v>2382</v>
      </c>
    </row>
    <row r="287" spans="1:10">
      <c r="A287" s="4" t="s">
        <v>2086</v>
      </c>
      <c r="B287" s="4">
        <v>25.69</v>
      </c>
      <c r="C287" s="8" t="s">
        <v>8354</v>
      </c>
      <c r="D287" s="4">
        <v>4.78</v>
      </c>
      <c r="E287" s="9" t="s">
        <v>8361</v>
      </c>
      <c r="F287" s="4" t="s">
        <v>2382</v>
      </c>
      <c r="G287" s="4" t="s">
        <v>2380</v>
      </c>
      <c r="H287" s="4" t="s">
        <v>2380</v>
      </c>
      <c r="I287" s="4">
        <v>0</v>
      </c>
      <c r="J287" s="4" t="s">
        <v>2382</v>
      </c>
    </row>
    <row r="288" spans="1:10">
      <c r="A288" s="4" t="s">
        <v>2085</v>
      </c>
      <c r="B288" s="4">
        <v>25.46</v>
      </c>
      <c r="C288" s="8" t="s">
        <v>8354</v>
      </c>
      <c r="D288" s="4">
        <v>6.03</v>
      </c>
      <c r="E288" s="9" t="s">
        <v>8360</v>
      </c>
      <c r="F288" s="4" t="s">
        <v>2380</v>
      </c>
      <c r="G288" s="4" t="s">
        <v>2380</v>
      </c>
      <c r="H288" s="4" t="s">
        <v>2380</v>
      </c>
      <c r="I288" s="4">
        <v>2</v>
      </c>
      <c r="J288" s="4" t="s">
        <v>2381</v>
      </c>
    </row>
    <row r="289" spans="1:10">
      <c r="A289" s="4" t="s">
        <v>2084</v>
      </c>
      <c r="B289" s="4">
        <v>31.83</v>
      </c>
      <c r="C289" s="8" t="s">
        <v>8353</v>
      </c>
      <c r="D289" s="4">
        <v>11.55</v>
      </c>
      <c r="E289" s="9" t="s">
        <v>8359</v>
      </c>
      <c r="F289" s="4" t="s">
        <v>2382</v>
      </c>
      <c r="G289" s="4" t="s">
        <v>2380</v>
      </c>
      <c r="H289" s="4" t="s">
        <v>2380</v>
      </c>
      <c r="I289" s="4">
        <v>1</v>
      </c>
      <c r="J289" s="4" t="s">
        <v>2382</v>
      </c>
    </row>
    <row r="290" spans="1:10">
      <c r="A290" s="4" t="s">
        <v>2083</v>
      </c>
      <c r="B290" s="4">
        <v>24.43</v>
      </c>
      <c r="C290" s="8" t="s">
        <v>8355</v>
      </c>
      <c r="D290" s="4">
        <v>7.59</v>
      </c>
      <c r="E290" s="9" t="s">
        <v>8359</v>
      </c>
      <c r="F290" s="4" t="s">
        <v>2382</v>
      </c>
      <c r="G290" s="4" t="s">
        <v>2380</v>
      </c>
      <c r="H290" s="4" t="s">
        <v>2380</v>
      </c>
      <c r="I290" s="4">
        <v>1</v>
      </c>
      <c r="J290" s="4" t="s">
        <v>2382</v>
      </c>
    </row>
    <row r="291" spans="1:10">
      <c r="A291" s="4" t="s">
        <v>2082</v>
      </c>
      <c r="B291" s="4">
        <v>41.9</v>
      </c>
      <c r="C291" s="8" t="s">
        <v>8353</v>
      </c>
      <c r="D291" s="4">
        <v>4.26</v>
      </c>
      <c r="E291" s="9" t="s">
        <v>8361</v>
      </c>
      <c r="F291" s="4" t="s">
        <v>2380</v>
      </c>
      <c r="G291" s="4" t="s">
        <v>2380</v>
      </c>
      <c r="H291" s="4" t="s">
        <v>2380</v>
      </c>
      <c r="I291" s="4">
        <v>0</v>
      </c>
      <c r="J291" s="4" t="s">
        <v>2381</v>
      </c>
    </row>
    <row r="292" spans="1:10">
      <c r="A292" s="4" t="s">
        <v>2081</v>
      </c>
      <c r="B292" s="4">
        <v>22.88</v>
      </c>
      <c r="C292" s="8" t="s">
        <v>8355</v>
      </c>
      <c r="D292" s="4">
        <v>5.9</v>
      </c>
      <c r="E292" s="9" t="s">
        <v>8360</v>
      </c>
      <c r="F292" s="4" t="s">
        <v>2382</v>
      </c>
      <c r="G292" s="4" t="s">
        <v>2380</v>
      </c>
      <c r="H292" s="4" t="s">
        <v>2382</v>
      </c>
      <c r="I292" s="4">
        <v>1</v>
      </c>
      <c r="J292" s="4" t="s">
        <v>2382</v>
      </c>
    </row>
    <row r="293" spans="1:10">
      <c r="A293" s="4" t="s">
        <v>2080</v>
      </c>
      <c r="B293" s="4">
        <v>29.734999999999999</v>
      </c>
      <c r="C293" s="8" t="s">
        <v>8354</v>
      </c>
      <c r="D293" s="4">
        <v>7.79</v>
      </c>
      <c r="E293" s="9" t="s">
        <v>8359</v>
      </c>
      <c r="F293" s="4" t="s">
        <v>2380</v>
      </c>
      <c r="G293" s="4" t="s">
        <v>2380</v>
      </c>
      <c r="H293" s="4" t="s">
        <v>2380</v>
      </c>
      <c r="I293" s="4">
        <v>0</v>
      </c>
      <c r="J293" s="4" t="s">
        <v>2380</v>
      </c>
    </row>
    <row r="294" spans="1:10">
      <c r="A294" s="4" t="s">
        <v>2079</v>
      </c>
      <c r="B294" s="4">
        <v>40.74</v>
      </c>
      <c r="C294" s="8" t="s">
        <v>8353</v>
      </c>
      <c r="D294" s="4">
        <v>5.28</v>
      </c>
      <c r="E294" s="9" t="s">
        <v>8361</v>
      </c>
      <c r="F294" s="4" t="s">
        <v>2380</v>
      </c>
      <c r="G294" s="4" t="s">
        <v>2380</v>
      </c>
      <c r="H294" s="4" t="s">
        <v>2382</v>
      </c>
      <c r="I294" s="4">
        <v>1</v>
      </c>
      <c r="J294" s="4" t="s">
        <v>2381</v>
      </c>
    </row>
    <row r="295" spans="1:10">
      <c r="A295" s="4" t="s">
        <v>2078</v>
      </c>
      <c r="B295" s="4">
        <v>24.14</v>
      </c>
      <c r="C295" s="8" t="s">
        <v>8355</v>
      </c>
      <c r="D295" s="4">
        <v>5.87</v>
      </c>
      <c r="E295" s="9" t="s">
        <v>8360</v>
      </c>
      <c r="F295" s="4" t="s">
        <v>2380</v>
      </c>
      <c r="G295" s="4" t="s">
        <v>2380</v>
      </c>
      <c r="H295" s="4" t="s">
        <v>2380</v>
      </c>
      <c r="I295" s="4">
        <v>2</v>
      </c>
      <c r="J295" s="4" t="s">
        <v>2381</v>
      </c>
    </row>
    <row r="296" spans="1:10">
      <c r="A296" s="4" t="s">
        <v>2077</v>
      </c>
      <c r="B296" s="4">
        <v>25.15</v>
      </c>
      <c r="C296" s="8" t="s">
        <v>8354</v>
      </c>
      <c r="D296" s="4">
        <v>9.08</v>
      </c>
      <c r="E296" s="9" t="s">
        <v>8359</v>
      </c>
      <c r="F296" s="4" t="s">
        <v>2382</v>
      </c>
      <c r="G296" s="4" t="s">
        <v>2380</v>
      </c>
      <c r="H296" s="4" t="s">
        <v>2380</v>
      </c>
      <c r="I296" s="4">
        <v>1</v>
      </c>
      <c r="J296" s="4" t="s">
        <v>2382</v>
      </c>
    </row>
    <row r="297" spans="1:10">
      <c r="A297" s="4" t="s">
        <v>2076</v>
      </c>
      <c r="B297" s="4">
        <v>28.71</v>
      </c>
      <c r="C297" s="8" t="s">
        <v>8354</v>
      </c>
      <c r="D297" s="4">
        <v>5.2</v>
      </c>
      <c r="E297" s="9" t="s">
        <v>8361</v>
      </c>
      <c r="F297" s="4" t="s">
        <v>2380</v>
      </c>
      <c r="G297" s="4" t="s">
        <v>2380</v>
      </c>
      <c r="H297" s="4" t="s">
        <v>2380</v>
      </c>
      <c r="I297" s="4">
        <v>1</v>
      </c>
      <c r="J297" s="4" t="s">
        <v>2381</v>
      </c>
    </row>
    <row r="298" spans="1:10">
      <c r="A298" s="4" t="s">
        <v>2075</v>
      </c>
      <c r="B298" s="4">
        <v>23</v>
      </c>
      <c r="C298" s="8" t="s">
        <v>8355</v>
      </c>
      <c r="D298" s="4">
        <v>5.48</v>
      </c>
      <c r="E298" s="9" t="s">
        <v>8361</v>
      </c>
      <c r="F298" s="4" t="s">
        <v>2380</v>
      </c>
      <c r="G298" s="4" t="s">
        <v>2380</v>
      </c>
      <c r="H298" s="4" t="s">
        <v>2380</v>
      </c>
      <c r="I298" s="4">
        <v>0</v>
      </c>
      <c r="J298" s="4" t="s">
        <v>2381</v>
      </c>
    </row>
    <row r="299" spans="1:10">
      <c r="A299" s="4" t="s">
        <v>2074</v>
      </c>
      <c r="B299" s="4">
        <v>36.86</v>
      </c>
      <c r="C299" s="8" t="s">
        <v>8353</v>
      </c>
      <c r="D299" s="4">
        <v>11.95</v>
      </c>
      <c r="E299" s="9" t="s">
        <v>8359</v>
      </c>
      <c r="F299" s="4" t="s">
        <v>2380</v>
      </c>
      <c r="G299" s="4" t="s">
        <v>2380</v>
      </c>
      <c r="H299" s="4" t="s">
        <v>2380</v>
      </c>
      <c r="I299" s="4">
        <v>0</v>
      </c>
      <c r="J299" s="4" t="s">
        <v>2380</v>
      </c>
    </row>
    <row r="300" spans="1:10">
      <c r="A300" s="4" t="s">
        <v>2073</v>
      </c>
      <c r="B300" s="4">
        <v>24.25</v>
      </c>
      <c r="C300" s="8" t="s">
        <v>8355</v>
      </c>
      <c r="D300" s="4">
        <v>8.6999999999999993</v>
      </c>
      <c r="E300" s="9" t="s">
        <v>8359</v>
      </c>
      <c r="F300" s="4" t="s">
        <v>2382</v>
      </c>
      <c r="G300" s="4" t="s">
        <v>2380</v>
      </c>
      <c r="H300" s="4" t="s">
        <v>2380</v>
      </c>
      <c r="I300" s="4">
        <v>1</v>
      </c>
      <c r="J300" s="4" t="s">
        <v>2382</v>
      </c>
    </row>
    <row r="301" spans="1:10">
      <c r="A301" s="4" t="s">
        <v>2072</v>
      </c>
      <c r="B301" s="4">
        <v>23.85</v>
      </c>
      <c r="C301" s="8" t="s">
        <v>8355</v>
      </c>
      <c r="D301" s="4">
        <v>7.84</v>
      </c>
      <c r="E301" s="9" t="s">
        <v>8359</v>
      </c>
      <c r="F301" s="4" t="s">
        <v>2380</v>
      </c>
      <c r="G301" s="4" t="s">
        <v>2380</v>
      </c>
      <c r="H301" s="4" t="s">
        <v>2380</v>
      </c>
      <c r="I301" s="4">
        <v>0</v>
      </c>
      <c r="J301" s="4" t="s">
        <v>2381</v>
      </c>
    </row>
    <row r="302" spans="1:10">
      <c r="A302" s="4" t="s">
        <v>2071</v>
      </c>
      <c r="B302" s="4">
        <v>40.020000000000003</v>
      </c>
      <c r="C302" s="8" t="s">
        <v>8353</v>
      </c>
      <c r="D302" s="4">
        <v>5.19</v>
      </c>
      <c r="E302" s="9" t="s">
        <v>8361</v>
      </c>
      <c r="F302" s="4" t="s">
        <v>2382</v>
      </c>
      <c r="G302" s="4" t="s">
        <v>2380</v>
      </c>
      <c r="H302" s="4" t="s">
        <v>2380</v>
      </c>
      <c r="I302" s="4">
        <v>1</v>
      </c>
      <c r="J302" s="4" t="s">
        <v>2382</v>
      </c>
    </row>
    <row r="303" spans="1:10">
      <c r="A303" s="4" t="s">
        <v>2070</v>
      </c>
      <c r="B303" s="4">
        <v>19.170000000000002</v>
      </c>
      <c r="C303" s="8" t="s">
        <v>8355</v>
      </c>
      <c r="D303" s="4">
        <v>8.41</v>
      </c>
      <c r="E303" s="9" t="s">
        <v>8359</v>
      </c>
      <c r="F303" s="4" t="s">
        <v>2380</v>
      </c>
      <c r="G303" s="4" t="s">
        <v>2380</v>
      </c>
      <c r="H303" s="4" t="s">
        <v>2380</v>
      </c>
      <c r="I303" s="4">
        <v>0</v>
      </c>
      <c r="J303" s="4" t="s">
        <v>2381</v>
      </c>
    </row>
    <row r="304" spans="1:10">
      <c r="A304" s="4" t="s">
        <v>2069</v>
      </c>
      <c r="B304" s="4">
        <v>43.53</v>
      </c>
      <c r="C304" s="8" t="s">
        <v>8353</v>
      </c>
      <c r="D304" s="4">
        <v>5.86</v>
      </c>
      <c r="E304" s="9" t="s">
        <v>8360</v>
      </c>
      <c r="F304" s="4" t="s">
        <v>2382</v>
      </c>
      <c r="G304" s="4" t="s">
        <v>2381</v>
      </c>
      <c r="H304" s="4" t="s">
        <v>2380</v>
      </c>
      <c r="I304" s="4">
        <v>2</v>
      </c>
      <c r="J304" s="4" t="s">
        <v>2382</v>
      </c>
    </row>
    <row r="305" spans="1:10">
      <c r="A305" s="4" t="s">
        <v>2068</v>
      </c>
      <c r="B305" s="4">
        <v>46.06</v>
      </c>
      <c r="C305" s="8" t="s">
        <v>8353</v>
      </c>
      <c r="D305" s="4">
        <v>4.18</v>
      </c>
      <c r="E305" s="9" t="s">
        <v>8361</v>
      </c>
      <c r="F305" s="4" t="s">
        <v>2380</v>
      </c>
      <c r="G305" s="4" t="s">
        <v>2381</v>
      </c>
      <c r="H305" s="4" t="s">
        <v>2380</v>
      </c>
      <c r="I305" s="4">
        <v>1</v>
      </c>
      <c r="J305" s="4" t="s">
        <v>2381</v>
      </c>
    </row>
    <row r="306" spans="1:10">
      <c r="A306" s="4" t="s">
        <v>2067</v>
      </c>
      <c r="B306" s="4">
        <v>29.92</v>
      </c>
      <c r="C306" s="8" t="s">
        <v>8353</v>
      </c>
      <c r="D306" s="4">
        <v>11.99</v>
      </c>
      <c r="E306" s="9" t="s">
        <v>8359</v>
      </c>
      <c r="F306" s="4" t="s">
        <v>2382</v>
      </c>
      <c r="G306" s="4" t="s">
        <v>2380</v>
      </c>
      <c r="H306" s="4" t="s">
        <v>2380</v>
      </c>
      <c r="I306" s="4">
        <v>2</v>
      </c>
      <c r="J306" s="4" t="s">
        <v>2382</v>
      </c>
    </row>
    <row r="307" spans="1:10">
      <c r="A307" s="4" t="s">
        <v>2066</v>
      </c>
      <c r="B307" s="4">
        <v>28.46</v>
      </c>
      <c r="C307" s="8" t="s">
        <v>8354</v>
      </c>
      <c r="D307" s="4">
        <v>4.8499999999999996</v>
      </c>
      <c r="E307" s="9" t="s">
        <v>8361</v>
      </c>
      <c r="F307" s="4" t="s">
        <v>2382</v>
      </c>
      <c r="G307" s="4" t="s">
        <v>2380</v>
      </c>
      <c r="H307" s="4" t="s">
        <v>2380</v>
      </c>
      <c r="I307" s="4">
        <v>1</v>
      </c>
      <c r="J307" s="4" t="s">
        <v>2382</v>
      </c>
    </row>
    <row r="308" spans="1:10">
      <c r="A308" s="4" t="s">
        <v>2065</v>
      </c>
      <c r="B308" s="4">
        <v>24.56</v>
      </c>
      <c r="C308" s="8" t="s">
        <v>8355</v>
      </c>
      <c r="D308" s="4">
        <v>6.18</v>
      </c>
      <c r="E308" s="9" t="s">
        <v>8360</v>
      </c>
      <c r="F308" s="4" t="s">
        <v>2382</v>
      </c>
      <c r="G308" s="4" t="s">
        <v>2380</v>
      </c>
      <c r="H308" s="4" t="s">
        <v>2382</v>
      </c>
      <c r="I308" s="4">
        <v>1</v>
      </c>
      <c r="J308" s="4" t="s">
        <v>2382</v>
      </c>
    </row>
    <row r="309" spans="1:10">
      <c r="A309" s="4" t="s">
        <v>2064</v>
      </c>
      <c r="B309" s="4">
        <v>41.19</v>
      </c>
      <c r="C309" s="8" t="s">
        <v>8353</v>
      </c>
      <c r="D309" s="4">
        <v>6.37</v>
      </c>
      <c r="E309" s="9" t="s">
        <v>8360</v>
      </c>
      <c r="F309" s="4" t="s">
        <v>2380</v>
      </c>
      <c r="G309" s="4" t="s">
        <v>2380</v>
      </c>
      <c r="H309" s="4" t="s">
        <v>2380</v>
      </c>
      <c r="I309" s="4">
        <v>0</v>
      </c>
      <c r="J309" s="4" t="s">
        <v>2381</v>
      </c>
    </row>
    <row r="310" spans="1:10">
      <c r="A310" s="4" t="s">
        <v>2063</v>
      </c>
      <c r="B310" s="4">
        <v>18.63</v>
      </c>
      <c r="C310" s="8" t="s">
        <v>8355</v>
      </c>
      <c r="D310" s="4">
        <v>9.81</v>
      </c>
      <c r="E310" s="9" t="s">
        <v>8359</v>
      </c>
      <c r="F310" s="4" t="s">
        <v>2382</v>
      </c>
      <c r="G310" s="4" t="s">
        <v>2380</v>
      </c>
      <c r="H310" s="4" t="s">
        <v>2380</v>
      </c>
      <c r="I310" s="4">
        <v>2</v>
      </c>
      <c r="J310" s="4" t="s">
        <v>2382</v>
      </c>
    </row>
    <row r="311" spans="1:10">
      <c r="A311" s="4" t="s">
        <v>2062</v>
      </c>
      <c r="B311" s="4">
        <v>26.26</v>
      </c>
      <c r="C311" s="8" t="s">
        <v>8354</v>
      </c>
      <c r="D311" s="4">
        <v>11.8</v>
      </c>
      <c r="E311" s="9" t="s">
        <v>8359</v>
      </c>
      <c r="F311" s="4" t="s">
        <v>2382</v>
      </c>
      <c r="G311" s="4" t="s">
        <v>2380</v>
      </c>
      <c r="H311" s="4" t="s">
        <v>2380</v>
      </c>
      <c r="I311" s="4">
        <v>1</v>
      </c>
      <c r="J311" s="4" t="s">
        <v>2382</v>
      </c>
    </row>
    <row r="312" spans="1:10">
      <c r="A312" s="4" t="s">
        <v>2061</v>
      </c>
      <c r="B312" s="4">
        <v>22.37</v>
      </c>
      <c r="C312" s="8" t="s">
        <v>8355</v>
      </c>
      <c r="D312" s="4">
        <v>5.86</v>
      </c>
      <c r="E312" s="9" t="s">
        <v>8360</v>
      </c>
      <c r="F312" s="4" t="s">
        <v>2382</v>
      </c>
      <c r="G312" s="4" t="s">
        <v>2380</v>
      </c>
      <c r="H312" s="4" t="s">
        <v>2382</v>
      </c>
      <c r="I312" s="4">
        <v>1</v>
      </c>
      <c r="J312" s="4" t="s">
        <v>2382</v>
      </c>
    </row>
    <row r="313" spans="1:10">
      <c r="A313" s="4" t="s">
        <v>2060</v>
      </c>
      <c r="B313" s="4">
        <v>39.619999999999997</v>
      </c>
      <c r="C313" s="8" t="s">
        <v>8353</v>
      </c>
      <c r="D313" s="4">
        <v>4.28</v>
      </c>
      <c r="E313" s="9" t="s">
        <v>8361</v>
      </c>
      <c r="F313" s="4" t="s">
        <v>2380</v>
      </c>
      <c r="G313" s="4" t="s">
        <v>2380</v>
      </c>
      <c r="H313" s="4" t="s">
        <v>2380</v>
      </c>
      <c r="I313" s="4">
        <v>1</v>
      </c>
      <c r="J313" s="4" t="s">
        <v>2381</v>
      </c>
    </row>
    <row r="314" spans="1:10">
      <c r="A314" s="4" t="s">
        <v>2059</v>
      </c>
      <c r="B314" s="4">
        <v>18.329999999999998</v>
      </c>
      <c r="C314" s="8" t="s">
        <v>8356</v>
      </c>
      <c r="D314" s="4">
        <v>4.16</v>
      </c>
      <c r="E314" s="9" t="s">
        <v>8361</v>
      </c>
      <c r="F314" s="4" t="s">
        <v>2382</v>
      </c>
      <c r="G314" s="4" t="s">
        <v>2380</v>
      </c>
      <c r="H314" s="4" t="s">
        <v>2380</v>
      </c>
      <c r="I314" s="4">
        <v>0</v>
      </c>
      <c r="J314" s="4" t="s">
        <v>2382</v>
      </c>
    </row>
    <row r="315" spans="1:10">
      <c r="A315" s="4" t="s">
        <v>2058</v>
      </c>
      <c r="B315" s="4">
        <v>17.11</v>
      </c>
      <c r="C315" s="8" t="s">
        <v>8356</v>
      </c>
      <c r="D315" s="4">
        <v>4.9800000000000004</v>
      </c>
      <c r="E315" s="9" t="s">
        <v>8361</v>
      </c>
      <c r="F315" s="4" t="s">
        <v>2382</v>
      </c>
      <c r="G315" s="4" t="s">
        <v>2380</v>
      </c>
      <c r="H315" s="4" t="s">
        <v>2382</v>
      </c>
      <c r="I315" s="4">
        <v>1</v>
      </c>
      <c r="J315" s="4" t="s">
        <v>2382</v>
      </c>
    </row>
    <row r="316" spans="1:10">
      <c r="A316" s="4" t="s">
        <v>2057</v>
      </c>
      <c r="B316" s="4">
        <v>43.5</v>
      </c>
      <c r="C316" s="8" t="s">
        <v>8353</v>
      </c>
      <c r="D316" s="4">
        <v>6.38</v>
      </c>
      <c r="E316" s="9" t="s">
        <v>8360</v>
      </c>
      <c r="F316" s="4" t="s">
        <v>2380</v>
      </c>
      <c r="G316" s="4" t="s">
        <v>2381</v>
      </c>
      <c r="H316" s="4" t="s">
        <v>2380</v>
      </c>
      <c r="I316" s="4">
        <v>1</v>
      </c>
      <c r="J316" s="4" t="s">
        <v>2381</v>
      </c>
    </row>
    <row r="317" spans="1:10">
      <c r="A317" s="4" t="s">
        <v>2056</v>
      </c>
      <c r="B317" s="4">
        <v>25.364999999999998</v>
      </c>
      <c r="C317" s="8" t="s">
        <v>8354</v>
      </c>
      <c r="D317" s="4">
        <v>5.19</v>
      </c>
      <c r="E317" s="9" t="s">
        <v>8361</v>
      </c>
      <c r="F317" s="4" t="s">
        <v>2380</v>
      </c>
      <c r="G317" s="4" t="s">
        <v>2380</v>
      </c>
      <c r="H317" s="4" t="s">
        <v>2380</v>
      </c>
      <c r="I317" s="4">
        <v>2</v>
      </c>
      <c r="J317" s="4" t="s">
        <v>2380</v>
      </c>
    </row>
    <row r="318" spans="1:10">
      <c r="A318" s="4" t="s">
        <v>2055</v>
      </c>
      <c r="B318" s="4">
        <v>28.594999999999999</v>
      </c>
      <c r="C318" s="8" t="s">
        <v>8354</v>
      </c>
      <c r="D318" s="4">
        <v>10.210000000000001</v>
      </c>
      <c r="E318" s="9" t="s">
        <v>8359</v>
      </c>
      <c r="F318" s="4" t="s">
        <v>2380</v>
      </c>
      <c r="G318" s="4" t="s">
        <v>2380</v>
      </c>
      <c r="H318" s="4" t="s">
        <v>2380</v>
      </c>
      <c r="I318" s="4">
        <v>0</v>
      </c>
      <c r="J318" s="4" t="s">
        <v>2380</v>
      </c>
    </row>
    <row r="319" spans="1:10">
      <c r="A319" s="4" t="s">
        <v>2054</v>
      </c>
      <c r="B319" s="4">
        <v>29.83</v>
      </c>
      <c r="C319" s="8" t="s">
        <v>8354</v>
      </c>
      <c r="D319" s="4">
        <v>9.6999999999999993</v>
      </c>
      <c r="E319" s="9" t="s">
        <v>8359</v>
      </c>
      <c r="F319" s="4" t="s">
        <v>2382</v>
      </c>
      <c r="G319" s="4" t="s">
        <v>2380</v>
      </c>
      <c r="H319" s="4" t="s">
        <v>2382</v>
      </c>
      <c r="I319" s="4">
        <v>1</v>
      </c>
      <c r="J319" s="4" t="s">
        <v>2382</v>
      </c>
    </row>
    <row r="320" spans="1:10">
      <c r="A320" s="4" t="s">
        <v>2053</v>
      </c>
      <c r="B320" s="4">
        <v>24.7</v>
      </c>
      <c r="C320" s="8" t="s">
        <v>8355</v>
      </c>
      <c r="D320" s="4">
        <v>10.25</v>
      </c>
      <c r="E320" s="9" t="s">
        <v>8359</v>
      </c>
      <c r="F320" s="4" t="s">
        <v>2380</v>
      </c>
      <c r="G320" s="4" t="s">
        <v>2380</v>
      </c>
      <c r="H320" s="4" t="s">
        <v>2380</v>
      </c>
      <c r="I320" s="4">
        <v>3</v>
      </c>
      <c r="J320" s="4" t="s">
        <v>2380</v>
      </c>
    </row>
    <row r="321" spans="1:10">
      <c r="A321" s="4" t="s">
        <v>2052</v>
      </c>
      <c r="B321" s="4">
        <v>17.940000000000001</v>
      </c>
      <c r="C321" s="8" t="s">
        <v>8356</v>
      </c>
      <c r="D321" s="4">
        <v>9.77</v>
      </c>
      <c r="E321" s="9" t="s">
        <v>8359</v>
      </c>
      <c r="F321" s="4" t="s">
        <v>2380</v>
      </c>
      <c r="G321" s="4" t="s">
        <v>2380</v>
      </c>
      <c r="H321" s="4" t="s">
        <v>2380</v>
      </c>
      <c r="I321" s="4">
        <v>0</v>
      </c>
      <c r="J321" s="4" t="s">
        <v>2381</v>
      </c>
    </row>
    <row r="322" spans="1:10">
      <c r="A322" s="4" t="s">
        <v>2051</v>
      </c>
      <c r="B322" s="4">
        <v>21.08</v>
      </c>
      <c r="C322" s="8" t="s">
        <v>8355</v>
      </c>
      <c r="D322" s="4">
        <v>4.83</v>
      </c>
      <c r="E322" s="9" t="s">
        <v>8361</v>
      </c>
      <c r="F322" s="4" t="s">
        <v>2380</v>
      </c>
      <c r="G322" s="4" t="s">
        <v>2380</v>
      </c>
      <c r="H322" s="4" t="s">
        <v>2382</v>
      </c>
      <c r="I322" s="4">
        <v>1</v>
      </c>
      <c r="J322" s="4" t="s">
        <v>2381</v>
      </c>
    </row>
    <row r="323" spans="1:10">
      <c r="A323" s="4" t="s">
        <v>2050</v>
      </c>
      <c r="B323" s="4">
        <v>37.715000000000003</v>
      </c>
      <c r="C323" s="8" t="s">
        <v>8353</v>
      </c>
      <c r="D323" s="4">
        <v>10.86</v>
      </c>
      <c r="E323" s="9" t="s">
        <v>8359</v>
      </c>
      <c r="F323" s="4" t="s">
        <v>2382</v>
      </c>
      <c r="G323" s="4" t="s">
        <v>2380</v>
      </c>
      <c r="H323" s="4" t="s">
        <v>2380</v>
      </c>
      <c r="I323" s="4">
        <v>0</v>
      </c>
      <c r="J323" s="4" t="s">
        <v>2380</v>
      </c>
    </row>
    <row r="324" spans="1:10">
      <c r="A324" s="4" t="s">
        <v>2049</v>
      </c>
      <c r="B324" s="4">
        <v>22.39</v>
      </c>
      <c r="C324" s="8" t="s">
        <v>8355</v>
      </c>
      <c r="D324" s="4">
        <v>9.5299999999999994</v>
      </c>
      <c r="E324" s="9" t="s">
        <v>8359</v>
      </c>
      <c r="F324" s="4" t="s">
        <v>2382</v>
      </c>
      <c r="G324" s="4" t="s">
        <v>2380</v>
      </c>
      <c r="H324" s="4" t="s">
        <v>2380</v>
      </c>
      <c r="I324" s="4">
        <v>0</v>
      </c>
      <c r="J324" s="4" t="s">
        <v>2382</v>
      </c>
    </row>
    <row r="325" spans="1:10">
      <c r="A325" s="4" t="s">
        <v>2048</v>
      </c>
      <c r="B325" s="4">
        <v>28.78</v>
      </c>
      <c r="C325" s="8" t="s">
        <v>8354</v>
      </c>
      <c r="D325" s="4">
        <v>5.68</v>
      </c>
      <c r="E325" s="9" t="s">
        <v>8361</v>
      </c>
      <c r="F325" s="4" t="s">
        <v>2380</v>
      </c>
      <c r="G325" s="4" t="s">
        <v>2380</v>
      </c>
      <c r="H325" s="4" t="s">
        <v>2380</v>
      </c>
      <c r="I325" s="4">
        <v>0</v>
      </c>
      <c r="J325" s="4" t="s">
        <v>2381</v>
      </c>
    </row>
    <row r="326" spans="1:10">
      <c r="A326" s="4" t="s">
        <v>2047</v>
      </c>
      <c r="B326" s="4">
        <v>18.329999999999998</v>
      </c>
      <c r="C326" s="8" t="s">
        <v>8356</v>
      </c>
      <c r="D326" s="4">
        <v>5.57</v>
      </c>
      <c r="E326" s="9" t="s">
        <v>8361</v>
      </c>
      <c r="F326" s="4" t="s">
        <v>2382</v>
      </c>
      <c r="G326" s="4" t="s">
        <v>2380</v>
      </c>
      <c r="H326" s="4" t="s">
        <v>2380</v>
      </c>
      <c r="I326" s="4">
        <v>0</v>
      </c>
      <c r="J326" s="4" t="s">
        <v>2382</v>
      </c>
    </row>
    <row r="327" spans="1:10">
      <c r="A327" s="4" t="s">
        <v>2046</v>
      </c>
      <c r="B327" s="4">
        <v>26.39</v>
      </c>
      <c r="C327" s="8" t="s">
        <v>8354</v>
      </c>
      <c r="D327" s="4">
        <v>4.58</v>
      </c>
      <c r="E327" s="9" t="s">
        <v>8361</v>
      </c>
      <c r="F327" s="4" t="s">
        <v>2382</v>
      </c>
      <c r="G327" s="4" t="s">
        <v>2380</v>
      </c>
      <c r="H327" s="4" t="s">
        <v>2380</v>
      </c>
      <c r="I327" s="4">
        <v>1</v>
      </c>
      <c r="J327" s="4" t="s">
        <v>2382</v>
      </c>
    </row>
    <row r="328" spans="1:10">
      <c r="A328" s="4" t="s">
        <v>2045</v>
      </c>
      <c r="B328" s="4">
        <v>19.260000000000002</v>
      </c>
      <c r="C328" s="8" t="s">
        <v>8355</v>
      </c>
      <c r="D328" s="4">
        <v>8.9600000000000009</v>
      </c>
      <c r="E328" s="9" t="s">
        <v>8359</v>
      </c>
      <c r="F328" s="4" t="s">
        <v>2382</v>
      </c>
      <c r="G328" s="4" t="s">
        <v>2380</v>
      </c>
      <c r="H328" s="4" t="s">
        <v>2380</v>
      </c>
      <c r="I328" s="4">
        <v>1</v>
      </c>
      <c r="J328" s="4" t="s">
        <v>2382</v>
      </c>
    </row>
    <row r="329" spans="1:10">
      <c r="A329" s="4" t="s">
        <v>2044</v>
      </c>
      <c r="B329" s="4">
        <v>26.92</v>
      </c>
      <c r="C329" s="8" t="s">
        <v>8354</v>
      </c>
      <c r="D329" s="4">
        <v>6.09</v>
      </c>
      <c r="E329" s="9" t="s">
        <v>8360</v>
      </c>
      <c r="F329" s="4" t="s">
        <v>2380</v>
      </c>
      <c r="G329" s="4" t="s">
        <v>2380</v>
      </c>
      <c r="H329" s="4" t="s">
        <v>2380</v>
      </c>
      <c r="I329" s="4">
        <v>0</v>
      </c>
      <c r="J329" s="4" t="s">
        <v>2381</v>
      </c>
    </row>
    <row r="330" spans="1:10">
      <c r="A330" s="4" t="s">
        <v>2043</v>
      </c>
      <c r="B330" s="4">
        <v>19.73</v>
      </c>
      <c r="C330" s="8" t="s">
        <v>8355</v>
      </c>
      <c r="D330" s="4">
        <v>4.3600000000000003</v>
      </c>
      <c r="E330" s="9" t="s">
        <v>8361</v>
      </c>
      <c r="F330" s="4" t="s">
        <v>2380</v>
      </c>
      <c r="G330" s="4" t="s">
        <v>2380</v>
      </c>
      <c r="H330" s="4" t="s">
        <v>2380</v>
      </c>
      <c r="I330" s="4">
        <v>0</v>
      </c>
      <c r="J330" s="4" t="s">
        <v>2381</v>
      </c>
    </row>
    <row r="331" spans="1:10">
      <c r="A331" s="4" t="s">
        <v>2042</v>
      </c>
      <c r="B331" s="4">
        <v>23.56</v>
      </c>
      <c r="C331" s="8" t="s">
        <v>8355</v>
      </c>
      <c r="D331" s="4">
        <v>11.74</v>
      </c>
      <c r="E331" s="9" t="s">
        <v>8359</v>
      </c>
      <c r="F331" s="4" t="s">
        <v>2382</v>
      </c>
      <c r="G331" s="4" t="s">
        <v>2380</v>
      </c>
      <c r="H331" s="4" t="s">
        <v>2380</v>
      </c>
      <c r="I331" s="4">
        <v>0</v>
      </c>
      <c r="J331" s="4" t="s">
        <v>2382</v>
      </c>
    </row>
    <row r="332" spans="1:10">
      <c r="A332" s="4" t="s">
        <v>2041</v>
      </c>
      <c r="B332" s="4">
        <v>37.67</v>
      </c>
      <c r="C332" s="8" t="s">
        <v>8353</v>
      </c>
      <c r="D332" s="4">
        <v>5.89</v>
      </c>
      <c r="E332" s="9" t="s">
        <v>8360</v>
      </c>
      <c r="F332" s="4" t="s">
        <v>2380</v>
      </c>
      <c r="G332" s="4" t="s">
        <v>2380</v>
      </c>
      <c r="H332" s="4" t="s">
        <v>2380</v>
      </c>
      <c r="I332" s="4">
        <v>1</v>
      </c>
      <c r="J332" s="4" t="s">
        <v>2381</v>
      </c>
    </row>
    <row r="333" spans="1:10">
      <c r="A333" s="4" t="s">
        <v>2040</v>
      </c>
      <c r="B333" s="4">
        <v>18.73</v>
      </c>
      <c r="C333" s="8" t="s">
        <v>8355</v>
      </c>
      <c r="D333" s="4">
        <v>10.64</v>
      </c>
      <c r="E333" s="9" t="s">
        <v>8359</v>
      </c>
      <c r="F333" s="4" t="s">
        <v>2380</v>
      </c>
      <c r="G333" s="4" t="s">
        <v>2380</v>
      </c>
      <c r="H333" s="4" t="s">
        <v>2380</v>
      </c>
      <c r="I333" s="4">
        <v>2</v>
      </c>
      <c r="J333" s="4" t="s">
        <v>2381</v>
      </c>
    </row>
    <row r="334" spans="1:10">
      <c r="A334" s="4" t="s">
        <v>2039</v>
      </c>
      <c r="B334" s="4">
        <v>33.090000000000003</v>
      </c>
      <c r="C334" s="8" t="s">
        <v>8353</v>
      </c>
      <c r="D334" s="4">
        <v>6.06</v>
      </c>
      <c r="E334" s="9" t="s">
        <v>8360</v>
      </c>
      <c r="F334" s="4" t="s">
        <v>2380</v>
      </c>
      <c r="G334" s="4" t="s">
        <v>2380</v>
      </c>
      <c r="H334" s="4" t="s">
        <v>2382</v>
      </c>
      <c r="I334" s="4">
        <v>1</v>
      </c>
      <c r="J334" s="4" t="s">
        <v>2381</v>
      </c>
    </row>
    <row r="335" spans="1:10">
      <c r="A335" s="4" t="s">
        <v>2038</v>
      </c>
      <c r="B335" s="4">
        <v>18.329999999999998</v>
      </c>
      <c r="C335" s="8" t="s">
        <v>8356</v>
      </c>
      <c r="D335" s="4">
        <v>7.46</v>
      </c>
      <c r="E335" s="9" t="s">
        <v>8359</v>
      </c>
      <c r="F335" s="4" t="s">
        <v>2382</v>
      </c>
      <c r="G335" s="4" t="s">
        <v>2380</v>
      </c>
      <c r="H335" s="4" t="s">
        <v>2380</v>
      </c>
      <c r="I335" s="4">
        <v>1</v>
      </c>
      <c r="J335" s="4" t="s">
        <v>2382</v>
      </c>
    </row>
    <row r="336" spans="1:10">
      <c r="A336" s="4" t="s">
        <v>2037</v>
      </c>
      <c r="B336" s="4">
        <v>27.74</v>
      </c>
      <c r="C336" s="8" t="s">
        <v>8354</v>
      </c>
      <c r="D336" s="4">
        <v>4.68</v>
      </c>
      <c r="E336" s="9" t="s">
        <v>8361</v>
      </c>
      <c r="F336" s="4" t="s">
        <v>2382</v>
      </c>
      <c r="G336" s="4" t="s">
        <v>2380</v>
      </c>
      <c r="H336" s="4" t="s">
        <v>2380</v>
      </c>
      <c r="I336" s="4">
        <v>2</v>
      </c>
      <c r="J336" s="4" t="s">
        <v>2382</v>
      </c>
    </row>
    <row r="337" spans="1:10">
      <c r="A337" s="4" t="s">
        <v>2036</v>
      </c>
      <c r="B337" s="4">
        <v>24.2</v>
      </c>
      <c r="C337" s="8" t="s">
        <v>8355</v>
      </c>
      <c r="D337" s="4">
        <v>6.15</v>
      </c>
      <c r="E337" s="9" t="s">
        <v>8360</v>
      </c>
      <c r="F337" s="4" t="s">
        <v>2380</v>
      </c>
      <c r="G337" s="4" t="s">
        <v>2380</v>
      </c>
      <c r="H337" s="4" t="s">
        <v>2380</v>
      </c>
      <c r="I337" s="4">
        <v>1</v>
      </c>
      <c r="J337" s="4" t="s">
        <v>2381</v>
      </c>
    </row>
    <row r="338" spans="1:10">
      <c r="A338" s="4" t="s">
        <v>2035</v>
      </c>
      <c r="B338" s="4">
        <v>22.03</v>
      </c>
      <c r="C338" s="8" t="s">
        <v>8355</v>
      </c>
      <c r="D338" s="4">
        <v>4.28</v>
      </c>
      <c r="E338" s="9" t="s">
        <v>8361</v>
      </c>
      <c r="F338" s="4" t="s">
        <v>2382</v>
      </c>
      <c r="G338" s="4" t="s">
        <v>2380</v>
      </c>
      <c r="H338" s="4" t="s">
        <v>2380</v>
      </c>
      <c r="I338" s="4">
        <v>0</v>
      </c>
      <c r="J338" s="4" t="s">
        <v>2382</v>
      </c>
    </row>
    <row r="339" spans="1:10">
      <c r="A339" s="4" t="s">
        <v>2034</v>
      </c>
      <c r="B339" s="4">
        <v>26.885000000000002</v>
      </c>
      <c r="C339" s="8" t="s">
        <v>8354</v>
      </c>
      <c r="D339" s="4">
        <v>9.86</v>
      </c>
      <c r="E339" s="9" t="s">
        <v>8359</v>
      </c>
      <c r="F339" s="4" t="s">
        <v>2380</v>
      </c>
      <c r="G339" s="4" t="s">
        <v>2380</v>
      </c>
      <c r="H339" s="4" t="s">
        <v>2380</v>
      </c>
      <c r="I339" s="4">
        <v>3</v>
      </c>
      <c r="J339" s="4" t="s">
        <v>2381</v>
      </c>
    </row>
    <row r="340" spans="1:10">
      <c r="A340" s="4" t="s">
        <v>2033</v>
      </c>
      <c r="B340" s="4">
        <v>16.36</v>
      </c>
      <c r="C340" s="8" t="s">
        <v>8356</v>
      </c>
      <c r="D340" s="4">
        <v>11.19</v>
      </c>
      <c r="E340" s="9" t="s">
        <v>8359</v>
      </c>
      <c r="F340" s="4" t="s">
        <v>2380</v>
      </c>
      <c r="G340" s="4" t="s">
        <v>2380</v>
      </c>
      <c r="H340" s="4" t="s">
        <v>2380</v>
      </c>
      <c r="I340" s="4">
        <v>0</v>
      </c>
      <c r="J340" s="4" t="s">
        <v>2381</v>
      </c>
    </row>
    <row r="341" spans="1:10">
      <c r="A341" s="4" t="s">
        <v>2032</v>
      </c>
      <c r="B341" s="4">
        <v>32.299999999999997</v>
      </c>
      <c r="C341" s="8" t="s">
        <v>8353</v>
      </c>
      <c r="D341" s="4">
        <v>4.8899999999999997</v>
      </c>
      <c r="E341" s="9" t="s">
        <v>8361</v>
      </c>
      <c r="F341" s="4" t="s">
        <v>2382</v>
      </c>
      <c r="G341" s="4" t="s">
        <v>2380</v>
      </c>
      <c r="H341" s="4" t="s">
        <v>2382</v>
      </c>
      <c r="I341" s="4">
        <v>1</v>
      </c>
      <c r="J341" s="4" t="s">
        <v>2380</v>
      </c>
    </row>
    <row r="342" spans="1:10">
      <c r="A342" s="4" t="s">
        <v>2031</v>
      </c>
      <c r="B342" s="4">
        <v>16.05</v>
      </c>
      <c r="C342" s="8" t="s">
        <v>8356</v>
      </c>
      <c r="D342" s="4">
        <v>4.3499999999999996</v>
      </c>
      <c r="E342" s="9" t="s">
        <v>8361</v>
      </c>
      <c r="F342" s="4" t="s">
        <v>2382</v>
      </c>
      <c r="G342" s="4" t="s">
        <v>2380</v>
      </c>
      <c r="H342" s="4" t="s">
        <v>2380</v>
      </c>
      <c r="I342" s="4">
        <v>0</v>
      </c>
      <c r="J342" s="4" t="s">
        <v>2382</v>
      </c>
    </row>
    <row r="343" spans="1:10">
      <c r="A343" s="4" t="s">
        <v>2030</v>
      </c>
      <c r="B343" s="4">
        <v>29.07</v>
      </c>
      <c r="C343" s="8" t="s">
        <v>8354</v>
      </c>
      <c r="D343" s="4">
        <v>8.66</v>
      </c>
      <c r="E343" s="9" t="s">
        <v>8359</v>
      </c>
      <c r="F343" s="4" t="s">
        <v>2382</v>
      </c>
      <c r="G343" s="4" t="s">
        <v>2380</v>
      </c>
      <c r="H343" s="4" t="s">
        <v>2380</v>
      </c>
      <c r="I343" s="4">
        <v>2</v>
      </c>
      <c r="J343" s="4" t="s">
        <v>2382</v>
      </c>
    </row>
    <row r="344" spans="1:10">
      <c r="A344" s="4" t="s">
        <v>2029</v>
      </c>
      <c r="B344" s="4">
        <v>17.43</v>
      </c>
      <c r="C344" s="8" t="s">
        <v>8356</v>
      </c>
      <c r="D344" s="4">
        <v>8.64</v>
      </c>
      <c r="E344" s="9" t="s">
        <v>8359</v>
      </c>
      <c r="F344" s="4" t="s">
        <v>2380</v>
      </c>
      <c r="G344" s="4" t="s">
        <v>2380</v>
      </c>
      <c r="H344" s="4" t="s">
        <v>2380</v>
      </c>
      <c r="I344" s="4">
        <v>0</v>
      </c>
      <c r="J344" s="4" t="s">
        <v>2381</v>
      </c>
    </row>
    <row r="345" spans="1:10">
      <c r="A345" s="4" t="s">
        <v>2028</v>
      </c>
      <c r="B345" s="4">
        <v>19.329999999999998</v>
      </c>
      <c r="C345" s="8" t="s">
        <v>8355</v>
      </c>
      <c r="D345" s="4">
        <v>4.2699999999999996</v>
      </c>
      <c r="E345" s="9" t="s">
        <v>8361</v>
      </c>
      <c r="F345" s="4" t="s">
        <v>2380</v>
      </c>
      <c r="G345" s="4" t="s">
        <v>2380</v>
      </c>
      <c r="H345" s="4" t="s">
        <v>2380</v>
      </c>
      <c r="I345" s="4">
        <v>0</v>
      </c>
      <c r="J345" s="4" t="s">
        <v>2381</v>
      </c>
    </row>
    <row r="346" spans="1:10">
      <c r="A346" s="4" t="s">
        <v>2027</v>
      </c>
      <c r="B346" s="4">
        <v>30.52</v>
      </c>
      <c r="C346" s="8" t="s">
        <v>8353</v>
      </c>
      <c r="D346" s="4">
        <v>4.21</v>
      </c>
      <c r="E346" s="9" t="s">
        <v>8361</v>
      </c>
      <c r="F346" s="4" t="s">
        <v>2380</v>
      </c>
      <c r="G346" s="4" t="s">
        <v>2380</v>
      </c>
      <c r="H346" s="4" t="s">
        <v>2380</v>
      </c>
      <c r="I346" s="4">
        <v>1</v>
      </c>
      <c r="J346" s="4" t="s">
        <v>2381</v>
      </c>
    </row>
    <row r="347" spans="1:10">
      <c r="A347" s="4" t="s">
        <v>2026</v>
      </c>
      <c r="B347" s="4">
        <v>39.21</v>
      </c>
      <c r="C347" s="8" t="s">
        <v>8353</v>
      </c>
      <c r="D347" s="4">
        <v>5.04</v>
      </c>
      <c r="E347" s="9" t="s">
        <v>8361</v>
      </c>
      <c r="F347" s="4" t="s">
        <v>2380</v>
      </c>
      <c r="G347" s="4" t="s">
        <v>2380</v>
      </c>
      <c r="H347" s="4" t="s">
        <v>2382</v>
      </c>
      <c r="I347" s="4">
        <v>1</v>
      </c>
      <c r="J347" s="4" t="s">
        <v>2381</v>
      </c>
    </row>
    <row r="348" spans="1:10">
      <c r="A348" s="4" t="s">
        <v>2025</v>
      </c>
      <c r="B348" s="4">
        <v>26.98</v>
      </c>
      <c r="C348" s="8" t="s">
        <v>8354</v>
      </c>
      <c r="D348" s="4">
        <v>5.21</v>
      </c>
      <c r="E348" s="9" t="s">
        <v>8361</v>
      </c>
      <c r="F348" s="4" t="s">
        <v>2382</v>
      </c>
      <c r="G348" s="4" t="s">
        <v>2380</v>
      </c>
      <c r="H348" s="4" t="s">
        <v>2380</v>
      </c>
      <c r="I348" s="4">
        <v>2</v>
      </c>
      <c r="J348" s="4" t="s">
        <v>2382</v>
      </c>
    </row>
    <row r="349" spans="1:10">
      <c r="A349" s="4" t="s">
        <v>2024</v>
      </c>
      <c r="B349" s="4">
        <v>25.84</v>
      </c>
      <c r="C349" s="8" t="s">
        <v>8354</v>
      </c>
      <c r="D349" s="4">
        <v>8.83</v>
      </c>
      <c r="E349" s="9" t="s">
        <v>8359</v>
      </c>
      <c r="F349" s="4" t="s">
        <v>2380</v>
      </c>
      <c r="G349" s="4" t="s">
        <v>2380</v>
      </c>
      <c r="H349" s="4" t="s">
        <v>2380</v>
      </c>
      <c r="I349" s="4">
        <v>0</v>
      </c>
      <c r="J349" s="4" t="s">
        <v>2380</v>
      </c>
    </row>
    <row r="350" spans="1:10">
      <c r="A350" s="4" t="s">
        <v>2023</v>
      </c>
      <c r="B350" s="4">
        <v>28.31</v>
      </c>
      <c r="C350" s="8" t="s">
        <v>8354</v>
      </c>
      <c r="D350" s="4">
        <v>8.4700000000000006</v>
      </c>
      <c r="E350" s="9" t="s">
        <v>8359</v>
      </c>
      <c r="F350" s="4" t="s">
        <v>2382</v>
      </c>
      <c r="G350" s="4" t="s">
        <v>2380</v>
      </c>
      <c r="H350" s="4" t="s">
        <v>2380</v>
      </c>
      <c r="I350" s="4">
        <v>2</v>
      </c>
      <c r="J350" s="4" t="s">
        <v>2382</v>
      </c>
    </row>
    <row r="351" spans="1:10">
      <c r="A351" s="4" t="s">
        <v>2022</v>
      </c>
      <c r="B351" s="4">
        <v>23.94</v>
      </c>
      <c r="C351" s="8" t="s">
        <v>8355</v>
      </c>
      <c r="D351" s="4">
        <v>4.2</v>
      </c>
      <c r="E351" s="9" t="s">
        <v>8361</v>
      </c>
      <c r="F351" s="4" t="s">
        <v>2380</v>
      </c>
      <c r="G351" s="4" t="s">
        <v>2380</v>
      </c>
      <c r="H351" s="4" t="s">
        <v>2380</v>
      </c>
      <c r="I351" s="4">
        <v>0</v>
      </c>
      <c r="J351" s="4" t="s">
        <v>2381</v>
      </c>
    </row>
    <row r="352" spans="1:10">
      <c r="A352" s="4" t="s">
        <v>2021</v>
      </c>
      <c r="B352" s="4">
        <v>20.03</v>
      </c>
      <c r="C352" s="8" t="s">
        <v>8355</v>
      </c>
      <c r="D352" s="4">
        <v>6.14</v>
      </c>
      <c r="E352" s="9" t="s">
        <v>8360</v>
      </c>
      <c r="F352" s="4" t="s">
        <v>2382</v>
      </c>
      <c r="G352" s="4" t="s">
        <v>2380</v>
      </c>
      <c r="H352" s="4" t="s">
        <v>2380</v>
      </c>
      <c r="I352" s="4">
        <v>0</v>
      </c>
      <c r="J352" s="4" t="s">
        <v>2382</v>
      </c>
    </row>
    <row r="353" spans="1:10">
      <c r="A353" s="4" t="s">
        <v>2020</v>
      </c>
      <c r="B353" s="4">
        <v>41.42</v>
      </c>
      <c r="C353" s="8" t="s">
        <v>8353</v>
      </c>
      <c r="D353" s="4">
        <v>6.07</v>
      </c>
      <c r="E353" s="9" t="s">
        <v>8360</v>
      </c>
      <c r="F353" s="4" t="s">
        <v>2380</v>
      </c>
      <c r="G353" s="4" t="s">
        <v>2380</v>
      </c>
      <c r="H353" s="4" t="s">
        <v>2380</v>
      </c>
      <c r="I353" s="4">
        <v>0</v>
      </c>
      <c r="J353" s="4" t="s">
        <v>2380</v>
      </c>
    </row>
    <row r="354" spans="1:10">
      <c r="A354" s="4" t="s">
        <v>2019</v>
      </c>
      <c r="B354" s="4">
        <v>36.67</v>
      </c>
      <c r="C354" s="8" t="s">
        <v>8353</v>
      </c>
      <c r="D354" s="4">
        <v>10.210000000000001</v>
      </c>
      <c r="E354" s="9" t="s">
        <v>8359</v>
      </c>
      <c r="F354" s="4" t="s">
        <v>2380</v>
      </c>
      <c r="G354" s="4" t="s">
        <v>2380</v>
      </c>
      <c r="H354" s="4" t="s">
        <v>2380</v>
      </c>
      <c r="I354" s="4">
        <v>0</v>
      </c>
      <c r="J354" s="4" t="s">
        <v>2380</v>
      </c>
    </row>
    <row r="355" spans="1:10">
      <c r="A355" s="4" t="s">
        <v>2018</v>
      </c>
      <c r="B355" s="4">
        <v>27.645</v>
      </c>
      <c r="C355" s="8" t="s">
        <v>8354</v>
      </c>
      <c r="D355" s="4">
        <v>4.6900000000000004</v>
      </c>
      <c r="E355" s="9" t="s">
        <v>8361</v>
      </c>
      <c r="F355" s="4" t="s">
        <v>2380</v>
      </c>
      <c r="G355" s="4" t="s">
        <v>2380</v>
      </c>
      <c r="H355" s="4" t="s">
        <v>2380</v>
      </c>
      <c r="I355" s="4">
        <v>0</v>
      </c>
      <c r="J355" s="4" t="s">
        <v>2380</v>
      </c>
    </row>
    <row r="356" spans="1:10">
      <c r="A356" s="4" t="s">
        <v>2017</v>
      </c>
      <c r="B356" s="4">
        <v>22.72</v>
      </c>
      <c r="C356" s="8" t="s">
        <v>8355</v>
      </c>
      <c r="D356" s="4">
        <v>5.71</v>
      </c>
      <c r="E356" s="9" t="s">
        <v>8360</v>
      </c>
      <c r="F356" s="4" t="s">
        <v>2380</v>
      </c>
      <c r="G356" s="4" t="s">
        <v>2380</v>
      </c>
      <c r="H356" s="4" t="s">
        <v>2380</v>
      </c>
      <c r="I356" s="4">
        <v>0</v>
      </c>
      <c r="J356" s="4" t="s">
        <v>2381</v>
      </c>
    </row>
    <row r="357" spans="1:10">
      <c r="A357" s="4" t="s">
        <v>2016</v>
      </c>
      <c r="B357" s="4">
        <v>36.520000000000003</v>
      </c>
      <c r="C357" s="8" t="s">
        <v>8353</v>
      </c>
      <c r="D357" s="4">
        <v>9.07</v>
      </c>
      <c r="E357" s="9" t="s">
        <v>8359</v>
      </c>
      <c r="F357" s="4" t="s">
        <v>2382</v>
      </c>
      <c r="G357" s="4" t="s">
        <v>2380</v>
      </c>
      <c r="H357" s="4" t="s">
        <v>2382</v>
      </c>
      <c r="I357" s="4">
        <v>1</v>
      </c>
      <c r="J357" s="4" t="s">
        <v>2380</v>
      </c>
    </row>
    <row r="358" spans="1:10">
      <c r="A358" s="4" t="s">
        <v>2015</v>
      </c>
      <c r="B358" s="4">
        <v>33.96</v>
      </c>
      <c r="C358" s="8" t="s">
        <v>8353</v>
      </c>
      <c r="D358" s="4">
        <v>4.99</v>
      </c>
      <c r="E358" s="9" t="s">
        <v>8361</v>
      </c>
      <c r="F358" s="4" t="s">
        <v>2380</v>
      </c>
      <c r="G358" s="4" t="s">
        <v>2380</v>
      </c>
      <c r="H358" s="4" t="s">
        <v>2380</v>
      </c>
      <c r="I358" s="4">
        <v>0</v>
      </c>
      <c r="J358" s="4" t="s">
        <v>2381</v>
      </c>
    </row>
    <row r="359" spans="1:10">
      <c r="A359" s="4" t="s">
        <v>2014</v>
      </c>
      <c r="B359" s="4">
        <v>26.695</v>
      </c>
      <c r="C359" s="8" t="s">
        <v>8354</v>
      </c>
      <c r="D359" s="4">
        <v>8.31</v>
      </c>
      <c r="E359" s="9" t="s">
        <v>8359</v>
      </c>
      <c r="F359" s="4" t="s">
        <v>2380</v>
      </c>
      <c r="G359" s="4" t="s">
        <v>2380</v>
      </c>
      <c r="H359" s="4" t="s">
        <v>2380</v>
      </c>
      <c r="I359" s="4">
        <v>0</v>
      </c>
      <c r="J359" s="4" t="s">
        <v>2381</v>
      </c>
    </row>
    <row r="360" spans="1:10">
      <c r="A360" s="4" t="s">
        <v>2013</v>
      </c>
      <c r="B360" s="4">
        <v>18.45</v>
      </c>
      <c r="C360" s="8" t="s">
        <v>8356</v>
      </c>
      <c r="D360" s="4">
        <v>5.07</v>
      </c>
      <c r="E360" s="9" t="s">
        <v>8361</v>
      </c>
      <c r="F360" s="4" t="s">
        <v>2382</v>
      </c>
      <c r="G360" s="4" t="s">
        <v>2380</v>
      </c>
      <c r="H360" s="4" t="s">
        <v>2380</v>
      </c>
      <c r="I360" s="4">
        <v>0</v>
      </c>
      <c r="J360" s="4" t="s">
        <v>2382</v>
      </c>
    </row>
    <row r="361" spans="1:10">
      <c r="A361" s="4" t="s">
        <v>2012</v>
      </c>
      <c r="B361" s="4">
        <v>33.18</v>
      </c>
      <c r="C361" s="8" t="s">
        <v>8353</v>
      </c>
      <c r="D361" s="4">
        <v>4.79</v>
      </c>
      <c r="E361" s="9" t="s">
        <v>8361</v>
      </c>
      <c r="F361" s="4" t="s">
        <v>2380</v>
      </c>
      <c r="G361" s="4" t="s">
        <v>2380</v>
      </c>
      <c r="H361" s="4" t="s">
        <v>2380</v>
      </c>
      <c r="I361" s="4">
        <v>0</v>
      </c>
      <c r="J361" s="4" t="s">
        <v>2381</v>
      </c>
    </row>
    <row r="362" spans="1:10">
      <c r="A362" s="4" t="s">
        <v>2011</v>
      </c>
      <c r="B362" s="4">
        <v>36.1</v>
      </c>
      <c r="C362" s="8" t="s">
        <v>8353</v>
      </c>
      <c r="D362" s="4">
        <v>11.39</v>
      </c>
      <c r="E362" s="9" t="s">
        <v>8359</v>
      </c>
      <c r="F362" s="4" t="s">
        <v>2382</v>
      </c>
      <c r="G362" s="4" t="s">
        <v>2380</v>
      </c>
      <c r="H362" s="4" t="s">
        <v>2380</v>
      </c>
      <c r="I362" s="4">
        <v>2</v>
      </c>
      <c r="J362" s="4" t="s">
        <v>2380</v>
      </c>
    </row>
    <row r="363" spans="1:10">
      <c r="A363" s="4" t="s">
        <v>2010</v>
      </c>
      <c r="B363" s="4">
        <v>22.77</v>
      </c>
      <c r="C363" s="8" t="s">
        <v>8355</v>
      </c>
      <c r="D363" s="4">
        <v>6</v>
      </c>
      <c r="E363" s="9" t="s">
        <v>8360</v>
      </c>
      <c r="F363" s="4" t="s">
        <v>2380</v>
      </c>
      <c r="G363" s="4" t="s">
        <v>2380</v>
      </c>
      <c r="H363" s="4" t="s">
        <v>2380</v>
      </c>
      <c r="I363" s="4">
        <v>0</v>
      </c>
      <c r="J363" s="4" t="s">
        <v>2381</v>
      </c>
    </row>
    <row r="364" spans="1:10">
      <c r="A364" s="4" t="s">
        <v>2009</v>
      </c>
      <c r="B364" s="4">
        <v>21.24</v>
      </c>
      <c r="C364" s="8" t="s">
        <v>8355</v>
      </c>
      <c r="D364" s="4">
        <v>5.13</v>
      </c>
      <c r="E364" s="9" t="s">
        <v>8361</v>
      </c>
      <c r="F364" s="4" t="s">
        <v>2380</v>
      </c>
      <c r="G364" s="4" t="s">
        <v>2380</v>
      </c>
      <c r="H364" s="4" t="s">
        <v>2380</v>
      </c>
      <c r="I364" s="4">
        <v>0</v>
      </c>
      <c r="J364" s="4" t="s">
        <v>2381</v>
      </c>
    </row>
    <row r="365" spans="1:10">
      <c r="A365" s="4" t="s">
        <v>2008</v>
      </c>
      <c r="B365" s="4">
        <v>17.600000000000001</v>
      </c>
      <c r="C365" s="8" t="s">
        <v>8356</v>
      </c>
      <c r="D365" s="4">
        <v>5.26</v>
      </c>
      <c r="E365" s="9" t="s">
        <v>8361</v>
      </c>
      <c r="F365" s="4" t="s">
        <v>2382</v>
      </c>
      <c r="G365" s="4" t="s">
        <v>2380</v>
      </c>
      <c r="H365" s="4" t="s">
        <v>2380</v>
      </c>
      <c r="I365" s="4">
        <v>0</v>
      </c>
      <c r="J365" s="4" t="s">
        <v>2382</v>
      </c>
    </row>
    <row r="366" spans="1:10">
      <c r="A366" s="4" t="s">
        <v>2007</v>
      </c>
      <c r="B366" s="4">
        <v>26.29</v>
      </c>
      <c r="C366" s="8" t="s">
        <v>8354</v>
      </c>
      <c r="D366" s="4">
        <v>6.84</v>
      </c>
      <c r="E366" s="9" t="s">
        <v>8359</v>
      </c>
      <c r="F366" s="4" t="s">
        <v>2380</v>
      </c>
      <c r="G366" s="4" t="s">
        <v>2380</v>
      </c>
      <c r="H366" s="4" t="s">
        <v>2380</v>
      </c>
      <c r="I366" s="4">
        <v>0</v>
      </c>
      <c r="J366" s="4" t="s">
        <v>2381</v>
      </c>
    </row>
    <row r="367" spans="1:10">
      <c r="A367" s="4" t="s">
        <v>2006</v>
      </c>
      <c r="B367" s="4">
        <v>35.31</v>
      </c>
      <c r="C367" s="8" t="s">
        <v>8353</v>
      </c>
      <c r="D367" s="4">
        <v>9.0399999999999991</v>
      </c>
      <c r="E367" s="9" t="s">
        <v>8359</v>
      </c>
      <c r="F367" s="4" t="s">
        <v>2380</v>
      </c>
      <c r="G367" s="4" t="s">
        <v>2380</v>
      </c>
      <c r="H367" s="4" t="s">
        <v>2380</v>
      </c>
      <c r="I367" s="4">
        <v>0</v>
      </c>
      <c r="J367" s="4" t="s">
        <v>2380</v>
      </c>
    </row>
    <row r="368" spans="1:10">
      <c r="A368" s="4" t="s">
        <v>2005</v>
      </c>
      <c r="B368" s="4">
        <v>27.04</v>
      </c>
      <c r="C368" s="8" t="s">
        <v>8354</v>
      </c>
      <c r="D368" s="4">
        <v>4.0999999999999996</v>
      </c>
      <c r="E368" s="9" t="s">
        <v>8361</v>
      </c>
      <c r="F368" s="4" t="s">
        <v>2380</v>
      </c>
      <c r="G368" s="4" t="s">
        <v>2380</v>
      </c>
      <c r="H368" s="4" t="s">
        <v>2380</v>
      </c>
      <c r="I368" s="4">
        <v>1</v>
      </c>
      <c r="J368" s="4" t="s">
        <v>2381</v>
      </c>
    </row>
    <row r="369" spans="1:10">
      <c r="A369" s="4" t="s">
        <v>2004</v>
      </c>
      <c r="B369" s="4">
        <v>30.23</v>
      </c>
      <c r="C369" s="8" t="s">
        <v>8353</v>
      </c>
      <c r="D369" s="4">
        <v>4.2300000000000004</v>
      </c>
      <c r="E369" s="9" t="s">
        <v>8361</v>
      </c>
      <c r="F369" s="4" t="s">
        <v>2382</v>
      </c>
      <c r="G369" s="4" t="s">
        <v>2380</v>
      </c>
      <c r="H369" s="4" t="s">
        <v>2382</v>
      </c>
      <c r="I369" s="4">
        <v>1</v>
      </c>
      <c r="J369" s="4" t="s">
        <v>2382</v>
      </c>
    </row>
    <row r="370" spans="1:10">
      <c r="A370" s="4" t="s">
        <v>2003</v>
      </c>
      <c r="B370" s="4">
        <v>30.6</v>
      </c>
      <c r="C370" s="8" t="s">
        <v>8353</v>
      </c>
      <c r="D370" s="4">
        <v>6.48</v>
      </c>
      <c r="E370" s="9" t="s">
        <v>8359</v>
      </c>
      <c r="F370" s="4" t="s">
        <v>2382</v>
      </c>
      <c r="G370" s="4" t="s">
        <v>2380</v>
      </c>
      <c r="H370" s="4" t="s">
        <v>2382</v>
      </c>
      <c r="I370" s="4">
        <v>1</v>
      </c>
      <c r="J370" s="4" t="s">
        <v>2382</v>
      </c>
    </row>
    <row r="371" spans="1:10">
      <c r="A371" s="4" t="s">
        <v>2002</v>
      </c>
      <c r="B371" s="4">
        <v>26.8</v>
      </c>
      <c r="C371" s="8" t="s">
        <v>8354</v>
      </c>
      <c r="D371" s="4">
        <v>5.53</v>
      </c>
      <c r="E371" s="9" t="s">
        <v>8361</v>
      </c>
      <c r="F371" s="4" t="s">
        <v>2380</v>
      </c>
      <c r="G371" s="4" t="s">
        <v>2380</v>
      </c>
      <c r="H371" s="4" t="s">
        <v>2380</v>
      </c>
      <c r="I371" s="4">
        <v>1</v>
      </c>
      <c r="J371" s="4" t="s">
        <v>2381</v>
      </c>
    </row>
    <row r="372" spans="1:10">
      <c r="A372" s="4" t="s">
        <v>2001</v>
      </c>
      <c r="B372" s="4">
        <v>16.86</v>
      </c>
      <c r="C372" s="8" t="s">
        <v>8356</v>
      </c>
      <c r="D372" s="4">
        <v>4.07</v>
      </c>
      <c r="E372" s="9" t="s">
        <v>8361</v>
      </c>
      <c r="F372" s="4" t="s">
        <v>2382</v>
      </c>
      <c r="G372" s="4" t="s">
        <v>2380</v>
      </c>
      <c r="H372" s="4" t="s">
        <v>2380</v>
      </c>
      <c r="I372" s="4">
        <v>0</v>
      </c>
      <c r="J372" s="4" t="s">
        <v>2382</v>
      </c>
    </row>
    <row r="373" spans="1:10">
      <c r="A373" s="4" t="s">
        <v>2000</v>
      </c>
      <c r="B373" s="4">
        <v>16.3</v>
      </c>
      <c r="C373" s="8" t="s">
        <v>8356</v>
      </c>
      <c r="D373" s="4">
        <v>5.51</v>
      </c>
      <c r="E373" s="9" t="s">
        <v>8361</v>
      </c>
      <c r="F373" s="4" t="s">
        <v>2380</v>
      </c>
      <c r="G373" s="4" t="s">
        <v>2380</v>
      </c>
      <c r="H373" s="4" t="s">
        <v>2380</v>
      </c>
      <c r="I373" s="4">
        <v>1</v>
      </c>
      <c r="J373" s="4" t="s">
        <v>2381</v>
      </c>
    </row>
    <row r="374" spans="1:10">
      <c r="A374" s="4" t="s">
        <v>1999</v>
      </c>
      <c r="B374" s="4">
        <v>29.81</v>
      </c>
      <c r="C374" s="8" t="s">
        <v>8354</v>
      </c>
      <c r="D374" s="4">
        <v>11.66</v>
      </c>
      <c r="E374" s="9" t="s">
        <v>8359</v>
      </c>
      <c r="F374" s="4" t="s">
        <v>2380</v>
      </c>
      <c r="G374" s="4" t="s">
        <v>2380</v>
      </c>
      <c r="H374" s="4" t="s">
        <v>2380</v>
      </c>
      <c r="I374" s="4">
        <v>0</v>
      </c>
      <c r="J374" s="4" t="s">
        <v>2381</v>
      </c>
    </row>
    <row r="375" spans="1:10">
      <c r="A375" s="4" t="s">
        <v>1998</v>
      </c>
      <c r="B375" s="4">
        <v>16.329999999999998</v>
      </c>
      <c r="C375" s="8" t="s">
        <v>8356</v>
      </c>
      <c r="D375" s="4">
        <v>7.26</v>
      </c>
      <c r="E375" s="9" t="s">
        <v>8359</v>
      </c>
      <c r="F375" s="4" t="s">
        <v>2382</v>
      </c>
      <c r="G375" s="4" t="s">
        <v>2380</v>
      </c>
      <c r="H375" s="4" t="s">
        <v>2380</v>
      </c>
      <c r="I375" s="4">
        <v>0</v>
      </c>
      <c r="J375" s="4" t="s">
        <v>2382</v>
      </c>
    </row>
    <row r="376" spans="1:10">
      <c r="A376" s="4" t="s">
        <v>1997</v>
      </c>
      <c r="B376" s="4">
        <v>16.37</v>
      </c>
      <c r="C376" s="8" t="s">
        <v>8356</v>
      </c>
      <c r="D376" s="4">
        <v>4.79</v>
      </c>
      <c r="E376" s="9" t="s">
        <v>8361</v>
      </c>
      <c r="F376" s="4" t="s">
        <v>2382</v>
      </c>
      <c r="G376" s="4" t="s">
        <v>2380</v>
      </c>
      <c r="H376" s="4" t="s">
        <v>2380</v>
      </c>
      <c r="I376" s="4">
        <v>0</v>
      </c>
      <c r="J376" s="4" t="s">
        <v>2382</v>
      </c>
    </row>
    <row r="377" spans="1:10">
      <c r="A377" s="4" t="s">
        <v>1996</v>
      </c>
      <c r="B377" s="4">
        <v>22.42</v>
      </c>
      <c r="C377" s="8" t="s">
        <v>8355</v>
      </c>
      <c r="D377" s="4">
        <v>4.68</v>
      </c>
      <c r="E377" s="9" t="s">
        <v>8361</v>
      </c>
      <c r="F377" s="4" t="s">
        <v>2382</v>
      </c>
      <c r="G377" s="4" t="s">
        <v>2380</v>
      </c>
      <c r="H377" s="4" t="s">
        <v>2380</v>
      </c>
      <c r="I377" s="4">
        <v>1</v>
      </c>
      <c r="J377" s="4" t="s">
        <v>2380</v>
      </c>
    </row>
    <row r="378" spans="1:10">
      <c r="A378" s="4" t="s">
        <v>1995</v>
      </c>
      <c r="B378" s="4">
        <v>31.35</v>
      </c>
      <c r="C378" s="8" t="s">
        <v>8353</v>
      </c>
      <c r="D378" s="4">
        <v>4.33</v>
      </c>
      <c r="E378" s="9" t="s">
        <v>8361</v>
      </c>
      <c r="F378" s="4" t="s">
        <v>2382</v>
      </c>
      <c r="G378" s="4" t="s">
        <v>2380</v>
      </c>
      <c r="H378" s="4" t="s">
        <v>2382</v>
      </c>
      <c r="I378" s="4">
        <v>1</v>
      </c>
      <c r="J378" s="4" t="s">
        <v>2380</v>
      </c>
    </row>
    <row r="379" spans="1:10">
      <c r="A379" s="4" t="s">
        <v>1994</v>
      </c>
      <c r="B379" s="4">
        <v>31.9</v>
      </c>
      <c r="C379" s="8" t="s">
        <v>8353</v>
      </c>
      <c r="D379" s="4">
        <v>11.89</v>
      </c>
      <c r="E379" s="9" t="s">
        <v>8359</v>
      </c>
      <c r="F379" s="4" t="s">
        <v>2380</v>
      </c>
      <c r="G379" s="4" t="s">
        <v>2380</v>
      </c>
      <c r="H379" s="4" t="s">
        <v>2380</v>
      </c>
      <c r="I379" s="4">
        <v>0</v>
      </c>
      <c r="J379" s="4" t="s">
        <v>2380</v>
      </c>
    </row>
    <row r="380" spans="1:10">
      <c r="A380" s="4" t="s">
        <v>1993</v>
      </c>
      <c r="B380" s="4">
        <v>30.6</v>
      </c>
      <c r="C380" s="8" t="s">
        <v>8353</v>
      </c>
      <c r="D380" s="4">
        <v>5.24</v>
      </c>
      <c r="E380" s="9" t="s">
        <v>8361</v>
      </c>
      <c r="F380" s="4" t="s">
        <v>2380</v>
      </c>
      <c r="G380" s="4" t="s">
        <v>2380</v>
      </c>
      <c r="H380" s="4" t="s">
        <v>2380</v>
      </c>
      <c r="I380" s="4">
        <v>0</v>
      </c>
      <c r="J380" s="4" t="s">
        <v>2381</v>
      </c>
    </row>
    <row r="381" spans="1:10">
      <c r="A381" s="4" t="s">
        <v>1992</v>
      </c>
      <c r="B381" s="4">
        <v>28.975000000000001</v>
      </c>
      <c r="C381" s="8" t="s">
        <v>8354</v>
      </c>
      <c r="D381" s="4">
        <v>7.63</v>
      </c>
      <c r="E381" s="9" t="s">
        <v>8359</v>
      </c>
      <c r="F381" s="4" t="s">
        <v>2380</v>
      </c>
      <c r="G381" s="4" t="s">
        <v>2380</v>
      </c>
      <c r="H381" s="4" t="s">
        <v>2380</v>
      </c>
      <c r="I381" s="4">
        <v>0</v>
      </c>
      <c r="J381" s="4" t="s">
        <v>2381</v>
      </c>
    </row>
    <row r="382" spans="1:10">
      <c r="A382" s="4" t="s">
        <v>1991</v>
      </c>
      <c r="B382" s="4">
        <v>24.86</v>
      </c>
      <c r="C382" s="8" t="s">
        <v>8355</v>
      </c>
      <c r="D382" s="4">
        <v>8.92</v>
      </c>
      <c r="E382" s="9" t="s">
        <v>8359</v>
      </c>
      <c r="F382" s="4" t="s">
        <v>2382</v>
      </c>
      <c r="G382" s="4" t="s">
        <v>2380</v>
      </c>
      <c r="H382" s="4" t="s">
        <v>2380</v>
      </c>
      <c r="I382" s="4">
        <v>2</v>
      </c>
      <c r="J382" s="4" t="s">
        <v>2380</v>
      </c>
    </row>
    <row r="383" spans="1:10">
      <c r="A383" s="4" t="s">
        <v>1990</v>
      </c>
      <c r="B383" s="4">
        <v>19.54</v>
      </c>
      <c r="C383" s="8" t="s">
        <v>8355</v>
      </c>
      <c r="D383" s="4">
        <v>5.37</v>
      </c>
      <c r="E383" s="9" t="s">
        <v>8361</v>
      </c>
      <c r="F383" s="4" t="s">
        <v>2380</v>
      </c>
      <c r="G383" s="4" t="s">
        <v>2380</v>
      </c>
      <c r="H383" s="4" t="s">
        <v>2380</v>
      </c>
      <c r="I383" s="4">
        <v>0</v>
      </c>
      <c r="J383" s="4" t="s">
        <v>2381</v>
      </c>
    </row>
    <row r="384" spans="1:10">
      <c r="A384" s="4" t="s">
        <v>1989</v>
      </c>
      <c r="B384" s="4">
        <v>26.74</v>
      </c>
      <c r="C384" s="8" t="s">
        <v>8354</v>
      </c>
      <c r="D384" s="4">
        <v>4.3099999999999996</v>
      </c>
      <c r="E384" s="9" t="s">
        <v>8361</v>
      </c>
      <c r="F384" s="4" t="s">
        <v>2380</v>
      </c>
      <c r="G384" s="4" t="s">
        <v>2380</v>
      </c>
      <c r="H384" s="4" t="s">
        <v>2380</v>
      </c>
      <c r="I384" s="4">
        <v>0</v>
      </c>
      <c r="J384" s="4" t="s">
        <v>2381</v>
      </c>
    </row>
    <row r="385" spans="1:10">
      <c r="A385" s="4" t="s">
        <v>1988</v>
      </c>
      <c r="B385" s="4">
        <v>22.99</v>
      </c>
      <c r="C385" s="8" t="s">
        <v>8355</v>
      </c>
      <c r="D385" s="4">
        <v>10.46</v>
      </c>
      <c r="E385" s="9" t="s">
        <v>8359</v>
      </c>
      <c r="F385" s="4" t="s">
        <v>2380</v>
      </c>
      <c r="G385" s="4" t="s">
        <v>2380</v>
      </c>
      <c r="H385" s="4" t="s">
        <v>2380</v>
      </c>
      <c r="I385" s="4">
        <v>3</v>
      </c>
      <c r="J385" s="4" t="s">
        <v>2381</v>
      </c>
    </row>
    <row r="386" spans="1:10">
      <c r="A386" s="4" t="s">
        <v>1987</v>
      </c>
      <c r="B386" s="4">
        <v>31.46</v>
      </c>
      <c r="C386" s="8" t="s">
        <v>8353</v>
      </c>
      <c r="D386" s="4">
        <v>7.39</v>
      </c>
      <c r="E386" s="9" t="s">
        <v>8359</v>
      </c>
      <c r="F386" s="4" t="s">
        <v>2380</v>
      </c>
      <c r="G386" s="4" t="s">
        <v>2380</v>
      </c>
      <c r="H386" s="4" t="s">
        <v>2380</v>
      </c>
      <c r="I386" s="4">
        <v>0</v>
      </c>
      <c r="J386" s="4" t="s">
        <v>2380</v>
      </c>
    </row>
    <row r="387" spans="1:10">
      <c r="A387" s="4" t="s">
        <v>1986</v>
      </c>
      <c r="B387" s="4">
        <v>30.86</v>
      </c>
      <c r="C387" s="8" t="s">
        <v>8353</v>
      </c>
      <c r="D387" s="4">
        <v>6.18</v>
      </c>
      <c r="E387" s="9" t="s">
        <v>8360</v>
      </c>
      <c r="F387" s="4" t="s">
        <v>2380</v>
      </c>
      <c r="G387" s="4" t="s">
        <v>2381</v>
      </c>
      <c r="H387" s="4" t="s">
        <v>2380</v>
      </c>
      <c r="I387" s="4">
        <v>2</v>
      </c>
      <c r="J387" s="4" t="s">
        <v>2381</v>
      </c>
    </row>
    <row r="388" spans="1:10">
      <c r="A388" s="4" t="s">
        <v>1985</v>
      </c>
      <c r="B388" s="4">
        <v>31.96</v>
      </c>
      <c r="C388" s="8" t="s">
        <v>8353</v>
      </c>
      <c r="D388" s="4">
        <v>8.86</v>
      </c>
      <c r="E388" s="9" t="s">
        <v>8359</v>
      </c>
      <c r="F388" s="4" t="s">
        <v>2380</v>
      </c>
      <c r="G388" s="4" t="s">
        <v>2380</v>
      </c>
      <c r="H388" s="4" t="s">
        <v>2380</v>
      </c>
      <c r="I388" s="4">
        <v>0</v>
      </c>
      <c r="J388" s="4" t="s">
        <v>2381</v>
      </c>
    </row>
    <row r="389" spans="1:10">
      <c r="A389" s="4" t="s">
        <v>1984</v>
      </c>
      <c r="B389" s="4">
        <v>23.76</v>
      </c>
      <c r="C389" s="8" t="s">
        <v>8355</v>
      </c>
      <c r="D389" s="4">
        <v>10.96</v>
      </c>
      <c r="E389" s="9" t="s">
        <v>8359</v>
      </c>
      <c r="F389" s="4" t="s">
        <v>2380</v>
      </c>
      <c r="G389" s="4" t="s">
        <v>2380</v>
      </c>
      <c r="H389" s="4" t="s">
        <v>2380</v>
      </c>
      <c r="I389" s="4">
        <v>3</v>
      </c>
      <c r="J389" s="4" t="s">
        <v>2381</v>
      </c>
    </row>
    <row r="390" spans="1:10">
      <c r="A390" s="4" t="s">
        <v>1983</v>
      </c>
      <c r="B390" s="4">
        <v>19.38</v>
      </c>
      <c r="C390" s="8" t="s">
        <v>8355</v>
      </c>
      <c r="D390" s="4">
        <v>6.28</v>
      </c>
      <c r="E390" s="9" t="s">
        <v>8360</v>
      </c>
      <c r="F390" s="4" t="s">
        <v>2380</v>
      </c>
      <c r="G390" s="4" t="s">
        <v>2380</v>
      </c>
      <c r="H390" s="4" t="s">
        <v>2380</v>
      </c>
      <c r="I390" s="4">
        <v>0</v>
      </c>
      <c r="J390" s="4" t="s">
        <v>2381</v>
      </c>
    </row>
    <row r="391" spans="1:10">
      <c r="A391" s="4" t="s">
        <v>1982</v>
      </c>
      <c r="B391" s="4">
        <v>16.21</v>
      </c>
      <c r="C391" s="8" t="s">
        <v>8356</v>
      </c>
      <c r="D391" s="4">
        <v>6.29</v>
      </c>
      <c r="E391" s="9" t="s">
        <v>8360</v>
      </c>
      <c r="F391" s="4" t="s">
        <v>2382</v>
      </c>
      <c r="G391" s="4" t="s">
        <v>2380</v>
      </c>
      <c r="H391" s="4" t="s">
        <v>2380</v>
      </c>
      <c r="I391" s="4">
        <v>1</v>
      </c>
      <c r="J391" s="4" t="s">
        <v>2382</v>
      </c>
    </row>
    <row r="392" spans="1:10">
      <c r="A392" s="4" t="s">
        <v>1981</v>
      </c>
      <c r="B392" s="4">
        <v>32.54</v>
      </c>
      <c r="C392" s="8" t="s">
        <v>8353</v>
      </c>
      <c r="D392" s="4">
        <v>4.0199999999999996</v>
      </c>
      <c r="E392" s="9" t="s">
        <v>8361</v>
      </c>
      <c r="F392" s="4" t="s">
        <v>2380</v>
      </c>
      <c r="G392" s="4" t="s">
        <v>2381</v>
      </c>
      <c r="H392" s="4" t="s">
        <v>2380</v>
      </c>
      <c r="I392" s="4">
        <v>1</v>
      </c>
      <c r="J392" s="4" t="s">
        <v>2381</v>
      </c>
    </row>
    <row r="393" spans="1:10">
      <c r="A393" s="4" t="s">
        <v>1980</v>
      </c>
      <c r="B393" s="4">
        <v>36.765000000000001</v>
      </c>
      <c r="C393" s="8" t="s">
        <v>8353</v>
      </c>
      <c r="D393" s="4">
        <v>11.95</v>
      </c>
      <c r="E393" s="9" t="s">
        <v>8359</v>
      </c>
      <c r="F393" s="4" t="s">
        <v>2382</v>
      </c>
      <c r="G393" s="4" t="s">
        <v>2380</v>
      </c>
      <c r="H393" s="4" t="s">
        <v>2380</v>
      </c>
      <c r="I393" s="4">
        <v>2</v>
      </c>
      <c r="J393" s="4" t="s">
        <v>2380</v>
      </c>
    </row>
    <row r="394" spans="1:10">
      <c r="A394" s="4" t="s">
        <v>1979</v>
      </c>
      <c r="B394" s="4">
        <v>35.909999999999997</v>
      </c>
      <c r="C394" s="8" t="s">
        <v>8353</v>
      </c>
      <c r="D394" s="4">
        <v>8.7100000000000009</v>
      </c>
      <c r="E394" s="9" t="s">
        <v>8359</v>
      </c>
      <c r="F394" s="4" t="s">
        <v>2380</v>
      </c>
      <c r="G394" s="4" t="s">
        <v>2380</v>
      </c>
      <c r="H394" s="4" t="s">
        <v>2380</v>
      </c>
      <c r="I394" s="4">
        <v>0</v>
      </c>
      <c r="J394" s="4" t="s">
        <v>2380</v>
      </c>
    </row>
    <row r="395" spans="1:10">
      <c r="A395" s="4" t="s">
        <v>1978</v>
      </c>
      <c r="B395" s="4">
        <v>32.06</v>
      </c>
      <c r="C395" s="8" t="s">
        <v>8353</v>
      </c>
      <c r="D395" s="4">
        <v>4.67</v>
      </c>
      <c r="E395" s="9" t="s">
        <v>8361</v>
      </c>
      <c r="F395" s="4" t="s">
        <v>2380</v>
      </c>
      <c r="G395" s="4" t="s">
        <v>2381</v>
      </c>
      <c r="H395" s="4" t="s">
        <v>2380</v>
      </c>
      <c r="I395" s="4">
        <v>1</v>
      </c>
      <c r="J395" s="4" t="s">
        <v>2381</v>
      </c>
    </row>
    <row r="396" spans="1:10">
      <c r="A396" s="4" t="s">
        <v>1977</v>
      </c>
      <c r="B396" s="4">
        <v>24.1</v>
      </c>
      <c r="C396" s="8" t="s">
        <v>8355</v>
      </c>
      <c r="D396" s="4">
        <v>11.14</v>
      </c>
      <c r="E396" s="9" t="s">
        <v>8359</v>
      </c>
      <c r="F396" s="4" t="s">
        <v>2382</v>
      </c>
      <c r="G396" s="4" t="s">
        <v>2380</v>
      </c>
      <c r="H396" s="4" t="s">
        <v>2380</v>
      </c>
      <c r="I396" s="4">
        <v>1</v>
      </c>
      <c r="J396" s="4" t="s">
        <v>2380</v>
      </c>
    </row>
    <row r="397" spans="1:10">
      <c r="A397" s="4" t="s">
        <v>1976</v>
      </c>
      <c r="B397" s="4">
        <v>27.1</v>
      </c>
      <c r="C397" s="8" t="s">
        <v>8354</v>
      </c>
      <c r="D397" s="4">
        <v>9.0500000000000007</v>
      </c>
      <c r="E397" s="9" t="s">
        <v>8359</v>
      </c>
      <c r="F397" s="4" t="s">
        <v>2380</v>
      </c>
      <c r="G397" s="4" t="s">
        <v>2380</v>
      </c>
      <c r="H397" s="4" t="s">
        <v>2380</v>
      </c>
      <c r="I397" s="4">
        <v>2</v>
      </c>
      <c r="J397" s="4" t="s">
        <v>2380</v>
      </c>
    </row>
    <row r="398" spans="1:10">
      <c r="A398" s="4" t="s">
        <v>1975</v>
      </c>
      <c r="B398" s="4">
        <v>24.42</v>
      </c>
      <c r="C398" s="8" t="s">
        <v>8355</v>
      </c>
      <c r="D398" s="4">
        <v>11.31</v>
      </c>
      <c r="E398" s="9" t="s">
        <v>8359</v>
      </c>
      <c r="F398" s="4" t="s">
        <v>2380</v>
      </c>
      <c r="G398" s="4" t="s">
        <v>2380</v>
      </c>
      <c r="H398" s="4" t="s">
        <v>2380</v>
      </c>
      <c r="I398" s="4">
        <v>0</v>
      </c>
      <c r="J398" s="4" t="s">
        <v>2381</v>
      </c>
    </row>
    <row r="399" spans="1:10">
      <c r="A399" s="4" t="s">
        <v>1974</v>
      </c>
      <c r="B399" s="4">
        <v>26.695</v>
      </c>
      <c r="C399" s="8" t="s">
        <v>8354</v>
      </c>
      <c r="D399" s="4">
        <v>4.68</v>
      </c>
      <c r="E399" s="9" t="s">
        <v>8361</v>
      </c>
      <c r="F399" s="4" t="s">
        <v>2382</v>
      </c>
      <c r="G399" s="4" t="s">
        <v>2380</v>
      </c>
      <c r="H399" s="4" t="s">
        <v>2380</v>
      </c>
      <c r="I399" s="4">
        <v>2</v>
      </c>
      <c r="J399" s="4" t="s">
        <v>2382</v>
      </c>
    </row>
    <row r="400" spans="1:10">
      <c r="A400" s="4" t="s">
        <v>1973</v>
      </c>
      <c r="B400" s="4">
        <v>27.79</v>
      </c>
      <c r="C400" s="8" t="s">
        <v>8354</v>
      </c>
      <c r="D400" s="4">
        <v>6.05</v>
      </c>
      <c r="E400" s="9" t="s">
        <v>8360</v>
      </c>
      <c r="F400" s="4" t="s">
        <v>2382</v>
      </c>
      <c r="G400" s="4" t="s">
        <v>2381</v>
      </c>
      <c r="H400" s="4" t="s">
        <v>2380</v>
      </c>
      <c r="I400" s="4">
        <v>1</v>
      </c>
      <c r="J400" s="4" t="s">
        <v>2382</v>
      </c>
    </row>
    <row r="401" spans="1:10">
      <c r="A401" s="4" t="s">
        <v>1972</v>
      </c>
      <c r="B401" s="4">
        <v>32.68</v>
      </c>
      <c r="C401" s="8" t="s">
        <v>8353</v>
      </c>
      <c r="D401" s="4">
        <v>4.68</v>
      </c>
      <c r="E401" s="9" t="s">
        <v>8361</v>
      </c>
      <c r="F401" s="4" t="s">
        <v>2382</v>
      </c>
      <c r="G401" s="4" t="s">
        <v>2380</v>
      </c>
      <c r="H401" s="4" t="s">
        <v>2380</v>
      </c>
      <c r="I401" s="4">
        <v>0</v>
      </c>
      <c r="J401" s="4" t="s">
        <v>2380</v>
      </c>
    </row>
    <row r="402" spans="1:10">
      <c r="A402" s="4" t="s">
        <v>1971</v>
      </c>
      <c r="B402" s="4">
        <v>26.4</v>
      </c>
      <c r="C402" s="8" t="s">
        <v>8354</v>
      </c>
      <c r="D402" s="4">
        <v>9.5</v>
      </c>
      <c r="E402" s="9" t="s">
        <v>8359</v>
      </c>
      <c r="F402" s="4" t="s">
        <v>2382</v>
      </c>
      <c r="G402" s="4" t="s">
        <v>2380</v>
      </c>
      <c r="H402" s="4" t="s">
        <v>2380</v>
      </c>
      <c r="I402" s="4">
        <v>2</v>
      </c>
      <c r="J402" s="4" t="s">
        <v>2380</v>
      </c>
    </row>
    <row r="403" spans="1:10">
      <c r="A403" s="4" t="s">
        <v>1970</v>
      </c>
      <c r="B403" s="4">
        <v>23.655000000000001</v>
      </c>
      <c r="C403" s="8" t="s">
        <v>8355</v>
      </c>
      <c r="D403" s="4">
        <v>10.84</v>
      </c>
      <c r="E403" s="9" t="s">
        <v>8359</v>
      </c>
      <c r="F403" s="4" t="s">
        <v>2382</v>
      </c>
      <c r="G403" s="4" t="s">
        <v>2380</v>
      </c>
      <c r="H403" s="4" t="s">
        <v>2382</v>
      </c>
      <c r="I403" s="4">
        <v>1</v>
      </c>
      <c r="J403" s="4" t="s">
        <v>2382</v>
      </c>
    </row>
    <row r="404" spans="1:10">
      <c r="A404" s="4" t="s">
        <v>1969</v>
      </c>
      <c r="B404" s="4">
        <v>27.36</v>
      </c>
      <c r="C404" s="8" t="s">
        <v>8354</v>
      </c>
      <c r="D404" s="4">
        <v>5.88</v>
      </c>
      <c r="E404" s="9" t="s">
        <v>8360</v>
      </c>
      <c r="F404" s="4" t="s">
        <v>2380</v>
      </c>
      <c r="G404" s="4" t="s">
        <v>2380</v>
      </c>
      <c r="H404" s="4" t="s">
        <v>2380</v>
      </c>
      <c r="I404" s="4">
        <v>2</v>
      </c>
      <c r="J404" s="4" t="s">
        <v>2380</v>
      </c>
    </row>
    <row r="405" spans="1:10">
      <c r="A405" s="4" t="s">
        <v>1968</v>
      </c>
      <c r="B405" s="4">
        <v>27.82</v>
      </c>
      <c r="C405" s="8" t="s">
        <v>8354</v>
      </c>
      <c r="D405" s="4">
        <v>5.24</v>
      </c>
      <c r="E405" s="9" t="s">
        <v>8361</v>
      </c>
      <c r="F405" s="4" t="s">
        <v>2382</v>
      </c>
      <c r="G405" s="4" t="s">
        <v>2380</v>
      </c>
      <c r="H405" s="4" t="s">
        <v>2380</v>
      </c>
      <c r="I405" s="4">
        <v>0</v>
      </c>
      <c r="J405" s="4" t="s">
        <v>2382</v>
      </c>
    </row>
    <row r="406" spans="1:10">
      <c r="A406" s="4" t="s">
        <v>1967</v>
      </c>
      <c r="B406" s="4">
        <v>25.46</v>
      </c>
      <c r="C406" s="8" t="s">
        <v>8354</v>
      </c>
      <c r="D406" s="4">
        <v>11.75</v>
      </c>
      <c r="E406" s="9" t="s">
        <v>8359</v>
      </c>
      <c r="F406" s="4" t="s">
        <v>2380</v>
      </c>
      <c r="G406" s="4" t="s">
        <v>2380</v>
      </c>
      <c r="H406" s="4" t="s">
        <v>2380</v>
      </c>
      <c r="I406" s="4">
        <v>0</v>
      </c>
      <c r="J406" s="4" t="s">
        <v>2380</v>
      </c>
    </row>
    <row r="407" spans="1:10">
      <c r="A407" s="4" t="s">
        <v>1966</v>
      </c>
      <c r="B407" s="4">
        <v>25.1</v>
      </c>
      <c r="C407" s="8" t="s">
        <v>8354</v>
      </c>
      <c r="D407" s="4">
        <v>6.97</v>
      </c>
      <c r="E407" s="9" t="s">
        <v>8359</v>
      </c>
      <c r="F407" s="4" t="s">
        <v>2380</v>
      </c>
      <c r="G407" s="4" t="s">
        <v>2380</v>
      </c>
      <c r="H407" s="4" t="s">
        <v>2380</v>
      </c>
      <c r="I407" s="4">
        <v>0</v>
      </c>
      <c r="J407" s="4" t="s">
        <v>2381</v>
      </c>
    </row>
    <row r="408" spans="1:10">
      <c r="A408" s="4" t="s">
        <v>1965</v>
      </c>
      <c r="B408" s="4">
        <v>32.11</v>
      </c>
      <c r="C408" s="8" t="s">
        <v>8353</v>
      </c>
      <c r="D408" s="4">
        <v>4.76</v>
      </c>
      <c r="E408" s="9" t="s">
        <v>8361</v>
      </c>
      <c r="F408" s="4" t="s">
        <v>2380</v>
      </c>
      <c r="G408" s="4" t="s">
        <v>2380</v>
      </c>
      <c r="H408" s="4" t="s">
        <v>2380</v>
      </c>
      <c r="I408" s="4">
        <v>2</v>
      </c>
      <c r="J408" s="4" t="s">
        <v>2380</v>
      </c>
    </row>
    <row r="409" spans="1:10">
      <c r="A409" s="4" t="s">
        <v>1964</v>
      </c>
      <c r="B409" s="4">
        <v>29.8</v>
      </c>
      <c r="C409" s="8" t="s">
        <v>8354</v>
      </c>
      <c r="D409" s="4">
        <v>8.24</v>
      </c>
      <c r="E409" s="9" t="s">
        <v>8359</v>
      </c>
      <c r="F409" s="4" t="s">
        <v>2382</v>
      </c>
      <c r="G409" s="4" t="s">
        <v>2380</v>
      </c>
      <c r="H409" s="4" t="s">
        <v>2380</v>
      </c>
      <c r="I409" s="4">
        <v>1</v>
      </c>
      <c r="J409" s="4" t="s">
        <v>2382</v>
      </c>
    </row>
    <row r="410" spans="1:10">
      <c r="A410" s="4" t="s">
        <v>1963</v>
      </c>
      <c r="B410" s="4">
        <v>24.01</v>
      </c>
      <c r="C410" s="8" t="s">
        <v>8355</v>
      </c>
      <c r="D410" s="4">
        <v>4.76</v>
      </c>
      <c r="E410" s="9" t="s">
        <v>8361</v>
      </c>
      <c r="F410" s="4" t="s">
        <v>2380</v>
      </c>
      <c r="G410" s="4" t="s">
        <v>2380</v>
      </c>
      <c r="H410" s="4" t="s">
        <v>2380</v>
      </c>
      <c r="I410" s="4">
        <v>1</v>
      </c>
      <c r="J410" s="4" t="s">
        <v>2381</v>
      </c>
    </row>
    <row r="411" spans="1:10">
      <c r="A411" s="4" t="s">
        <v>1962</v>
      </c>
      <c r="B411" s="4">
        <v>23.21</v>
      </c>
      <c r="C411" s="8" t="s">
        <v>8355</v>
      </c>
      <c r="D411" s="4">
        <v>6.03</v>
      </c>
      <c r="E411" s="9" t="s">
        <v>8360</v>
      </c>
      <c r="F411" s="4" t="s">
        <v>2380</v>
      </c>
      <c r="G411" s="4" t="s">
        <v>2380</v>
      </c>
      <c r="H411" s="4" t="s">
        <v>2380</v>
      </c>
      <c r="I411" s="4">
        <v>1</v>
      </c>
      <c r="J411" s="4" t="s">
        <v>2380</v>
      </c>
    </row>
    <row r="412" spans="1:10">
      <c r="A412" s="4" t="s">
        <v>1961</v>
      </c>
      <c r="B412" s="4">
        <v>21.2</v>
      </c>
      <c r="C412" s="8" t="s">
        <v>8355</v>
      </c>
      <c r="D412" s="4">
        <v>4.07</v>
      </c>
      <c r="E412" s="9" t="s">
        <v>8361</v>
      </c>
      <c r="F412" s="4" t="s">
        <v>2382</v>
      </c>
      <c r="G412" s="4" t="s">
        <v>2380</v>
      </c>
      <c r="H412" s="4" t="s">
        <v>2380</v>
      </c>
      <c r="I412" s="4">
        <v>1</v>
      </c>
      <c r="J412" s="4" t="s">
        <v>2382</v>
      </c>
    </row>
    <row r="413" spans="1:10">
      <c r="A413" s="4" t="s">
        <v>1960</v>
      </c>
      <c r="B413" s="4">
        <v>28.215</v>
      </c>
      <c r="C413" s="8" t="s">
        <v>8354</v>
      </c>
      <c r="D413" s="4">
        <v>8.26</v>
      </c>
      <c r="E413" s="9" t="s">
        <v>8359</v>
      </c>
      <c r="F413" s="4" t="s">
        <v>2382</v>
      </c>
      <c r="G413" s="4" t="s">
        <v>2380</v>
      </c>
      <c r="H413" s="4" t="s">
        <v>2380</v>
      </c>
      <c r="I413" s="4">
        <v>1</v>
      </c>
      <c r="J413" s="4" t="s">
        <v>2382</v>
      </c>
    </row>
    <row r="414" spans="1:10">
      <c r="A414" s="4" t="s">
        <v>1959</v>
      </c>
      <c r="B414" s="4">
        <v>38.094999999999999</v>
      </c>
      <c r="C414" s="8" t="s">
        <v>8353</v>
      </c>
      <c r="D414" s="4">
        <v>4.76</v>
      </c>
      <c r="E414" s="9" t="s">
        <v>8361</v>
      </c>
      <c r="F414" s="4" t="s">
        <v>2380</v>
      </c>
      <c r="G414" s="4" t="s">
        <v>2380</v>
      </c>
      <c r="H414" s="4" t="s">
        <v>2380</v>
      </c>
      <c r="I414" s="4">
        <v>1</v>
      </c>
      <c r="J414" s="4" t="s">
        <v>2380</v>
      </c>
    </row>
    <row r="415" spans="1:10">
      <c r="A415" s="4" t="s">
        <v>1958</v>
      </c>
      <c r="B415" s="4">
        <v>22.61</v>
      </c>
      <c r="C415" s="8" t="s">
        <v>8355</v>
      </c>
      <c r="D415" s="4">
        <v>6.13</v>
      </c>
      <c r="E415" s="9" t="s">
        <v>8360</v>
      </c>
      <c r="F415" s="4" t="s">
        <v>2382</v>
      </c>
      <c r="G415" s="4" t="s">
        <v>2380</v>
      </c>
      <c r="H415" s="4" t="s">
        <v>2382</v>
      </c>
      <c r="I415" s="4">
        <v>1</v>
      </c>
      <c r="J415" s="4" t="s">
        <v>2382</v>
      </c>
    </row>
    <row r="416" spans="1:10">
      <c r="A416" s="4" t="s">
        <v>1957</v>
      </c>
      <c r="B416" s="4">
        <v>24.32</v>
      </c>
      <c r="C416" s="8" t="s">
        <v>8355</v>
      </c>
      <c r="D416" s="4">
        <v>10.47</v>
      </c>
      <c r="E416" s="9" t="s">
        <v>8359</v>
      </c>
      <c r="F416" s="4" t="s">
        <v>2382</v>
      </c>
      <c r="G416" s="4" t="s">
        <v>2380</v>
      </c>
      <c r="H416" s="4" t="s">
        <v>2380</v>
      </c>
      <c r="I416" s="4">
        <v>2</v>
      </c>
      <c r="J416" s="4" t="s">
        <v>2382</v>
      </c>
    </row>
    <row r="417" spans="1:10">
      <c r="A417" s="4" t="s">
        <v>1956</v>
      </c>
      <c r="B417" s="4">
        <v>20.96</v>
      </c>
      <c r="C417" s="8" t="s">
        <v>8355</v>
      </c>
      <c r="D417" s="4">
        <v>4.04</v>
      </c>
      <c r="E417" s="9" t="s">
        <v>8361</v>
      </c>
      <c r="F417" s="4" t="s">
        <v>2382</v>
      </c>
      <c r="G417" s="4" t="s">
        <v>2380</v>
      </c>
      <c r="H417" s="4" t="s">
        <v>2380</v>
      </c>
      <c r="I417" s="4">
        <v>1</v>
      </c>
      <c r="J417" s="4" t="s">
        <v>2382</v>
      </c>
    </row>
    <row r="418" spans="1:10">
      <c r="A418" s="4" t="s">
        <v>1955</v>
      </c>
      <c r="B418" s="4">
        <v>19.68</v>
      </c>
      <c r="C418" s="8" t="s">
        <v>8355</v>
      </c>
      <c r="D418" s="4">
        <v>5.74</v>
      </c>
      <c r="E418" s="9" t="s">
        <v>8360</v>
      </c>
      <c r="F418" s="4" t="s">
        <v>2380</v>
      </c>
      <c r="G418" s="4" t="s">
        <v>2380</v>
      </c>
      <c r="H418" s="4" t="s">
        <v>2380</v>
      </c>
      <c r="I418" s="4">
        <v>0</v>
      </c>
      <c r="J418" s="4" t="s">
        <v>2381</v>
      </c>
    </row>
    <row r="419" spans="1:10">
      <c r="A419" s="4" t="s">
        <v>1954</v>
      </c>
      <c r="B419" s="4">
        <v>18.100000000000001</v>
      </c>
      <c r="C419" s="8" t="s">
        <v>8356</v>
      </c>
      <c r="D419" s="4">
        <v>6.33</v>
      </c>
      <c r="E419" s="9" t="s">
        <v>8360</v>
      </c>
      <c r="F419" s="4" t="s">
        <v>2380</v>
      </c>
      <c r="G419" s="4" t="s">
        <v>2380</v>
      </c>
      <c r="H419" s="4" t="s">
        <v>2380</v>
      </c>
      <c r="I419" s="4">
        <v>1</v>
      </c>
      <c r="J419" s="4" t="s">
        <v>2381</v>
      </c>
    </row>
    <row r="420" spans="1:10">
      <c r="A420" s="4" t="s">
        <v>1953</v>
      </c>
      <c r="B420" s="4">
        <v>29.64</v>
      </c>
      <c r="C420" s="8" t="s">
        <v>8354</v>
      </c>
      <c r="D420" s="4">
        <v>4.28</v>
      </c>
      <c r="E420" s="9" t="s">
        <v>8361</v>
      </c>
      <c r="F420" s="4" t="s">
        <v>2382</v>
      </c>
      <c r="G420" s="4" t="s">
        <v>2380</v>
      </c>
      <c r="H420" s="4" t="s">
        <v>2380</v>
      </c>
      <c r="I420" s="4">
        <v>0</v>
      </c>
      <c r="J420" s="4" t="s">
        <v>2380</v>
      </c>
    </row>
    <row r="421" spans="1:10">
      <c r="A421" s="4" t="s">
        <v>1952</v>
      </c>
      <c r="B421" s="4">
        <v>25.3</v>
      </c>
      <c r="C421" s="8" t="s">
        <v>8354</v>
      </c>
      <c r="D421" s="4">
        <v>9.4700000000000006</v>
      </c>
      <c r="E421" s="9" t="s">
        <v>8359</v>
      </c>
      <c r="F421" s="4" t="s">
        <v>2382</v>
      </c>
      <c r="G421" s="4" t="s">
        <v>2380</v>
      </c>
      <c r="H421" s="4" t="s">
        <v>2380</v>
      </c>
      <c r="I421" s="4">
        <v>2</v>
      </c>
      <c r="J421" s="4" t="s">
        <v>2382</v>
      </c>
    </row>
    <row r="422" spans="1:10">
      <c r="A422" s="4" t="s">
        <v>1951</v>
      </c>
      <c r="B422" s="4">
        <v>27.6</v>
      </c>
      <c r="C422" s="8" t="s">
        <v>8354</v>
      </c>
      <c r="D422" s="4">
        <v>4.8499999999999996</v>
      </c>
      <c r="E422" s="9" t="s">
        <v>8361</v>
      </c>
      <c r="F422" s="4" t="s">
        <v>2382</v>
      </c>
      <c r="G422" s="4" t="s">
        <v>2380</v>
      </c>
      <c r="H422" s="4" t="s">
        <v>2380</v>
      </c>
      <c r="I422" s="4">
        <v>0</v>
      </c>
      <c r="J422" s="4" t="s">
        <v>2380</v>
      </c>
    </row>
    <row r="423" spans="1:10">
      <c r="A423" s="4" t="s">
        <v>1950</v>
      </c>
      <c r="B423" s="4">
        <v>27.645</v>
      </c>
      <c r="C423" s="8" t="s">
        <v>8354</v>
      </c>
      <c r="D423" s="4">
        <v>11.03</v>
      </c>
      <c r="E423" s="9" t="s">
        <v>8359</v>
      </c>
      <c r="F423" s="4" t="s">
        <v>2382</v>
      </c>
      <c r="G423" s="4" t="s">
        <v>2380</v>
      </c>
      <c r="H423" s="4" t="s">
        <v>2380</v>
      </c>
      <c r="I423" s="4">
        <v>1</v>
      </c>
      <c r="J423" s="4" t="s">
        <v>2382</v>
      </c>
    </row>
    <row r="424" spans="1:10">
      <c r="A424" s="4" t="s">
        <v>1949</v>
      </c>
      <c r="B424" s="4">
        <v>27.6</v>
      </c>
      <c r="C424" s="8" t="s">
        <v>8354</v>
      </c>
      <c r="D424" s="4">
        <v>5.22</v>
      </c>
      <c r="E424" s="9" t="s">
        <v>8361</v>
      </c>
      <c r="F424" s="4" t="s">
        <v>2380</v>
      </c>
      <c r="G424" s="4" t="s">
        <v>2380</v>
      </c>
      <c r="H424" s="4" t="s">
        <v>2380</v>
      </c>
      <c r="I424" s="4">
        <v>2</v>
      </c>
      <c r="J424" s="4" t="s">
        <v>2381</v>
      </c>
    </row>
    <row r="425" spans="1:10">
      <c r="A425" s="4" t="s">
        <v>1948</v>
      </c>
      <c r="B425" s="4">
        <v>25.08</v>
      </c>
      <c r="C425" s="8" t="s">
        <v>8354</v>
      </c>
      <c r="D425" s="4">
        <v>9.52</v>
      </c>
      <c r="E425" s="9" t="s">
        <v>8359</v>
      </c>
      <c r="F425" s="4" t="s">
        <v>2382</v>
      </c>
      <c r="G425" s="4" t="s">
        <v>2380</v>
      </c>
      <c r="H425" s="4" t="s">
        <v>2380</v>
      </c>
      <c r="I425" s="4">
        <v>2</v>
      </c>
      <c r="J425" s="4" t="s">
        <v>2380</v>
      </c>
    </row>
    <row r="426" spans="1:10">
      <c r="A426" s="4" t="s">
        <v>1947</v>
      </c>
      <c r="B426" s="4">
        <v>30.02</v>
      </c>
      <c r="C426" s="8" t="s">
        <v>8353</v>
      </c>
      <c r="D426" s="4">
        <v>11.09</v>
      </c>
      <c r="E426" s="9" t="s">
        <v>8359</v>
      </c>
      <c r="F426" s="4" t="s">
        <v>2380</v>
      </c>
      <c r="G426" s="4" t="s">
        <v>2380</v>
      </c>
      <c r="H426" s="4" t="s">
        <v>2380</v>
      </c>
      <c r="I426" s="4">
        <v>0</v>
      </c>
      <c r="J426" s="4" t="s">
        <v>2380</v>
      </c>
    </row>
    <row r="427" spans="1:10">
      <c r="A427" s="4" t="s">
        <v>1946</v>
      </c>
      <c r="B427" s="4">
        <v>27.36</v>
      </c>
      <c r="C427" s="8" t="s">
        <v>8354</v>
      </c>
      <c r="D427" s="4">
        <v>9.4499999999999993</v>
      </c>
      <c r="E427" s="9" t="s">
        <v>8359</v>
      </c>
      <c r="F427" s="4" t="s">
        <v>2382</v>
      </c>
      <c r="G427" s="4" t="s">
        <v>2380</v>
      </c>
      <c r="H427" s="4" t="s">
        <v>2380</v>
      </c>
      <c r="I427" s="4">
        <v>2</v>
      </c>
      <c r="J427" s="4" t="s">
        <v>2382</v>
      </c>
    </row>
    <row r="428" spans="1:10">
      <c r="A428" s="4" t="s">
        <v>1945</v>
      </c>
      <c r="B428" s="4">
        <v>22.2</v>
      </c>
      <c r="C428" s="8" t="s">
        <v>8355</v>
      </c>
      <c r="D428" s="4">
        <v>5.51</v>
      </c>
      <c r="E428" s="9" t="s">
        <v>8361</v>
      </c>
      <c r="F428" s="4" t="s">
        <v>2380</v>
      </c>
      <c r="G428" s="4" t="s">
        <v>2380</v>
      </c>
      <c r="H428" s="4" t="s">
        <v>2380</v>
      </c>
      <c r="I428" s="4">
        <v>0</v>
      </c>
      <c r="J428" s="4" t="s">
        <v>2381</v>
      </c>
    </row>
    <row r="429" spans="1:10">
      <c r="A429" s="4" t="s">
        <v>1944</v>
      </c>
      <c r="B429" s="4">
        <v>25.71</v>
      </c>
      <c r="C429" s="8" t="s">
        <v>8354</v>
      </c>
      <c r="D429" s="4">
        <v>4.18</v>
      </c>
      <c r="E429" s="9" t="s">
        <v>8361</v>
      </c>
      <c r="F429" s="4" t="s">
        <v>2380</v>
      </c>
      <c r="G429" s="4" t="s">
        <v>2381</v>
      </c>
      <c r="H429" s="4" t="s">
        <v>2380</v>
      </c>
      <c r="I429" s="4">
        <v>1</v>
      </c>
      <c r="J429" s="4" t="s">
        <v>2381</v>
      </c>
    </row>
    <row r="430" spans="1:10">
      <c r="A430" s="4" t="s">
        <v>1943</v>
      </c>
      <c r="B430" s="4">
        <v>41.91</v>
      </c>
      <c r="C430" s="8" t="s">
        <v>8353</v>
      </c>
      <c r="D430" s="4">
        <v>5.98</v>
      </c>
      <c r="E430" s="9" t="s">
        <v>8360</v>
      </c>
      <c r="F430" s="4" t="s">
        <v>2382</v>
      </c>
      <c r="G430" s="4" t="s">
        <v>2380</v>
      </c>
      <c r="H430" s="4" t="s">
        <v>2380</v>
      </c>
      <c r="I430" s="4">
        <v>1</v>
      </c>
      <c r="J430" s="4" t="s">
        <v>2380</v>
      </c>
    </row>
    <row r="431" spans="1:10">
      <c r="A431" s="4" t="s">
        <v>1942</v>
      </c>
      <c r="B431" s="4">
        <v>25.85</v>
      </c>
      <c r="C431" s="8" t="s">
        <v>8354</v>
      </c>
      <c r="D431" s="4">
        <v>10.16</v>
      </c>
      <c r="E431" s="9" t="s">
        <v>8359</v>
      </c>
      <c r="F431" s="4" t="s">
        <v>2380</v>
      </c>
      <c r="G431" s="4" t="s">
        <v>2380</v>
      </c>
      <c r="H431" s="4" t="s">
        <v>2380</v>
      </c>
      <c r="I431" s="4">
        <v>0</v>
      </c>
      <c r="J431" s="4" t="s">
        <v>2381</v>
      </c>
    </row>
    <row r="432" spans="1:10">
      <c r="A432" s="4" t="s">
        <v>1941</v>
      </c>
      <c r="B432" s="4">
        <v>23.844999999999999</v>
      </c>
      <c r="C432" s="8" t="s">
        <v>8355</v>
      </c>
      <c r="D432" s="4">
        <v>11.71</v>
      </c>
      <c r="E432" s="9" t="s">
        <v>8359</v>
      </c>
      <c r="F432" s="4" t="s">
        <v>2380</v>
      </c>
      <c r="G432" s="4" t="s">
        <v>2380</v>
      </c>
      <c r="H432" s="4" t="s">
        <v>2380</v>
      </c>
      <c r="I432" s="4">
        <v>2</v>
      </c>
      <c r="J432" s="4" t="s">
        <v>2381</v>
      </c>
    </row>
    <row r="433" spans="1:10">
      <c r="A433" s="4" t="s">
        <v>1940</v>
      </c>
      <c r="B433" s="4">
        <v>30.59</v>
      </c>
      <c r="C433" s="8" t="s">
        <v>8353</v>
      </c>
      <c r="D433" s="4">
        <v>5.23</v>
      </c>
      <c r="E433" s="9" t="s">
        <v>8361</v>
      </c>
      <c r="F433" s="4" t="s">
        <v>2380</v>
      </c>
      <c r="G433" s="4" t="s">
        <v>2380</v>
      </c>
      <c r="H433" s="4" t="s">
        <v>2382</v>
      </c>
      <c r="I433" s="4">
        <v>1</v>
      </c>
      <c r="J433" s="4" t="s">
        <v>2380</v>
      </c>
    </row>
    <row r="434" spans="1:10">
      <c r="A434" s="4" t="s">
        <v>1939</v>
      </c>
      <c r="B434" s="4">
        <v>24.795000000000002</v>
      </c>
      <c r="C434" s="8" t="s">
        <v>8355</v>
      </c>
      <c r="D434" s="4">
        <v>6.85</v>
      </c>
      <c r="E434" s="9" t="s">
        <v>8359</v>
      </c>
      <c r="F434" s="4" t="s">
        <v>2380</v>
      </c>
      <c r="G434" s="4" t="s">
        <v>2380</v>
      </c>
      <c r="H434" s="4" t="s">
        <v>2380</v>
      </c>
      <c r="I434" s="4">
        <v>0</v>
      </c>
      <c r="J434" s="4" t="s">
        <v>2381</v>
      </c>
    </row>
    <row r="435" spans="1:10">
      <c r="A435" s="4" t="s">
        <v>1938</v>
      </c>
      <c r="B435" s="4">
        <v>24.13</v>
      </c>
      <c r="C435" s="8" t="s">
        <v>8355</v>
      </c>
      <c r="D435" s="4">
        <v>7.05</v>
      </c>
      <c r="E435" s="9" t="s">
        <v>8359</v>
      </c>
      <c r="F435" s="4" t="s">
        <v>2382</v>
      </c>
      <c r="G435" s="4" t="s">
        <v>2380</v>
      </c>
      <c r="H435" s="4" t="s">
        <v>2380</v>
      </c>
      <c r="I435" s="4">
        <v>2</v>
      </c>
      <c r="J435" s="4" t="s">
        <v>2382</v>
      </c>
    </row>
    <row r="436" spans="1:10">
      <c r="A436" s="4" t="s">
        <v>1937</v>
      </c>
      <c r="B436" s="4">
        <v>25.84</v>
      </c>
      <c r="C436" s="8" t="s">
        <v>8354</v>
      </c>
      <c r="D436" s="4">
        <v>11.64</v>
      </c>
      <c r="E436" s="9" t="s">
        <v>8359</v>
      </c>
      <c r="F436" s="4" t="s">
        <v>2380</v>
      </c>
      <c r="G436" s="4" t="s">
        <v>2380</v>
      </c>
      <c r="H436" s="4" t="s">
        <v>2380</v>
      </c>
      <c r="I436" s="4">
        <v>2</v>
      </c>
      <c r="J436" s="4" t="s">
        <v>2381</v>
      </c>
    </row>
    <row r="437" spans="1:10">
      <c r="A437" s="4" t="s">
        <v>1936</v>
      </c>
      <c r="B437" s="4">
        <v>28</v>
      </c>
      <c r="C437" s="8" t="s">
        <v>8354</v>
      </c>
      <c r="D437" s="4">
        <v>10.52</v>
      </c>
      <c r="E437" s="9" t="s">
        <v>8359</v>
      </c>
      <c r="F437" s="4" t="s">
        <v>2380</v>
      </c>
      <c r="G437" s="4" t="s">
        <v>2380</v>
      </c>
      <c r="H437" s="4" t="s">
        <v>2380</v>
      </c>
      <c r="I437" s="4">
        <v>0</v>
      </c>
      <c r="J437" s="4" t="s">
        <v>2381</v>
      </c>
    </row>
    <row r="438" spans="1:10">
      <c r="A438" s="4" t="s">
        <v>1935</v>
      </c>
      <c r="B438" s="4">
        <v>34.1</v>
      </c>
      <c r="C438" s="8" t="s">
        <v>8353</v>
      </c>
      <c r="D438" s="4">
        <v>4.01</v>
      </c>
      <c r="E438" s="9" t="s">
        <v>8361</v>
      </c>
      <c r="F438" s="4" t="s">
        <v>2382</v>
      </c>
      <c r="G438" s="4" t="s">
        <v>2380</v>
      </c>
      <c r="H438" s="4" t="s">
        <v>2382</v>
      </c>
      <c r="I438" s="4">
        <v>1</v>
      </c>
      <c r="J438" s="4" t="s">
        <v>2380</v>
      </c>
    </row>
    <row r="439" spans="1:10">
      <c r="A439" s="4" t="s">
        <v>1934</v>
      </c>
      <c r="B439" s="4">
        <v>26.125</v>
      </c>
      <c r="C439" s="8" t="s">
        <v>8354</v>
      </c>
      <c r="D439" s="4">
        <v>8.56</v>
      </c>
      <c r="E439" s="9" t="s">
        <v>8359</v>
      </c>
      <c r="F439" s="4" t="s">
        <v>2382</v>
      </c>
      <c r="G439" s="4" t="s">
        <v>2380</v>
      </c>
      <c r="H439" s="4" t="s">
        <v>2380</v>
      </c>
      <c r="I439" s="4">
        <v>1</v>
      </c>
      <c r="J439" s="4" t="s">
        <v>2382</v>
      </c>
    </row>
    <row r="440" spans="1:10">
      <c r="A440" s="4" t="s">
        <v>1933</v>
      </c>
      <c r="B440" s="4">
        <v>25.6</v>
      </c>
      <c r="C440" s="8" t="s">
        <v>8354</v>
      </c>
      <c r="D440" s="4">
        <v>10.5</v>
      </c>
      <c r="E440" s="9" t="s">
        <v>8359</v>
      </c>
      <c r="F440" s="4" t="s">
        <v>2380</v>
      </c>
      <c r="G440" s="4" t="s">
        <v>2380</v>
      </c>
      <c r="H440" s="4" t="s">
        <v>2380</v>
      </c>
      <c r="I440" s="4">
        <v>2</v>
      </c>
      <c r="J440" s="4" t="s">
        <v>2381</v>
      </c>
    </row>
    <row r="441" spans="1:10">
      <c r="A441" s="4" t="s">
        <v>1932</v>
      </c>
      <c r="B441" s="4">
        <v>24.32</v>
      </c>
      <c r="C441" s="8" t="s">
        <v>8355</v>
      </c>
      <c r="D441" s="4">
        <v>6.39</v>
      </c>
      <c r="E441" s="9" t="s">
        <v>8360</v>
      </c>
      <c r="F441" s="4" t="s">
        <v>2380</v>
      </c>
      <c r="G441" s="4" t="s">
        <v>2380</v>
      </c>
      <c r="H441" s="4" t="s">
        <v>2380</v>
      </c>
      <c r="I441" s="4">
        <v>0</v>
      </c>
      <c r="J441" s="4" t="s">
        <v>2380</v>
      </c>
    </row>
    <row r="442" spans="1:10">
      <c r="A442" s="4" t="s">
        <v>1931</v>
      </c>
      <c r="B442" s="4">
        <v>22.88</v>
      </c>
      <c r="C442" s="8" t="s">
        <v>8355</v>
      </c>
      <c r="D442" s="4">
        <v>5.71</v>
      </c>
      <c r="E442" s="9" t="s">
        <v>8360</v>
      </c>
      <c r="F442" s="4" t="s">
        <v>2382</v>
      </c>
      <c r="G442" s="4" t="s">
        <v>2380</v>
      </c>
      <c r="H442" s="4" t="s">
        <v>2382</v>
      </c>
      <c r="I442" s="4">
        <v>1</v>
      </c>
      <c r="J442" s="4" t="s">
        <v>2382</v>
      </c>
    </row>
    <row r="443" spans="1:10">
      <c r="A443" s="4" t="s">
        <v>1930</v>
      </c>
      <c r="B443" s="4">
        <v>24.984999999999999</v>
      </c>
      <c r="C443" s="8" t="s">
        <v>8354</v>
      </c>
      <c r="D443" s="4">
        <v>4.43</v>
      </c>
      <c r="E443" s="9" t="s">
        <v>8361</v>
      </c>
      <c r="F443" s="4" t="s">
        <v>2382</v>
      </c>
      <c r="G443" s="4" t="s">
        <v>2380</v>
      </c>
      <c r="H443" s="4" t="s">
        <v>2382</v>
      </c>
      <c r="I443" s="4">
        <v>1</v>
      </c>
      <c r="J443" s="4" t="s">
        <v>2380</v>
      </c>
    </row>
    <row r="444" spans="1:10">
      <c r="A444" s="4" t="s">
        <v>1929</v>
      </c>
      <c r="B444" s="4">
        <v>33.1</v>
      </c>
      <c r="C444" s="8" t="s">
        <v>8353</v>
      </c>
      <c r="D444" s="4">
        <v>5.52</v>
      </c>
      <c r="E444" s="9" t="s">
        <v>8361</v>
      </c>
      <c r="F444" s="4" t="s">
        <v>2380</v>
      </c>
      <c r="G444" s="4" t="s">
        <v>2380</v>
      </c>
      <c r="H444" s="4" t="s">
        <v>2382</v>
      </c>
      <c r="I444" s="4">
        <v>1</v>
      </c>
      <c r="J444" s="4" t="s">
        <v>2380</v>
      </c>
    </row>
    <row r="445" spans="1:10">
      <c r="A445" s="4" t="s">
        <v>1928</v>
      </c>
      <c r="B445" s="4">
        <v>27.83</v>
      </c>
      <c r="C445" s="8" t="s">
        <v>8354</v>
      </c>
      <c r="D445" s="4">
        <v>9.1999999999999993</v>
      </c>
      <c r="E445" s="9" t="s">
        <v>8359</v>
      </c>
      <c r="F445" s="4" t="s">
        <v>2382</v>
      </c>
      <c r="G445" s="4" t="s">
        <v>2380</v>
      </c>
      <c r="H445" s="4" t="s">
        <v>2380</v>
      </c>
      <c r="I445" s="4">
        <v>1</v>
      </c>
      <c r="J445" s="4" t="s">
        <v>2382</v>
      </c>
    </row>
    <row r="446" spans="1:10">
      <c r="A446" s="4" t="s">
        <v>1927</v>
      </c>
      <c r="B446" s="4">
        <v>30.875</v>
      </c>
      <c r="C446" s="8" t="s">
        <v>8353</v>
      </c>
      <c r="D446" s="4">
        <v>10.97</v>
      </c>
      <c r="E446" s="9" t="s">
        <v>8359</v>
      </c>
      <c r="F446" s="4" t="s">
        <v>2382</v>
      </c>
      <c r="G446" s="4" t="s">
        <v>2380</v>
      </c>
      <c r="H446" s="4" t="s">
        <v>2380</v>
      </c>
      <c r="I446" s="4">
        <v>2</v>
      </c>
      <c r="J446" s="4" t="s">
        <v>2380</v>
      </c>
    </row>
    <row r="447" spans="1:10">
      <c r="A447" s="4" t="s">
        <v>1926</v>
      </c>
      <c r="B447" s="4">
        <v>27.265000000000001</v>
      </c>
      <c r="C447" s="8" t="s">
        <v>8354</v>
      </c>
      <c r="D447" s="4">
        <v>4.25</v>
      </c>
      <c r="E447" s="9" t="s">
        <v>8361</v>
      </c>
      <c r="F447" s="4" t="s">
        <v>2380</v>
      </c>
      <c r="G447" s="4" t="s">
        <v>2380</v>
      </c>
      <c r="H447" s="4" t="s">
        <v>2382</v>
      </c>
      <c r="I447" s="4">
        <v>1</v>
      </c>
      <c r="J447" s="4" t="s">
        <v>2380</v>
      </c>
    </row>
    <row r="448" spans="1:10">
      <c r="A448" s="4" t="s">
        <v>1925</v>
      </c>
      <c r="B448" s="4">
        <v>26.7</v>
      </c>
      <c r="C448" s="8" t="s">
        <v>8354</v>
      </c>
      <c r="D448" s="4">
        <v>5.23</v>
      </c>
      <c r="E448" s="9" t="s">
        <v>8361</v>
      </c>
      <c r="F448" s="4" t="s">
        <v>2380</v>
      </c>
      <c r="G448" s="4" t="s">
        <v>2380</v>
      </c>
      <c r="H448" s="4" t="s">
        <v>2382</v>
      </c>
      <c r="I448" s="4">
        <v>1</v>
      </c>
      <c r="J448" s="4" t="s">
        <v>2381</v>
      </c>
    </row>
    <row r="449" spans="1:10">
      <c r="A449" s="4" t="s">
        <v>1924</v>
      </c>
      <c r="B449" s="4">
        <v>29.925000000000001</v>
      </c>
      <c r="C449" s="8" t="s">
        <v>8353</v>
      </c>
      <c r="D449" s="4">
        <v>5.96</v>
      </c>
      <c r="E449" s="9" t="s">
        <v>8360</v>
      </c>
      <c r="F449" s="4" t="s">
        <v>2382</v>
      </c>
      <c r="G449" s="4" t="s">
        <v>2380</v>
      </c>
      <c r="H449" s="4" t="s">
        <v>2382</v>
      </c>
      <c r="I449" s="4">
        <v>1</v>
      </c>
      <c r="J449" s="4" t="s">
        <v>2382</v>
      </c>
    </row>
    <row r="450" spans="1:10">
      <c r="A450" s="4" t="s">
        <v>1923</v>
      </c>
      <c r="B450" s="4">
        <v>19.95</v>
      </c>
      <c r="C450" s="8" t="s">
        <v>8355</v>
      </c>
      <c r="D450" s="4">
        <v>4.29</v>
      </c>
      <c r="E450" s="9" t="s">
        <v>8361</v>
      </c>
      <c r="F450" s="4" t="s">
        <v>2382</v>
      </c>
      <c r="G450" s="4" t="s">
        <v>2380</v>
      </c>
      <c r="H450" s="4" t="s">
        <v>2380</v>
      </c>
      <c r="I450" s="4">
        <v>2</v>
      </c>
      <c r="J450" s="4" t="s">
        <v>2382</v>
      </c>
    </row>
    <row r="451" spans="1:10">
      <c r="A451" s="4" t="s">
        <v>1922</v>
      </c>
      <c r="B451" s="4">
        <v>24.225000000000001</v>
      </c>
      <c r="C451" s="8" t="s">
        <v>8355</v>
      </c>
      <c r="D451" s="4">
        <v>4.09</v>
      </c>
      <c r="E451" s="9" t="s">
        <v>8361</v>
      </c>
      <c r="F451" s="4" t="s">
        <v>2380</v>
      </c>
      <c r="G451" s="4" t="s">
        <v>2380</v>
      </c>
      <c r="H451" s="4" t="s">
        <v>2380</v>
      </c>
      <c r="I451" s="4">
        <v>0</v>
      </c>
      <c r="J451" s="4" t="s">
        <v>2380</v>
      </c>
    </row>
    <row r="452" spans="1:10">
      <c r="A452" s="4" t="s">
        <v>1921</v>
      </c>
      <c r="B452" s="4">
        <v>28.12</v>
      </c>
      <c r="C452" s="8" t="s">
        <v>8354</v>
      </c>
      <c r="D452" s="4">
        <v>4.88</v>
      </c>
      <c r="E452" s="9" t="s">
        <v>8361</v>
      </c>
      <c r="F452" s="4" t="s">
        <v>2380</v>
      </c>
      <c r="G452" s="4" t="s">
        <v>2380</v>
      </c>
      <c r="H452" s="4" t="s">
        <v>2380</v>
      </c>
      <c r="I452" s="4">
        <v>0</v>
      </c>
      <c r="J452" s="4" t="s">
        <v>2381</v>
      </c>
    </row>
    <row r="453" spans="1:10">
      <c r="A453" s="4" t="s">
        <v>1920</v>
      </c>
      <c r="B453" s="4">
        <v>23.21</v>
      </c>
      <c r="C453" s="8" t="s">
        <v>8355</v>
      </c>
      <c r="D453" s="4">
        <v>6.76</v>
      </c>
      <c r="E453" s="9" t="s">
        <v>8359</v>
      </c>
      <c r="F453" s="4" t="s">
        <v>2380</v>
      </c>
      <c r="G453" s="4" t="s">
        <v>2380</v>
      </c>
      <c r="H453" s="4" t="s">
        <v>2380</v>
      </c>
      <c r="I453" s="4">
        <v>0</v>
      </c>
      <c r="J453" s="4" t="s">
        <v>2381</v>
      </c>
    </row>
    <row r="454" spans="1:10">
      <c r="A454" s="4" t="s">
        <v>1919</v>
      </c>
      <c r="B454" s="4">
        <v>23.98</v>
      </c>
      <c r="C454" s="8" t="s">
        <v>8355</v>
      </c>
      <c r="D454" s="4">
        <v>10.67</v>
      </c>
      <c r="E454" s="9" t="s">
        <v>8359</v>
      </c>
      <c r="F454" s="4" t="s">
        <v>2380</v>
      </c>
      <c r="G454" s="4" t="s">
        <v>2380</v>
      </c>
      <c r="H454" s="4" t="s">
        <v>2380</v>
      </c>
      <c r="I454" s="4">
        <v>0</v>
      </c>
      <c r="J454" s="4" t="s">
        <v>2380</v>
      </c>
    </row>
    <row r="455" spans="1:10">
      <c r="A455" s="4" t="s">
        <v>1918</v>
      </c>
      <c r="B455" s="4">
        <v>30</v>
      </c>
      <c r="C455" s="8" t="s">
        <v>8353</v>
      </c>
      <c r="D455" s="4">
        <v>6.21</v>
      </c>
      <c r="E455" s="9" t="s">
        <v>8360</v>
      </c>
      <c r="F455" s="4" t="s">
        <v>2380</v>
      </c>
      <c r="G455" s="4" t="s">
        <v>2380</v>
      </c>
      <c r="H455" s="4" t="s">
        <v>2380</v>
      </c>
      <c r="I455" s="4">
        <v>0</v>
      </c>
      <c r="J455" s="4" t="s">
        <v>2381</v>
      </c>
    </row>
    <row r="456" spans="1:10">
      <c r="A456" s="4" t="s">
        <v>1917</v>
      </c>
      <c r="B456" s="4">
        <v>17.350000000000001</v>
      </c>
      <c r="C456" s="8" t="s">
        <v>8356</v>
      </c>
      <c r="D456" s="4">
        <v>5.03</v>
      </c>
      <c r="E456" s="9" t="s">
        <v>8361</v>
      </c>
      <c r="F456" s="4" t="s">
        <v>2382</v>
      </c>
      <c r="G456" s="4" t="s">
        <v>2380</v>
      </c>
      <c r="H456" s="4" t="s">
        <v>2380</v>
      </c>
      <c r="I456" s="4">
        <v>0</v>
      </c>
      <c r="J456" s="4" t="s">
        <v>2382</v>
      </c>
    </row>
    <row r="457" spans="1:10">
      <c r="A457" s="4" t="s">
        <v>1916</v>
      </c>
      <c r="B457" s="4">
        <v>22.704999999999998</v>
      </c>
      <c r="C457" s="8" t="s">
        <v>8355</v>
      </c>
      <c r="D457" s="4">
        <v>5.27</v>
      </c>
      <c r="E457" s="9" t="s">
        <v>8361</v>
      </c>
      <c r="F457" s="4" t="s">
        <v>2380</v>
      </c>
      <c r="G457" s="4" t="s">
        <v>2380</v>
      </c>
      <c r="H457" s="4" t="s">
        <v>2380</v>
      </c>
      <c r="I457" s="4">
        <v>0</v>
      </c>
      <c r="J457" s="4" t="s">
        <v>2380</v>
      </c>
    </row>
    <row r="458" spans="1:10">
      <c r="A458" s="4" t="s">
        <v>1915</v>
      </c>
      <c r="B458" s="4">
        <v>25.41</v>
      </c>
      <c r="C458" s="8" t="s">
        <v>8354</v>
      </c>
      <c r="D458" s="4">
        <v>10.53</v>
      </c>
      <c r="E458" s="9" t="s">
        <v>8359</v>
      </c>
      <c r="F458" s="4" t="s">
        <v>2382</v>
      </c>
      <c r="G458" s="4" t="s">
        <v>2380</v>
      </c>
      <c r="H458" s="4" t="s">
        <v>2380</v>
      </c>
      <c r="I458" s="4">
        <v>1</v>
      </c>
      <c r="J458" s="4" t="s">
        <v>2382</v>
      </c>
    </row>
    <row r="459" spans="1:10">
      <c r="A459" s="4" t="s">
        <v>1914</v>
      </c>
      <c r="B459" s="4">
        <v>18.23</v>
      </c>
      <c r="C459" s="8" t="s">
        <v>8356</v>
      </c>
      <c r="D459" s="4">
        <v>5.78</v>
      </c>
      <c r="E459" s="9" t="s">
        <v>8360</v>
      </c>
      <c r="F459" s="4" t="s">
        <v>2380</v>
      </c>
      <c r="G459" s="4" t="s">
        <v>2380</v>
      </c>
      <c r="H459" s="4" t="s">
        <v>2382</v>
      </c>
      <c r="I459" s="4">
        <v>1</v>
      </c>
      <c r="J459" s="4" t="s">
        <v>2381</v>
      </c>
    </row>
    <row r="460" spans="1:10">
      <c r="A460" s="4" t="s">
        <v>1913</v>
      </c>
      <c r="B460" s="4">
        <v>24.7</v>
      </c>
      <c r="C460" s="8" t="s">
        <v>8355</v>
      </c>
      <c r="D460" s="4">
        <v>4.3600000000000003</v>
      </c>
      <c r="E460" s="9" t="s">
        <v>8361</v>
      </c>
      <c r="F460" s="4" t="s">
        <v>2380</v>
      </c>
      <c r="G460" s="4" t="s">
        <v>2380</v>
      </c>
      <c r="H460" s="4" t="s">
        <v>2382</v>
      </c>
      <c r="I460" s="4">
        <v>1</v>
      </c>
      <c r="J460" s="4" t="s">
        <v>2381</v>
      </c>
    </row>
    <row r="461" spans="1:10">
      <c r="A461" s="4" t="s">
        <v>1912</v>
      </c>
      <c r="B461" s="4">
        <v>37.4</v>
      </c>
      <c r="C461" s="8" t="s">
        <v>8353</v>
      </c>
      <c r="D461" s="4">
        <v>9.7200000000000006</v>
      </c>
      <c r="E461" s="9" t="s">
        <v>8359</v>
      </c>
      <c r="F461" s="4" t="s">
        <v>2382</v>
      </c>
      <c r="G461" s="4" t="s">
        <v>2380</v>
      </c>
      <c r="H461" s="4" t="s">
        <v>2382</v>
      </c>
      <c r="I461" s="4">
        <v>1</v>
      </c>
      <c r="J461" s="4" t="s">
        <v>2380</v>
      </c>
    </row>
    <row r="462" spans="1:10">
      <c r="A462" s="4" t="s">
        <v>1911</v>
      </c>
      <c r="B462" s="4">
        <v>26.885000000000002</v>
      </c>
      <c r="C462" s="8" t="s">
        <v>8354</v>
      </c>
      <c r="D462" s="4">
        <v>5.18</v>
      </c>
      <c r="E462" s="9" t="s">
        <v>8361</v>
      </c>
      <c r="F462" s="4" t="s">
        <v>2380</v>
      </c>
      <c r="G462" s="4" t="s">
        <v>2380</v>
      </c>
      <c r="H462" s="4" t="s">
        <v>2382</v>
      </c>
      <c r="I462" s="4">
        <v>1</v>
      </c>
      <c r="J462" s="4" t="s">
        <v>2381</v>
      </c>
    </row>
    <row r="463" spans="1:10">
      <c r="A463" s="4" t="s">
        <v>1910</v>
      </c>
      <c r="B463" s="4">
        <v>25.27</v>
      </c>
      <c r="C463" s="8" t="s">
        <v>8354</v>
      </c>
      <c r="D463" s="4">
        <v>5.29</v>
      </c>
      <c r="E463" s="9" t="s">
        <v>8361</v>
      </c>
      <c r="F463" s="4" t="s">
        <v>2380</v>
      </c>
      <c r="G463" s="4" t="s">
        <v>2380</v>
      </c>
      <c r="H463" s="4" t="s">
        <v>2382</v>
      </c>
      <c r="I463" s="4">
        <v>1</v>
      </c>
      <c r="J463" s="4" t="s">
        <v>2381</v>
      </c>
    </row>
    <row r="464" spans="1:10">
      <c r="A464" s="4" t="s">
        <v>1909</v>
      </c>
      <c r="B464" s="4">
        <v>23.655000000000001</v>
      </c>
      <c r="C464" s="8" t="s">
        <v>8355</v>
      </c>
      <c r="D464" s="4">
        <v>4.8600000000000003</v>
      </c>
      <c r="E464" s="9" t="s">
        <v>8361</v>
      </c>
      <c r="F464" s="4" t="s">
        <v>2382</v>
      </c>
      <c r="G464" s="4" t="s">
        <v>2380</v>
      </c>
      <c r="H464" s="4" t="s">
        <v>2380</v>
      </c>
      <c r="I464" s="4">
        <v>0</v>
      </c>
      <c r="J464" s="4" t="s">
        <v>2382</v>
      </c>
    </row>
    <row r="465" spans="1:10">
      <c r="A465" s="4" t="s">
        <v>1908</v>
      </c>
      <c r="B465" s="4">
        <v>55.05</v>
      </c>
      <c r="C465" s="8" t="s">
        <v>8353</v>
      </c>
      <c r="D465" s="4">
        <v>7.66</v>
      </c>
      <c r="E465" s="9" t="s">
        <v>8359</v>
      </c>
      <c r="F465" s="4" t="s">
        <v>2380</v>
      </c>
      <c r="G465" s="4" t="s">
        <v>2380</v>
      </c>
      <c r="H465" s="4" t="s">
        <v>2380</v>
      </c>
      <c r="I465" s="4">
        <v>0</v>
      </c>
      <c r="J465" s="4" t="s">
        <v>2380</v>
      </c>
    </row>
    <row r="466" spans="1:10">
      <c r="A466" s="4" t="s">
        <v>1907</v>
      </c>
      <c r="B466" s="4">
        <v>24.89</v>
      </c>
      <c r="C466" s="8" t="s">
        <v>8355</v>
      </c>
      <c r="D466" s="4">
        <v>6.1</v>
      </c>
      <c r="E466" s="9" t="s">
        <v>8360</v>
      </c>
      <c r="F466" s="4" t="s">
        <v>2382</v>
      </c>
      <c r="G466" s="4" t="s">
        <v>2380</v>
      </c>
      <c r="H466" s="4" t="s">
        <v>2382</v>
      </c>
      <c r="I466" s="4">
        <v>1</v>
      </c>
      <c r="J466" s="4" t="s">
        <v>2382</v>
      </c>
    </row>
    <row r="467" spans="1:10">
      <c r="A467" s="4" t="s">
        <v>1906</v>
      </c>
      <c r="B467" s="4">
        <v>18.715</v>
      </c>
      <c r="C467" s="8" t="s">
        <v>8355</v>
      </c>
      <c r="D467" s="4">
        <v>4.4400000000000004</v>
      </c>
      <c r="E467" s="9" t="s">
        <v>8361</v>
      </c>
      <c r="F467" s="4" t="s">
        <v>2380</v>
      </c>
      <c r="G467" s="4" t="s">
        <v>2380</v>
      </c>
      <c r="H467" s="4" t="s">
        <v>2380</v>
      </c>
      <c r="I467" s="4">
        <v>0</v>
      </c>
      <c r="J467" s="4" t="s">
        <v>2380</v>
      </c>
    </row>
    <row r="468" spans="1:10">
      <c r="A468" s="4" t="s">
        <v>1905</v>
      </c>
      <c r="B468" s="4">
        <v>28.12</v>
      </c>
      <c r="C468" s="8" t="s">
        <v>8354</v>
      </c>
      <c r="D468" s="4">
        <v>6.15</v>
      </c>
      <c r="E468" s="9" t="s">
        <v>8360</v>
      </c>
      <c r="F468" s="4" t="s">
        <v>2380</v>
      </c>
      <c r="G468" s="4" t="s">
        <v>2380</v>
      </c>
      <c r="H468" s="4" t="s">
        <v>2380</v>
      </c>
      <c r="I468" s="4">
        <v>0</v>
      </c>
      <c r="J468" s="4" t="s">
        <v>2381</v>
      </c>
    </row>
    <row r="469" spans="1:10">
      <c r="A469" s="4" t="s">
        <v>1904</v>
      </c>
      <c r="B469" s="4">
        <v>26.6</v>
      </c>
      <c r="C469" s="8" t="s">
        <v>8354</v>
      </c>
      <c r="D469" s="4">
        <v>4.53</v>
      </c>
      <c r="E469" s="9" t="s">
        <v>8361</v>
      </c>
      <c r="F469" s="4" t="s">
        <v>2380</v>
      </c>
      <c r="G469" s="4" t="s">
        <v>2380</v>
      </c>
      <c r="H469" s="4" t="s">
        <v>2380</v>
      </c>
      <c r="I469" s="4">
        <v>0</v>
      </c>
      <c r="J469" s="4" t="s">
        <v>2381</v>
      </c>
    </row>
    <row r="470" spans="1:10">
      <c r="A470" s="4" t="s">
        <v>1903</v>
      </c>
      <c r="B470" s="4">
        <v>30.114999999999998</v>
      </c>
      <c r="C470" s="8" t="s">
        <v>8353</v>
      </c>
      <c r="D470" s="4">
        <v>5.48</v>
      </c>
      <c r="E470" s="9" t="s">
        <v>8361</v>
      </c>
      <c r="F470" s="4" t="s">
        <v>2380</v>
      </c>
      <c r="G470" s="4" t="s">
        <v>2381</v>
      </c>
      <c r="H470" s="4" t="s">
        <v>2380</v>
      </c>
      <c r="I470" s="4">
        <v>1</v>
      </c>
      <c r="J470" s="4" t="s">
        <v>2380</v>
      </c>
    </row>
    <row r="471" spans="1:10">
      <c r="A471" s="4" t="s">
        <v>1902</v>
      </c>
      <c r="B471" s="4">
        <v>24.605</v>
      </c>
      <c r="C471" s="8" t="s">
        <v>8355</v>
      </c>
      <c r="D471" s="4">
        <v>5.48</v>
      </c>
      <c r="E471" s="9" t="s">
        <v>8361</v>
      </c>
      <c r="F471" s="4" t="s">
        <v>2380</v>
      </c>
      <c r="G471" s="4" t="s">
        <v>2380</v>
      </c>
      <c r="H471" s="4" t="s">
        <v>2380</v>
      </c>
      <c r="I471" s="4">
        <v>0</v>
      </c>
      <c r="J471" s="4" t="s">
        <v>2381</v>
      </c>
    </row>
    <row r="472" spans="1:10">
      <c r="A472" s="4" t="s">
        <v>1901</v>
      </c>
      <c r="B472" s="4">
        <v>29.6</v>
      </c>
      <c r="C472" s="8" t="s">
        <v>8354</v>
      </c>
      <c r="D472" s="4">
        <v>8.1</v>
      </c>
      <c r="E472" s="9" t="s">
        <v>8359</v>
      </c>
      <c r="F472" s="4" t="s">
        <v>2380</v>
      </c>
      <c r="G472" s="4" t="s">
        <v>2380</v>
      </c>
      <c r="H472" s="4" t="s">
        <v>2380</v>
      </c>
      <c r="I472" s="4">
        <v>0</v>
      </c>
      <c r="J472" s="4" t="s">
        <v>2380</v>
      </c>
    </row>
    <row r="473" spans="1:10">
      <c r="A473" s="4" t="s">
        <v>1900</v>
      </c>
      <c r="B473" s="4">
        <v>24.42</v>
      </c>
      <c r="C473" s="8" t="s">
        <v>8355</v>
      </c>
      <c r="D473" s="4">
        <v>7.16</v>
      </c>
      <c r="E473" s="9" t="s">
        <v>8359</v>
      </c>
      <c r="F473" s="4" t="s">
        <v>2380</v>
      </c>
      <c r="G473" s="4" t="s">
        <v>2380</v>
      </c>
      <c r="H473" s="4" t="s">
        <v>2380</v>
      </c>
      <c r="I473" s="4">
        <v>0</v>
      </c>
      <c r="J473" s="4" t="s">
        <v>2381</v>
      </c>
    </row>
    <row r="474" spans="1:10">
      <c r="A474" s="4" t="s">
        <v>1899</v>
      </c>
      <c r="B474" s="4">
        <v>20.9</v>
      </c>
      <c r="C474" s="8" t="s">
        <v>8355</v>
      </c>
      <c r="D474" s="4">
        <v>4.55</v>
      </c>
      <c r="E474" s="9" t="s">
        <v>8361</v>
      </c>
      <c r="F474" s="4" t="s">
        <v>2382</v>
      </c>
      <c r="G474" s="4" t="s">
        <v>2380</v>
      </c>
      <c r="H474" s="4" t="s">
        <v>2382</v>
      </c>
      <c r="I474" s="4">
        <v>1</v>
      </c>
      <c r="J474" s="4" t="s">
        <v>2382</v>
      </c>
    </row>
    <row r="475" spans="1:10">
      <c r="A475" s="4" t="s">
        <v>1898</v>
      </c>
      <c r="B475" s="4">
        <v>22.895</v>
      </c>
      <c r="C475" s="8" t="s">
        <v>8355</v>
      </c>
      <c r="D475" s="4">
        <v>6.03</v>
      </c>
      <c r="E475" s="9" t="s">
        <v>8360</v>
      </c>
      <c r="F475" s="4" t="s">
        <v>2380</v>
      </c>
      <c r="G475" s="4" t="s">
        <v>2380</v>
      </c>
      <c r="H475" s="4" t="s">
        <v>2380</v>
      </c>
      <c r="I475" s="4">
        <v>0</v>
      </c>
      <c r="J475" s="4" t="s">
        <v>2381</v>
      </c>
    </row>
    <row r="476" spans="1:10">
      <c r="A476" s="4" t="s">
        <v>1897</v>
      </c>
      <c r="B476" s="4">
        <v>28.3</v>
      </c>
      <c r="C476" s="8" t="s">
        <v>8354</v>
      </c>
      <c r="D476" s="4">
        <v>5.47</v>
      </c>
      <c r="E476" s="9" t="s">
        <v>8361</v>
      </c>
      <c r="F476" s="4" t="s">
        <v>2382</v>
      </c>
      <c r="G476" s="4" t="s">
        <v>2380</v>
      </c>
      <c r="H476" s="4" t="s">
        <v>2382</v>
      </c>
      <c r="I476" s="4">
        <v>1</v>
      </c>
      <c r="J476" s="4" t="s">
        <v>2382</v>
      </c>
    </row>
    <row r="477" spans="1:10">
      <c r="A477" s="4" t="s">
        <v>1895</v>
      </c>
      <c r="B477" s="4">
        <v>54.3</v>
      </c>
      <c r="C477" s="8" t="s">
        <v>8353</v>
      </c>
      <c r="D477" s="4">
        <v>4.1500000000000004</v>
      </c>
      <c r="E477" s="9" t="s">
        <v>8361</v>
      </c>
      <c r="F477" s="4" t="s">
        <v>2382</v>
      </c>
      <c r="G477" s="4" t="s">
        <v>2380</v>
      </c>
      <c r="H477" s="4" t="s">
        <v>2380</v>
      </c>
      <c r="I477" s="4">
        <v>1</v>
      </c>
      <c r="J477" s="4" t="s">
        <v>2380</v>
      </c>
    </row>
    <row r="478" spans="1:10">
      <c r="A478" s="4" t="s">
        <v>1894</v>
      </c>
      <c r="B478" s="4">
        <v>33.344999999999999</v>
      </c>
      <c r="C478" s="8" t="s">
        <v>8353</v>
      </c>
      <c r="D478" s="4">
        <v>11.32</v>
      </c>
      <c r="E478" s="9" t="s">
        <v>8359</v>
      </c>
      <c r="F478" s="4" t="s">
        <v>2382</v>
      </c>
      <c r="G478" s="4" t="s">
        <v>2380</v>
      </c>
      <c r="H478" s="4" t="s">
        <v>2380</v>
      </c>
      <c r="I478" s="4">
        <v>1</v>
      </c>
      <c r="J478" s="4" t="s">
        <v>2380</v>
      </c>
    </row>
    <row r="479" spans="1:10">
      <c r="A479" s="4" t="s">
        <v>1893</v>
      </c>
      <c r="B479" s="4">
        <v>33</v>
      </c>
      <c r="C479" s="8" t="s">
        <v>8353</v>
      </c>
      <c r="D479" s="4">
        <v>9.51</v>
      </c>
      <c r="E479" s="9" t="s">
        <v>8359</v>
      </c>
      <c r="F479" s="4" t="s">
        <v>2382</v>
      </c>
      <c r="G479" s="4" t="s">
        <v>2380</v>
      </c>
      <c r="H479" s="4" t="s">
        <v>2380</v>
      </c>
      <c r="I479" s="4">
        <v>0</v>
      </c>
      <c r="J479" s="4" t="s">
        <v>2380</v>
      </c>
    </row>
    <row r="480" spans="1:10">
      <c r="A480" s="4" t="s">
        <v>1892</v>
      </c>
      <c r="B480" s="4">
        <v>28.024999999999999</v>
      </c>
      <c r="C480" s="8" t="s">
        <v>8354</v>
      </c>
      <c r="D480" s="4">
        <v>7.67</v>
      </c>
      <c r="E480" s="9" t="s">
        <v>8359</v>
      </c>
      <c r="F480" s="4" t="s">
        <v>2382</v>
      </c>
      <c r="G480" s="4" t="s">
        <v>2380</v>
      </c>
      <c r="H480" s="4" t="s">
        <v>2380</v>
      </c>
      <c r="I480" s="4">
        <v>1</v>
      </c>
      <c r="J480" s="4" t="s">
        <v>2382</v>
      </c>
    </row>
    <row r="481" spans="1:10">
      <c r="A481" s="4" t="s">
        <v>1891</v>
      </c>
      <c r="B481" s="4">
        <v>28.69</v>
      </c>
      <c r="C481" s="8" t="s">
        <v>8354</v>
      </c>
      <c r="D481" s="4">
        <v>6.23</v>
      </c>
      <c r="E481" s="9" t="s">
        <v>8360</v>
      </c>
      <c r="F481" s="4" t="s">
        <v>2380</v>
      </c>
      <c r="G481" s="4" t="s">
        <v>2380</v>
      </c>
      <c r="H481" s="4" t="s">
        <v>2380</v>
      </c>
      <c r="I481" s="4">
        <v>1</v>
      </c>
      <c r="J481" s="4" t="s">
        <v>2381</v>
      </c>
    </row>
    <row r="482" spans="1:10">
      <c r="A482" s="4" t="s">
        <v>1890</v>
      </c>
      <c r="B482" s="4">
        <v>40.28</v>
      </c>
      <c r="C482" s="8" t="s">
        <v>8353</v>
      </c>
      <c r="D482" s="4">
        <v>8.9</v>
      </c>
      <c r="E482" s="9" t="s">
        <v>8359</v>
      </c>
      <c r="F482" s="4" t="s">
        <v>2380</v>
      </c>
      <c r="G482" s="4" t="s">
        <v>2380</v>
      </c>
      <c r="H482" s="4" t="s">
        <v>2380</v>
      </c>
      <c r="I482" s="4">
        <v>0</v>
      </c>
      <c r="J482" s="4" t="s">
        <v>2380</v>
      </c>
    </row>
    <row r="483" spans="1:10">
      <c r="A483" s="4" t="s">
        <v>1889</v>
      </c>
      <c r="B483" s="4">
        <v>37.299999999999997</v>
      </c>
      <c r="C483" s="8" t="s">
        <v>8353</v>
      </c>
      <c r="D483" s="4">
        <v>7.79</v>
      </c>
      <c r="E483" s="9" t="s">
        <v>8359</v>
      </c>
      <c r="F483" s="4" t="s">
        <v>2382</v>
      </c>
      <c r="G483" s="4" t="s">
        <v>2380</v>
      </c>
      <c r="H483" s="4" t="s">
        <v>2380</v>
      </c>
      <c r="I483" s="4">
        <v>0</v>
      </c>
      <c r="J483" s="4" t="s">
        <v>2380</v>
      </c>
    </row>
    <row r="484" spans="1:10">
      <c r="A484" s="4" t="s">
        <v>1888</v>
      </c>
      <c r="B484" s="4">
        <v>54.47</v>
      </c>
      <c r="C484" s="8" t="s">
        <v>8353</v>
      </c>
      <c r="D484" s="4">
        <v>4.49</v>
      </c>
      <c r="E484" s="9" t="s">
        <v>8361</v>
      </c>
      <c r="F484" s="4" t="s">
        <v>2382</v>
      </c>
      <c r="G484" s="4" t="s">
        <v>2380</v>
      </c>
      <c r="H484" s="4" t="s">
        <v>2380</v>
      </c>
      <c r="I484" s="4">
        <v>2</v>
      </c>
      <c r="J484" s="4" t="s">
        <v>2380</v>
      </c>
    </row>
    <row r="485" spans="1:10">
      <c r="A485" s="4" t="s">
        <v>1887</v>
      </c>
      <c r="B485" s="4">
        <v>38.06</v>
      </c>
      <c r="C485" s="8" t="s">
        <v>8353</v>
      </c>
      <c r="D485" s="4">
        <v>5.24</v>
      </c>
      <c r="E485" s="9" t="s">
        <v>8361</v>
      </c>
      <c r="F485" s="4" t="s">
        <v>2382</v>
      </c>
      <c r="G485" s="4" t="s">
        <v>2380</v>
      </c>
      <c r="H485" s="4" t="s">
        <v>2382</v>
      </c>
      <c r="I485" s="4">
        <v>1</v>
      </c>
      <c r="J485" s="4" t="s">
        <v>2380</v>
      </c>
    </row>
    <row r="486" spans="1:10">
      <c r="A486" s="4" t="s">
        <v>1886</v>
      </c>
      <c r="B486" s="4">
        <v>51.47</v>
      </c>
      <c r="C486" s="8" t="s">
        <v>8353</v>
      </c>
      <c r="D486" s="4">
        <v>9.6</v>
      </c>
      <c r="E486" s="9" t="s">
        <v>8359</v>
      </c>
      <c r="F486" s="4" t="s">
        <v>2380</v>
      </c>
      <c r="G486" s="4" t="s">
        <v>2380</v>
      </c>
      <c r="H486" s="4" t="s">
        <v>2380</v>
      </c>
      <c r="I486" s="4">
        <v>0</v>
      </c>
      <c r="J486" s="4" t="s">
        <v>2380</v>
      </c>
    </row>
    <row r="487" spans="1:10">
      <c r="A487" s="4" t="s">
        <v>1885</v>
      </c>
      <c r="B487" s="4">
        <v>29.8</v>
      </c>
      <c r="C487" s="8" t="s">
        <v>8354</v>
      </c>
      <c r="D487" s="4">
        <v>5.78</v>
      </c>
      <c r="E487" s="9" t="s">
        <v>8360</v>
      </c>
      <c r="F487" s="4" t="s">
        <v>2382</v>
      </c>
      <c r="G487" s="4" t="s">
        <v>2380</v>
      </c>
      <c r="H487" s="4" t="s">
        <v>2380</v>
      </c>
      <c r="I487" s="4">
        <v>0</v>
      </c>
      <c r="J487" s="4" t="s">
        <v>2380</v>
      </c>
    </row>
    <row r="488" spans="1:10">
      <c r="A488" s="4" t="s">
        <v>1884</v>
      </c>
      <c r="B488" s="4">
        <v>49.77</v>
      </c>
      <c r="C488" s="8" t="s">
        <v>8353</v>
      </c>
      <c r="D488" s="4">
        <v>7.02</v>
      </c>
      <c r="E488" s="9" t="s">
        <v>8359</v>
      </c>
      <c r="F488" s="4" t="s">
        <v>2380</v>
      </c>
      <c r="G488" s="4" t="s">
        <v>2380</v>
      </c>
      <c r="H488" s="4" t="s">
        <v>2380</v>
      </c>
      <c r="I488" s="4">
        <v>0</v>
      </c>
      <c r="J488" s="4" t="s">
        <v>2380</v>
      </c>
    </row>
    <row r="489" spans="1:10">
      <c r="A489" s="4" t="s">
        <v>1883</v>
      </c>
      <c r="B489" s="4">
        <v>25.555</v>
      </c>
      <c r="C489" s="8" t="s">
        <v>8354</v>
      </c>
      <c r="D489" s="4">
        <v>4.09</v>
      </c>
      <c r="E489" s="9" t="s">
        <v>8361</v>
      </c>
      <c r="F489" s="4" t="s">
        <v>2382</v>
      </c>
      <c r="G489" s="4" t="s">
        <v>2380</v>
      </c>
      <c r="H489" s="4" t="s">
        <v>2380</v>
      </c>
      <c r="I489" s="4">
        <v>0</v>
      </c>
      <c r="J489" s="4" t="s">
        <v>2382</v>
      </c>
    </row>
    <row r="490" spans="1:10">
      <c r="A490" s="4" t="s">
        <v>1882</v>
      </c>
      <c r="B490" s="4">
        <v>29.64</v>
      </c>
      <c r="C490" s="8" t="s">
        <v>8354</v>
      </c>
      <c r="D490" s="4">
        <v>4.93</v>
      </c>
      <c r="E490" s="9" t="s">
        <v>8361</v>
      </c>
      <c r="F490" s="4" t="s">
        <v>2380</v>
      </c>
      <c r="G490" s="4" t="s">
        <v>2380</v>
      </c>
      <c r="H490" s="4" t="s">
        <v>2382</v>
      </c>
      <c r="I490" s="4">
        <v>1</v>
      </c>
      <c r="J490" s="4" t="s">
        <v>2380</v>
      </c>
    </row>
    <row r="491" spans="1:10">
      <c r="A491" s="4" t="s">
        <v>1881</v>
      </c>
      <c r="B491" s="4">
        <v>53.93</v>
      </c>
      <c r="C491" s="8" t="s">
        <v>8353</v>
      </c>
      <c r="D491" s="4">
        <v>5.34</v>
      </c>
      <c r="E491" s="9" t="s">
        <v>8361</v>
      </c>
      <c r="F491" s="4" t="s">
        <v>2382</v>
      </c>
      <c r="G491" s="4" t="s">
        <v>2380</v>
      </c>
      <c r="H491" s="4" t="s">
        <v>2380</v>
      </c>
      <c r="I491" s="4">
        <v>2</v>
      </c>
      <c r="J491" s="4" t="s">
        <v>2380</v>
      </c>
    </row>
    <row r="492" spans="1:10">
      <c r="A492" s="4" t="s">
        <v>1880</v>
      </c>
      <c r="B492" s="4">
        <v>28.024999999999999</v>
      </c>
      <c r="C492" s="8" t="s">
        <v>8354</v>
      </c>
      <c r="D492" s="4">
        <v>5.65</v>
      </c>
      <c r="E492" s="9" t="s">
        <v>8361</v>
      </c>
      <c r="F492" s="4" t="s">
        <v>2380</v>
      </c>
      <c r="G492" s="4" t="s">
        <v>2380</v>
      </c>
      <c r="H492" s="4" t="s">
        <v>2380</v>
      </c>
      <c r="I492" s="4">
        <v>1</v>
      </c>
      <c r="J492" s="4" t="s">
        <v>2381</v>
      </c>
    </row>
    <row r="493" spans="1:10">
      <c r="A493" s="4" t="s">
        <v>1879</v>
      </c>
      <c r="B493" s="4">
        <v>27.5</v>
      </c>
      <c r="C493" s="8" t="s">
        <v>8354</v>
      </c>
      <c r="D493" s="4">
        <v>4.49</v>
      </c>
      <c r="E493" s="9" t="s">
        <v>8361</v>
      </c>
      <c r="F493" s="4" t="s">
        <v>2380</v>
      </c>
      <c r="G493" s="4" t="s">
        <v>2380</v>
      </c>
      <c r="H493" s="4" t="s">
        <v>2380</v>
      </c>
      <c r="I493" s="4">
        <v>0</v>
      </c>
      <c r="J493" s="4" t="s">
        <v>2380</v>
      </c>
    </row>
    <row r="494" spans="1:10">
      <c r="A494" s="4" t="s">
        <v>1878</v>
      </c>
      <c r="B494" s="4">
        <v>21.8</v>
      </c>
      <c r="C494" s="8" t="s">
        <v>8355</v>
      </c>
      <c r="D494" s="4">
        <v>10.55</v>
      </c>
      <c r="E494" s="9" t="s">
        <v>8359</v>
      </c>
      <c r="F494" s="4" t="s">
        <v>2380</v>
      </c>
      <c r="G494" s="4" t="s">
        <v>2380</v>
      </c>
      <c r="H494" s="4" t="s">
        <v>2380</v>
      </c>
      <c r="I494" s="4">
        <v>0</v>
      </c>
      <c r="J494" s="4" t="s">
        <v>2381</v>
      </c>
    </row>
    <row r="495" spans="1:10">
      <c r="A495" s="4" t="s">
        <v>1877</v>
      </c>
      <c r="B495" s="4">
        <v>26.41</v>
      </c>
      <c r="C495" s="8" t="s">
        <v>8354</v>
      </c>
      <c r="D495" s="4">
        <v>4.92</v>
      </c>
      <c r="E495" s="9" t="s">
        <v>8361</v>
      </c>
      <c r="F495" s="4" t="s">
        <v>2382</v>
      </c>
      <c r="G495" s="4" t="s">
        <v>2380</v>
      </c>
      <c r="H495" s="4" t="s">
        <v>2382</v>
      </c>
      <c r="I495" s="4">
        <v>1</v>
      </c>
      <c r="J495" s="4" t="s">
        <v>2382</v>
      </c>
    </row>
    <row r="496" spans="1:10">
      <c r="A496" s="4" t="s">
        <v>1876</v>
      </c>
      <c r="B496" s="4">
        <v>27.835000000000001</v>
      </c>
      <c r="C496" s="8" t="s">
        <v>8354</v>
      </c>
      <c r="D496" s="4">
        <v>5.9</v>
      </c>
      <c r="E496" s="9" t="s">
        <v>8360</v>
      </c>
      <c r="F496" s="4" t="s">
        <v>2382</v>
      </c>
      <c r="G496" s="4" t="s">
        <v>2380</v>
      </c>
      <c r="H496" s="4" t="s">
        <v>2380</v>
      </c>
      <c r="I496" s="4">
        <v>1</v>
      </c>
      <c r="J496" s="4" t="s">
        <v>2382</v>
      </c>
    </row>
    <row r="497" spans="1:10">
      <c r="A497" s="4" t="s">
        <v>1875</v>
      </c>
      <c r="B497" s="4">
        <v>51.74</v>
      </c>
      <c r="C497" s="8" t="s">
        <v>8353</v>
      </c>
      <c r="D497" s="4">
        <v>4.9800000000000004</v>
      </c>
      <c r="E497" s="9" t="s">
        <v>8361</v>
      </c>
      <c r="F497" s="4" t="s">
        <v>2382</v>
      </c>
      <c r="G497" s="4" t="s">
        <v>2380</v>
      </c>
      <c r="H497" s="4" t="s">
        <v>2380</v>
      </c>
      <c r="I497" s="4">
        <v>2</v>
      </c>
      <c r="J497" s="4" t="s">
        <v>2380</v>
      </c>
    </row>
    <row r="498" spans="1:10">
      <c r="A498" s="4" t="s">
        <v>1874</v>
      </c>
      <c r="B498" s="4">
        <v>23.37</v>
      </c>
      <c r="C498" s="8" t="s">
        <v>8355</v>
      </c>
      <c r="D498" s="4">
        <v>5.8</v>
      </c>
      <c r="E498" s="9" t="s">
        <v>8360</v>
      </c>
      <c r="F498" s="4" t="s">
        <v>2380</v>
      </c>
      <c r="G498" s="4" t="s">
        <v>2380</v>
      </c>
      <c r="H498" s="4" t="s">
        <v>2380</v>
      </c>
      <c r="I498" s="4">
        <v>0</v>
      </c>
      <c r="J498" s="4" t="s">
        <v>2381</v>
      </c>
    </row>
    <row r="499" spans="1:10">
      <c r="A499" s="4" t="s">
        <v>1873</v>
      </c>
      <c r="B499" s="4">
        <v>29.7</v>
      </c>
      <c r="C499" s="8" t="s">
        <v>8354</v>
      </c>
      <c r="D499" s="4">
        <v>6.21</v>
      </c>
      <c r="E499" s="9" t="s">
        <v>8360</v>
      </c>
      <c r="F499" s="4" t="s">
        <v>2382</v>
      </c>
      <c r="G499" s="4" t="s">
        <v>2380</v>
      </c>
      <c r="H499" s="4" t="s">
        <v>2382</v>
      </c>
      <c r="I499" s="4">
        <v>1</v>
      </c>
      <c r="J499" s="4" t="s">
        <v>2382</v>
      </c>
    </row>
    <row r="500" spans="1:10">
      <c r="A500" s="4" t="s">
        <v>1872</v>
      </c>
      <c r="B500" s="4">
        <v>20.045000000000002</v>
      </c>
      <c r="C500" s="8" t="s">
        <v>8355</v>
      </c>
      <c r="D500" s="4">
        <v>6.17</v>
      </c>
      <c r="E500" s="9" t="s">
        <v>8360</v>
      </c>
      <c r="F500" s="4" t="s">
        <v>2380</v>
      </c>
      <c r="G500" s="4" t="s">
        <v>2380</v>
      </c>
      <c r="H500" s="4" t="s">
        <v>2382</v>
      </c>
      <c r="I500" s="4">
        <v>1</v>
      </c>
      <c r="J500" s="4" t="s">
        <v>2381</v>
      </c>
    </row>
    <row r="501" spans="1:10">
      <c r="A501" s="4" t="s">
        <v>1871</v>
      </c>
      <c r="B501" s="4">
        <v>27.83</v>
      </c>
      <c r="C501" s="8" t="s">
        <v>8354</v>
      </c>
      <c r="D501" s="4">
        <v>5.36</v>
      </c>
      <c r="E501" s="9" t="s">
        <v>8361</v>
      </c>
      <c r="F501" s="4" t="s">
        <v>2380</v>
      </c>
      <c r="G501" s="4" t="s">
        <v>2380</v>
      </c>
      <c r="H501" s="4" t="s">
        <v>2380</v>
      </c>
      <c r="I501" s="4">
        <v>2</v>
      </c>
      <c r="J501" s="4" t="s">
        <v>2380</v>
      </c>
    </row>
    <row r="502" spans="1:10">
      <c r="A502" s="4" t="s">
        <v>1870</v>
      </c>
      <c r="B502" s="4">
        <v>28.93</v>
      </c>
      <c r="C502" s="8" t="s">
        <v>8354</v>
      </c>
      <c r="D502" s="4">
        <v>5.2</v>
      </c>
      <c r="E502" s="9" t="s">
        <v>8361</v>
      </c>
      <c r="F502" s="4" t="s">
        <v>2380</v>
      </c>
      <c r="G502" s="4" t="s">
        <v>2380</v>
      </c>
      <c r="H502" s="4" t="s">
        <v>2380</v>
      </c>
      <c r="I502" s="4">
        <v>0</v>
      </c>
      <c r="J502" s="4" t="s">
        <v>2381</v>
      </c>
    </row>
    <row r="503" spans="1:10">
      <c r="A503" s="4" t="s">
        <v>1869</v>
      </c>
      <c r="B503" s="4">
        <v>33.82</v>
      </c>
      <c r="C503" s="8" t="s">
        <v>8353</v>
      </c>
      <c r="D503" s="4">
        <v>5.42</v>
      </c>
      <c r="E503" s="9" t="s">
        <v>8361</v>
      </c>
      <c r="F503" s="4" t="s">
        <v>2380</v>
      </c>
      <c r="G503" s="4" t="s">
        <v>2380</v>
      </c>
      <c r="H503" s="4" t="s">
        <v>2380</v>
      </c>
      <c r="I503" s="4">
        <v>0</v>
      </c>
      <c r="J503" s="4" t="s">
        <v>2380</v>
      </c>
    </row>
    <row r="504" spans="1:10">
      <c r="A504" s="4" t="s">
        <v>1868</v>
      </c>
      <c r="B504" s="4">
        <v>20.234999999999999</v>
      </c>
      <c r="C504" s="8" t="s">
        <v>8355</v>
      </c>
      <c r="D504" s="4">
        <v>6.84</v>
      </c>
      <c r="E504" s="9" t="s">
        <v>8359</v>
      </c>
      <c r="F504" s="4" t="s">
        <v>2380</v>
      </c>
      <c r="G504" s="4" t="s">
        <v>2380</v>
      </c>
      <c r="H504" s="4" t="s">
        <v>2380</v>
      </c>
      <c r="I504" s="4">
        <v>0</v>
      </c>
      <c r="J504" s="4" t="s">
        <v>2381</v>
      </c>
    </row>
    <row r="505" spans="1:10">
      <c r="A505" s="4" t="s">
        <v>1867</v>
      </c>
      <c r="B505" s="4">
        <v>49.2</v>
      </c>
      <c r="C505" s="8" t="s">
        <v>8353</v>
      </c>
      <c r="D505" s="4">
        <v>10.9</v>
      </c>
      <c r="E505" s="9" t="s">
        <v>8359</v>
      </c>
      <c r="F505" s="4" t="s">
        <v>2382</v>
      </c>
      <c r="G505" s="4" t="s">
        <v>2380</v>
      </c>
      <c r="H505" s="4" t="s">
        <v>2382</v>
      </c>
      <c r="I505" s="4">
        <v>1</v>
      </c>
      <c r="J505" s="4" t="s">
        <v>2380</v>
      </c>
    </row>
    <row r="506" spans="1:10">
      <c r="A506" s="4" t="s">
        <v>1866</v>
      </c>
      <c r="B506" s="4">
        <v>26.4</v>
      </c>
      <c r="C506" s="8" t="s">
        <v>8354</v>
      </c>
      <c r="D506" s="4">
        <v>4.87</v>
      </c>
      <c r="E506" s="9" t="s">
        <v>8361</v>
      </c>
      <c r="F506" s="4" t="s">
        <v>2382</v>
      </c>
      <c r="G506" s="4" t="s">
        <v>2380</v>
      </c>
      <c r="H506" s="4" t="s">
        <v>2380</v>
      </c>
      <c r="I506" s="4">
        <v>0</v>
      </c>
      <c r="J506" s="4" t="s">
        <v>2382</v>
      </c>
    </row>
    <row r="507" spans="1:10">
      <c r="A507" s="4" t="s">
        <v>1865</v>
      </c>
      <c r="B507" s="4">
        <v>28.38</v>
      </c>
      <c r="C507" s="8" t="s">
        <v>8354</v>
      </c>
      <c r="D507" s="4">
        <v>6.07</v>
      </c>
      <c r="E507" s="9" t="s">
        <v>8360</v>
      </c>
      <c r="F507" s="4" t="s">
        <v>2380</v>
      </c>
      <c r="G507" s="4" t="s">
        <v>2380</v>
      </c>
      <c r="H507" s="4" t="s">
        <v>2380</v>
      </c>
      <c r="I507" s="4">
        <v>1</v>
      </c>
      <c r="J507" s="4" t="s">
        <v>2381</v>
      </c>
    </row>
    <row r="508" spans="1:10">
      <c r="A508" s="4" t="s">
        <v>1864</v>
      </c>
      <c r="B508" s="4">
        <v>24.64</v>
      </c>
      <c r="C508" s="8" t="s">
        <v>8355</v>
      </c>
      <c r="D508" s="4">
        <v>4.33</v>
      </c>
      <c r="E508" s="9" t="s">
        <v>8361</v>
      </c>
      <c r="F508" s="4" t="s">
        <v>2380</v>
      </c>
      <c r="G508" s="4" t="s">
        <v>2380</v>
      </c>
      <c r="H508" s="4" t="s">
        <v>2380</v>
      </c>
      <c r="I508" s="4">
        <v>0</v>
      </c>
      <c r="J508" s="4" t="s">
        <v>2381</v>
      </c>
    </row>
    <row r="509" spans="1:10">
      <c r="A509" s="4" t="s">
        <v>1863</v>
      </c>
      <c r="B509" s="4">
        <v>39.71</v>
      </c>
      <c r="C509" s="8" t="s">
        <v>8353</v>
      </c>
      <c r="D509" s="4">
        <v>5.83</v>
      </c>
      <c r="E509" s="9" t="s">
        <v>8360</v>
      </c>
      <c r="F509" s="4" t="s">
        <v>2380</v>
      </c>
      <c r="G509" s="4" t="s">
        <v>2380</v>
      </c>
      <c r="H509" s="4" t="s">
        <v>2380</v>
      </c>
      <c r="I509" s="4">
        <v>1</v>
      </c>
      <c r="J509" s="4" t="s">
        <v>2380</v>
      </c>
    </row>
    <row r="510" spans="1:10">
      <c r="A510" s="4" t="s">
        <v>1862</v>
      </c>
      <c r="B510" s="4">
        <v>22.22</v>
      </c>
      <c r="C510" s="8" t="s">
        <v>8355</v>
      </c>
      <c r="D510" s="4">
        <v>5.5</v>
      </c>
      <c r="E510" s="9" t="s">
        <v>8361</v>
      </c>
      <c r="F510" s="4" t="s">
        <v>2380</v>
      </c>
      <c r="G510" s="4" t="s">
        <v>2380</v>
      </c>
      <c r="H510" s="4" t="s">
        <v>2380</v>
      </c>
      <c r="I510" s="4">
        <v>0</v>
      </c>
      <c r="J510" s="4" t="s">
        <v>2381</v>
      </c>
    </row>
    <row r="511" spans="1:10">
      <c r="A511" s="4" t="s">
        <v>1861</v>
      </c>
      <c r="B511" s="4">
        <v>33.344999999999999</v>
      </c>
      <c r="C511" s="8" t="s">
        <v>8353</v>
      </c>
      <c r="D511" s="4">
        <v>4.79</v>
      </c>
      <c r="E511" s="9" t="s">
        <v>8361</v>
      </c>
      <c r="F511" s="4" t="s">
        <v>2380</v>
      </c>
      <c r="G511" s="4" t="s">
        <v>2380</v>
      </c>
      <c r="H511" s="4" t="s">
        <v>2382</v>
      </c>
      <c r="I511" s="4">
        <v>1</v>
      </c>
      <c r="J511" s="4" t="s">
        <v>2380</v>
      </c>
    </row>
    <row r="512" spans="1:10">
      <c r="A512" s="4" t="s">
        <v>1860</v>
      </c>
      <c r="B512" s="4">
        <v>24.42</v>
      </c>
      <c r="C512" s="8" t="s">
        <v>8355</v>
      </c>
      <c r="D512" s="4">
        <v>5.81</v>
      </c>
      <c r="E512" s="9" t="s">
        <v>8360</v>
      </c>
      <c r="F512" s="4" t="s">
        <v>2380</v>
      </c>
      <c r="G512" s="4" t="s">
        <v>2380</v>
      </c>
      <c r="H512" s="4" t="s">
        <v>2380</v>
      </c>
      <c r="I512" s="4">
        <v>1</v>
      </c>
      <c r="J512" s="4" t="s">
        <v>2381</v>
      </c>
    </row>
    <row r="513" spans="1:10">
      <c r="A513" s="4" t="s">
        <v>1859</v>
      </c>
      <c r="B513" s="4">
        <v>29.81</v>
      </c>
      <c r="C513" s="8" t="s">
        <v>8354</v>
      </c>
      <c r="D513" s="4">
        <v>5.58</v>
      </c>
      <c r="E513" s="9" t="s">
        <v>8361</v>
      </c>
      <c r="F513" s="4" t="s">
        <v>2380</v>
      </c>
      <c r="G513" s="4" t="s">
        <v>2380</v>
      </c>
      <c r="H513" s="4" t="s">
        <v>2380</v>
      </c>
      <c r="I513" s="4">
        <v>0</v>
      </c>
      <c r="J513" s="4" t="s">
        <v>2381</v>
      </c>
    </row>
    <row r="514" spans="1:10">
      <c r="A514" s="4" t="s">
        <v>1858</v>
      </c>
      <c r="B514" s="4">
        <v>51.18</v>
      </c>
      <c r="C514" s="8" t="s">
        <v>8353</v>
      </c>
      <c r="D514" s="4">
        <v>4.4000000000000004</v>
      </c>
      <c r="E514" s="9" t="s">
        <v>8361</v>
      </c>
      <c r="F514" s="4" t="s">
        <v>2382</v>
      </c>
      <c r="G514" s="4" t="s">
        <v>2380</v>
      </c>
      <c r="H514" s="4" t="s">
        <v>2380</v>
      </c>
      <c r="I514" s="4">
        <v>2</v>
      </c>
      <c r="J514" s="4" t="s">
        <v>2380</v>
      </c>
    </row>
    <row r="515" spans="1:10">
      <c r="A515" s="4" t="s">
        <v>1857</v>
      </c>
      <c r="B515" s="4">
        <v>51.37</v>
      </c>
      <c r="C515" s="8" t="s">
        <v>8353</v>
      </c>
      <c r="D515" s="4">
        <v>8.18</v>
      </c>
      <c r="E515" s="9" t="s">
        <v>8359</v>
      </c>
      <c r="F515" s="4" t="s">
        <v>2382</v>
      </c>
      <c r="G515" s="4" t="s">
        <v>2380</v>
      </c>
      <c r="H515" s="4" t="s">
        <v>2380</v>
      </c>
      <c r="I515" s="4">
        <v>0</v>
      </c>
      <c r="J515" s="4" t="s">
        <v>2380</v>
      </c>
    </row>
    <row r="516" spans="1:10">
      <c r="A516" s="4" t="s">
        <v>1856</v>
      </c>
      <c r="B516" s="4">
        <v>36.19</v>
      </c>
      <c r="C516" s="8" t="s">
        <v>8353</v>
      </c>
      <c r="D516" s="4">
        <v>5.52</v>
      </c>
      <c r="E516" s="9" t="s">
        <v>8361</v>
      </c>
      <c r="F516" s="4" t="s">
        <v>2382</v>
      </c>
      <c r="G516" s="4" t="s">
        <v>2380</v>
      </c>
      <c r="H516" s="4" t="s">
        <v>2380</v>
      </c>
      <c r="I516" s="4">
        <v>0</v>
      </c>
      <c r="J516" s="4" t="s">
        <v>2380</v>
      </c>
    </row>
    <row r="517" spans="1:10">
      <c r="A517" s="4" t="s">
        <v>1855</v>
      </c>
      <c r="B517" s="4">
        <v>25.9</v>
      </c>
      <c r="C517" s="8" t="s">
        <v>8354</v>
      </c>
      <c r="D517" s="4">
        <v>4.84</v>
      </c>
      <c r="E517" s="9" t="s">
        <v>8361</v>
      </c>
      <c r="F517" s="4" t="s">
        <v>2380</v>
      </c>
      <c r="G517" s="4" t="s">
        <v>2380</v>
      </c>
      <c r="H517" s="4" t="s">
        <v>2380</v>
      </c>
      <c r="I517" s="4">
        <v>0</v>
      </c>
      <c r="J517" s="4" t="s">
        <v>2381</v>
      </c>
    </row>
    <row r="518" spans="1:10">
      <c r="A518" s="4" t="s">
        <v>1854</v>
      </c>
      <c r="B518" s="4">
        <v>35.72</v>
      </c>
      <c r="C518" s="8" t="s">
        <v>8353</v>
      </c>
      <c r="D518" s="4">
        <v>4.08</v>
      </c>
      <c r="E518" s="9" t="s">
        <v>8361</v>
      </c>
      <c r="F518" s="4" t="s">
        <v>2380</v>
      </c>
      <c r="G518" s="4" t="s">
        <v>2380</v>
      </c>
      <c r="H518" s="4" t="s">
        <v>2382</v>
      </c>
      <c r="I518" s="4">
        <v>1</v>
      </c>
      <c r="J518" s="4" t="s">
        <v>2380</v>
      </c>
    </row>
    <row r="519" spans="1:10">
      <c r="A519" s="4" t="s">
        <v>1853</v>
      </c>
      <c r="B519" s="4">
        <v>27.94</v>
      </c>
      <c r="C519" s="8" t="s">
        <v>8354</v>
      </c>
      <c r="D519" s="4">
        <v>4.4800000000000004</v>
      </c>
      <c r="E519" s="9" t="s">
        <v>8361</v>
      </c>
      <c r="F519" s="4" t="s">
        <v>2380</v>
      </c>
      <c r="G519" s="4" t="s">
        <v>2380</v>
      </c>
      <c r="H519" s="4" t="s">
        <v>2382</v>
      </c>
      <c r="I519" s="4">
        <v>1</v>
      </c>
      <c r="J519" s="4" t="s">
        <v>2381</v>
      </c>
    </row>
    <row r="520" spans="1:10">
      <c r="A520" s="4" t="s">
        <v>1852</v>
      </c>
      <c r="B520" s="4">
        <v>27.1</v>
      </c>
      <c r="C520" s="8" t="s">
        <v>8354</v>
      </c>
      <c r="D520" s="4">
        <v>5.73</v>
      </c>
      <c r="E520" s="9" t="s">
        <v>8360</v>
      </c>
      <c r="F520" s="4" t="s">
        <v>2380</v>
      </c>
      <c r="G520" s="4" t="s">
        <v>2380</v>
      </c>
      <c r="H520" s="4" t="s">
        <v>2380</v>
      </c>
      <c r="I520" s="4">
        <v>0</v>
      </c>
      <c r="J520" s="4" t="s">
        <v>2381</v>
      </c>
    </row>
    <row r="521" spans="1:10">
      <c r="A521" s="4" t="s">
        <v>1851</v>
      </c>
      <c r="B521" s="4">
        <v>18.3</v>
      </c>
      <c r="C521" s="8" t="s">
        <v>8356</v>
      </c>
      <c r="D521" s="4">
        <v>5.46</v>
      </c>
      <c r="E521" s="9" t="s">
        <v>8361</v>
      </c>
      <c r="F521" s="4" t="s">
        <v>2382</v>
      </c>
      <c r="G521" s="4" t="s">
        <v>2380</v>
      </c>
      <c r="H521" s="4" t="s">
        <v>2382</v>
      </c>
      <c r="I521" s="4">
        <v>1</v>
      </c>
      <c r="J521" s="4" t="s">
        <v>2382</v>
      </c>
    </row>
    <row r="522" spans="1:10">
      <c r="A522" s="4" t="s">
        <v>1850</v>
      </c>
      <c r="B522" s="4">
        <v>25.3</v>
      </c>
      <c r="C522" s="8" t="s">
        <v>8354</v>
      </c>
      <c r="D522" s="4">
        <v>5.0199999999999996</v>
      </c>
      <c r="E522" s="9" t="s">
        <v>8361</v>
      </c>
      <c r="F522" s="4" t="s">
        <v>2382</v>
      </c>
      <c r="G522" s="4" t="s">
        <v>2380</v>
      </c>
      <c r="H522" s="4" t="s">
        <v>2380</v>
      </c>
      <c r="I522" s="4">
        <v>1</v>
      </c>
      <c r="J522" s="4" t="s">
        <v>2382</v>
      </c>
    </row>
    <row r="523" spans="1:10">
      <c r="A523" s="4" t="s">
        <v>1849</v>
      </c>
      <c r="B523" s="4">
        <v>38.83</v>
      </c>
      <c r="C523" s="8" t="s">
        <v>8353</v>
      </c>
      <c r="D523" s="4">
        <v>6.36</v>
      </c>
      <c r="E523" s="9" t="s">
        <v>8360</v>
      </c>
      <c r="F523" s="4" t="s">
        <v>2380</v>
      </c>
      <c r="G523" s="4" t="s">
        <v>2380</v>
      </c>
      <c r="H523" s="4" t="s">
        <v>2380</v>
      </c>
      <c r="I523" s="4">
        <v>1</v>
      </c>
      <c r="J523" s="4" t="s">
        <v>2380</v>
      </c>
    </row>
    <row r="524" spans="1:10">
      <c r="A524" s="4" t="s">
        <v>1848</v>
      </c>
      <c r="B524" s="4">
        <v>27.6</v>
      </c>
      <c r="C524" s="8" t="s">
        <v>8354</v>
      </c>
      <c r="D524" s="4">
        <v>5.36</v>
      </c>
      <c r="E524" s="9" t="s">
        <v>8361</v>
      </c>
      <c r="F524" s="4" t="s">
        <v>2380</v>
      </c>
      <c r="G524" s="4" t="s">
        <v>2380</v>
      </c>
      <c r="H524" s="4" t="s">
        <v>2380</v>
      </c>
      <c r="I524" s="4">
        <v>1</v>
      </c>
      <c r="J524" s="4" t="s">
        <v>2380</v>
      </c>
    </row>
    <row r="525" spans="1:10">
      <c r="A525" s="4" t="s">
        <v>1847</v>
      </c>
      <c r="B525" s="4">
        <v>46.4</v>
      </c>
      <c r="C525" s="8" t="s">
        <v>8353</v>
      </c>
      <c r="D525" s="4">
        <v>8.3699999999999992</v>
      </c>
      <c r="E525" s="9" t="s">
        <v>8359</v>
      </c>
      <c r="F525" s="4" t="s">
        <v>2382</v>
      </c>
      <c r="G525" s="4" t="s">
        <v>2380</v>
      </c>
      <c r="H525" s="4" t="s">
        <v>2382</v>
      </c>
      <c r="I525" s="4">
        <v>1</v>
      </c>
      <c r="J525" s="4" t="s">
        <v>2380</v>
      </c>
    </row>
    <row r="526" spans="1:10">
      <c r="A526" s="4" t="s">
        <v>1846</v>
      </c>
      <c r="B526" s="4">
        <v>51.92</v>
      </c>
      <c r="C526" s="8" t="s">
        <v>8353</v>
      </c>
      <c r="D526" s="4">
        <v>5.18</v>
      </c>
      <c r="E526" s="9" t="s">
        <v>8361</v>
      </c>
      <c r="F526" s="4" t="s">
        <v>2382</v>
      </c>
      <c r="G526" s="4" t="s">
        <v>2380</v>
      </c>
      <c r="H526" s="4" t="s">
        <v>2382</v>
      </c>
      <c r="I526" s="4">
        <v>1</v>
      </c>
      <c r="J526" s="4" t="s">
        <v>2380</v>
      </c>
    </row>
    <row r="527" spans="1:10">
      <c r="A527" s="4" t="s">
        <v>1845</v>
      </c>
      <c r="B527" s="4">
        <v>32.395000000000003</v>
      </c>
      <c r="C527" s="8" t="s">
        <v>8353</v>
      </c>
      <c r="D527" s="4">
        <v>5.68</v>
      </c>
      <c r="E527" s="9" t="s">
        <v>8361</v>
      </c>
      <c r="F527" s="4" t="s">
        <v>2382</v>
      </c>
      <c r="G527" s="4" t="s">
        <v>2380</v>
      </c>
      <c r="H527" s="4" t="s">
        <v>2380</v>
      </c>
      <c r="I527" s="4">
        <v>1</v>
      </c>
      <c r="J527" s="4" t="s">
        <v>2380</v>
      </c>
    </row>
    <row r="528" spans="1:10">
      <c r="A528" s="4" t="s">
        <v>1844</v>
      </c>
      <c r="B528" s="4">
        <v>46.19</v>
      </c>
      <c r="C528" s="8" t="s">
        <v>8353</v>
      </c>
      <c r="D528" s="4">
        <v>7.31</v>
      </c>
      <c r="E528" s="9" t="s">
        <v>8359</v>
      </c>
      <c r="F528" s="4" t="s">
        <v>2382</v>
      </c>
      <c r="G528" s="4" t="s">
        <v>2380</v>
      </c>
      <c r="H528" s="4" t="s">
        <v>2382</v>
      </c>
      <c r="I528" s="4">
        <v>1</v>
      </c>
      <c r="J528" s="4" t="s">
        <v>2380</v>
      </c>
    </row>
    <row r="529" spans="1:10">
      <c r="A529" s="4" t="s">
        <v>1843</v>
      </c>
      <c r="B529" s="4">
        <v>27.93</v>
      </c>
      <c r="C529" s="8" t="s">
        <v>8354</v>
      </c>
      <c r="D529" s="4">
        <v>4.67</v>
      </c>
      <c r="E529" s="9" t="s">
        <v>8361</v>
      </c>
      <c r="F529" s="4" t="s">
        <v>2380</v>
      </c>
      <c r="G529" s="4" t="s">
        <v>2380</v>
      </c>
      <c r="H529" s="4" t="s">
        <v>2382</v>
      </c>
      <c r="I529" s="4">
        <v>1</v>
      </c>
      <c r="J529" s="4" t="s">
        <v>2380</v>
      </c>
    </row>
    <row r="530" spans="1:10">
      <c r="A530" s="4" t="s">
        <v>1842</v>
      </c>
      <c r="B530" s="4">
        <v>45.62</v>
      </c>
      <c r="C530" s="8" t="s">
        <v>8353</v>
      </c>
      <c r="D530" s="4">
        <v>6.87</v>
      </c>
      <c r="E530" s="9" t="s">
        <v>8359</v>
      </c>
      <c r="F530" s="4" t="s">
        <v>2380</v>
      </c>
      <c r="G530" s="4" t="s">
        <v>2380</v>
      </c>
      <c r="H530" s="4" t="s">
        <v>2380</v>
      </c>
      <c r="I530" s="4">
        <v>0</v>
      </c>
      <c r="J530" s="4" t="s">
        <v>2380</v>
      </c>
    </row>
    <row r="531" spans="1:10">
      <c r="A531" s="4" t="s">
        <v>1841</v>
      </c>
      <c r="B531" s="4">
        <v>35.31</v>
      </c>
      <c r="C531" s="8" t="s">
        <v>8353</v>
      </c>
      <c r="D531" s="4">
        <v>5.87</v>
      </c>
      <c r="E531" s="9" t="s">
        <v>8360</v>
      </c>
      <c r="F531" s="4" t="s">
        <v>2380</v>
      </c>
      <c r="G531" s="4" t="s">
        <v>2380</v>
      </c>
      <c r="H531" s="4" t="s">
        <v>2382</v>
      </c>
      <c r="I531" s="4">
        <v>1</v>
      </c>
      <c r="J531" s="4" t="s">
        <v>2380</v>
      </c>
    </row>
    <row r="532" spans="1:10">
      <c r="A532" s="4" t="s">
        <v>1840</v>
      </c>
      <c r="B532" s="4">
        <v>30.4</v>
      </c>
      <c r="C532" s="8" t="s">
        <v>8353</v>
      </c>
      <c r="D532" s="4">
        <v>4.07</v>
      </c>
      <c r="E532" s="9" t="s">
        <v>8361</v>
      </c>
      <c r="F532" s="4" t="s">
        <v>2382</v>
      </c>
      <c r="G532" s="4" t="s">
        <v>2380</v>
      </c>
      <c r="H532" s="4" t="s">
        <v>2380</v>
      </c>
      <c r="I532" s="4">
        <v>1</v>
      </c>
      <c r="J532" s="4" t="s">
        <v>2380</v>
      </c>
    </row>
    <row r="533" spans="1:10">
      <c r="A533" s="4" t="s">
        <v>1839</v>
      </c>
      <c r="B533" s="4">
        <v>20.13</v>
      </c>
      <c r="C533" s="8" t="s">
        <v>8355</v>
      </c>
      <c r="D533" s="4">
        <v>6.47</v>
      </c>
      <c r="E533" s="9" t="s">
        <v>8359</v>
      </c>
      <c r="F533" s="4" t="s">
        <v>2380</v>
      </c>
      <c r="G533" s="4" t="s">
        <v>2380</v>
      </c>
      <c r="H533" s="4" t="s">
        <v>2382</v>
      </c>
      <c r="I533" s="4">
        <v>1</v>
      </c>
      <c r="J533" s="4" t="s">
        <v>2381</v>
      </c>
    </row>
    <row r="534" spans="1:10">
      <c r="A534" s="4" t="s">
        <v>1838</v>
      </c>
      <c r="B534" s="4">
        <v>23.655000000000001</v>
      </c>
      <c r="C534" s="8" t="s">
        <v>8355</v>
      </c>
      <c r="D534" s="4">
        <v>5.14</v>
      </c>
      <c r="E534" s="9" t="s">
        <v>8361</v>
      </c>
      <c r="F534" s="4" t="s">
        <v>2380</v>
      </c>
      <c r="G534" s="4" t="s">
        <v>2380</v>
      </c>
      <c r="H534" s="4" t="s">
        <v>2380</v>
      </c>
      <c r="I534" s="4">
        <v>1</v>
      </c>
      <c r="J534" s="4" t="s">
        <v>2381</v>
      </c>
    </row>
    <row r="535" spans="1:10">
      <c r="A535" s="4" t="s">
        <v>1837</v>
      </c>
      <c r="B535" s="4">
        <v>49.05</v>
      </c>
      <c r="C535" s="8" t="s">
        <v>8353</v>
      </c>
      <c r="D535" s="4">
        <v>9.77</v>
      </c>
      <c r="E535" s="9" t="s">
        <v>8359</v>
      </c>
      <c r="F535" s="4" t="s">
        <v>2382</v>
      </c>
      <c r="G535" s="4" t="s">
        <v>2380</v>
      </c>
      <c r="H535" s="4" t="s">
        <v>2380</v>
      </c>
      <c r="I535" s="4">
        <v>0</v>
      </c>
      <c r="J535" s="4" t="s">
        <v>2380</v>
      </c>
    </row>
    <row r="536" spans="1:10">
      <c r="A536" s="4" t="s">
        <v>1836</v>
      </c>
      <c r="B536" s="4">
        <v>51.94</v>
      </c>
      <c r="C536" s="8" t="s">
        <v>8353</v>
      </c>
      <c r="D536" s="4">
        <v>8.8000000000000007</v>
      </c>
      <c r="E536" s="9" t="s">
        <v>8359</v>
      </c>
      <c r="F536" s="4" t="s">
        <v>2382</v>
      </c>
      <c r="G536" s="4" t="s">
        <v>2380</v>
      </c>
      <c r="H536" s="4" t="s">
        <v>2380</v>
      </c>
      <c r="I536" s="4">
        <v>2</v>
      </c>
      <c r="J536" s="4" t="s">
        <v>2380</v>
      </c>
    </row>
    <row r="537" spans="1:10">
      <c r="A537" s="4" t="s">
        <v>1835</v>
      </c>
      <c r="B537" s="4">
        <v>29.83</v>
      </c>
      <c r="C537" s="8" t="s">
        <v>8354</v>
      </c>
      <c r="D537" s="4">
        <v>5.84</v>
      </c>
      <c r="E537" s="9" t="s">
        <v>8360</v>
      </c>
      <c r="F537" s="4" t="s">
        <v>2380</v>
      </c>
      <c r="G537" s="4" t="s">
        <v>2380</v>
      </c>
      <c r="H537" s="4" t="s">
        <v>2380</v>
      </c>
      <c r="I537" s="4">
        <v>1</v>
      </c>
      <c r="J537" s="4" t="s">
        <v>2381</v>
      </c>
    </row>
    <row r="538" spans="1:10">
      <c r="A538" s="4" t="s">
        <v>1834</v>
      </c>
      <c r="B538" s="4">
        <v>22.6</v>
      </c>
      <c r="C538" s="8" t="s">
        <v>8355</v>
      </c>
      <c r="D538" s="4">
        <v>10.43</v>
      </c>
      <c r="E538" s="9" t="s">
        <v>8359</v>
      </c>
      <c r="F538" s="4" t="s">
        <v>2382</v>
      </c>
      <c r="G538" s="4" t="s">
        <v>2380</v>
      </c>
      <c r="H538" s="4" t="s">
        <v>2380</v>
      </c>
      <c r="I538" s="4">
        <v>1</v>
      </c>
      <c r="J538" s="4" t="s">
        <v>2382</v>
      </c>
    </row>
    <row r="539" spans="1:10">
      <c r="A539" s="4" t="s">
        <v>1833</v>
      </c>
      <c r="B539" s="4">
        <v>46.69</v>
      </c>
      <c r="C539" s="8" t="s">
        <v>8353</v>
      </c>
      <c r="D539" s="4">
        <v>4.25</v>
      </c>
      <c r="E539" s="9" t="s">
        <v>8361</v>
      </c>
      <c r="F539" s="4" t="s">
        <v>2382</v>
      </c>
      <c r="G539" s="4" t="s">
        <v>2380</v>
      </c>
      <c r="H539" s="4" t="s">
        <v>2380</v>
      </c>
      <c r="I539" s="4">
        <v>1</v>
      </c>
      <c r="J539" s="4" t="s">
        <v>2380</v>
      </c>
    </row>
    <row r="540" spans="1:10">
      <c r="A540" s="4" t="s">
        <v>1832</v>
      </c>
      <c r="B540" s="4">
        <v>28.49</v>
      </c>
      <c r="C540" s="8" t="s">
        <v>8354</v>
      </c>
      <c r="D540" s="4">
        <v>4.8899999999999997</v>
      </c>
      <c r="E540" s="9" t="s">
        <v>8361</v>
      </c>
      <c r="F540" s="4" t="s">
        <v>2380</v>
      </c>
      <c r="G540" s="4" t="s">
        <v>2380</v>
      </c>
      <c r="H540" s="4" t="s">
        <v>2380</v>
      </c>
      <c r="I540" s="4">
        <v>0</v>
      </c>
      <c r="J540" s="4" t="s">
        <v>2381</v>
      </c>
    </row>
    <row r="541" spans="1:10">
      <c r="A541" s="4" t="s">
        <v>1831</v>
      </c>
      <c r="B541" s="4">
        <v>28.5</v>
      </c>
      <c r="C541" s="8" t="s">
        <v>8354</v>
      </c>
      <c r="D541" s="4">
        <v>5.55</v>
      </c>
      <c r="E541" s="9" t="s">
        <v>8361</v>
      </c>
      <c r="F541" s="4" t="s">
        <v>2382</v>
      </c>
      <c r="G541" s="4" t="s">
        <v>2380</v>
      </c>
      <c r="H541" s="4" t="s">
        <v>2380</v>
      </c>
      <c r="I541" s="4">
        <v>1</v>
      </c>
      <c r="J541" s="4" t="s">
        <v>2382</v>
      </c>
    </row>
    <row r="542" spans="1:10">
      <c r="A542" s="4" t="s">
        <v>1830</v>
      </c>
      <c r="B542" s="4">
        <v>24.4</v>
      </c>
      <c r="C542" s="8" t="s">
        <v>8355</v>
      </c>
      <c r="D542" s="4">
        <v>4.5199999999999996</v>
      </c>
      <c r="E542" s="9" t="s">
        <v>8361</v>
      </c>
      <c r="F542" s="4" t="s">
        <v>2380</v>
      </c>
      <c r="G542" s="4" t="s">
        <v>2380</v>
      </c>
      <c r="H542" s="4" t="s">
        <v>2380</v>
      </c>
      <c r="I542" s="4">
        <v>1</v>
      </c>
      <c r="J542" s="4" t="s">
        <v>2381</v>
      </c>
    </row>
    <row r="543" spans="1:10">
      <c r="A543" s="4" t="s">
        <v>1829</v>
      </c>
      <c r="B543" s="4">
        <v>29.15</v>
      </c>
      <c r="C543" s="8" t="s">
        <v>8354</v>
      </c>
      <c r="D543" s="4">
        <v>4.45</v>
      </c>
      <c r="E543" s="9" t="s">
        <v>8361</v>
      </c>
      <c r="F543" s="4" t="s">
        <v>2382</v>
      </c>
      <c r="G543" s="4" t="s">
        <v>2380</v>
      </c>
      <c r="H543" s="4" t="s">
        <v>2380</v>
      </c>
      <c r="I543" s="4">
        <v>1</v>
      </c>
      <c r="J543" s="4" t="s">
        <v>2382</v>
      </c>
    </row>
    <row r="544" spans="1:10">
      <c r="A544" s="4" t="s">
        <v>1828</v>
      </c>
      <c r="B544" s="4">
        <v>27.28</v>
      </c>
      <c r="C544" s="8" t="s">
        <v>8354</v>
      </c>
      <c r="D544" s="4">
        <v>4.72</v>
      </c>
      <c r="E544" s="9" t="s">
        <v>8361</v>
      </c>
      <c r="F544" s="4" t="s">
        <v>2380</v>
      </c>
      <c r="G544" s="4" t="s">
        <v>2381</v>
      </c>
      <c r="H544" s="4" t="s">
        <v>2380</v>
      </c>
      <c r="I544" s="4">
        <v>1</v>
      </c>
      <c r="J544" s="4" t="s">
        <v>2381</v>
      </c>
    </row>
    <row r="545" spans="1:10">
      <c r="A545" s="4" t="s">
        <v>1827</v>
      </c>
      <c r="B545" s="4">
        <v>32.229999999999997</v>
      </c>
      <c r="C545" s="8" t="s">
        <v>8353</v>
      </c>
      <c r="D545" s="4">
        <v>4.6500000000000004</v>
      </c>
      <c r="E545" s="9" t="s">
        <v>8361</v>
      </c>
      <c r="F545" s="4" t="s">
        <v>2382</v>
      </c>
      <c r="G545" s="4" t="s">
        <v>2380</v>
      </c>
      <c r="H545" s="4" t="s">
        <v>2382</v>
      </c>
      <c r="I545" s="4">
        <v>1</v>
      </c>
      <c r="J545" s="4" t="s">
        <v>2380</v>
      </c>
    </row>
    <row r="546" spans="1:10">
      <c r="A546" s="4" t="s">
        <v>1826</v>
      </c>
      <c r="B546" s="4">
        <v>44.2</v>
      </c>
      <c r="C546" s="8" t="s">
        <v>8353</v>
      </c>
      <c r="D546" s="4">
        <v>11.34</v>
      </c>
      <c r="E546" s="9" t="s">
        <v>8359</v>
      </c>
      <c r="F546" s="4" t="s">
        <v>2382</v>
      </c>
      <c r="G546" s="4" t="s">
        <v>2380</v>
      </c>
      <c r="H546" s="4" t="s">
        <v>2382</v>
      </c>
      <c r="I546" s="4">
        <v>1</v>
      </c>
      <c r="J546" s="4" t="s">
        <v>2380</v>
      </c>
    </row>
    <row r="547" spans="1:10">
      <c r="A547" s="4" t="s">
        <v>1825</v>
      </c>
      <c r="B547" s="4">
        <v>29.734999999999999</v>
      </c>
      <c r="C547" s="8" t="s">
        <v>8354</v>
      </c>
      <c r="D547" s="4">
        <v>4.53</v>
      </c>
      <c r="E547" s="9" t="s">
        <v>8361</v>
      </c>
      <c r="F547" s="4" t="s">
        <v>2380</v>
      </c>
      <c r="G547" s="4" t="s">
        <v>2380</v>
      </c>
      <c r="H547" s="4" t="s">
        <v>2382</v>
      </c>
      <c r="I547" s="4">
        <v>1</v>
      </c>
      <c r="J547" s="4" t="s">
        <v>2380</v>
      </c>
    </row>
    <row r="548" spans="1:10">
      <c r="A548" s="4" t="s">
        <v>1824</v>
      </c>
      <c r="B548" s="4">
        <v>28.31</v>
      </c>
      <c r="C548" s="8" t="s">
        <v>8354</v>
      </c>
      <c r="D548" s="4">
        <v>6.35</v>
      </c>
      <c r="E548" s="9" t="s">
        <v>8360</v>
      </c>
      <c r="F548" s="4" t="s">
        <v>2380</v>
      </c>
      <c r="G548" s="4" t="s">
        <v>2380</v>
      </c>
      <c r="H548" s="4" t="s">
        <v>2380</v>
      </c>
      <c r="I548" s="4">
        <v>0</v>
      </c>
      <c r="J548" s="4" t="s">
        <v>2381</v>
      </c>
    </row>
    <row r="549" spans="1:10">
      <c r="A549" s="4" t="s">
        <v>1823</v>
      </c>
      <c r="B549" s="4">
        <v>46.62</v>
      </c>
      <c r="C549" s="8" t="s">
        <v>8353</v>
      </c>
      <c r="D549" s="4">
        <v>8.51</v>
      </c>
      <c r="E549" s="9" t="s">
        <v>8359</v>
      </c>
      <c r="F549" s="4" t="s">
        <v>2380</v>
      </c>
      <c r="G549" s="4" t="s">
        <v>2380</v>
      </c>
      <c r="H549" s="4" t="s">
        <v>2380</v>
      </c>
      <c r="I549" s="4">
        <v>0</v>
      </c>
      <c r="J549" s="4" t="s">
        <v>2380</v>
      </c>
    </row>
    <row r="550" spans="1:10">
      <c r="A550" s="4" t="s">
        <v>1822</v>
      </c>
      <c r="B550" s="4">
        <v>51.75</v>
      </c>
      <c r="C550" s="8" t="s">
        <v>8353</v>
      </c>
      <c r="D550" s="4">
        <v>8.59</v>
      </c>
      <c r="E550" s="9" t="s">
        <v>8359</v>
      </c>
      <c r="F550" s="4" t="s">
        <v>2382</v>
      </c>
      <c r="G550" s="4" t="s">
        <v>2380</v>
      </c>
      <c r="H550" s="4" t="s">
        <v>2380</v>
      </c>
      <c r="I550" s="4">
        <v>1</v>
      </c>
      <c r="J550" s="4" t="s">
        <v>2380</v>
      </c>
    </row>
    <row r="551" spans="1:10">
      <c r="A551" s="4" t="s">
        <v>1821</v>
      </c>
      <c r="B551" s="4">
        <v>25.7</v>
      </c>
      <c r="C551" s="8" t="s">
        <v>8354</v>
      </c>
      <c r="D551" s="4">
        <v>4.13</v>
      </c>
      <c r="E551" s="9" t="s">
        <v>8361</v>
      </c>
      <c r="F551" s="4" t="s">
        <v>2382</v>
      </c>
      <c r="G551" s="4" t="s">
        <v>2380</v>
      </c>
      <c r="H551" s="4" t="s">
        <v>2380</v>
      </c>
      <c r="I551" s="4">
        <v>0</v>
      </c>
      <c r="J551" s="4" t="s">
        <v>2382</v>
      </c>
    </row>
    <row r="552" spans="1:10">
      <c r="A552" s="4" t="s">
        <v>1820</v>
      </c>
      <c r="B552" s="4">
        <v>31.79</v>
      </c>
      <c r="C552" s="8" t="s">
        <v>8353</v>
      </c>
      <c r="D552" s="4">
        <v>4.55</v>
      </c>
      <c r="E552" s="9" t="s">
        <v>8361</v>
      </c>
      <c r="F552" s="4" t="s">
        <v>2380</v>
      </c>
      <c r="G552" s="4" t="s">
        <v>2380</v>
      </c>
      <c r="H552" s="4" t="s">
        <v>2380</v>
      </c>
      <c r="I552" s="4">
        <v>0</v>
      </c>
      <c r="J552" s="4" t="s">
        <v>2380</v>
      </c>
    </row>
    <row r="553" spans="1:10">
      <c r="A553" s="4" t="s">
        <v>1819</v>
      </c>
      <c r="B553" s="4">
        <v>24.795000000000002</v>
      </c>
      <c r="C553" s="8" t="s">
        <v>8355</v>
      </c>
      <c r="D553" s="4">
        <v>4.5199999999999996</v>
      </c>
      <c r="E553" s="9" t="s">
        <v>8361</v>
      </c>
      <c r="F553" s="4" t="s">
        <v>2380</v>
      </c>
      <c r="G553" s="4" t="s">
        <v>2380</v>
      </c>
      <c r="H553" s="4" t="s">
        <v>2380</v>
      </c>
      <c r="I553" s="4">
        <v>0</v>
      </c>
      <c r="J553" s="4" t="s">
        <v>2381</v>
      </c>
    </row>
    <row r="554" spans="1:10">
      <c r="A554" s="4" t="s">
        <v>1818</v>
      </c>
      <c r="B554" s="4">
        <v>53.98</v>
      </c>
      <c r="C554" s="8" t="s">
        <v>8353</v>
      </c>
      <c r="D554" s="4">
        <v>5.07</v>
      </c>
      <c r="E554" s="9" t="s">
        <v>8361</v>
      </c>
      <c r="F554" s="4" t="s">
        <v>2380</v>
      </c>
      <c r="G554" s="4" t="s">
        <v>2380</v>
      </c>
      <c r="H554" s="4" t="s">
        <v>2382</v>
      </c>
      <c r="I554" s="4">
        <v>1</v>
      </c>
      <c r="J554" s="4" t="s">
        <v>2380</v>
      </c>
    </row>
    <row r="555" spans="1:10">
      <c r="A555" s="4" t="s">
        <v>1817</v>
      </c>
      <c r="B555" s="4">
        <v>41.325000000000003</v>
      </c>
      <c r="C555" s="8" t="s">
        <v>8353</v>
      </c>
      <c r="D555" s="4">
        <v>4.04</v>
      </c>
      <c r="E555" s="9" t="s">
        <v>8361</v>
      </c>
      <c r="F555" s="4" t="s">
        <v>2382</v>
      </c>
      <c r="G555" s="4" t="s">
        <v>2380</v>
      </c>
      <c r="H555" s="4" t="s">
        <v>2382</v>
      </c>
      <c r="I555" s="4">
        <v>1</v>
      </c>
      <c r="J555" s="4" t="s">
        <v>2380</v>
      </c>
    </row>
    <row r="556" spans="1:10">
      <c r="A556" s="4" t="s">
        <v>1816</v>
      </c>
      <c r="B556" s="4">
        <v>51.65</v>
      </c>
      <c r="C556" s="8" t="s">
        <v>8353</v>
      </c>
      <c r="D556" s="4">
        <v>5.3</v>
      </c>
      <c r="E556" s="9" t="s">
        <v>8361</v>
      </c>
      <c r="F556" s="4" t="s">
        <v>2382</v>
      </c>
      <c r="G556" s="4" t="s">
        <v>2380</v>
      </c>
      <c r="H556" s="4" t="s">
        <v>2380</v>
      </c>
      <c r="I556" s="4">
        <v>0</v>
      </c>
      <c r="J556" s="4" t="s">
        <v>2380</v>
      </c>
    </row>
    <row r="557" spans="1:10">
      <c r="A557" s="4" t="s">
        <v>1815</v>
      </c>
      <c r="B557" s="4">
        <v>44.52</v>
      </c>
      <c r="C557" s="8" t="s">
        <v>8353</v>
      </c>
      <c r="D557" s="4">
        <v>8.64</v>
      </c>
      <c r="E557" s="9" t="s">
        <v>8359</v>
      </c>
      <c r="F557" s="4" t="s">
        <v>2382</v>
      </c>
      <c r="G557" s="4" t="s">
        <v>2380</v>
      </c>
      <c r="H557" s="4" t="s">
        <v>2382</v>
      </c>
      <c r="I557" s="4">
        <v>1</v>
      </c>
      <c r="J557" s="4" t="s">
        <v>2380</v>
      </c>
    </row>
    <row r="558" spans="1:10">
      <c r="A558" s="4" t="s">
        <v>1814</v>
      </c>
      <c r="B558" s="4">
        <v>53.29</v>
      </c>
      <c r="C558" s="8" t="s">
        <v>8353</v>
      </c>
      <c r="D558" s="4">
        <v>4.03</v>
      </c>
      <c r="E558" s="9" t="s">
        <v>8361</v>
      </c>
      <c r="F558" s="4" t="s">
        <v>2380</v>
      </c>
      <c r="G558" s="4" t="s">
        <v>2380</v>
      </c>
      <c r="H558" s="4" t="s">
        <v>2382</v>
      </c>
      <c r="I558" s="4">
        <v>1</v>
      </c>
      <c r="J558" s="4" t="s">
        <v>2380</v>
      </c>
    </row>
    <row r="559" spans="1:10">
      <c r="A559" s="4" t="s">
        <v>1813</v>
      </c>
      <c r="B559" s="4">
        <v>46.63</v>
      </c>
      <c r="C559" s="8" t="s">
        <v>8353</v>
      </c>
      <c r="D559" s="4">
        <v>4.26</v>
      </c>
      <c r="E559" s="9" t="s">
        <v>8361</v>
      </c>
      <c r="F559" s="4" t="s">
        <v>2382</v>
      </c>
      <c r="G559" s="4" t="s">
        <v>2380</v>
      </c>
      <c r="H559" s="4" t="s">
        <v>2380</v>
      </c>
      <c r="I559" s="4">
        <v>2</v>
      </c>
      <c r="J559" s="4" t="s">
        <v>2380</v>
      </c>
    </row>
    <row r="560" spans="1:10">
      <c r="A560" s="4" t="s">
        <v>1812</v>
      </c>
      <c r="B560" s="4">
        <v>28.88</v>
      </c>
      <c r="C560" s="8" t="s">
        <v>8354</v>
      </c>
      <c r="D560" s="4">
        <v>5.35</v>
      </c>
      <c r="E560" s="9" t="s">
        <v>8361</v>
      </c>
      <c r="F560" s="4" t="s">
        <v>2380</v>
      </c>
      <c r="G560" s="4" t="s">
        <v>2380</v>
      </c>
      <c r="H560" s="4" t="s">
        <v>2382</v>
      </c>
      <c r="I560" s="4">
        <v>1</v>
      </c>
      <c r="J560" s="4" t="s">
        <v>2381</v>
      </c>
    </row>
    <row r="561" spans="1:10">
      <c r="A561" s="4" t="s">
        <v>1811</v>
      </c>
      <c r="B561" s="4">
        <v>23.98</v>
      </c>
      <c r="C561" s="8" t="s">
        <v>8355</v>
      </c>
      <c r="D561" s="4">
        <v>4.9000000000000004</v>
      </c>
      <c r="E561" s="9" t="s">
        <v>8361</v>
      </c>
      <c r="F561" s="4" t="s">
        <v>2380</v>
      </c>
      <c r="G561" s="4" t="s">
        <v>2380</v>
      </c>
      <c r="H561" s="4" t="s">
        <v>2380</v>
      </c>
      <c r="I561" s="4">
        <v>0</v>
      </c>
      <c r="J561" s="5" t="s">
        <v>2380</v>
      </c>
    </row>
    <row r="562" spans="1:10">
      <c r="A562" s="4" t="s">
        <v>1810</v>
      </c>
      <c r="B562" s="4">
        <v>23.65</v>
      </c>
      <c r="C562" s="8" t="s">
        <v>8355</v>
      </c>
      <c r="D562" s="4">
        <v>4.5</v>
      </c>
      <c r="E562" s="9" t="s">
        <v>8361</v>
      </c>
      <c r="F562" s="4" t="s">
        <v>2380</v>
      </c>
      <c r="G562" s="4" t="s">
        <v>2380</v>
      </c>
      <c r="H562" s="4" t="s">
        <v>2380</v>
      </c>
      <c r="I562" s="4">
        <v>0</v>
      </c>
      <c r="J562" s="4" t="s">
        <v>2380</v>
      </c>
    </row>
    <row r="563" spans="1:10">
      <c r="A563" s="4" t="s">
        <v>1809</v>
      </c>
      <c r="B563" s="4">
        <v>49.09</v>
      </c>
      <c r="C563" s="8" t="s">
        <v>8353</v>
      </c>
      <c r="D563" s="4">
        <v>8.3800000000000008</v>
      </c>
      <c r="E563" s="9" t="s">
        <v>8359</v>
      </c>
      <c r="F563" s="4" t="s">
        <v>2382</v>
      </c>
      <c r="G563" s="4" t="s">
        <v>2380</v>
      </c>
      <c r="H563" s="4" t="s">
        <v>2380</v>
      </c>
      <c r="I563" s="4">
        <v>2</v>
      </c>
      <c r="J563" s="4" t="s">
        <v>2380</v>
      </c>
    </row>
    <row r="564" spans="1:10">
      <c r="A564" s="4" t="s">
        <v>1808</v>
      </c>
      <c r="B564" s="4">
        <v>28.024999999999999</v>
      </c>
      <c r="C564" s="8" t="s">
        <v>8354</v>
      </c>
      <c r="D564" s="4">
        <v>7.03</v>
      </c>
      <c r="E564" s="9" t="s">
        <v>8359</v>
      </c>
      <c r="F564" s="4" t="s">
        <v>2380</v>
      </c>
      <c r="G564" s="4" t="s">
        <v>2380</v>
      </c>
      <c r="H564" s="4" t="s">
        <v>2380</v>
      </c>
      <c r="I564" s="4">
        <v>0</v>
      </c>
      <c r="J564" s="4" t="s">
        <v>2381</v>
      </c>
    </row>
    <row r="565" spans="1:10">
      <c r="A565" s="4" t="s">
        <v>1807</v>
      </c>
      <c r="B565" s="4">
        <v>43.32</v>
      </c>
      <c r="C565" s="8" t="s">
        <v>8353</v>
      </c>
      <c r="D565" s="4">
        <v>8.75</v>
      </c>
      <c r="E565" s="9" t="s">
        <v>8359</v>
      </c>
      <c r="F565" s="4" t="s">
        <v>2382</v>
      </c>
      <c r="G565" s="4" t="s">
        <v>2380</v>
      </c>
      <c r="H565" s="4" t="s">
        <v>2382</v>
      </c>
      <c r="I565" s="4">
        <v>1</v>
      </c>
      <c r="J565" s="4" t="s">
        <v>2380</v>
      </c>
    </row>
    <row r="566" spans="1:10">
      <c r="A566" s="4" t="s">
        <v>1806</v>
      </c>
      <c r="B566" s="4">
        <v>45.92</v>
      </c>
      <c r="C566" s="8" t="s">
        <v>8353</v>
      </c>
      <c r="D566" s="4">
        <v>9.51</v>
      </c>
      <c r="E566" s="9" t="s">
        <v>8359</v>
      </c>
      <c r="F566" s="4" t="s">
        <v>2380</v>
      </c>
      <c r="G566" s="4" t="s">
        <v>2380</v>
      </c>
      <c r="H566" s="4" t="s">
        <v>2380</v>
      </c>
      <c r="I566" s="4">
        <v>0</v>
      </c>
      <c r="J566" s="4" t="s">
        <v>2380</v>
      </c>
    </row>
    <row r="567" spans="1:10">
      <c r="A567" s="4" t="s">
        <v>1805</v>
      </c>
      <c r="B567" s="4">
        <v>44.03</v>
      </c>
      <c r="C567" s="8" t="s">
        <v>8353</v>
      </c>
      <c r="D567" s="4">
        <v>9.36</v>
      </c>
      <c r="E567" s="9" t="s">
        <v>8359</v>
      </c>
      <c r="F567" s="4" t="s">
        <v>2380</v>
      </c>
      <c r="G567" s="4" t="s">
        <v>2380</v>
      </c>
      <c r="H567" s="4" t="s">
        <v>2380</v>
      </c>
      <c r="I567" s="4">
        <v>0</v>
      </c>
      <c r="J567" s="4" t="s">
        <v>2380</v>
      </c>
    </row>
    <row r="568" spans="1:10">
      <c r="A568" s="4" t="s">
        <v>1804</v>
      </c>
      <c r="B568" s="4">
        <v>24.6</v>
      </c>
      <c r="C568" s="8" t="s">
        <v>8355</v>
      </c>
      <c r="D568" s="4">
        <v>4.8099999999999996</v>
      </c>
      <c r="E568" s="9" t="s">
        <v>8361</v>
      </c>
      <c r="F568" s="4" t="s">
        <v>2380</v>
      </c>
      <c r="G568" s="4" t="s">
        <v>2380</v>
      </c>
      <c r="H568" s="4" t="s">
        <v>2380</v>
      </c>
      <c r="I568" s="4">
        <v>0</v>
      </c>
      <c r="J568" s="4" t="s">
        <v>2381</v>
      </c>
    </row>
    <row r="569" spans="1:10">
      <c r="A569" s="4" t="s">
        <v>1803</v>
      </c>
      <c r="B569" s="4">
        <v>49.15</v>
      </c>
      <c r="C569" s="8" t="s">
        <v>8353</v>
      </c>
      <c r="D569" s="4">
        <v>8.08</v>
      </c>
      <c r="E569" s="9" t="s">
        <v>8359</v>
      </c>
      <c r="F569" s="4" t="s">
        <v>2380</v>
      </c>
      <c r="G569" s="4" t="s">
        <v>2380</v>
      </c>
      <c r="H569" s="4" t="s">
        <v>2380</v>
      </c>
      <c r="I569" s="4">
        <v>0</v>
      </c>
      <c r="J569" s="4" t="s">
        <v>2380</v>
      </c>
    </row>
    <row r="570" spans="1:10">
      <c r="A570" s="4" t="s">
        <v>1802</v>
      </c>
      <c r="B570" s="4">
        <v>28.31</v>
      </c>
      <c r="C570" s="8" t="s">
        <v>8354</v>
      </c>
      <c r="D570" s="4">
        <v>6.29</v>
      </c>
      <c r="E570" s="9" t="s">
        <v>8360</v>
      </c>
      <c r="F570" s="4" t="s">
        <v>2380</v>
      </c>
      <c r="G570" s="4" t="s">
        <v>2380</v>
      </c>
      <c r="H570" s="4" t="s">
        <v>2382</v>
      </c>
      <c r="I570" s="4">
        <v>1</v>
      </c>
      <c r="J570" s="4" t="s">
        <v>2381</v>
      </c>
    </row>
    <row r="571" spans="1:10">
      <c r="A571" s="4" t="s">
        <v>1801</v>
      </c>
      <c r="B571" s="4">
        <v>22.99</v>
      </c>
      <c r="C571" s="8" t="s">
        <v>8355</v>
      </c>
      <c r="D571" s="4">
        <v>6.29</v>
      </c>
      <c r="E571" s="9" t="s">
        <v>8360</v>
      </c>
      <c r="F571" s="4" t="s">
        <v>2380</v>
      </c>
      <c r="G571" s="4" t="s">
        <v>2380</v>
      </c>
      <c r="H571" s="4" t="s">
        <v>2380</v>
      </c>
      <c r="I571" s="4">
        <v>1</v>
      </c>
      <c r="J571" s="4" t="s">
        <v>2381</v>
      </c>
    </row>
    <row r="572" spans="1:10">
      <c r="A572" s="4" t="s">
        <v>1800</v>
      </c>
      <c r="B572" s="4">
        <v>29.07</v>
      </c>
      <c r="C572" s="8" t="s">
        <v>8354</v>
      </c>
      <c r="D572" s="4">
        <v>5.12</v>
      </c>
      <c r="E572" s="9" t="s">
        <v>8361</v>
      </c>
      <c r="F572" s="4" t="s">
        <v>2380</v>
      </c>
      <c r="G572" s="4" t="s">
        <v>2380</v>
      </c>
      <c r="H572" s="4" t="s">
        <v>2382</v>
      </c>
      <c r="I572" s="4">
        <v>1</v>
      </c>
      <c r="J572" s="4" t="s">
        <v>2381</v>
      </c>
    </row>
    <row r="573" spans="1:10">
      <c r="A573" s="4" t="s">
        <v>1799</v>
      </c>
      <c r="B573" s="4">
        <v>42.02</v>
      </c>
      <c r="C573" s="8" t="s">
        <v>8353</v>
      </c>
      <c r="D573" s="4">
        <v>9.9499999999999993</v>
      </c>
      <c r="E573" s="9" t="s">
        <v>8359</v>
      </c>
      <c r="F573" s="4" t="s">
        <v>2382</v>
      </c>
      <c r="G573" s="4" t="s">
        <v>2380</v>
      </c>
      <c r="H573" s="4" t="s">
        <v>2382</v>
      </c>
      <c r="I573" s="4">
        <v>1</v>
      </c>
      <c r="J573" s="4" t="s">
        <v>2380</v>
      </c>
    </row>
    <row r="574" spans="1:10">
      <c r="A574" s="4" t="s">
        <v>1798</v>
      </c>
      <c r="B574" s="4">
        <v>49.07</v>
      </c>
      <c r="C574" s="8" t="s">
        <v>8353</v>
      </c>
      <c r="D574" s="4">
        <v>9.08</v>
      </c>
      <c r="E574" s="9" t="s">
        <v>8359</v>
      </c>
      <c r="F574" s="4" t="s">
        <v>2382</v>
      </c>
      <c r="G574" s="4" t="s">
        <v>2380</v>
      </c>
      <c r="H574" s="4" t="s">
        <v>2380</v>
      </c>
      <c r="I574" s="4">
        <v>1</v>
      </c>
      <c r="J574" s="4" t="s">
        <v>2380</v>
      </c>
    </row>
    <row r="575" spans="1:10">
      <c r="A575" s="4" t="s">
        <v>1797</v>
      </c>
      <c r="B575" s="4">
        <v>19.8</v>
      </c>
      <c r="C575" s="8" t="s">
        <v>8355</v>
      </c>
      <c r="D575" s="4">
        <v>4.82</v>
      </c>
      <c r="E575" s="9" t="s">
        <v>8361</v>
      </c>
      <c r="F575" s="4" t="s">
        <v>2380</v>
      </c>
      <c r="G575" s="4" t="s">
        <v>2380</v>
      </c>
      <c r="H575" s="4" t="s">
        <v>2380</v>
      </c>
      <c r="I575" s="4">
        <v>0</v>
      </c>
      <c r="J575" s="4" t="s">
        <v>2381</v>
      </c>
    </row>
    <row r="576" spans="1:10">
      <c r="A576" s="4" t="s">
        <v>1796</v>
      </c>
      <c r="B576" s="4">
        <v>27.36</v>
      </c>
      <c r="C576" s="8" t="s">
        <v>8354</v>
      </c>
      <c r="D576" s="4">
        <v>4.6500000000000004</v>
      </c>
      <c r="E576" s="9" t="s">
        <v>8361</v>
      </c>
      <c r="F576" s="4" t="s">
        <v>2380</v>
      </c>
      <c r="G576" s="4" t="s">
        <v>2381</v>
      </c>
      <c r="H576" s="4" t="s">
        <v>2380</v>
      </c>
      <c r="I576" s="4">
        <v>1</v>
      </c>
      <c r="J576" s="4" t="s">
        <v>2381</v>
      </c>
    </row>
    <row r="577" spans="1:10">
      <c r="A577" s="4" t="s">
        <v>1795</v>
      </c>
      <c r="B577" s="4">
        <v>42.95</v>
      </c>
      <c r="C577" s="8" t="s">
        <v>8353</v>
      </c>
      <c r="D577" s="4">
        <v>5.16</v>
      </c>
      <c r="E577" s="9" t="s">
        <v>8361</v>
      </c>
      <c r="F577" s="4" t="s">
        <v>2382</v>
      </c>
      <c r="G577" s="4" t="s">
        <v>2380</v>
      </c>
      <c r="H577" s="4" t="s">
        <v>2380</v>
      </c>
      <c r="I577" s="4">
        <v>1</v>
      </c>
      <c r="J577" s="4" t="s">
        <v>2380</v>
      </c>
    </row>
    <row r="578" spans="1:10">
      <c r="A578" s="4" t="s">
        <v>1794</v>
      </c>
      <c r="B578" s="4">
        <v>42.66</v>
      </c>
      <c r="C578" s="8" t="s">
        <v>8353</v>
      </c>
      <c r="D578" s="4">
        <v>10.44</v>
      </c>
      <c r="E578" s="9" t="s">
        <v>8359</v>
      </c>
      <c r="F578" s="4" t="s">
        <v>2380</v>
      </c>
      <c r="G578" s="4" t="s">
        <v>2380</v>
      </c>
      <c r="H578" s="4" t="s">
        <v>2380</v>
      </c>
      <c r="I578" s="4">
        <v>0</v>
      </c>
      <c r="J578" s="4" t="s">
        <v>2380</v>
      </c>
    </row>
    <row r="579" spans="1:10">
      <c r="A579" s="4" t="s">
        <v>1793</v>
      </c>
      <c r="B579" s="4">
        <v>33.630000000000003</v>
      </c>
      <c r="C579" s="8" t="s">
        <v>8353</v>
      </c>
      <c r="D579" s="4">
        <v>5.69</v>
      </c>
      <c r="E579" s="9" t="s">
        <v>8361</v>
      </c>
      <c r="F579" s="4" t="s">
        <v>2380</v>
      </c>
      <c r="G579" s="4" t="s">
        <v>2380</v>
      </c>
      <c r="H579" s="4" t="s">
        <v>2380</v>
      </c>
      <c r="I579" s="4">
        <v>1</v>
      </c>
      <c r="J579" s="4" t="s">
        <v>2380</v>
      </c>
    </row>
    <row r="580" spans="1:10">
      <c r="A580" s="4" t="s">
        <v>1792</v>
      </c>
      <c r="B580" s="4">
        <v>26.84</v>
      </c>
      <c r="C580" s="8" t="s">
        <v>8354</v>
      </c>
      <c r="D580" s="4">
        <v>6.5</v>
      </c>
      <c r="E580" s="9" t="s">
        <v>8359</v>
      </c>
      <c r="F580" s="4" t="s">
        <v>2380</v>
      </c>
      <c r="G580" s="4" t="s">
        <v>2380</v>
      </c>
      <c r="H580" s="4" t="s">
        <v>2380</v>
      </c>
      <c r="I580" s="4">
        <v>0</v>
      </c>
      <c r="J580" s="4" t="s">
        <v>2381</v>
      </c>
    </row>
    <row r="581" spans="1:10">
      <c r="A581" s="4" t="s">
        <v>1791</v>
      </c>
      <c r="B581" s="4">
        <v>28.3</v>
      </c>
      <c r="C581" s="8" t="s">
        <v>8354</v>
      </c>
      <c r="D581" s="4">
        <v>5.73</v>
      </c>
      <c r="E581" s="9" t="s">
        <v>8360</v>
      </c>
      <c r="F581" s="4" t="s">
        <v>2380</v>
      </c>
      <c r="G581" s="4" t="s">
        <v>2380</v>
      </c>
      <c r="H581" s="4" t="s">
        <v>2382</v>
      </c>
      <c r="I581" s="4">
        <v>1</v>
      </c>
      <c r="J581" s="4" t="s">
        <v>2381</v>
      </c>
    </row>
    <row r="582" spans="1:10">
      <c r="A582" s="4" t="s">
        <v>1790</v>
      </c>
      <c r="B582" s="4">
        <v>27.06</v>
      </c>
      <c r="C582" s="8" t="s">
        <v>8354</v>
      </c>
      <c r="D582" s="4">
        <v>5.74</v>
      </c>
      <c r="E582" s="9" t="s">
        <v>8360</v>
      </c>
      <c r="F582" s="4" t="s">
        <v>2382</v>
      </c>
      <c r="G582" s="4" t="s">
        <v>2380</v>
      </c>
      <c r="H582" s="4" t="s">
        <v>2380</v>
      </c>
      <c r="I582" s="4">
        <v>0</v>
      </c>
      <c r="J582" s="4" t="s">
        <v>2382</v>
      </c>
    </row>
    <row r="583" spans="1:10">
      <c r="A583" s="4" t="s">
        <v>1789</v>
      </c>
      <c r="B583" s="4">
        <v>47.13</v>
      </c>
      <c r="C583" s="8" t="s">
        <v>8353</v>
      </c>
      <c r="D583" s="4">
        <v>8.6999999999999993</v>
      </c>
      <c r="E583" s="9" t="s">
        <v>8359</v>
      </c>
      <c r="F583" s="4" t="s">
        <v>2380</v>
      </c>
      <c r="G583" s="4" t="s">
        <v>2380</v>
      </c>
      <c r="H583" s="4" t="s">
        <v>2380</v>
      </c>
      <c r="I583" s="4">
        <v>0</v>
      </c>
      <c r="J583" s="4" t="s">
        <v>2380</v>
      </c>
    </row>
    <row r="584" spans="1:10">
      <c r="A584" s="4" t="s">
        <v>1788</v>
      </c>
      <c r="B584" s="4">
        <v>51.72</v>
      </c>
      <c r="C584" s="8" t="s">
        <v>8353</v>
      </c>
      <c r="D584" s="4">
        <v>5.09</v>
      </c>
      <c r="E584" s="9" t="s">
        <v>8361</v>
      </c>
      <c r="F584" s="4" t="s">
        <v>2380</v>
      </c>
      <c r="G584" s="4" t="s">
        <v>2380</v>
      </c>
      <c r="H584" s="4" t="s">
        <v>2380</v>
      </c>
      <c r="I584" s="4">
        <v>0</v>
      </c>
      <c r="J584" s="4" t="s">
        <v>2380</v>
      </c>
    </row>
    <row r="585" spans="1:10">
      <c r="A585" s="4" t="s">
        <v>1787</v>
      </c>
      <c r="B585" s="4">
        <v>48.59</v>
      </c>
      <c r="C585" s="8" t="s">
        <v>8353</v>
      </c>
      <c r="D585" s="4">
        <v>5.57</v>
      </c>
      <c r="E585" s="9" t="s">
        <v>8361</v>
      </c>
      <c r="F585" s="4" t="s">
        <v>2380</v>
      </c>
      <c r="G585" s="4" t="s">
        <v>2380</v>
      </c>
      <c r="H585" s="4" t="s">
        <v>2380</v>
      </c>
      <c r="I585" s="4">
        <v>0</v>
      </c>
      <c r="J585" s="4" t="s">
        <v>2380</v>
      </c>
    </row>
    <row r="586" spans="1:10">
      <c r="A586" s="4" t="s">
        <v>1786</v>
      </c>
      <c r="B586" s="4">
        <v>45.18</v>
      </c>
      <c r="C586" s="8" t="s">
        <v>8353</v>
      </c>
      <c r="D586" s="4">
        <v>10.87</v>
      </c>
      <c r="E586" s="9" t="s">
        <v>8359</v>
      </c>
      <c r="F586" s="4" t="s">
        <v>2380</v>
      </c>
      <c r="G586" s="4" t="s">
        <v>2380</v>
      </c>
      <c r="H586" s="4" t="s">
        <v>2380</v>
      </c>
      <c r="I586" s="4">
        <v>0</v>
      </c>
      <c r="J586" s="4" t="s">
        <v>2380</v>
      </c>
    </row>
    <row r="587" spans="1:10">
      <c r="A587" s="4" t="s">
        <v>1785</v>
      </c>
      <c r="B587" s="4">
        <v>27.9</v>
      </c>
      <c r="C587" s="8" t="s">
        <v>8354</v>
      </c>
      <c r="D587" s="4">
        <v>6.02</v>
      </c>
      <c r="E587" s="9" t="s">
        <v>8360</v>
      </c>
      <c r="F587" s="4" t="s">
        <v>2380</v>
      </c>
      <c r="G587" s="4" t="s">
        <v>2380</v>
      </c>
      <c r="H587" s="4" t="s">
        <v>2382</v>
      </c>
      <c r="I587" s="4">
        <v>1</v>
      </c>
      <c r="J587" s="4" t="s">
        <v>2381</v>
      </c>
    </row>
    <row r="588" spans="1:10">
      <c r="A588" s="4" t="s">
        <v>1784</v>
      </c>
      <c r="B588" s="4">
        <v>51.33</v>
      </c>
      <c r="C588" s="8" t="s">
        <v>8353</v>
      </c>
      <c r="D588" s="4">
        <v>7</v>
      </c>
      <c r="E588" s="9" t="s">
        <v>8359</v>
      </c>
      <c r="F588" s="4" t="s">
        <v>2380</v>
      </c>
      <c r="G588" s="4" t="s">
        <v>2380</v>
      </c>
      <c r="H588" s="4" t="s">
        <v>2380</v>
      </c>
      <c r="I588" s="4">
        <v>0</v>
      </c>
      <c r="J588" s="4" t="s">
        <v>2380</v>
      </c>
    </row>
    <row r="589" spans="1:10">
      <c r="A589" s="4" t="s">
        <v>1783</v>
      </c>
      <c r="B589" s="4">
        <v>30.59</v>
      </c>
      <c r="C589" s="8" t="s">
        <v>8353</v>
      </c>
      <c r="D589" s="4">
        <v>5.56</v>
      </c>
      <c r="E589" s="9" t="s">
        <v>8361</v>
      </c>
      <c r="F589" s="4" t="s">
        <v>2382</v>
      </c>
      <c r="G589" s="4" t="s">
        <v>2380</v>
      </c>
      <c r="H589" s="4" t="s">
        <v>2380</v>
      </c>
      <c r="I589" s="4">
        <v>1</v>
      </c>
      <c r="J589" s="4" t="s">
        <v>2380</v>
      </c>
    </row>
    <row r="590" spans="1:10">
      <c r="A590" s="4" t="s">
        <v>1782</v>
      </c>
      <c r="B590" s="4">
        <v>39.229999999999997</v>
      </c>
      <c r="C590" s="8" t="s">
        <v>8353</v>
      </c>
      <c r="D590" s="4">
        <v>8.4499999999999993</v>
      </c>
      <c r="E590" s="9" t="s">
        <v>8359</v>
      </c>
      <c r="F590" s="4" t="s">
        <v>2380</v>
      </c>
      <c r="G590" s="4" t="s">
        <v>2380</v>
      </c>
      <c r="H590" s="4" t="s">
        <v>2380</v>
      </c>
      <c r="I590" s="4">
        <v>0</v>
      </c>
      <c r="J590" s="4" t="s">
        <v>2380</v>
      </c>
    </row>
    <row r="591" spans="1:10">
      <c r="A591" s="4" t="s">
        <v>1781</v>
      </c>
      <c r="B591" s="4">
        <v>19.094999999999999</v>
      </c>
      <c r="C591" s="8" t="s">
        <v>8355</v>
      </c>
      <c r="D591" s="4">
        <v>6.19</v>
      </c>
      <c r="E591" s="9" t="s">
        <v>8360</v>
      </c>
      <c r="F591" s="4" t="s">
        <v>2380</v>
      </c>
      <c r="G591" s="4" t="s">
        <v>2380</v>
      </c>
      <c r="H591" s="4" t="s">
        <v>2380</v>
      </c>
      <c r="I591" s="4">
        <v>0</v>
      </c>
      <c r="J591" s="4" t="s">
        <v>2381</v>
      </c>
    </row>
    <row r="592" spans="1:10">
      <c r="A592" s="4" t="s">
        <v>1780</v>
      </c>
      <c r="B592" s="4">
        <v>49.72</v>
      </c>
      <c r="C592" s="8" t="s">
        <v>8353</v>
      </c>
      <c r="D592" s="4">
        <v>7.71</v>
      </c>
      <c r="E592" s="9" t="s">
        <v>8359</v>
      </c>
      <c r="F592" s="4" t="s">
        <v>2380</v>
      </c>
      <c r="G592" s="4" t="s">
        <v>2380</v>
      </c>
      <c r="H592" s="4" t="s">
        <v>2380</v>
      </c>
      <c r="I592" s="4">
        <v>0</v>
      </c>
      <c r="J592" s="4" t="s">
        <v>2380</v>
      </c>
    </row>
    <row r="593" spans="1:10">
      <c r="A593" s="4" t="s">
        <v>1779</v>
      </c>
      <c r="B593" s="4">
        <v>21.754999999999999</v>
      </c>
      <c r="C593" s="8" t="s">
        <v>8355</v>
      </c>
      <c r="D593" s="4">
        <v>4.63</v>
      </c>
      <c r="E593" s="9" t="s">
        <v>8361</v>
      </c>
      <c r="F593" s="4" t="s">
        <v>2380</v>
      </c>
      <c r="G593" s="4" t="s">
        <v>2380</v>
      </c>
      <c r="H593" s="4" t="s">
        <v>2382</v>
      </c>
      <c r="I593" s="4">
        <v>1</v>
      </c>
      <c r="J593" s="4" t="s">
        <v>2381</v>
      </c>
    </row>
    <row r="594" spans="1:10">
      <c r="A594" s="4" t="s">
        <v>1778</v>
      </c>
      <c r="B594" s="4">
        <v>48.39</v>
      </c>
      <c r="C594" s="8" t="s">
        <v>8353</v>
      </c>
      <c r="D594" s="4">
        <v>4.6100000000000003</v>
      </c>
      <c r="E594" s="9" t="s">
        <v>8361</v>
      </c>
      <c r="F594" s="4" t="s">
        <v>2380</v>
      </c>
      <c r="G594" s="4" t="s">
        <v>2380</v>
      </c>
      <c r="H594" s="4" t="s">
        <v>2380</v>
      </c>
      <c r="I594" s="4">
        <v>0</v>
      </c>
      <c r="J594" s="4" t="s">
        <v>2380</v>
      </c>
    </row>
    <row r="595" spans="1:10">
      <c r="A595" s="4" t="s">
        <v>1777</v>
      </c>
      <c r="B595" s="4">
        <v>47.15</v>
      </c>
      <c r="C595" s="8" t="s">
        <v>8353</v>
      </c>
      <c r="D595" s="4">
        <v>9.5299999999999994</v>
      </c>
      <c r="E595" s="9" t="s">
        <v>8359</v>
      </c>
      <c r="F595" s="4" t="s">
        <v>2382</v>
      </c>
      <c r="G595" s="4" t="s">
        <v>2380</v>
      </c>
      <c r="H595" s="4" t="s">
        <v>2380</v>
      </c>
      <c r="I595" s="4">
        <v>1</v>
      </c>
      <c r="J595" s="4" t="s">
        <v>2380</v>
      </c>
    </row>
    <row r="596" spans="1:10">
      <c r="A596" s="4" t="s">
        <v>1776</v>
      </c>
      <c r="B596" s="4">
        <v>47.59</v>
      </c>
      <c r="C596" s="8" t="s">
        <v>8353</v>
      </c>
      <c r="D596" s="4">
        <v>11.43</v>
      </c>
      <c r="E596" s="9" t="s">
        <v>8359</v>
      </c>
      <c r="F596" s="4" t="s">
        <v>2382</v>
      </c>
      <c r="G596" s="4" t="s">
        <v>2380</v>
      </c>
      <c r="H596" s="4" t="s">
        <v>2380</v>
      </c>
      <c r="I596" s="4">
        <v>2</v>
      </c>
      <c r="J596" s="4" t="s">
        <v>2380</v>
      </c>
    </row>
    <row r="597" spans="1:10">
      <c r="A597" s="4" t="s">
        <v>1775</v>
      </c>
      <c r="B597" s="4">
        <v>39.81</v>
      </c>
      <c r="C597" s="8" t="s">
        <v>8353</v>
      </c>
      <c r="D597" s="4">
        <v>7.65</v>
      </c>
      <c r="E597" s="9" t="s">
        <v>8359</v>
      </c>
      <c r="F597" s="4" t="s">
        <v>2382</v>
      </c>
      <c r="G597" s="4" t="s">
        <v>2380</v>
      </c>
      <c r="H597" s="4" t="s">
        <v>2382</v>
      </c>
      <c r="I597" s="4">
        <v>1</v>
      </c>
      <c r="J597" s="4" t="s">
        <v>2380</v>
      </c>
    </row>
    <row r="598" spans="1:10">
      <c r="A598" s="4" t="s">
        <v>1774</v>
      </c>
      <c r="B598" s="4">
        <v>31.02</v>
      </c>
      <c r="C598" s="8" t="s">
        <v>8353</v>
      </c>
      <c r="D598" s="4">
        <v>5.87</v>
      </c>
      <c r="E598" s="9" t="s">
        <v>8360</v>
      </c>
      <c r="F598" s="4" t="s">
        <v>2382</v>
      </c>
      <c r="G598" s="4" t="s">
        <v>2380</v>
      </c>
      <c r="H598" s="4" t="s">
        <v>2380</v>
      </c>
      <c r="I598" s="4">
        <v>0</v>
      </c>
      <c r="J598" s="4" t="s">
        <v>2380</v>
      </c>
    </row>
    <row r="599" spans="1:10">
      <c r="A599" s="4" t="s">
        <v>1773</v>
      </c>
      <c r="B599" s="4">
        <v>24.75</v>
      </c>
      <c r="C599" s="8" t="s">
        <v>8355</v>
      </c>
      <c r="D599" s="4">
        <v>4.3600000000000003</v>
      </c>
      <c r="E599" s="9" t="s">
        <v>8361</v>
      </c>
      <c r="F599" s="4" t="s">
        <v>2382</v>
      </c>
      <c r="G599" s="4" t="s">
        <v>2380</v>
      </c>
      <c r="H599" s="4" t="s">
        <v>2380</v>
      </c>
      <c r="I599" s="4">
        <v>1</v>
      </c>
      <c r="J599" s="4" t="s">
        <v>2382</v>
      </c>
    </row>
    <row r="600" spans="1:10">
      <c r="A600" s="4" t="s">
        <v>1772</v>
      </c>
      <c r="B600" s="4">
        <v>30.114999999999998</v>
      </c>
      <c r="C600" s="8" t="s">
        <v>8353</v>
      </c>
      <c r="D600" s="4">
        <v>10.119999999999999</v>
      </c>
      <c r="E600" s="9" t="s">
        <v>8359</v>
      </c>
      <c r="F600" s="4" t="s">
        <v>2380</v>
      </c>
      <c r="G600" s="4" t="s">
        <v>2380</v>
      </c>
      <c r="H600" s="4" t="s">
        <v>2380</v>
      </c>
      <c r="I600" s="4">
        <v>3</v>
      </c>
      <c r="J600" s="4" t="s">
        <v>2380</v>
      </c>
    </row>
    <row r="601" spans="1:10">
      <c r="A601" s="4" t="s">
        <v>1771</v>
      </c>
      <c r="B601" s="4">
        <v>26.03</v>
      </c>
      <c r="C601" s="8" t="s">
        <v>8354</v>
      </c>
      <c r="D601" s="4">
        <v>4.01</v>
      </c>
      <c r="E601" s="9" t="s">
        <v>8361</v>
      </c>
      <c r="F601" s="4" t="s">
        <v>2380</v>
      </c>
      <c r="G601" s="4" t="s">
        <v>2380</v>
      </c>
      <c r="H601" s="4" t="s">
        <v>2382</v>
      </c>
      <c r="I601" s="4">
        <v>1</v>
      </c>
      <c r="J601" s="4" t="s">
        <v>2381</v>
      </c>
    </row>
    <row r="602" spans="1:10">
      <c r="A602" s="4" t="s">
        <v>1770</v>
      </c>
      <c r="B602" s="4">
        <v>20.045000000000002</v>
      </c>
      <c r="C602" s="8" t="s">
        <v>8355</v>
      </c>
      <c r="D602" s="4">
        <v>4.7699999999999996</v>
      </c>
      <c r="E602" s="9" t="s">
        <v>8361</v>
      </c>
      <c r="F602" s="4" t="s">
        <v>2382</v>
      </c>
      <c r="G602" s="4" t="s">
        <v>2380</v>
      </c>
      <c r="H602" s="4" t="s">
        <v>2380</v>
      </c>
      <c r="I602" s="4">
        <v>1</v>
      </c>
      <c r="J602" s="4" t="s">
        <v>2382</v>
      </c>
    </row>
    <row r="603" spans="1:10">
      <c r="A603" s="4" t="s">
        <v>1769</v>
      </c>
      <c r="B603" s="4">
        <v>40.24</v>
      </c>
      <c r="C603" s="8" t="s">
        <v>8353</v>
      </c>
      <c r="D603" s="4">
        <v>6.83</v>
      </c>
      <c r="E603" s="9" t="s">
        <v>8359</v>
      </c>
      <c r="F603" s="4" t="s">
        <v>2380</v>
      </c>
      <c r="G603" s="4" t="s">
        <v>2380</v>
      </c>
      <c r="H603" s="4" t="s">
        <v>2380</v>
      </c>
      <c r="I603" s="4">
        <v>0</v>
      </c>
      <c r="J603" s="4" t="s">
        <v>2380</v>
      </c>
    </row>
    <row r="604" spans="1:10">
      <c r="A604" s="4" t="s">
        <v>1768</v>
      </c>
      <c r="B604" s="4">
        <v>43.15</v>
      </c>
      <c r="C604" s="8" t="s">
        <v>8353</v>
      </c>
      <c r="D604" s="4">
        <v>6.14</v>
      </c>
      <c r="E604" s="9" t="s">
        <v>8360</v>
      </c>
      <c r="F604" s="4" t="s">
        <v>2382</v>
      </c>
      <c r="G604" s="4" t="s">
        <v>2380</v>
      </c>
      <c r="H604" s="4" t="s">
        <v>2382</v>
      </c>
      <c r="I604" s="4">
        <v>1</v>
      </c>
      <c r="J604" s="4" t="s">
        <v>2380</v>
      </c>
    </row>
    <row r="605" spans="1:10">
      <c r="A605" s="4" t="s">
        <v>1767</v>
      </c>
      <c r="B605" s="4">
        <v>27.7</v>
      </c>
      <c r="C605" s="8" t="s">
        <v>8354</v>
      </c>
      <c r="D605" s="4">
        <v>5.6</v>
      </c>
      <c r="E605" s="9" t="s">
        <v>8361</v>
      </c>
      <c r="F605" s="4" t="s">
        <v>2380</v>
      </c>
      <c r="G605" s="4" t="s">
        <v>2380</v>
      </c>
      <c r="H605" s="4" t="s">
        <v>2382</v>
      </c>
      <c r="I605" s="4">
        <v>1</v>
      </c>
      <c r="J605" s="4" t="s">
        <v>2381</v>
      </c>
    </row>
    <row r="606" spans="1:10">
      <c r="A606" s="4" t="s">
        <v>1766</v>
      </c>
      <c r="B606" s="4">
        <v>45.68</v>
      </c>
      <c r="C606" s="8" t="s">
        <v>8353</v>
      </c>
      <c r="D606" s="4">
        <v>4.8</v>
      </c>
      <c r="E606" s="9" t="s">
        <v>8361</v>
      </c>
      <c r="F606" s="4" t="s">
        <v>2380</v>
      </c>
      <c r="G606" s="4" t="s">
        <v>2380</v>
      </c>
      <c r="H606" s="4" t="s">
        <v>2380</v>
      </c>
      <c r="I606" s="4">
        <v>2</v>
      </c>
      <c r="J606" s="4" t="s">
        <v>2380</v>
      </c>
    </row>
    <row r="607" spans="1:10">
      <c r="A607" s="4" t="s">
        <v>1765</v>
      </c>
      <c r="B607" s="4">
        <v>27.3</v>
      </c>
      <c r="C607" s="8" t="s">
        <v>8354</v>
      </c>
      <c r="D607" s="4">
        <v>11.89</v>
      </c>
      <c r="E607" s="9" t="s">
        <v>8359</v>
      </c>
      <c r="F607" s="4" t="s">
        <v>2380</v>
      </c>
      <c r="G607" s="4" t="s">
        <v>2380</v>
      </c>
      <c r="H607" s="4" t="s">
        <v>2380</v>
      </c>
      <c r="I607" s="4">
        <v>0</v>
      </c>
      <c r="J607" s="4" t="s">
        <v>2381</v>
      </c>
    </row>
    <row r="608" spans="1:10">
      <c r="A608" s="4" t="s">
        <v>1764</v>
      </c>
      <c r="B608" s="4">
        <v>54.45</v>
      </c>
      <c r="C608" s="8" t="s">
        <v>8353</v>
      </c>
      <c r="D608" s="4">
        <v>4.7300000000000004</v>
      </c>
      <c r="E608" s="9" t="s">
        <v>8361</v>
      </c>
      <c r="F608" s="4" t="s">
        <v>2382</v>
      </c>
      <c r="G608" s="4" t="s">
        <v>2380</v>
      </c>
      <c r="H608" s="4" t="s">
        <v>2380</v>
      </c>
      <c r="I608" s="4">
        <v>1</v>
      </c>
      <c r="J608" s="4" t="s">
        <v>2380</v>
      </c>
    </row>
    <row r="609" spans="1:10">
      <c r="A609" s="4" t="s">
        <v>1763</v>
      </c>
      <c r="B609" s="4">
        <v>54.43</v>
      </c>
      <c r="C609" s="8" t="s">
        <v>8353</v>
      </c>
      <c r="D609" s="4">
        <v>4.6100000000000003</v>
      </c>
      <c r="E609" s="9" t="s">
        <v>8361</v>
      </c>
      <c r="F609" s="4" t="s">
        <v>2382</v>
      </c>
      <c r="G609" s="4" t="s">
        <v>2380</v>
      </c>
      <c r="H609" s="4" t="s">
        <v>2380</v>
      </c>
      <c r="I609" s="4">
        <v>1</v>
      </c>
      <c r="J609" s="4" t="s">
        <v>2380</v>
      </c>
    </row>
    <row r="610" spans="1:10">
      <c r="A610" s="4" t="s">
        <v>1762</v>
      </c>
      <c r="B610" s="4">
        <v>48.01</v>
      </c>
      <c r="C610" s="8" t="s">
        <v>8353</v>
      </c>
      <c r="D610" s="4">
        <v>7.3</v>
      </c>
      <c r="E610" s="9" t="s">
        <v>8359</v>
      </c>
      <c r="F610" s="4" t="s">
        <v>2380</v>
      </c>
      <c r="G610" s="4" t="s">
        <v>2380</v>
      </c>
      <c r="H610" s="4" t="s">
        <v>2380</v>
      </c>
      <c r="I610" s="4">
        <v>0</v>
      </c>
      <c r="J610" s="4" t="s">
        <v>2380</v>
      </c>
    </row>
    <row r="611" spans="1:10">
      <c r="A611" s="4" t="s">
        <v>1761</v>
      </c>
      <c r="B611" s="4">
        <v>48.32</v>
      </c>
      <c r="C611" s="8" t="s">
        <v>8353</v>
      </c>
      <c r="D611" s="4">
        <v>5.88</v>
      </c>
      <c r="E611" s="9" t="s">
        <v>8360</v>
      </c>
      <c r="F611" s="4" t="s">
        <v>2380</v>
      </c>
      <c r="G611" s="4" t="s">
        <v>2380</v>
      </c>
      <c r="H611" s="4" t="s">
        <v>2380</v>
      </c>
      <c r="I611" s="4">
        <v>0</v>
      </c>
      <c r="J611" s="4" t="s">
        <v>2380</v>
      </c>
    </row>
    <row r="612" spans="1:10">
      <c r="A612" s="4" t="s">
        <v>1760</v>
      </c>
      <c r="B612" s="4">
        <v>22.895</v>
      </c>
      <c r="C612" s="8" t="s">
        <v>8355</v>
      </c>
      <c r="D612" s="4">
        <v>4.0599999999999996</v>
      </c>
      <c r="E612" s="9" t="s">
        <v>8361</v>
      </c>
      <c r="F612" s="4" t="s">
        <v>2380</v>
      </c>
      <c r="G612" s="4" t="s">
        <v>2380</v>
      </c>
      <c r="H612" s="4" t="s">
        <v>2382</v>
      </c>
      <c r="I612" s="4">
        <v>1</v>
      </c>
      <c r="J612" s="4" t="s">
        <v>2381</v>
      </c>
    </row>
    <row r="613" spans="1:10">
      <c r="A613" s="4" t="s">
        <v>1759</v>
      </c>
      <c r="B613" s="4">
        <v>54.85</v>
      </c>
      <c r="C613" s="8" t="s">
        <v>8353</v>
      </c>
      <c r="D613" s="4">
        <v>4.9000000000000004</v>
      </c>
      <c r="E613" s="9" t="s">
        <v>8361</v>
      </c>
      <c r="F613" s="4" t="s">
        <v>2380</v>
      </c>
      <c r="G613" s="4" t="s">
        <v>2380</v>
      </c>
      <c r="H613" s="4" t="s">
        <v>2380</v>
      </c>
      <c r="I613" s="4">
        <v>1</v>
      </c>
      <c r="J613" s="4" t="s">
        <v>2380</v>
      </c>
    </row>
    <row r="614" spans="1:10">
      <c r="A614" s="4" t="s">
        <v>1758</v>
      </c>
      <c r="B614" s="4">
        <v>21.85</v>
      </c>
      <c r="C614" s="8" t="s">
        <v>8355</v>
      </c>
      <c r="D614" s="4">
        <v>5.52</v>
      </c>
      <c r="E614" s="9" t="s">
        <v>8361</v>
      </c>
      <c r="F614" s="4" t="s">
        <v>2380</v>
      </c>
      <c r="G614" s="4" t="s">
        <v>2380</v>
      </c>
      <c r="H614" s="4" t="s">
        <v>2382</v>
      </c>
      <c r="I614" s="4">
        <v>1</v>
      </c>
      <c r="J614" s="4" t="s">
        <v>2381</v>
      </c>
    </row>
    <row r="615" spans="1:10">
      <c r="A615" s="4" t="s">
        <v>1757</v>
      </c>
      <c r="B615" s="4">
        <v>51.86</v>
      </c>
      <c r="C615" s="8" t="s">
        <v>8353</v>
      </c>
      <c r="D615" s="4">
        <v>5.2</v>
      </c>
      <c r="E615" s="9" t="s">
        <v>8361</v>
      </c>
      <c r="F615" s="4" t="s">
        <v>2382</v>
      </c>
      <c r="G615" s="4" t="s">
        <v>2380</v>
      </c>
      <c r="H615" s="4" t="s">
        <v>2380</v>
      </c>
      <c r="I615" s="4">
        <v>0</v>
      </c>
      <c r="J615" s="4" t="s">
        <v>2380</v>
      </c>
    </row>
    <row r="616" spans="1:10">
      <c r="A616" s="4" t="s">
        <v>1756</v>
      </c>
      <c r="B616" s="4">
        <v>39.049999999999997</v>
      </c>
      <c r="C616" s="8" t="s">
        <v>8353</v>
      </c>
      <c r="D616" s="4">
        <v>7.59</v>
      </c>
      <c r="E616" s="9" t="s">
        <v>8359</v>
      </c>
      <c r="F616" s="4" t="s">
        <v>2380</v>
      </c>
      <c r="G616" s="4" t="s">
        <v>2380</v>
      </c>
      <c r="H616" s="4" t="s">
        <v>2380</v>
      </c>
      <c r="I616" s="4">
        <v>3</v>
      </c>
      <c r="J616" s="4" t="s">
        <v>2380</v>
      </c>
    </row>
    <row r="617" spans="1:10">
      <c r="A617" s="4" t="s">
        <v>1755</v>
      </c>
      <c r="B617" s="4">
        <v>31.824999999999999</v>
      </c>
      <c r="C617" s="8" t="s">
        <v>8353</v>
      </c>
      <c r="D617" s="4">
        <v>8.2799999999999994</v>
      </c>
      <c r="E617" s="9" t="s">
        <v>8359</v>
      </c>
      <c r="F617" s="4" t="s">
        <v>2380</v>
      </c>
      <c r="G617" s="4" t="s">
        <v>2380</v>
      </c>
      <c r="H617" s="4" t="s">
        <v>2380</v>
      </c>
      <c r="I617" s="4">
        <v>3</v>
      </c>
      <c r="J617" s="4" t="s">
        <v>2380</v>
      </c>
    </row>
    <row r="618" spans="1:10">
      <c r="A618" s="4" t="s">
        <v>1754</v>
      </c>
      <c r="B618" s="4">
        <v>46.43</v>
      </c>
      <c r="C618" s="8" t="s">
        <v>8353</v>
      </c>
      <c r="D618" s="4">
        <v>6.72</v>
      </c>
      <c r="E618" s="9" t="s">
        <v>8359</v>
      </c>
      <c r="F618" s="4" t="s">
        <v>2380</v>
      </c>
      <c r="G618" s="4" t="s">
        <v>2380</v>
      </c>
      <c r="H618" s="4" t="s">
        <v>2380</v>
      </c>
      <c r="I618" s="4">
        <v>0</v>
      </c>
      <c r="J618" s="4" t="s">
        <v>2380</v>
      </c>
    </row>
    <row r="619" spans="1:10">
      <c r="A619" s="4" t="s">
        <v>1753</v>
      </c>
      <c r="B619" s="4">
        <v>53.63</v>
      </c>
      <c r="C619" s="8" t="s">
        <v>8353</v>
      </c>
      <c r="D619" s="4">
        <v>5.47</v>
      </c>
      <c r="E619" s="9" t="s">
        <v>8361</v>
      </c>
      <c r="F619" s="4" t="s">
        <v>2382</v>
      </c>
      <c r="G619" s="4" t="s">
        <v>2380</v>
      </c>
      <c r="H619" s="4" t="s">
        <v>2380</v>
      </c>
      <c r="I619" s="4">
        <v>1</v>
      </c>
      <c r="J619" s="4" t="s">
        <v>2380</v>
      </c>
    </row>
    <row r="620" spans="1:10">
      <c r="A620" s="4" t="s">
        <v>1752</v>
      </c>
      <c r="B620" s="4">
        <v>48.7</v>
      </c>
      <c r="C620" s="8" t="s">
        <v>8353</v>
      </c>
      <c r="D620" s="4">
        <v>4.71</v>
      </c>
      <c r="E620" s="9" t="s">
        <v>8361</v>
      </c>
      <c r="F620" s="4" t="s">
        <v>2380</v>
      </c>
      <c r="G620" s="4" t="s">
        <v>2380</v>
      </c>
      <c r="H620" s="4" t="s">
        <v>2380</v>
      </c>
      <c r="I620" s="4">
        <v>0</v>
      </c>
      <c r="J620" s="4" t="s">
        <v>2380</v>
      </c>
    </row>
    <row r="621" spans="1:10">
      <c r="A621" s="4" t="s">
        <v>1751</v>
      </c>
      <c r="B621" s="4">
        <v>48.81</v>
      </c>
      <c r="C621" s="8" t="s">
        <v>8353</v>
      </c>
      <c r="D621" s="4">
        <v>5.49</v>
      </c>
      <c r="E621" s="9" t="s">
        <v>8361</v>
      </c>
      <c r="F621" s="4" t="s">
        <v>2380</v>
      </c>
      <c r="G621" s="4" t="s">
        <v>2380</v>
      </c>
      <c r="H621" s="4" t="s">
        <v>2380</v>
      </c>
      <c r="I621" s="4">
        <v>0</v>
      </c>
      <c r="J621" s="4" t="s">
        <v>2380</v>
      </c>
    </row>
    <row r="622" spans="1:10">
      <c r="A622" s="4" t="s">
        <v>1750</v>
      </c>
      <c r="B622" s="4">
        <v>47.53</v>
      </c>
      <c r="C622" s="8" t="s">
        <v>8353</v>
      </c>
      <c r="D622" s="4">
        <v>4.72</v>
      </c>
      <c r="E622" s="9" t="s">
        <v>8361</v>
      </c>
      <c r="F622" s="4" t="s">
        <v>2380</v>
      </c>
      <c r="G622" s="4" t="s">
        <v>2380</v>
      </c>
      <c r="H622" s="4" t="s">
        <v>2380</v>
      </c>
      <c r="I622" s="4">
        <v>0</v>
      </c>
      <c r="J622" s="4" t="s">
        <v>2380</v>
      </c>
    </row>
    <row r="623" spans="1:10">
      <c r="A623" s="4" t="s">
        <v>1749</v>
      </c>
      <c r="B623" s="4">
        <v>36.85</v>
      </c>
      <c r="C623" s="8" t="s">
        <v>8353</v>
      </c>
      <c r="D623" s="4">
        <v>6.7</v>
      </c>
      <c r="E623" s="9" t="s">
        <v>8359</v>
      </c>
      <c r="F623" s="4" t="s">
        <v>2380</v>
      </c>
      <c r="G623" s="4" t="s">
        <v>2380</v>
      </c>
      <c r="H623" s="4" t="s">
        <v>2380</v>
      </c>
      <c r="I623" s="4">
        <v>0</v>
      </c>
      <c r="J623" s="4" t="s">
        <v>2380</v>
      </c>
    </row>
    <row r="624" spans="1:10">
      <c r="A624" s="4" t="s">
        <v>1748</v>
      </c>
      <c r="B624" s="4">
        <v>29.3</v>
      </c>
      <c r="C624" s="8" t="s">
        <v>8354</v>
      </c>
      <c r="D624" s="4">
        <v>5.5</v>
      </c>
      <c r="E624" s="9" t="s">
        <v>8361</v>
      </c>
      <c r="F624" s="4" t="s">
        <v>2380</v>
      </c>
      <c r="G624" s="4" t="s">
        <v>2380</v>
      </c>
      <c r="H624" s="4" t="s">
        <v>2380</v>
      </c>
      <c r="I624" s="4">
        <v>0</v>
      </c>
      <c r="J624" s="4" t="s">
        <v>2380</v>
      </c>
    </row>
    <row r="625" spans="1:10">
      <c r="A625" s="4" t="s">
        <v>1747</v>
      </c>
      <c r="B625" s="4">
        <v>19.3</v>
      </c>
      <c r="C625" s="8" t="s">
        <v>8355</v>
      </c>
      <c r="D625" s="4">
        <v>4.46</v>
      </c>
      <c r="E625" s="9" t="s">
        <v>8361</v>
      </c>
      <c r="F625" s="4" t="s">
        <v>2380</v>
      </c>
      <c r="G625" s="4" t="s">
        <v>2380</v>
      </c>
      <c r="H625" s="4" t="s">
        <v>2380</v>
      </c>
      <c r="I625" s="4">
        <v>1</v>
      </c>
      <c r="J625" s="4" t="s">
        <v>2381</v>
      </c>
    </row>
    <row r="626" spans="1:10">
      <c r="A626" s="4" t="s">
        <v>1746</v>
      </c>
      <c r="B626" s="4">
        <v>24.13</v>
      </c>
      <c r="C626" s="8" t="s">
        <v>8355</v>
      </c>
      <c r="D626" s="4">
        <v>5.29</v>
      </c>
      <c r="E626" s="9" t="s">
        <v>8361</v>
      </c>
      <c r="F626" s="4" t="s">
        <v>2382</v>
      </c>
      <c r="G626" s="4" t="s">
        <v>2380</v>
      </c>
      <c r="H626" s="4" t="s">
        <v>2382</v>
      </c>
      <c r="I626" s="4">
        <v>1</v>
      </c>
      <c r="J626" s="4" t="s">
        <v>2382</v>
      </c>
    </row>
    <row r="627" spans="1:10">
      <c r="A627" s="4" t="s">
        <v>1745</v>
      </c>
      <c r="B627" s="4">
        <v>46.7</v>
      </c>
      <c r="C627" s="8" t="s">
        <v>8353</v>
      </c>
      <c r="D627" s="4">
        <v>10.99</v>
      </c>
      <c r="E627" s="9" t="s">
        <v>8359</v>
      </c>
      <c r="F627" s="4" t="s">
        <v>2380</v>
      </c>
      <c r="G627" s="4" t="s">
        <v>2380</v>
      </c>
      <c r="H627" s="4" t="s">
        <v>2380</v>
      </c>
      <c r="I627" s="4">
        <v>0</v>
      </c>
      <c r="J627" s="4" t="s">
        <v>2380</v>
      </c>
    </row>
    <row r="628" spans="1:10">
      <c r="A628" s="4" t="s">
        <v>1744</v>
      </c>
      <c r="B628" s="4">
        <v>45.27</v>
      </c>
      <c r="C628" s="8" t="s">
        <v>8353</v>
      </c>
      <c r="D628" s="4">
        <v>5.2</v>
      </c>
      <c r="E628" s="9" t="s">
        <v>8361</v>
      </c>
      <c r="F628" s="4" t="s">
        <v>2382</v>
      </c>
      <c r="G628" s="4" t="s">
        <v>2380</v>
      </c>
      <c r="H628" s="4" t="s">
        <v>2380</v>
      </c>
      <c r="I628" s="4">
        <v>0</v>
      </c>
      <c r="J628" s="4" t="s">
        <v>2380</v>
      </c>
    </row>
    <row r="629" spans="1:10">
      <c r="A629" s="4" t="s">
        <v>1743</v>
      </c>
      <c r="B629" s="4">
        <v>44.29</v>
      </c>
      <c r="C629" s="8" t="s">
        <v>8353</v>
      </c>
      <c r="D629" s="4">
        <v>9.66</v>
      </c>
      <c r="E629" s="9" t="s">
        <v>8359</v>
      </c>
      <c r="F629" s="4" t="s">
        <v>2380</v>
      </c>
      <c r="G629" s="4" t="s">
        <v>2380</v>
      </c>
      <c r="H629" s="4" t="s">
        <v>2380</v>
      </c>
      <c r="I629" s="4">
        <v>2</v>
      </c>
      <c r="J629" s="4" t="s">
        <v>2380</v>
      </c>
    </row>
    <row r="630" spans="1:10">
      <c r="A630" s="4" t="s">
        <v>1742</v>
      </c>
      <c r="B630" s="4">
        <v>54.59</v>
      </c>
      <c r="C630" s="8" t="s">
        <v>8353</v>
      </c>
      <c r="D630" s="4">
        <v>4.22</v>
      </c>
      <c r="E630" s="9" t="s">
        <v>8361</v>
      </c>
      <c r="F630" s="4" t="s">
        <v>2382</v>
      </c>
      <c r="G630" s="4" t="s">
        <v>2380</v>
      </c>
      <c r="H630" s="4" t="s">
        <v>2380</v>
      </c>
      <c r="I630" s="4">
        <v>1</v>
      </c>
      <c r="J630" s="4" t="s">
        <v>2380</v>
      </c>
    </row>
    <row r="631" spans="1:10">
      <c r="A631" s="4" t="s">
        <v>1741</v>
      </c>
      <c r="B631" s="4">
        <v>32.965000000000003</v>
      </c>
      <c r="C631" s="8" t="s">
        <v>8353</v>
      </c>
      <c r="D631" s="4">
        <v>11.78</v>
      </c>
      <c r="E631" s="9" t="s">
        <v>8359</v>
      </c>
      <c r="F631" s="4" t="s">
        <v>2380</v>
      </c>
      <c r="G631" s="4" t="s">
        <v>2380</v>
      </c>
      <c r="H631" s="4" t="s">
        <v>2380</v>
      </c>
      <c r="I631" s="4">
        <v>0</v>
      </c>
      <c r="J631" s="4" t="s">
        <v>2380</v>
      </c>
    </row>
    <row r="632" spans="1:10">
      <c r="A632" s="4" t="s">
        <v>1740</v>
      </c>
      <c r="B632" s="4">
        <v>38.049999999999997</v>
      </c>
      <c r="C632" s="8" t="s">
        <v>8353</v>
      </c>
      <c r="D632" s="4">
        <v>9.6199999999999992</v>
      </c>
      <c r="E632" s="9" t="s">
        <v>8359</v>
      </c>
      <c r="F632" s="4" t="s">
        <v>2380</v>
      </c>
      <c r="G632" s="4" t="s">
        <v>2380</v>
      </c>
      <c r="H632" s="4" t="s">
        <v>2380</v>
      </c>
      <c r="I632" s="4">
        <v>0</v>
      </c>
      <c r="J632" s="4" t="s">
        <v>2380</v>
      </c>
    </row>
    <row r="633" spans="1:10">
      <c r="A633" s="4" t="s">
        <v>1739</v>
      </c>
      <c r="B633" s="4">
        <v>46.14</v>
      </c>
      <c r="C633" s="8" t="s">
        <v>8353</v>
      </c>
      <c r="D633" s="4">
        <v>10.78</v>
      </c>
      <c r="E633" s="9" t="s">
        <v>8359</v>
      </c>
      <c r="F633" s="4" t="s">
        <v>2380</v>
      </c>
      <c r="G633" s="4" t="s">
        <v>2380</v>
      </c>
      <c r="H633" s="4" t="s">
        <v>2380</v>
      </c>
      <c r="I633" s="4">
        <v>0</v>
      </c>
      <c r="J633" s="4" t="s">
        <v>2380</v>
      </c>
    </row>
    <row r="634" spans="1:10">
      <c r="A634" s="4" t="s">
        <v>1738</v>
      </c>
      <c r="B634" s="4">
        <v>41.325000000000003</v>
      </c>
      <c r="C634" s="8" t="s">
        <v>8353</v>
      </c>
      <c r="D634" s="4">
        <v>5.1100000000000003</v>
      </c>
      <c r="E634" s="9" t="s">
        <v>8361</v>
      </c>
      <c r="F634" s="4" t="s">
        <v>2382</v>
      </c>
      <c r="G634" s="4" t="s">
        <v>2380</v>
      </c>
      <c r="H634" s="4" t="s">
        <v>2380</v>
      </c>
      <c r="I634" s="4">
        <v>2</v>
      </c>
      <c r="J634" s="4" t="s">
        <v>2380</v>
      </c>
    </row>
    <row r="635" spans="1:10">
      <c r="A635" s="4" t="s">
        <v>1737</v>
      </c>
      <c r="B635" s="4">
        <v>44.64</v>
      </c>
      <c r="C635" s="8" t="s">
        <v>8353</v>
      </c>
      <c r="D635" s="4">
        <v>7.18</v>
      </c>
      <c r="E635" s="9" t="s">
        <v>8359</v>
      </c>
      <c r="F635" s="4" t="s">
        <v>2380</v>
      </c>
      <c r="G635" s="4" t="s">
        <v>2380</v>
      </c>
      <c r="H635" s="4" t="s">
        <v>2380</v>
      </c>
      <c r="I635" s="4">
        <v>0</v>
      </c>
      <c r="J635" s="4" t="s">
        <v>2380</v>
      </c>
    </row>
    <row r="636" spans="1:10">
      <c r="A636" s="4" t="s">
        <v>1736</v>
      </c>
      <c r="B636" s="4">
        <v>25.175000000000001</v>
      </c>
      <c r="C636" s="8" t="s">
        <v>8354</v>
      </c>
      <c r="D636" s="4">
        <v>4.96</v>
      </c>
      <c r="E636" s="9" t="s">
        <v>8361</v>
      </c>
      <c r="F636" s="4" t="s">
        <v>2380</v>
      </c>
      <c r="G636" s="4" t="s">
        <v>2381</v>
      </c>
      <c r="H636" s="4" t="s">
        <v>2380</v>
      </c>
      <c r="I636" s="4">
        <v>1</v>
      </c>
      <c r="J636" s="5" t="s">
        <v>2380</v>
      </c>
    </row>
    <row r="637" spans="1:10">
      <c r="A637" s="4" t="s">
        <v>1735</v>
      </c>
      <c r="B637" s="4">
        <v>43.11</v>
      </c>
      <c r="C637" s="8" t="s">
        <v>8353</v>
      </c>
      <c r="D637" s="4">
        <v>4.67</v>
      </c>
      <c r="E637" s="9" t="s">
        <v>8361</v>
      </c>
      <c r="F637" s="4" t="s">
        <v>2382</v>
      </c>
      <c r="G637" s="4" t="s">
        <v>2380</v>
      </c>
      <c r="H637" s="4" t="s">
        <v>2380</v>
      </c>
      <c r="I637" s="4">
        <v>0</v>
      </c>
      <c r="J637" s="4" t="s">
        <v>2380</v>
      </c>
    </row>
    <row r="638" spans="1:10">
      <c r="A638" s="4" t="s">
        <v>1734</v>
      </c>
      <c r="B638" s="4">
        <v>53.32</v>
      </c>
      <c r="C638" s="8" t="s">
        <v>8353</v>
      </c>
      <c r="D638" s="4">
        <v>5.0599999999999996</v>
      </c>
      <c r="E638" s="9" t="s">
        <v>8361</v>
      </c>
      <c r="F638" s="4" t="s">
        <v>2380</v>
      </c>
      <c r="G638" s="4" t="s">
        <v>2380</v>
      </c>
      <c r="H638" s="4" t="s">
        <v>2380</v>
      </c>
      <c r="I638" s="4">
        <v>0</v>
      </c>
      <c r="J638" s="4" t="s">
        <v>2380</v>
      </c>
    </row>
    <row r="639" spans="1:10">
      <c r="A639" s="4" t="s">
        <v>1733</v>
      </c>
      <c r="B639" s="4">
        <v>38.04</v>
      </c>
      <c r="C639" s="8" t="s">
        <v>8353</v>
      </c>
      <c r="D639" s="4">
        <v>5.0199999999999996</v>
      </c>
      <c r="E639" s="9" t="s">
        <v>8361</v>
      </c>
      <c r="F639" s="4" t="s">
        <v>2382</v>
      </c>
      <c r="G639" s="4" t="s">
        <v>2380</v>
      </c>
      <c r="H639" s="4" t="s">
        <v>2380</v>
      </c>
      <c r="I639" s="4">
        <v>1</v>
      </c>
      <c r="J639" s="4" t="s">
        <v>2380</v>
      </c>
    </row>
    <row r="640" spans="1:10">
      <c r="A640" s="4" t="s">
        <v>1732</v>
      </c>
      <c r="B640" s="4">
        <v>37.9</v>
      </c>
      <c r="C640" s="8" t="s">
        <v>8353</v>
      </c>
      <c r="D640" s="4">
        <v>7.76</v>
      </c>
      <c r="E640" s="9" t="s">
        <v>8359</v>
      </c>
      <c r="F640" s="4" t="s">
        <v>2380</v>
      </c>
      <c r="G640" s="4" t="s">
        <v>2380</v>
      </c>
      <c r="H640" s="4" t="s">
        <v>2380</v>
      </c>
      <c r="I640" s="4">
        <v>0</v>
      </c>
      <c r="J640" s="4" t="s">
        <v>2380</v>
      </c>
    </row>
    <row r="641" spans="1:10">
      <c r="A641" s="4" t="s">
        <v>1731</v>
      </c>
      <c r="B641" s="4">
        <v>39.6</v>
      </c>
      <c r="C641" s="8" t="s">
        <v>8353</v>
      </c>
      <c r="D641" s="4">
        <v>9.32</v>
      </c>
      <c r="E641" s="9" t="s">
        <v>8359</v>
      </c>
      <c r="F641" s="4" t="s">
        <v>2380</v>
      </c>
      <c r="G641" s="4" t="s">
        <v>2380</v>
      </c>
      <c r="H641" s="4" t="s">
        <v>2380</v>
      </c>
      <c r="I641" s="4">
        <v>0</v>
      </c>
      <c r="J641" s="4" t="s">
        <v>2380</v>
      </c>
    </row>
    <row r="642" spans="1:10">
      <c r="A642" s="4" t="s">
        <v>1730</v>
      </c>
      <c r="B642" s="4">
        <v>50.92</v>
      </c>
      <c r="C642" s="8" t="s">
        <v>8353</v>
      </c>
      <c r="D642" s="4">
        <v>5.31</v>
      </c>
      <c r="E642" s="9" t="s">
        <v>8361</v>
      </c>
      <c r="F642" s="4" t="s">
        <v>2382</v>
      </c>
      <c r="G642" s="4" t="s">
        <v>2380</v>
      </c>
      <c r="H642" s="4" t="s">
        <v>2380</v>
      </c>
      <c r="I642" s="4">
        <v>1</v>
      </c>
      <c r="J642" s="4" t="s">
        <v>2380</v>
      </c>
    </row>
    <row r="643" spans="1:10">
      <c r="A643" s="4" t="s">
        <v>1729</v>
      </c>
      <c r="B643" s="4">
        <v>21.85</v>
      </c>
      <c r="C643" s="8" t="s">
        <v>8355</v>
      </c>
      <c r="D643" s="4">
        <v>5.56</v>
      </c>
      <c r="E643" s="9" t="s">
        <v>8361</v>
      </c>
      <c r="F643" s="4" t="s">
        <v>2382</v>
      </c>
      <c r="G643" s="4" t="s">
        <v>2380</v>
      </c>
      <c r="H643" s="4" t="s">
        <v>2380</v>
      </c>
      <c r="I643" s="4">
        <v>0</v>
      </c>
      <c r="J643" s="4" t="s">
        <v>2382</v>
      </c>
    </row>
    <row r="644" spans="1:10">
      <c r="A644" s="4" t="s">
        <v>1728</v>
      </c>
      <c r="B644" s="4">
        <v>36.08</v>
      </c>
      <c r="C644" s="8" t="s">
        <v>8353</v>
      </c>
      <c r="D644" s="4">
        <v>7.11</v>
      </c>
      <c r="E644" s="9" t="s">
        <v>8359</v>
      </c>
      <c r="F644" s="4" t="s">
        <v>2382</v>
      </c>
      <c r="G644" s="4" t="s">
        <v>2380</v>
      </c>
      <c r="H644" s="4" t="s">
        <v>2382</v>
      </c>
      <c r="I644" s="4">
        <v>1</v>
      </c>
      <c r="J644" s="4" t="s">
        <v>2380</v>
      </c>
    </row>
    <row r="645" spans="1:10">
      <c r="A645" s="4" t="s">
        <v>1727</v>
      </c>
      <c r="B645" s="4">
        <v>40.44</v>
      </c>
      <c r="C645" s="8" t="s">
        <v>8353</v>
      </c>
      <c r="D645" s="4">
        <v>5.13</v>
      </c>
      <c r="E645" s="9" t="s">
        <v>8361</v>
      </c>
      <c r="F645" s="4" t="s">
        <v>2382</v>
      </c>
      <c r="G645" s="4" t="s">
        <v>2380</v>
      </c>
      <c r="H645" s="4" t="s">
        <v>2382</v>
      </c>
      <c r="I645" s="4">
        <v>1</v>
      </c>
      <c r="J645" s="4" t="s">
        <v>2380</v>
      </c>
    </row>
    <row r="646" spans="1:10">
      <c r="A646" s="4" t="s">
        <v>1726</v>
      </c>
      <c r="B646" s="4">
        <v>38.094999999999999</v>
      </c>
      <c r="C646" s="8" t="s">
        <v>8353</v>
      </c>
      <c r="D646" s="4">
        <v>10.199999999999999</v>
      </c>
      <c r="E646" s="9" t="s">
        <v>8359</v>
      </c>
      <c r="F646" s="4" t="s">
        <v>2380</v>
      </c>
      <c r="G646" s="4" t="s">
        <v>2380</v>
      </c>
      <c r="H646" s="4" t="s">
        <v>2380</v>
      </c>
      <c r="I646" s="4">
        <v>0</v>
      </c>
      <c r="J646" s="4" t="s">
        <v>2380</v>
      </c>
    </row>
    <row r="647" spans="1:10">
      <c r="A647" s="4" t="s">
        <v>1725</v>
      </c>
      <c r="B647" s="4">
        <v>44.95</v>
      </c>
      <c r="C647" s="8" t="s">
        <v>8353</v>
      </c>
      <c r="D647" s="4">
        <v>10.4</v>
      </c>
      <c r="E647" s="9" t="s">
        <v>8359</v>
      </c>
      <c r="F647" s="4" t="s">
        <v>2380</v>
      </c>
      <c r="G647" s="4" t="s">
        <v>2380</v>
      </c>
      <c r="H647" s="4" t="s">
        <v>2380</v>
      </c>
      <c r="I647" s="4">
        <v>0</v>
      </c>
      <c r="J647" s="4" t="s">
        <v>2380</v>
      </c>
    </row>
    <row r="648" spans="1:10">
      <c r="A648" s="4" t="s">
        <v>1724</v>
      </c>
      <c r="B648" s="4">
        <v>35.54</v>
      </c>
      <c r="C648" s="8" t="s">
        <v>8353</v>
      </c>
      <c r="D648" s="4">
        <v>10.67</v>
      </c>
      <c r="E648" s="9" t="s">
        <v>8359</v>
      </c>
      <c r="F648" s="4" t="s">
        <v>2380</v>
      </c>
      <c r="G648" s="4" t="s">
        <v>2380</v>
      </c>
      <c r="H648" s="4" t="s">
        <v>2380</v>
      </c>
      <c r="I648" s="4">
        <v>0</v>
      </c>
      <c r="J648" s="4" t="s">
        <v>2380</v>
      </c>
    </row>
    <row r="649" spans="1:10">
      <c r="A649" s="4" t="s">
        <v>1723</v>
      </c>
      <c r="B649" s="4">
        <v>39.799999999999997</v>
      </c>
      <c r="C649" s="8" t="s">
        <v>8353</v>
      </c>
      <c r="D649" s="4">
        <v>4.6500000000000004</v>
      </c>
      <c r="E649" s="9" t="s">
        <v>8361</v>
      </c>
      <c r="F649" s="4" t="s">
        <v>2382</v>
      </c>
      <c r="G649" s="4" t="s">
        <v>2380</v>
      </c>
      <c r="H649" s="4" t="s">
        <v>2380</v>
      </c>
      <c r="I649" s="4">
        <v>2</v>
      </c>
      <c r="J649" s="4" t="s">
        <v>2380</v>
      </c>
    </row>
    <row r="650" spans="1:10">
      <c r="A650" s="4" t="s">
        <v>1722</v>
      </c>
      <c r="B650" s="4">
        <v>33.659999999999997</v>
      </c>
      <c r="C650" s="8" t="s">
        <v>8353</v>
      </c>
      <c r="D650" s="4">
        <v>5.65</v>
      </c>
      <c r="E650" s="9" t="s">
        <v>8361</v>
      </c>
      <c r="F650" s="4" t="s">
        <v>2382</v>
      </c>
      <c r="G650" s="4" t="s">
        <v>2380</v>
      </c>
      <c r="H650" s="4" t="s">
        <v>2380</v>
      </c>
      <c r="I650" s="4">
        <v>2</v>
      </c>
      <c r="J650" s="4" t="s">
        <v>2380</v>
      </c>
    </row>
    <row r="651" spans="1:10">
      <c r="A651" s="4" t="s">
        <v>1721</v>
      </c>
      <c r="B651" s="4">
        <v>35.5</v>
      </c>
      <c r="C651" s="8" t="s">
        <v>8353</v>
      </c>
      <c r="D651" s="4">
        <v>11.97</v>
      </c>
      <c r="E651" s="9" t="s">
        <v>8359</v>
      </c>
      <c r="F651" s="4" t="s">
        <v>2380</v>
      </c>
      <c r="G651" s="4" t="s">
        <v>2380</v>
      </c>
      <c r="H651" s="4" t="s">
        <v>2380</v>
      </c>
      <c r="I651" s="4">
        <v>0</v>
      </c>
      <c r="J651" s="4" t="s">
        <v>2380</v>
      </c>
    </row>
    <row r="652" spans="1:10">
      <c r="A652" s="4" t="s">
        <v>1720</v>
      </c>
      <c r="B652" s="4">
        <v>41.63</v>
      </c>
      <c r="C652" s="8" t="s">
        <v>8353</v>
      </c>
      <c r="D652" s="4">
        <v>6.71</v>
      </c>
      <c r="E652" s="9" t="s">
        <v>8359</v>
      </c>
      <c r="F652" s="4" t="s">
        <v>2380</v>
      </c>
      <c r="G652" s="4" t="s">
        <v>2380</v>
      </c>
      <c r="H652" s="4" t="s">
        <v>2380</v>
      </c>
      <c r="I652" s="4">
        <v>0</v>
      </c>
      <c r="J652" s="4" t="s">
        <v>2380</v>
      </c>
    </row>
    <row r="653" spans="1:10">
      <c r="A653" s="4" t="s">
        <v>1719</v>
      </c>
      <c r="B653" s="4">
        <v>46.49</v>
      </c>
      <c r="C653" s="8" t="s">
        <v>8353</v>
      </c>
      <c r="D653" s="4">
        <v>11.92</v>
      </c>
      <c r="E653" s="9" t="s">
        <v>8359</v>
      </c>
      <c r="F653" s="4" t="s">
        <v>2380</v>
      </c>
      <c r="G653" s="4" t="s">
        <v>2380</v>
      </c>
      <c r="H653" s="4" t="s">
        <v>2380</v>
      </c>
      <c r="I653" s="4">
        <v>0</v>
      </c>
      <c r="J653" s="4" t="s">
        <v>2380</v>
      </c>
    </row>
    <row r="654" spans="1:10">
      <c r="A654" s="4" t="s">
        <v>1718</v>
      </c>
      <c r="B654" s="4">
        <v>43.29</v>
      </c>
      <c r="C654" s="8" t="s">
        <v>8353</v>
      </c>
      <c r="D654" s="4">
        <v>5.35</v>
      </c>
      <c r="E654" s="9" t="s">
        <v>8361</v>
      </c>
      <c r="F654" s="4" t="s">
        <v>2380</v>
      </c>
      <c r="G654" s="4" t="s">
        <v>2380</v>
      </c>
      <c r="H654" s="4" t="s">
        <v>2380</v>
      </c>
      <c r="I654" s="4">
        <v>2</v>
      </c>
      <c r="J654" s="4" t="s">
        <v>2380</v>
      </c>
    </row>
    <row r="655" spans="1:10">
      <c r="A655" s="4" t="s">
        <v>1717</v>
      </c>
      <c r="B655" s="4">
        <v>43.08</v>
      </c>
      <c r="C655" s="8" t="s">
        <v>8353</v>
      </c>
      <c r="D655" s="4">
        <v>8.9600000000000009</v>
      </c>
      <c r="E655" s="9" t="s">
        <v>8359</v>
      </c>
      <c r="F655" s="4" t="s">
        <v>2382</v>
      </c>
      <c r="G655" s="4" t="s">
        <v>2380</v>
      </c>
      <c r="H655" s="4" t="s">
        <v>2380</v>
      </c>
      <c r="I655" s="4">
        <v>1</v>
      </c>
      <c r="J655" s="4" t="s">
        <v>2380</v>
      </c>
    </row>
    <row r="656" spans="1:10">
      <c r="A656" s="4" t="s">
        <v>1716</v>
      </c>
      <c r="B656" s="4">
        <v>39.07</v>
      </c>
      <c r="C656" s="8" t="s">
        <v>8353</v>
      </c>
      <c r="D656" s="4">
        <v>11.93</v>
      </c>
      <c r="E656" s="9" t="s">
        <v>8359</v>
      </c>
      <c r="F656" s="4" t="s">
        <v>2380</v>
      </c>
      <c r="G656" s="4" t="s">
        <v>2380</v>
      </c>
      <c r="H656" s="4" t="s">
        <v>2380</v>
      </c>
      <c r="I656" s="4">
        <v>0</v>
      </c>
      <c r="J656" s="4" t="s">
        <v>2380</v>
      </c>
    </row>
    <row r="657" spans="1:10">
      <c r="A657" s="4" t="s">
        <v>1715</v>
      </c>
      <c r="B657" s="4">
        <v>41.3</v>
      </c>
      <c r="C657" s="8" t="s">
        <v>8353</v>
      </c>
      <c r="D657" s="4">
        <v>9.59</v>
      </c>
      <c r="E657" s="9" t="s">
        <v>8359</v>
      </c>
      <c r="F657" s="4" t="s">
        <v>2380</v>
      </c>
      <c r="G657" s="4" t="s">
        <v>2380</v>
      </c>
      <c r="H657" s="4" t="s">
        <v>2380</v>
      </c>
      <c r="I657" s="4">
        <v>0</v>
      </c>
      <c r="J657" s="4" t="s">
        <v>2380</v>
      </c>
    </row>
    <row r="658" spans="1:10">
      <c r="A658" s="4" t="s">
        <v>1714</v>
      </c>
      <c r="B658" s="4">
        <v>42.95</v>
      </c>
      <c r="C658" s="8" t="s">
        <v>8353</v>
      </c>
      <c r="D658" s="4">
        <v>11.88</v>
      </c>
      <c r="E658" s="9" t="s">
        <v>8359</v>
      </c>
      <c r="F658" s="4" t="s">
        <v>2382</v>
      </c>
      <c r="G658" s="4" t="s">
        <v>2380</v>
      </c>
      <c r="H658" s="4" t="s">
        <v>2380</v>
      </c>
      <c r="I658" s="4">
        <v>2</v>
      </c>
      <c r="J658" s="4" t="s">
        <v>2380</v>
      </c>
    </row>
    <row r="659" spans="1:10">
      <c r="A659" s="4" t="s">
        <v>1713</v>
      </c>
      <c r="B659" s="4">
        <v>46.96</v>
      </c>
      <c r="C659" s="8" t="s">
        <v>8353</v>
      </c>
      <c r="D659" s="4">
        <v>4.6399999999999997</v>
      </c>
      <c r="E659" s="9" t="s">
        <v>8361</v>
      </c>
      <c r="F659" s="4" t="s">
        <v>2380</v>
      </c>
      <c r="G659" s="4" t="s">
        <v>2380</v>
      </c>
      <c r="H659" s="4" t="s">
        <v>2382</v>
      </c>
      <c r="I659" s="4">
        <v>1</v>
      </c>
      <c r="J659" s="4" t="s">
        <v>2380</v>
      </c>
    </row>
    <row r="660" spans="1:10">
      <c r="A660" s="4" t="s">
        <v>1712</v>
      </c>
      <c r="B660" s="4">
        <v>30.495000000000001</v>
      </c>
      <c r="C660" s="8" t="s">
        <v>8353</v>
      </c>
      <c r="D660" s="4">
        <v>9.5299999999999994</v>
      </c>
      <c r="E660" s="9" t="s">
        <v>8359</v>
      </c>
      <c r="F660" s="4" t="s">
        <v>2380</v>
      </c>
      <c r="G660" s="4" t="s">
        <v>2380</v>
      </c>
      <c r="H660" s="4" t="s">
        <v>2380</v>
      </c>
      <c r="I660" s="4">
        <v>0</v>
      </c>
      <c r="J660" s="4" t="s">
        <v>2380</v>
      </c>
    </row>
    <row r="661" spans="1:10">
      <c r="A661" s="4" t="s">
        <v>1711</v>
      </c>
      <c r="B661" s="4">
        <v>17.954999999999998</v>
      </c>
      <c r="C661" s="8" t="s">
        <v>8356</v>
      </c>
      <c r="D661" s="4">
        <v>5.29</v>
      </c>
      <c r="E661" s="9" t="s">
        <v>8361</v>
      </c>
      <c r="F661" s="4" t="s">
        <v>2382</v>
      </c>
      <c r="G661" s="4" t="s">
        <v>2380</v>
      </c>
      <c r="H661" s="4" t="s">
        <v>2380</v>
      </c>
      <c r="I661" s="4">
        <v>1</v>
      </c>
      <c r="J661" s="4" t="s">
        <v>2382</v>
      </c>
    </row>
    <row r="662" spans="1:10">
      <c r="A662" s="4" t="s">
        <v>1710</v>
      </c>
      <c r="B662" s="4">
        <v>25.6</v>
      </c>
      <c r="C662" s="8" t="s">
        <v>8354</v>
      </c>
      <c r="D662" s="4">
        <v>10.95</v>
      </c>
      <c r="E662" s="9" t="s">
        <v>8359</v>
      </c>
      <c r="F662" s="4" t="s">
        <v>2380</v>
      </c>
      <c r="G662" s="4" t="s">
        <v>2380</v>
      </c>
      <c r="H662" s="4" t="s">
        <v>2380</v>
      </c>
      <c r="I662" s="4">
        <v>3</v>
      </c>
      <c r="J662" s="4" t="s">
        <v>2380</v>
      </c>
    </row>
    <row r="663" spans="1:10">
      <c r="A663" s="4" t="s">
        <v>1709</v>
      </c>
      <c r="B663" s="4">
        <v>34.21</v>
      </c>
      <c r="C663" s="8" t="s">
        <v>8353</v>
      </c>
      <c r="D663" s="4">
        <v>9.17</v>
      </c>
      <c r="E663" s="9" t="s">
        <v>8359</v>
      </c>
      <c r="F663" s="4" t="s">
        <v>2380</v>
      </c>
      <c r="G663" s="4" t="s">
        <v>2380</v>
      </c>
      <c r="H663" s="4" t="s">
        <v>2380</v>
      </c>
      <c r="I663" s="4">
        <v>0</v>
      </c>
      <c r="J663" s="4" t="s">
        <v>2380</v>
      </c>
    </row>
    <row r="664" spans="1:10">
      <c r="A664" s="4" t="s">
        <v>1708</v>
      </c>
      <c r="B664" s="4">
        <v>39.74</v>
      </c>
      <c r="C664" s="8" t="s">
        <v>8353</v>
      </c>
      <c r="D664" s="4">
        <v>7.39</v>
      </c>
      <c r="E664" s="9" t="s">
        <v>8359</v>
      </c>
      <c r="F664" s="4" t="s">
        <v>2380</v>
      </c>
      <c r="G664" s="4" t="s">
        <v>2380</v>
      </c>
      <c r="H664" s="4" t="s">
        <v>2380</v>
      </c>
      <c r="I664" s="4">
        <v>0</v>
      </c>
      <c r="J664" s="4" t="s">
        <v>2380</v>
      </c>
    </row>
    <row r="665" spans="1:10">
      <c r="A665" s="4" t="s">
        <v>1707</v>
      </c>
      <c r="B665" s="4">
        <v>49.53</v>
      </c>
      <c r="C665" s="8" t="s">
        <v>8353</v>
      </c>
      <c r="D665" s="4">
        <v>9.1300000000000008</v>
      </c>
      <c r="E665" s="9" t="s">
        <v>8359</v>
      </c>
      <c r="F665" s="4" t="s">
        <v>2382</v>
      </c>
      <c r="G665" s="4" t="s">
        <v>2380</v>
      </c>
      <c r="H665" s="4" t="s">
        <v>2380</v>
      </c>
      <c r="I665" s="4">
        <v>0</v>
      </c>
      <c r="J665" s="4" t="s">
        <v>2380</v>
      </c>
    </row>
    <row r="666" spans="1:10">
      <c r="A666" s="4" t="s">
        <v>1706</v>
      </c>
      <c r="B666" s="4">
        <v>39.33</v>
      </c>
      <c r="C666" s="8" t="s">
        <v>8353</v>
      </c>
      <c r="D666" s="4">
        <v>10.4</v>
      </c>
      <c r="E666" s="9" t="s">
        <v>8359</v>
      </c>
      <c r="F666" s="4" t="s">
        <v>2380</v>
      </c>
      <c r="G666" s="4" t="s">
        <v>2380</v>
      </c>
      <c r="H666" s="4" t="s">
        <v>2380</v>
      </c>
      <c r="I666" s="4">
        <v>3</v>
      </c>
      <c r="J666" s="4" t="s">
        <v>2380</v>
      </c>
    </row>
    <row r="667" spans="1:10">
      <c r="A667" s="4" t="s">
        <v>1705</v>
      </c>
      <c r="B667" s="4">
        <v>39.979999999999997</v>
      </c>
      <c r="C667" s="8" t="s">
        <v>8353</v>
      </c>
      <c r="D667" s="4">
        <v>9.4600000000000009</v>
      </c>
      <c r="E667" s="9" t="s">
        <v>8359</v>
      </c>
      <c r="F667" s="4" t="s">
        <v>2382</v>
      </c>
      <c r="G667" s="4" t="s">
        <v>2380</v>
      </c>
      <c r="H667" s="4" t="s">
        <v>2380</v>
      </c>
      <c r="I667" s="4">
        <v>2</v>
      </c>
      <c r="J667" s="4" t="s">
        <v>2380</v>
      </c>
    </row>
    <row r="668" spans="1:10">
      <c r="A668" s="4" t="s">
        <v>1704</v>
      </c>
      <c r="B668" s="4">
        <v>46.51</v>
      </c>
      <c r="C668" s="8" t="s">
        <v>8353</v>
      </c>
      <c r="D668" s="4">
        <v>8.69</v>
      </c>
      <c r="E668" s="9" t="s">
        <v>8359</v>
      </c>
      <c r="F668" s="4" t="s">
        <v>2382</v>
      </c>
      <c r="G668" s="4" t="s">
        <v>2380</v>
      </c>
      <c r="H668" s="4" t="s">
        <v>2380</v>
      </c>
      <c r="I668" s="4">
        <v>0</v>
      </c>
      <c r="J668" s="4" t="s">
        <v>2380</v>
      </c>
    </row>
    <row r="669" spans="1:10">
      <c r="A669" s="4" t="s">
        <v>1703</v>
      </c>
      <c r="B669" s="4">
        <v>43.58</v>
      </c>
      <c r="C669" s="8" t="s">
        <v>8353</v>
      </c>
      <c r="D669" s="4">
        <v>4.2300000000000004</v>
      </c>
      <c r="E669" s="9" t="s">
        <v>8361</v>
      </c>
      <c r="F669" s="4" t="s">
        <v>2380</v>
      </c>
      <c r="G669" s="4" t="s">
        <v>2380</v>
      </c>
      <c r="H669" s="4" t="s">
        <v>2382</v>
      </c>
      <c r="I669" s="4">
        <v>1</v>
      </c>
      <c r="J669" s="4" t="s">
        <v>2380</v>
      </c>
    </row>
    <row r="670" spans="1:10">
      <c r="A670" s="4" t="s">
        <v>1702</v>
      </c>
      <c r="B670" s="4">
        <v>42.28</v>
      </c>
      <c r="C670" s="8" t="s">
        <v>8353</v>
      </c>
      <c r="D670" s="4">
        <v>9.16</v>
      </c>
      <c r="E670" s="9" t="s">
        <v>8359</v>
      </c>
      <c r="F670" s="4" t="s">
        <v>2382</v>
      </c>
      <c r="G670" s="4" t="s">
        <v>2380</v>
      </c>
      <c r="H670" s="4" t="s">
        <v>2380</v>
      </c>
      <c r="I670" s="4">
        <v>1</v>
      </c>
      <c r="J670" s="4" t="s">
        <v>2380</v>
      </c>
    </row>
    <row r="671" spans="1:10">
      <c r="A671" s="4" t="s">
        <v>1701</v>
      </c>
      <c r="B671" s="4">
        <v>35.520000000000003</v>
      </c>
      <c r="C671" s="8" t="s">
        <v>8353</v>
      </c>
      <c r="D671" s="4">
        <v>8.26</v>
      </c>
      <c r="E671" s="9" t="s">
        <v>8359</v>
      </c>
      <c r="F671" s="4" t="s">
        <v>2380</v>
      </c>
      <c r="G671" s="4" t="s">
        <v>2380</v>
      </c>
      <c r="H671" s="4" t="s">
        <v>2380</v>
      </c>
      <c r="I671" s="4">
        <v>0</v>
      </c>
      <c r="J671" s="4" t="s">
        <v>2380</v>
      </c>
    </row>
    <row r="672" spans="1:10">
      <c r="A672" s="4" t="s">
        <v>1700</v>
      </c>
      <c r="B672" s="4">
        <v>33.6</v>
      </c>
      <c r="C672" s="8" t="s">
        <v>8353</v>
      </c>
      <c r="D672" s="4">
        <v>11.25</v>
      </c>
      <c r="E672" s="9" t="s">
        <v>8359</v>
      </c>
      <c r="F672" s="4" t="s">
        <v>2380</v>
      </c>
      <c r="G672" s="4" t="s">
        <v>2380</v>
      </c>
      <c r="H672" s="4" t="s">
        <v>2380</v>
      </c>
      <c r="I672" s="4">
        <v>0</v>
      </c>
      <c r="J672" s="4" t="s">
        <v>2380</v>
      </c>
    </row>
    <row r="673" spans="1:10">
      <c r="A673" s="4" t="s">
        <v>1699</v>
      </c>
      <c r="B673" s="4">
        <v>22.42</v>
      </c>
      <c r="C673" s="8" t="s">
        <v>8355</v>
      </c>
      <c r="D673" s="4">
        <v>6.74</v>
      </c>
      <c r="E673" s="9" t="s">
        <v>8359</v>
      </c>
      <c r="F673" s="4" t="s">
        <v>2380</v>
      </c>
      <c r="G673" s="4" t="s">
        <v>2380</v>
      </c>
      <c r="H673" s="4" t="s">
        <v>2380</v>
      </c>
      <c r="I673" s="4">
        <v>0</v>
      </c>
      <c r="J673" s="4" t="s">
        <v>2381</v>
      </c>
    </row>
    <row r="674" spans="1:10">
      <c r="A674" s="4" t="s">
        <v>1698</v>
      </c>
      <c r="B674" s="4">
        <v>46.86</v>
      </c>
      <c r="C674" s="8" t="s">
        <v>8353</v>
      </c>
      <c r="D674" s="4">
        <v>4.87</v>
      </c>
      <c r="E674" s="9" t="s">
        <v>8361</v>
      </c>
      <c r="F674" s="4" t="s">
        <v>2380</v>
      </c>
      <c r="G674" s="4" t="s">
        <v>2380</v>
      </c>
      <c r="H674" s="4" t="s">
        <v>2380</v>
      </c>
      <c r="I674" s="4">
        <v>0</v>
      </c>
      <c r="J674" s="4" t="s">
        <v>2380</v>
      </c>
    </row>
    <row r="675" spans="1:10">
      <c r="A675" s="4" t="s">
        <v>1697</v>
      </c>
      <c r="B675" s="4">
        <v>32.965000000000003</v>
      </c>
      <c r="C675" s="8" t="s">
        <v>8353</v>
      </c>
      <c r="D675" s="4">
        <v>6.68</v>
      </c>
      <c r="E675" s="9" t="s">
        <v>8359</v>
      </c>
      <c r="F675" s="4" t="s">
        <v>2380</v>
      </c>
      <c r="G675" s="4" t="s">
        <v>2380</v>
      </c>
      <c r="H675" s="4" t="s">
        <v>2380</v>
      </c>
      <c r="I675" s="4">
        <v>3</v>
      </c>
      <c r="J675" s="4" t="s">
        <v>2380</v>
      </c>
    </row>
    <row r="676" spans="1:10">
      <c r="A676" s="4" t="s">
        <v>1696</v>
      </c>
      <c r="B676" s="4">
        <v>39.340000000000003</v>
      </c>
      <c r="C676" s="8" t="s">
        <v>8353</v>
      </c>
      <c r="D676" s="4">
        <v>5.0199999999999996</v>
      </c>
      <c r="E676" s="9" t="s">
        <v>8361</v>
      </c>
      <c r="F676" s="4" t="s">
        <v>2382</v>
      </c>
      <c r="G676" s="4" t="s">
        <v>2380</v>
      </c>
      <c r="H676" s="4" t="s">
        <v>2382</v>
      </c>
      <c r="I676" s="4">
        <v>1</v>
      </c>
      <c r="J676" s="4" t="s">
        <v>2380</v>
      </c>
    </row>
    <row r="677" spans="1:10">
      <c r="A677" s="4" t="s">
        <v>1695</v>
      </c>
      <c r="B677" s="4">
        <v>47</v>
      </c>
      <c r="C677" s="8" t="s">
        <v>8353</v>
      </c>
      <c r="D677" s="4">
        <v>10.64</v>
      </c>
      <c r="E677" s="9" t="s">
        <v>8359</v>
      </c>
      <c r="F677" s="4" t="s">
        <v>2382</v>
      </c>
      <c r="G677" s="4" t="s">
        <v>2380</v>
      </c>
      <c r="H677" s="4" t="s">
        <v>2380</v>
      </c>
      <c r="I677" s="4">
        <v>0</v>
      </c>
      <c r="J677" s="4" t="s">
        <v>2380</v>
      </c>
    </row>
    <row r="678" spans="1:10">
      <c r="A678" s="4" t="s">
        <v>1694</v>
      </c>
      <c r="B678" s="4">
        <v>36.71</v>
      </c>
      <c r="C678" s="8" t="s">
        <v>8353</v>
      </c>
      <c r="D678" s="4">
        <v>8.74</v>
      </c>
      <c r="E678" s="9" t="s">
        <v>8359</v>
      </c>
      <c r="F678" s="4" t="s">
        <v>2382</v>
      </c>
      <c r="G678" s="4" t="s">
        <v>2380</v>
      </c>
      <c r="H678" s="4" t="s">
        <v>2380</v>
      </c>
      <c r="I678" s="4">
        <v>0</v>
      </c>
      <c r="J678" s="4" t="s">
        <v>2380</v>
      </c>
    </row>
    <row r="679" spans="1:10">
      <c r="A679" s="4" t="s">
        <v>1693</v>
      </c>
      <c r="B679" s="4">
        <v>53.48</v>
      </c>
      <c r="C679" s="8" t="s">
        <v>8353</v>
      </c>
      <c r="D679" s="4">
        <v>5.64</v>
      </c>
      <c r="E679" s="9" t="s">
        <v>8361</v>
      </c>
      <c r="F679" s="4" t="s">
        <v>2380</v>
      </c>
      <c r="G679" s="4" t="s">
        <v>2380</v>
      </c>
      <c r="H679" s="4" t="s">
        <v>2380</v>
      </c>
      <c r="I679" s="4">
        <v>0</v>
      </c>
      <c r="J679" s="4" t="s">
        <v>2380</v>
      </c>
    </row>
    <row r="680" spans="1:10">
      <c r="A680" s="4" t="s">
        <v>1692</v>
      </c>
      <c r="B680" s="4">
        <v>35.5</v>
      </c>
      <c r="C680" s="8" t="s">
        <v>8353</v>
      </c>
      <c r="D680" s="4">
        <v>10.37</v>
      </c>
      <c r="E680" s="9" t="s">
        <v>8359</v>
      </c>
      <c r="F680" s="4" t="s">
        <v>2380</v>
      </c>
      <c r="G680" s="4" t="s">
        <v>2380</v>
      </c>
      <c r="H680" s="4" t="s">
        <v>2380</v>
      </c>
      <c r="I680" s="4">
        <v>0</v>
      </c>
      <c r="J680" s="4" t="s">
        <v>2380</v>
      </c>
    </row>
    <row r="681" spans="1:10">
      <c r="A681" s="4" t="s">
        <v>1691</v>
      </c>
      <c r="B681" s="4">
        <v>36.979999999999997</v>
      </c>
      <c r="C681" s="8" t="s">
        <v>8353</v>
      </c>
      <c r="D681" s="4">
        <v>9.56</v>
      </c>
      <c r="E681" s="9" t="s">
        <v>8359</v>
      </c>
      <c r="F681" s="4" t="s">
        <v>2382</v>
      </c>
      <c r="G681" s="4" t="s">
        <v>2380</v>
      </c>
      <c r="H681" s="4" t="s">
        <v>2380</v>
      </c>
      <c r="I681" s="4">
        <v>0</v>
      </c>
      <c r="J681" s="4" t="s">
        <v>2380</v>
      </c>
    </row>
    <row r="682" spans="1:10">
      <c r="A682" s="4" t="s">
        <v>1690</v>
      </c>
      <c r="B682" s="4">
        <v>32.395000000000003</v>
      </c>
      <c r="C682" s="8" t="s">
        <v>8353</v>
      </c>
      <c r="D682" s="4">
        <v>8.23</v>
      </c>
      <c r="E682" s="9" t="s">
        <v>8359</v>
      </c>
      <c r="F682" s="4" t="s">
        <v>2382</v>
      </c>
      <c r="G682" s="4" t="s">
        <v>2380</v>
      </c>
      <c r="H682" s="4" t="s">
        <v>2382</v>
      </c>
      <c r="I682" s="4">
        <v>1</v>
      </c>
      <c r="J682" s="4" t="s">
        <v>2380</v>
      </c>
    </row>
    <row r="683" spans="1:10">
      <c r="A683" s="4" t="s">
        <v>1689</v>
      </c>
      <c r="B683" s="4">
        <v>32.729999999999997</v>
      </c>
      <c r="C683" s="8" t="s">
        <v>8353</v>
      </c>
      <c r="D683" s="4">
        <v>7.03</v>
      </c>
      <c r="E683" s="9" t="s">
        <v>8359</v>
      </c>
      <c r="F683" s="4" t="s">
        <v>2380</v>
      </c>
      <c r="G683" s="4" t="s">
        <v>2380</v>
      </c>
      <c r="H683" s="4" t="s">
        <v>2380</v>
      </c>
      <c r="I683" s="4">
        <v>0</v>
      </c>
      <c r="J683" s="4" t="s">
        <v>2380</v>
      </c>
    </row>
    <row r="684" spans="1:10">
      <c r="A684" s="4" t="s">
        <v>1688</v>
      </c>
      <c r="B684" s="4">
        <v>20.52</v>
      </c>
      <c r="C684" s="8" t="s">
        <v>8355</v>
      </c>
      <c r="D684" s="4">
        <v>5.45</v>
      </c>
      <c r="E684" s="9" t="s">
        <v>8361</v>
      </c>
      <c r="F684" s="4" t="s">
        <v>2380</v>
      </c>
      <c r="G684" s="4" t="s">
        <v>2380</v>
      </c>
      <c r="H684" s="4" t="s">
        <v>2380</v>
      </c>
      <c r="I684" s="4">
        <v>1</v>
      </c>
      <c r="J684" s="4" t="s">
        <v>2381</v>
      </c>
    </row>
    <row r="685" spans="1:10">
      <c r="A685" s="4" t="s">
        <v>1687</v>
      </c>
      <c r="B685" s="4">
        <v>51.72</v>
      </c>
      <c r="C685" s="8" t="s">
        <v>8353</v>
      </c>
      <c r="D685" s="4">
        <v>5.76</v>
      </c>
      <c r="E685" s="9" t="s">
        <v>8360</v>
      </c>
      <c r="F685" s="4" t="s">
        <v>2380</v>
      </c>
      <c r="G685" s="4" t="s">
        <v>2380</v>
      </c>
      <c r="H685" s="4" t="s">
        <v>2380</v>
      </c>
      <c r="I685" s="4">
        <v>0</v>
      </c>
      <c r="J685" s="4" t="s">
        <v>2380</v>
      </c>
    </row>
    <row r="686" spans="1:10">
      <c r="A686" s="4" t="s">
        <v>1686</v>
      </c>
      <c r="B686" s="4">
        <v>50.2</v>
      </c>
      <c r="C686" s="8" t="s">
        <v>8353</v>
      </c>
      <c r="D686" s="4">
        <v>5.4</v>
      </c>
      <c r="E686" s="9" t="s">
        <v>8361</v>
      </c>
      <c r="F686" s="4" t="s">
        <v>2380</v>
      </c>
      <c r="G686" s="4" t="s">
        <v>2380</v>
      </c>
      <c r="H686" s="4" t="s">
        <v>2380</v>
      </c>
      <c r="I686" s="4">
        <v>0</v>
      </c>
      <c r="J686" s="4" t="s">
        <v>2380</v>
      </c>
    </row>
    <row r="687" spans="1:10">
      <c r="A687" s="4" t="s">
        <v>1685</v>
      </c>
      <c r="B687" s="4">
        <v>25.52</v>
      </c>
      <c r="C687" s="8" t="s">
        <v>8354</v>
      </c>
      <c r="D687" s="4">
        <v>6.35</v>
      </c>
      <c r="E687" s="9" t="s">
        <v>8360</v>
      </c>
      <c r="F687" s="4" t="s">
        <v>2380</v>
      </c>
      <c r="G687" s="4" t="s">
        <v>2380</v>
      </c>
      <c r="H687" s="4" t="s">
        <v>2382</v>
      </c>
      <c r="I687" s="4">
        <v>1</v>
      </c>
      <c r="J687" s="4" t="s">
        <v>2380</v>
      </c>
    </row>
    <row r="688" spans="1:10">
      <c r="A688" s="4" t="s">
        <v>1684</v>
      </c>
      <c r="B688" s="4">
        <v>35.200000000000003</v>
      </c>
      <c r="C688" s="8" t="s">
        <v>8353</v>
      </c>
      <c r="D688" s="4">
        <v>6.26</v>
      </c>
      <c r="E688" s="9" t="s">
        <v>8360</v>
      </c>
      <c r="F688" s="4" t="s">
        <v>2382</v>
      </c>
      <c r="G688" s="4" t="s">
        <v>2380</v>
      </c>
      <c r="H688" s="4" t="s">
        <v>2380</v>
      </c>
      <c r="I688" s="4">
        <v>2</v>
      </c>
      <c r="J688" s="4" t="s">
        <v>2380</v>
      </c>
    </row>
    <row r="689" spans="1:10">
      <c r="A689" s="4" t="s">
        <v>1683</v>
      </c>
      <c r="B689" s="4">
        <v>41.26</v>
      </c>
      <c r="C689" s="8" t="s">
        <v>8353</v>
      </c>
      <c r="D689" s="4">
        <v>5.97</v>
      </c>
      <c r="E689" s="9" t="s">
        <v>8360</v>
      </c>
      <c r="F689" s="4" t="s">
        <v>2382</v>
      </c>
      <c r="G689" s="4" t="s">
        <v>2380</v>
      </c>
      <c r="H689" s="4" t="s">
        <v>2380</v>
      </c>
      <c r="I689" s="4">
        <v>0</v>
      </c>
      <c r="J689" s="4" t="s">
        <v>2380</v>
      </c>
    </row>
    <row r="690" spans="1:10">
      <c r="A690" s="4" t="s">
        <v>1682</v>
      </c>
      <c r="B690" s="4">
        <v>17.195</v>
      </c>
      <c r="C690" s="8" t="s">
        <v>8356</v>
      </c>
      <c r="D690" s="4">
        <v>5.29</v>
      </c>
      <c r="E690" s="9" t="s">
        <v>8361</v>
      </c>
      <c r="F690" s="4" t="s">
        <v>2382</v>
      </c>
      <c r="G690" s="4" t="s">
        <v>2380</v>
      </c>
      <c r="H690" s="4" t="s">
        <v>2380</v>
      </c>
      <c r="I690" s="4">
        <v>0</v>
      </c>
      <c r="J690" s="4" t="s">
        <v>2382</v>
      </c>
    </row>
    <row r="691" spans="1:10">
      <c r="A691" s="4" t="s">
        <v>1681</v>
      </c>
      <c r="B691" s="4">
        <v>23.085000000000001</v>
      </c>
      <c r="C691" s="8" t="s">
        <v>8355</v>
      </c>
      <c r="D691" s="4">
        <v>4.2699999999999996</v>
      </c>
      <c r="E691" s="9" t="s">
        <v>8361</v>
      </c>
      <c r="F691" s="4" t="s">
        <v>2382</v>
      </c>
      <c r="G691" s="4" t="s">
        <v>2380</v>
      </c>
      <c r="H691" s="4" t="s">
        <v>2380</v>
      </c>
      <c r="I691" s="4">
        <v>2</v>
      </c>
      <c r="J691" s="4" t="s">
        <v>2380</v>
      </c>
    </row>
    <row r="692" spans="1:10">
      <c r="A692" s="4" t="s">
        <v>1680</v>
      </c>
      <c r="B692" s="4">
        <v>21.66</v>
      </c>
      <c r="C692" s="8" t="s">
        <v>8355</v>
      </c>
      <c r="D692" s="4">
        <v>5.2</v>
      </c>
      <c r="E692" s="9" t="s">
        <v>8361</v>
      </c>
      <c r="F692" s="4" t="s">
        <v>2382</v>
      </c>
      <c r="G692" s="4" t="s">
        <v>2380</v>
      </c>
      <c r="H692" s="4" t="s">
        <v>2380</v>
      </c>
      <c r="I692" s="4">
        <v>2</v>
      </c>
      <c r="J692" s="4" t="s">
        <v>2380</v>
      </c>
    </row>
    <row r="693" spans="1:10">
      <c r="A693" s="4" t="s">
        <v>1679</v>
      </c>
      <c r="B693" s="4">
        <v>36.47</v>
      </c>
      <c r="C693" s="8" t="s">
        <v>8353</v>
      </c>
      <c r="D693" s="4">
        <v>8.23</v>
      </c>
      <c r="E693" s="9" t="s">
        <v>8359</v>
      </c>
      <c r="F693" s="4" t="s">
        <v>2382</v>
      </c>
      <c r="G693" s="4" t="s">
        <v>2380</v>
      </c>
      <c r="H693" s="4" t="s">
        <v>2380</v>
      </c>
      <c r="I693" s="4">
        <v>0</v>
      </c>
      <c r="J693" s="4" t="s">
        <v>2380</v>
      </c>
    </row>
    <row r="694" spans="1:10">
      <c r="A694" s="4" t="s">
        <v>1678</v>
      </c>
      <c r="B694" s="4">
        <v>36.08</v>
      </c>
      <c r="C694" s="8" t="s">
        <v>8353</v>
      </c>
      <c r="D694" s="4">
        <v>10.33</v>
      </c>
      <c r="E694" s="9" t="s">
        <v>8359</v>
      </c>
      <c r="F694" s="4" t="s">
        <v>2382</v>
      </c>
      <c r="G694" s="4" t="s">
        <v>2380</v>
      </c>
      <c r="H694" s="4" t="s">
        <v>2380</v>
      </c>
      <c r="I694" s="4">
        <v>0</v>
      </c>
      <c r="J694" s="4" t="s">
        <v>2380</v>
      </c>
    </row>
    <row r="695" spans="1:10">
      <c r="A695" s="4" t="s">
        <v>1677</v>
      </c>
      <c r="B695" s="4">
        <v>23.18</v>
      </c>
      <c r="C695" s="8" t="s">
        <v>8355</v>
      </c>
      <c r="D695" s="4">
        <v>6.13</v>
      </c>
      <c r="E695" s="9" t="s">
        <v>8360</v>
      </c>
      <c r="F695" s="4" t="s">
        <v>2380</v>
      </c>
      <c r="G695" s="4" t="s">
        <v>2380</v>
      </c>
      <c r="H695" s="4" t="s">
        <v>2380</v>
      </c>
      <c r="I695" s="4">
        <v>0</v>
      </c>
      <c r="J695" s="4" t="s">
        <v>2380</v>
      </c>
    </row>
    <row r="696" spans="1:10">
      <c r="A696" s="4" t="s">
        <v>1676</v>
      </c>
      <c r="B696" s="4">
        <v>39.159999999999997</v>
      </c>
      <c r="C696" s="8" t="s">
        <v>8353</v>
      </c>
      <c r="D696" s="4">
        <v>8.08</v>
      </c>
      <c r="E696" s="9" t="s">
        <v>8359</v>
      </c>
      <c r="F696" s="4" t="s">
        <v>2380</v>
      </c>
      <c r="G696" s="4" t="s">
        <v>2380</v>
      </c>
      <c r="H696" s="4" t="s">
        <v>2380</v>
      </c>
      <c r="I696" s="4">
        <v>3</v>
      </c>
      <c r="J696" s="4" t="s">
        <v>2380</v>
      </c>
    </row>
    <row r="697" spans="1:10">
      <c r="A697" s="4" t="s">
        <v>1675</v>
      </c>
      <c r="B697" s="4">
        <v>38.19</v>
      </c>
      <c r="C697" s="8" t="s">
        <v>8353</v>
      </c>
      <c r="D697" s="4">
        <v>10.49</v>
      </c>
      <c r="E697" s="9" t="s">
        <v>8359</v>
      </c>
      <c r="F697" s="4" t="s">
        <v>2380</v>
      </c>
      <c r="G697" s="4" t="s">
        <v>2380</v>
      </c>
      <c r="H697" s="4" t="s">
        <v>2380</v>
      </c>
      <c r="I697" s="4">
        <v>3</v>
      </c>
      <c r="J697" s="4" t="s">
        <v>2380</v>
      </c>
    </row>
    <row r="698" spans="1:10">
      <c r="A698" s="4" t="s">
        <v>1674</v>
      </c>
      <c r="B698" s="4">
        <v>26.41</v>
      </c>
      <c r="C698" s="8" t="s">
        <v>8354</v>
      </c>
      <c r="D698" s="4">
        <v>8.11</v>
      </c>
      <c r="E698" s="9" t="s">
        <v>8359</v>
      </c>
      <c r="F698" s="4" t="s">
        <v>2380</v>
      </c>
      <c r="G698" s="4" t="s">
        <v>2380</v>
      </c>
      <c r="H698" s="4" t="s">
        <v>2380</v>
      </c>
      <c r="I698" s="4">
        <v>3</v>
      </c>
      <c r="J698" s="4" t="s">
        <v>2380</v>
      </c>
    </row>
    <row r="699" spans="1:10">
      <c r="A699" s="4" t="s">
        <v>1673</v>
      </c>
      <c r="B699" s="4">
        <v>28.785</v>
      </c>
      <c r="C699" s="8" t="s">
        <v>8354</v>
      </c>
      <c r="D699" s="4">
        <v>6.6</v>
      </c>
      <c r="E699" s="9" t="s">
        <v>8359</v>
      </c>
      <c r="F699" s="4" t="s">
        <v>2380</v>
      </c>
      <c r="G699" s="4" t="s">
        <v>2380</v>
      </c>
      <c r="H699" s="4" t="s">
        <v>2380</v>
      </c>
      <c r="I699" s="4">
        <v>0</v>
      </c>
      <c r="J699" s="4" t="s">
        <v>2380</v>
      </c>
    </row>
    <row r="700" spans="1:10">
      <c r="A700" s="4" t="s">
        <v>1672</v>
      </c>
      <c r="B700" s="4">
        <v>26.695</v>
      </c>
      <c r="C700" s="8" t="s">
        <v>8354</v>
      </c>
      <c r="D700" s="4">
        <v>10.14</v>
      </c>
      <c r="E700" s="9" t="s">
        <v>8359</v>
      </c>
      <c r="F700" s="4" t="s">
        <v>2382</v>
      </c>
      <c r="G700" s="4" t="s">
        <v>2380</v>
      </c>
      <c r="H700" s="4" t="s">
        <v>2382</v>
      </c>
      <c r="I700" s="4">
        <v>1</v>
      </c>
      <c r="J700" s="4" t="s">
        <v>2380</v>
      </c>
    </row>
    <row r="701" spans="1:10">
      <c r="A701" s="4" t="s">
        <v>1671</v>
      </c>
      <c r="B701" s="4">
        <v>32.799999999999997</v>
      </c>
      <c r="C701" s="8" t="s">
        <v>8353</v>
      </c>
      <c r="D701" s="4">
        <v>6.06</v>
      </c>
      <c r="E701" s="9" t="s">
        <v>8360</v>
      </c>
      <c r="F701" s="4" t="s">
        <v>2382</v>
      </c>
      <c r="G701" s="4" t="s">
        <v>2380</v>
      </c>
      <c r="H701" s="4" t="s">
        <v>2380</v>
      </c>
      <c r="I701" s="4">
        <v>1</v>
      </c>
      <c r="J701" s="4" t="s">
        <v>2380</v>
      </c>
    </row>
    <row r="702" spans="1:10">
      <c r="A702" s="4" t="s">
        <v>1670</v>
      </c>
      <c r="B702" s="4">
        <v>35.869999999999997</v>
      </c>
      <c r="C702" s="8" t="s">
        <v>8353</v>
      </c>
      <c r="D702" s="4">
        <v>9.91</v>
      </c>
      <c r="E702" s="9" t="s">
        <v>8359</v>
      </c>
      <c r="F702" s="4" t="s">
        <v>2382</v>
      </c>
      <c r="G702" s="4" t="s">
        <v>2380</v>
      </c>
      <c r="H702" s="4" t="s">
        <v>2380</v>
      </c>
      <c r="I702" s="4">
        <v>0</v>
      </c>
      <c r="J702" s="4" t="s">
        <v>2380</v>
      </c>
    </row>
    <row r="703" spans="1:10">
      <c r="A703" s="4" t="s">
        <v>1669</v>
      </c>
      <c r="B703" s="4">
        <v>21.66</v>
      </c>
      <c r="C703" s="8" t="s">
        <v>8355</v>
      </c>
      <c r="D703" s="4">
        <v>4.1399999999999997</v>
      </c>
      <c r="E703" s="9" t="s">
        <v>8361</v>
      </c>
      <c r="F703" s="4" t="s">
        <v>2382</v>
      </c>
      <c r="G703" s="4" t="s">
        <v>2380</v>
      </c>
      <c r="H703" s="4" t="s">
        <v>2380</v>
      </c>
      <c r="I703" s="4">
        <v>2</v>
      </c>
      <c r="J703" s="4" t="s">
        <v>2380</v>
      </c>
    </row>
    <row r="704" spans="1:10">
      <c r="A704" s="4" t="s">
        <v>1668</v>
      </c>
      <c r="B704" s="4">
        <v>37.72</v>
      </c>
      <c r="C704" s="8" t="s">
        <v>8353</v>
      </c>
      <c r="D704" s="4">
        <v>4.38</v>
      </c>
      <c r="E704" s="9" t="s">
        <v>8361</v>
      </c>
      <c r="F704" s="4" t="s">
        <v>2382</v>
      </c>
      <c r="G704" s="4" t="s">
        <v>2380</v>
      </c>
      <c r="H704" s="4" t="s">
        <v>2382</v>
      </c>
      <c r="I704" s="4">
        <v>1</v>
      </c>
      <c r="J704" s="4" t="s">
        <v>2380</v>
      </c>
    </row>
    <row r="705" spans="1:10">
      <c r="A705" s="4" t="s">
        <v>1667</v>
      </c>
      <c r="B705" s="4">
        <v>39.700000000000003</v>
      </c>
      <c r="C705" s="8" t="s">
        <v>8353</v>
      </c>
      <c r="D705" s="4">
        <v>9.83</v>
      </c>
      <c r="E705" s="9" t="s">
        <v>8359</v>
      </c>
      <c r="F705" s="4" t="s">
        <v>2380</v>
      </c>
      <c r="G705" s="4" t="s">
        <v>2380</v>
      </c>
      <c r="H705" s="4" t="s">
        <v>2380</v>
      </c>
      <c r="I705" s="4">
        <v>3</v>
      </c>
      <c r="J705" s="4" t="s">
        <v>2380</v>
      </c>
    </row>
    <row r="706" spans="1:10">
      <c r="A706" s="4" t="s">
        <v>1666</v>
      </c>
      <c r="B706" s="4">
        <v>35.97</v>
      </c>
      <c r="C706" s="8" t="s">
        <v>8353</v>
      </c>
      <c r="D706" s="4">
        <v>11.08</v>
      </c>
      <c r="E706" s="9" t="s">
        <v>8359</v>
      </c>
      <c r="F706" s="4" t="s">
        <v>2380</v>
      </c>
      <c r="G706" s="4" t="s">
        <v>2380</v>
      </c>
      <c r="H706" s="4" t="s">
        <v>2380</v>
      </c>
      <c r="I706" s="4">
        <v>3</v>
      </c>
      <c r="J706" s="4" t="s">
        <v>2380</v>
      </c>
    </row>
    <row r="707" spans="1:10">
      <c r="A707" s="4" t="s">
        <v>1665</v>
      </c>
      <c r="B707" s="4">
        <v>37.85</v>
      </c>
      <c r="C707" s="8" t="s">
        <v>8353</v>
      </c>
      <c r="D707" s="4">
        <v>11.01</v>
      </c>
      <c r="E707" s="9" t="s">
        <v>8359</v>
      </c>
      <c r="F707" s="4" t="s">
        <v>2380</v>
      </c>
      <c r="G707" s="4" t="s">
        <v>2380</v>
      </c>
      <c r="H707" s="4" t="s">
        <v>2380</v>
      </c>
      <c r="I707" s="4">
        <v>0</v>
      </c>
      <c r="J707" s="4" t="s">
        <v>2380</v>
      </c>
    </row>
    <row r="708" spans="1:10">
      <c r="A708" s="4" t="s">
        <v>1664</v>
      </c>
      <c r="B708" s="4">
        <v>21.66</v>
      </c>
      <c r="C708" s="8" t="s">
        <v>8355</v>
      </c>
      <c r="D708" s="4">
        <v>4.37</v>
      </c>
      <c r="E708" s="9" t="s">
        <v>8361</v>
      </c>
      <c r="F708" s="4" t="s">
        <v>2380</v>
      </c>
      <c r="G708" s="4" t="s">
        <v>2381</v>
      </c>
      <c r="H708" s="4" t="s">
        <v>2380</v>
      </c>
      <c r="I708" s="4">
        <v>1</v>
      </c>
      <c r="J708" s="4" t="s">
        <v>2381</v>
      </c>
    </row>
    <row r="709" spans="1:10">
      <c r="A709" s="4" t="s">
        <v>1663</v>
      </c>
      <c r="B709" s="4">
        <v>39.369999999999997</v>
      </c>
      <c r="C709" s="8" t="s">
        <v>8353</v>
      </c>
      <c r="D709" s="4">
        <v>5.91</v>
      </c>
      <c r="E709" s="9" t="s">
        <v>8360</v>
      </c>
      <c r="F709" s="4" t="s">
        <v>2380</v>
      </c>
      <c r="G709" s="4" t="s">
        <v>2380</v>
      </c>
      <c r="H709" s="4" t="s">
        <v>2380</v>
      </c>
      <c r="I709" s="4">
        <v>2</v>
      </c>
      <c r="J709" s="4" t="s">
        <v>2380</v>
      </c>
    </row>
    <row r="710" spans="1:10">
      <c r="A710" s="4" t="s">
        <v>1662</v>
      </c>
      <c r="B710" s="4">
        <v>40.880000000000003</v>
      </c>
      <c r="C710" s="8" t="s">
        <v>8353</v>
      </c>
      <c r="D710" s="4">
        <v>7.65</v>
      </c>
      <c r="E710" s="9" t="s">
        <v>8359</v>
      </c>
      <c r="F710" s="4" t="s">
        <v>2380</v>
      </c>
      <c r="G710" s="4" t="s">
        <v>2380</v>
      </c>
      <c r="H710" s="4" t="s">
        <v>2380</v>
      </c>
      <c r="I710" s="4">
        <v>0</v>
      </c>
      <c r="J710" s="4" t="s">
        <v>2380</v>
      </c>
    </row>
    <row r="711" spans="1:10">
      <c r="A711" s="4" t="s">
        <v>1661</v>
      </c>
      <c r="B711" s="4">
        <v>26.22</v>
      </c>
      <c r="C711" s="8" t="s">
        <v>8354</v>
      </c>
      <c r="D711" s="4">
        <v>5.37</v>
      </c>
      <c r="E711" s="9" t="s">
        <v>8361</v>
      </c>
      <c r="F711" s="4" t="s">
        <v>2382</v>
      </c>
      <c r="G711" s="4" t="s">
        <v>2380</v>
      </c>
      <c r="H711" s="4" t="s">
        <v>2380</v>
      </c>
      <c r="I711" s="4">
        <v>2</v>
      </c>
      <c r="J711" s="4" t="s">
        <v>2380</v>
      </c>
    </row>
    <row r="712" spans="1:10">
      <c r="A712" s="4" t="s">
        <v>1660</v>
      </c>
      <c r="B712" s="4">
        <v>25.08</v>
      </c>
      <c r="C712" s="8" t="s">
        <v>8354</v>
      </c>
      <c r="D712" s="4">
        <v>5.75</v>
      </c>
      <c r="E712" s="9" t="s">
        <v>8360</v>
      </c>
      <c r="F712" s="4" t="s">
        <v>2382</v>
      </c>
      <c r="G712" s="4" t="s">
        <v>2380</v>
      </c>
      <c r="H712" s="4" t="s">
        <v>2380</v>
      </c>
      <c r="I712" s="4">
        <v>2</v>
      </c>
      <c r="J712" s="4" t="s">
        <v>2380</v>
      </c>
    </row>
    <row r="713" spans="1:10">
      <c r="A713" s="4" t="s">
        <v>1659</v>
      </c>
      <c r="B713" s="4">
        <v>39.1</v>
      </c>
      <c r="C713" s="8" t="s">
        <v>8353</v>
      </c>
      <c r="D713" s="4">
        <v>6.79</v>
      </c>
      <c r="E713" s="9" t="s">
        <v>8359</v>
      </c>
      <c r="F713" s="4" t="s">
        <v>2382</v>
      </c>
      <c r="G713" s="4" t="s">
        <v>2380</v>
      </c>
      <c r="H713" s="4" t="s">
        <v>2380</v>
      </c>
      <c r="I713" s="4">
        <v>2</v>
      </c>
      <c r="J713" s="4" t="s">
        <v>2380</v>
      </c>
    </row>
    <row r="714" spans="1:10">
      <c r="A714" s="4" t="s">
        <v>1658</v>
      </c>
      <c r="B714" s="4">
        <v>37.905000000000001</v>
      </c>
      <c r="C714" s="8" t="s">
        <v>8353</v>
      </c>
      <c r="D714" s="4">
        <v>7.03</v>
      </c>
      <c r="E714" s="9" t="s">
        <v>8359</v>
      </c>
      <c r="F714" s="4" t="s">
        <v>2380</v>
      </c>
      <c r="G714" s="4" t="s">
        <v>2380</v>
      </c>
      <c r="H714" s="4" t="s">
        <v>2380</v>
      </c>
      <c r="I714" s="4">
        <v>3</v>
      </c>
      <c r="J714" s="4" t="s">
        <v>2380</v>
      </c>
    </row>
    <row r="715" spans="1:10">
      <c r="A715" s="4" t="s">
        <v>1657</v>
      </c>
      <c r="B715" s="4">
        <v>43.35</v>
      </c>
      <c r="C715" s="8" t="s">
        <v>8353</v>
      </c>
      <c r="D715" s="4">
        <v>5.41</v>
      </c>
      <c r="E715" s="9" t="s">
        <v>8361</v>
      </c>
      <c r="F715" s="4" t="s">
        <v>2382</v>
      </c>
      <c r="G715" s="4" t="s">
        <v>2380</v>
      </c>
      <c r="H715" s="4" t="s">
        <v>2382</v>
      </c>
      <c r="I715" s="4">
        <v>1</v>
      </c>
      <c r="J715" s="4" t="s">
        <v>2380</v>
      </c>
    </row>
    <row r="716" spans="1:10">
      <c r="A716" s="4" t="s">
        <v>1656</v>
      </c>
      <c r="B716" s="4">
        <v>36.15</v>
      </c>
      <c r="C716" s="8" t="s">
        <v>8353</v>
      </c>
      <c r="D716" s="4">
        <v>8.0500000000000007</v>
      </c>
      <c r="E716" s="9" t="s">
        <v>8359</v>
      </c>
      <c r="F716" s="4" t="s">
        <v>2380</v>
      </c>
      <c r="G716" s="4" t="s">
        <v>2380</v>
      </c>
      <c r="H716" s="4" t="s">
        <v>2380</v>
      </c>
      <c r="I716" s="4">
        <v>0</v>
      </c>
      <c r="J716" s="4" t="s">
        <v>2380</v>
      </c>
    </row>
    <row r="717" spans="1:10">
      <c r="A717" s="4" t="s">
        <v>1655</v>
      </c>
      <c r="B717" s="4">
        <v>44.98</v>
      </c>
      <c r="C717" s="8" t="s">
        <v>8353</v>
      </c>
      <c r="D717" s="4">
        <v>5.94</v>
      </c>
      <c r="E717" s="9" t="s">
        <v>8360</v>
      </c>
      <c r="F717" s="4" t="s">
        <v>2380</v>
      </c>
      <c r="G717" s="4" t="s">
        <v>2380</v>
      </c>
      <c r="H717" s="4" t="s">
        <v>2380</v>
      </c>
      <c r="I717" s="4">
        <v>1</v>
      </c>
      <c r="J717" s="4" t="s">
        <v>2380</v>
      </c>
    </row>
    <row r="718" spans="1:10">
      <c r="A718" s="4" t="s">
        <v>1654</v>
      </c>
      <c r="B718" s="4">
        <v>38.28</v>
      </c>
      <c r="C718" s="8" t="s">
        <v>8353</v>
      </c>
      <c r="D718" s="4">
        <v>5.51</v>
      </c>
      <c r="E718" s="9" t="s">
        <v>8361</v>
      </c>
      <c r="F718" s="4" t="s">
        <v>2380</v>
      </c>
      <c r="G718" s="4" t="s">
        <v>2381</v>
      </c>
      <c r="H718" s="4" t="s">
        <v>2380</v>
      </c>
      <c r="I718" s="4">
        <v>1</v>
      </c>
      <c r="J718" s="4" t="s">
        <v>2380</v>
      </c>
    </row>
    <row r="719" spans="1:10">
      <c r="A719" s="4" t="s">
        <v>1653</v>
      </c>
      <c r="B719" s="4">
        <v>32.299999999999997</v>
      </c>
      <c r="C719" s="8" t="s">
        <v>8353</v>
      </c>
      <c r="D719" s="4">
        <v>6.55</v>
      </c>
      <c r="E719" s="9" t="s">
        <v>8359</v>
      </c>
      <c r="F719" s="4" t="s">
        <v>2382</v>
      </c>
      <c r="G719" s="4" t="s">
        <v>2380</v>
      </c>
      <c r="H719" s="4" t="s">
        <v>2380</v>
      </c>
      <c r="I719" s="4">
        <v>2</v>
      </c>
      <c r="J719" s="4" t="s">
        <v>2380</v>
      </c>
    </row>
    <row r="720" spans="1:10">
      <c r="A720" s="4" t="s">
        <v>1652</v>
      </c>
      <c r="B720" s="4">
        <v>39.51</v>
      </c>
      <c r="C720" s="8" t="s">
        <v>8353</v>
      </c>
      <c r="D720" s="4">
        <v>5.79</v>
      </c>
      <c r="E720" s="9" t="s">
        <v>8360</v>
      </c>
      <c r="F720" s="4" t="s">
        <v>2382</v>
      </c>
      <c r="G720" s="4" t="s">
        <v>2380</v>
      </c>
      <c r="H720" s="4" t="s">
        <v>2380</v>
      </c>
      <c r="I720" s="4">
        <v>0</v>
      </c>
      <c r="J720" s="4" t="s">
        <v>2380</v>
      </c>
    </row>
    <row r="721" spans="1:10">
      <c r="A721" s="4" t="s">
        <v>1651</v>
      </c>
      <c r="B721" s="4">
        <v>50.46</v>
      </c>
      <c r="C721" s="8" t="s">
        <v>8353</v>
      </c>
      <c r="D721" s="4">
        <v>4.5599999999999996</v>
      </c>
      <c r="E721" s="9" t="s">
        <v>8361</v>
      </c>
      <c r="F721" s="4" t="s">
        <v>2380</v>
      </c>
      <c r="G721" s="4" t="s">
        <v>2380</v>
      </c>
      <c r="H721" s="4" t="s">
        <v>2380</v>
      </c>
      <c r="I721" s="4">
        <v>0</v>
      </c>
      <c r="J721" s="4" t="s">
        <v>2380</v>
      </c>
    </row>
    <row r="722" spans="1:10">
      <c r="A722" s="4" t="s">
        <v>1650</v>
      </c>
      <c r="B722" s="4">
        <v>31.73</v>
      </c>
      <c r="C722" s="8" t="s">
        <v>8353</v>
      </c>
      <c r="D722" s="4">
        <v>7</v>
      </c>
      <c r="E722" s="9" t="s">
        <v>8359</v>
      </c>
      <c r="F722" s="4" t="s">
        <v>2380</v>
      </c>
      <c r="G722" s="4" t="s">
        <v>2380</v>
      </c>
      <c r="H722" s="4" t="s">
        <v>2380</v>
      </c>
      <c r="I722" s="4">
        <v>0</v>
      </c>
      <c r="J722" s="4" t="s">
        <v>2380</v>
      </c>
    </row>
    <row r="723" spans="1:10">
      <c r="A723" s="4" t="s">
        <v>1649</v>
      </c>
      <c r="B723" s="4">
        <v>32.1</v>
      </c>
      <c r="C723" s="8" t="s">
        <v>8353</v>
      </c>
      <c r="D723" s="4">
        <v>6.57</v>
      </c>
      <c r="E723" s="9" t="s">
        <v>8359</v>
      </c>
      <c r="F723" s="4" t="s">
        <v>2382</v>
      </c>
      <c r="G723" s="4" t="s">
        <v>2380</v>
      </c>
      <c r="H723" s="4" t="s">
        <v>2382</v>
      </c>
      <c r="I723" s="4">
        <v>1</v>
      </c>
      <c r="J723" s="4" t="s">
        <v>2380</v>
      </c>
    </row>
    <row r="724" spans="1:10">
      <c r="A724" s="4" t="s">
        <v>1648</v>
      </c>
      <c r="B724" s="4">
        <v>27.83</v>
      </c>
      <c r="C724" s="8" t="s">
        <v>8354</v>
      </c>
      <c r="D724" s="4">
        <v>11.61</v>
      </c>
      <c r="E724" s="9" t="s">
        <v>8359</v>
      </c>
      <c r="F724" s="4" t="s">
        <v>2382</v>
      </c>
      <c r="G724" s="4" t="s">
        <v>2380</v>
      </c>
      <c r="H724" s="4" t="s">
        <v>2382</v>
      </c>
      <c r="I724" s="4">
        <v>1</v>
      </c>
      <c r="J724" s="4" t="s">
        <v>2380</v>
      </c>
    </row>
    <row r="725" spans="1:10">
      <c r="A725" s="4" t="s">
        <v>1647</v>
      </c>
      <c r="B725" s="4">
        <v>27.72</v>
      </c>
      <c r="C725" s="8" t="s">
        <v>8354</v>
      </c>
      <c r="D725" s="4">
        <v>8.16</v>
      </c>
      <c r="E725" s="9" t="s">
        <v>8359</v>
      </c>
      <c r="F725" s="4" t="s">
        <v>2382</v>
      </c>
      <c r="G725" s="4" t="s">
        <v>2380</v>
      </c>
      <c r="H725" s="4" t="s">
        <v>2382</v>
      </c>
      <c r="I725" s="4">
        <v>1</v>
      </c>
      <c r="J725" s="4" t="s">
        <v>2380</v>
      </c>
    </row>
    <row r="726" spans="1:10">
      <c r="A726" s="4" t="s">
        <v>1646</v>
      </c>
      <c r="B726" s="4">
        <v>36.765000000000001</v>
      </c>
      <c r="C726" s="8" t="s">
        <v>8353</v>
      </c>
      <c r="D726" s="4">
        <v>4.4800000000000004</v>
      </c>
      <c r="E726" s="9" t="s">
        <v>8361</v>
      </c>
      <c r="F726" s="4" t="s">
        <v>2382</v>
      </c>
      <c r="G726" s="4" t="s">
        <v>2380</v>
      </c>
      <c r="H726" s="4" t="s">
        <v>2380</v>
      </c>
      <c r="I726" s="4">
        <v>2</v>
      </c>
      <c r="J726" s="4" t="s">
        <v>2380</v>
      </c>
    </row>
    <row r="727" spans="1:10">
      <c r="A727" s="4" t="s">
        <v>1645</v>
      </c>
      <c r="B727" s="4">
        <v>48.36</v>
      </c>
      <c r="C727" s="8" t="s">
        <v>8353</v>
      </c>
      <c r="D727" s="4">
        <v>4.08</v>
      </c>
      <c r="E727" s="9" t="s">
        <v>8361</v>
      </c>
      <c r="F727" s="4" t="s">
        <v>2380</v>
      </c>
      <c r="G727" s="4" t="s">
        <v>2380</v>
      </c>
      <c r="H727" s="4" t="s">
        <v>2380</v>
      </c>
      <c r="I727" s="4">
        <v>0</v>
      </c>
      <c r="J727" s="4" t="s">
        <v>2380</v>
      </c>
    </row>
    <row r="728" spans="1:10">
      <c r="A728" s="4" t="s">
        <v>1644</v>
      </c>
      <c r="B728" s="4">
        <v>31.445</v>
      </c>
      <c r="C728" s="8" t="s">
        <v>8353</v>
      </c>
      <c r="D728" s="4">
        <v>4.4000000000000004</v>
      </c>
      <c r="E728" s="9" t="s">
        <v>8361</v>
      </c>
      <c r="F728" s="4" t="s">
        <v>2382</v>
      </c>
      <c r="G728" s="4" t="s">
        <v>2380</v>
      </c>
      <c r="H728" s="4" t="s">
        <v>2380</v>
      </c>
      <c r="I728" s="4">
        <v>2</v>
      </c>
      <c r="J728" s="4" t="s">
        <v>2380</v>
      </c>
    </row>
    <row r="729" spans="1:10">
      <c r="A729" s="4" t="s">
        <v>1643</v>
      </c>
      <c r="B729" s="4">
        <v>27.55</v>
      </c>
      <c r="C729" s="8" t="s">
        <v>8354</v>
      </c>
      <c r="D729" s="4">
        <v>9.02</v>
      </c>
      <c r="E729" s="9" t="s">
        <v>8359</v>
      </c>
      <c r="F729" s="4" t="s">
        <v>2380</v>
      </c>
      <c r="G729" s="4" t="s">
        <v>2380</v>
      </c>
      <c r="H729" s="4" t="s">
        <v>2380</v>
      </c>
      <c r="I729" s="4">
        <v>0</v>
      </c>
      <c r="J729" s="4" t="s">
        <v>2380</v>
      </c>
    </row>
    <row r="730" spans="1:10">
      <c r="A730" s="4" t="s">
        <v>1642</v>
      </c>
      <c r="B730" s="4">
        <v>33.11</v>
      </c>
      <c r="C730" s="8" t="s">
        <v>8353</v>
      </c>
      <c r="D730" s="4">
        <v>8.06</v>
      </c>
      <c r="E730" s="9" t="s">
        <v>8359</v>
      </c>
      <c r="F730" s="4" t="s">
        <v>2380</v>
      </c>
      <c r="G730" s="4" t="s">
        <v>2380</v>
      </c>
      <c r="H730" s="4" t="s">
        <v>2380</v>
      </c>
      <c r="I730" s="4">
        <v>0</v>
      </c>
      <c r="J730" s="4" t="s">
        <v>2380</v>
      </c>
    </row>
    <row r="731" spans="1:10">
      <c r="A731" s="4" t="s">
        <v>1641</v>
      </c>
      <c r="B731" s="4">
        <v>36.85</v>
      </c>
      <c r="C731" s="8" t="s">
        <v>8353</v>
      </c>
      <c r="D731" s="4">
        <v>6.21</v>
      </c>
      <c r="E731" s="9" t="s">
        <v>8360</v>
      </c>
      <c r="F731" s="4" t="s">
        <v>2382</v>
      </c>
      <c r="G731" s="4" t="s">
        <v>2380</v>
      </c>
      <c r="H731" s="4" t="s">
        <v>2380</v>
      </c>
      <c r="I731" s="4">
        <v>2</v>
      </c>
      <c r="J731" s="4" t="s">
        <v>2380</v>
      </c>
    </row>
    <row r="732" spans="1:10">
      <c r="A732" s="4" t="s">
        <v>1640</v>
      </c>
      <c r="B732" s="4">
        <v>36.299999999999997</v>
      </c>
      <c r="C732" s="8" t="s">
        <v>8353</v>
      </c>
      <c r="D732" s="4">
        <v>5.79</v>
      </c>
      <c r="E732" s="9" t="s">
        <v>8360</v>
      </c>
      <c r="F732" s="4" t="s">
        <v>2382</v>
      </c>
      <c r="G732" s="4" t="s">
        <v>2380</v>
      </c>
      <c r="H732" s="4" t="s">
        <v>2380</v>
      </c>
      <c r="I732" s="4">
        <v>2</v>
      </c>
      <c r="J732" s="4" t="s">
        <v>2380</v>
      </c>
    </row>
    <row r="733" spans="1:10">
      <c r="A733" s="4" t="s">
        <v>1639</v>
      </c>
      <c r="B733" s="4">
        <v>45.34</v>
      </c>
      <c r="C733" s="8" t="s">
        <v>8353</v>
      </c>
      <c r="D733" s="4">
        <v>5.69</v>
      </c>
      <c r="E733" s="9" t="s">
        <v>8361</v>
      </c>
      <c r="F733" s="4" t="s">
        <v>2382</v>
      </c>
      <c r="G733" s="4" t="s">
        <v>2380</v>
      </c>
      <c r="H733" s="4" t="s">
        <v>2380</v>
      </c>
      <c r="I733" s="4">
        <v>0</v>
      </c>
      <c r="J733" s="4" t="s">
        <v>2380</v>
      </c>
    </row>
    <row r="734" spans="1:10">
      <c r="A734" s="4" t="s">
        <v>1638</v>
      </c>
      <c r="B734" s="4">
        <v>31.8</v>
      </c>
      <c r="C734" s="8" t="s">
        <v>8353</v>
      </c>
      <c r="D734" s="4">
        <v>5.36</v>
      </c>
      <c r="E734" s="9" t="s">
        <v>8361</v>
      </c>
      <c r="F734" s="4" t="s">
        <v>2382</v>
      </c>
      <c r="G734" s="4" t="s">
        <v>2380</v>
      </c>
      <c r="H734" s="4" t="s">
        <v>2380</v>
      </c>
      <c r="I734" s="4">
        <v>2</v>
      </c>
      <c r="J734" s="4" t="s">
        <v>2380</v>
      </c>
    </row>
    <row r="735" spans="1:10">
      <c r="A735" s="4" t="s">
        <v>1637</v>
      </c>
      <c r="B735" s="4">
        <v>41.02</v>
      </c>
      <c r="C735" s="8" t="s">
        <v>8353</v>
      </c>
      <c r="D735" s="4">
        <v>11.37</v>
      </c>
      <c r="E735" s="9" t="s">
        <v>8359</v>
      </c>
      <c r="F735" s="4" t="s">
        <v>2380</v>
      </c>
      <c r="G735" s="4" t="s">
        <v>2380</v>
      </c>
      <c r="H735" s="4" t="s">
        <v>2380</v>
      </c>
      <c r="I735" s="4">
        <v>0</v>
      </c>
      <c r="J735" s="4" t="s">
        <v>2380</v>
      </c>
    </row>
    <row r="736" spans="1:10">
      <c r="A736" s="4" t="s">
        <v>1636</v>
      </c>
      <c r="B736" s="4">
        <v>32.68</v>
      </c>
      <c r="C736" s="8" t="s">
        <v>8353</v>
      </c>
      <c r="D736" s="4">
        <v>11.87</v>
      </c>
      <c r="E736" s="9" t="s">
        <v>8359</v>
      </c>
      <c r="F736" s="4" t="s">
        <v>2380</v>
      </c>
      <c r="G736" s="4" t="s">
        <v>2380</v>
      </c>
      <c r="H736" s="4" t="s">
        <v>2380</v>
      </c>
      <c r="I736" s="4">
        <v>0</v>
      </c>
      <c r="J736" s="4" t="s">
        <v>2380</v>
      </c>
    </row>
    <row r="737" spans="1:10">
      <c r="A737" s="4" t="s">
        <v>1635</v>
      </c>
      <c r="B737" s="4">
        <v>21.7</v>
      </c>
      <c r="C737" s="8" t="s">
        <v>8355</v>
      </c>
      <c r="D737" s="4">
        <v>4.9000000000000004</v>
      </c>
      <c r="E737" s="9" t="s">
        <v>8361</v>
      </c>
      <c r="F737" s="4" t="s">
        <v>2380</v>
      </c>
      <c r="G737" s="4" t="s">
        <v>2380</v>
      </c>
      <c r="H737" s="4" t="s">
        <v>2382</v>
      </c>
      <c r="I737" s="4">
        <v>1</v>
      </c>
      <c r="J737" s="4" t="s">
        <v>2381</v>
      </c>
    </row>
    <row r="738" spans="1:10">
      <c r="A738" s="4" t="s">
        <v>1634</v>
      </c>
      <c r="B738" s="4">
        <v>40.479999999999997</v>
      </c>
      <c r="C738" s="8" t="s">
        <v>8353</v>
      </c>
      <c r="D738" s="4">
        <v>6.7</v>
      </c>
      <c r="E738" s="9" t="s">
        <v>8359</v>
      </c>
      <c r="F738" s="4" t="s">
        <v>2380</v>
      </c>
      <c r="G738" s="4" t="s">
        <v>2380</v>
      </c>
      <c r="H738" s="4" t="s">
        <v>2380</v>
      </c>
      <c r="I738" s="4">
        <v>3</v>
      </c>
      <c r="J738" s="4" t="s">
        <v>2380</v>
      </c>
    </row>
    <row r="739" spans="1:10">
      <c r="A739" s="4" t="s">
        <v>1633</v>
      </c>
      <c r="B739" s="4">
        <v>34.5</v>
      </c>
      <c r="C739" s="8" t="s">
        <v>8353</v>
      </c>
      <c r="D739" s="4">
        <v>10.3</v>
      </c>
      <c r="E739" s="9" t="s">
        <v>8359</v>
      </c>
      <c r="F739" s="4" t="s">
        <v>2380</v>
      </c>
      <c r="G739" s="4" t="s">
        <v>2380</v>
      </c>
      <c r="H739" s="4" t="s">
        <v>2380</v>
      </c>
      <c r="I739" s="4">
        <v>3</v>
      </c>
      <c r="J739" s="4" t="s">
        <v>2380</v>
      </c>
    </row>
    <row r="740" spans="1:10">
      <c r="A740" s="4" t="s">
        <v>1632</v>
      </c>
      <c r="B740" s="4">
        <v>45.9</v>
      </c>
      <c r="C740" s="8" t="s">
        <v>8353</v>
      </c>
      <c r="D740" s="4">
        <v>11.14</v>
      </c>
      <c r="E740" s="9" t="s">
        <v>8359</v>
      </c>
      <c r="F740" s="4" t="s">
        <v>2382</v>
      </c>
      <c r="G740" s="4" t="s">
        <v>2380</v>
      </c>
      <c r="H740" s="4" t="s">
        <v>2380</v>
      </c>
      <c r="I740" s="4">
        <v>1</v>
      </c>
      <c r="J740" s="4" t="s">
        <v>2380</v>
      </c>
    </row>
    <row r="741" spans="1:10">
      <c r="A741" s="4" t="s">
        <v>1631</v>
      </c>
      <c r="B741" s="4">
        <v>33.479999999999997</v>
      </c>
      <c r="C741" s="8" t="s">
        <v>8353</v>
      </c>
      <c r="D741" s="4">
        <v>4.74</v>
      </c>
      <c r="E741" s="9" t="s">
        <v>8361</v>
      </c>
      <c r="F741" s="4" t="s">
        <v>2382</v>
      </c>
      <c r="G741" s="4" t="s">
        <v>2380</v>
      </c>
      <c r="H741" s="4" t="s">
        <v>2380</v>
      </c>
      <c r="I741" s="4">
        <v>2</v>
      </c>
      <c r="J741" s="4" t="s">
        <v>2380</v>
      </c>
    </row>
    <row r="742" spans="1:10">
      <c r="A742" s="4" t="s">
        <v>1630</v>
      </c>
      <c r="B742" s="4">
        <v>28.31</v>
      </c>
      <c r="C742" s="8" t="s">
        <v>8354</v>
      </c>
      <c r="D742" s="4">
        <v>5.96</v>
      </c>
      <c r="E742" s="9" t="s">
        <v>8360</v>
      </c>
      <c r="F742" s="4" t="s">
        <v>2382</v>
      </c>
      <c r="G742" s="4" t="s">
        <v>2380</v>
      </c>
      <c r="H742" s="4" t="s">
        <v>2380</v>
      </c>
      <c r="I742" s="4">
        <v>2</v>
      </c>
      <c r="J742" s="4" t="s">
        <v>2380</v>
      </c>
    </row>
    <row r="743" spans="1:10">
      <c r="A743" s="4" t="s">
        <v>1629</v>
      </c>
      <c r="B743" s="4">
        <v>21.565000000000001</v>
      </c>
      <c r="C743" s="8" t="s">
        <v>8355</v>
      </c>
      <c r="D743" s="4">
        <v>4.95</v>
      </c>
      <c r="E743" s="9" t="s">
        <v>8361</v>
      </c>
      <c r="F743" s="4" t="s">
        <v>2380</v>
      </c>
      <c r="G743" s="4" t="s">
        <v>2381</v>
      </c>
      <c r="H743" s="4" t="s">
        <v>2380</v>
      </c>
      <c r="I743" s="4">
        <v>1</v>
      </c>
      <c r="J743" s="4" t="s">
        <v>2381</v>
      </c>
    </row>
    <row r="744" spans="1:10">
      <c r="A744" s="4" t="s">
        <v>1628</v>
      </c>
      <c r="B744" s="4">
        <v>35.590000000000003</v>
      </c>
      <c r="C744" s="8" t="s">
        <v>8353</v>
      </c>
      <c r="D744" s="4">
        <v>5.21</v>
      </c>
      <c r="E744" s="9" t="s">
        <v>8361</v>
      </c>
      <c r="F744" s="4" t="s">
        <v>2382</v>
      </c>
      <c r="G744" s="4" t="s">
        <v>2380</v>
      </c>
      <c r="H744" s="4" t="s">
        <v>2382</v>
      </c>
      <c r="I744" s="4">
        <v>1</v>
      </c>
      <c r="J744" s="4" t="s">
        <v>2380</v>
      </c>
    </row>
    <row r="745" spans="1:10">
      <c r="A745" s="4" t="s">
        <v>1627</v>
      </c>
      <c r="B745" s="4">
        <v>43.44</v>
      </c>
      <c r="C745" s="8" t="s">
        <v>8353</v>
      </c>
      <c r="D745" s="4">
        <v>4.8600000000000003</v>
      </c>
      <c r="E745" s="9" t="s">
        <v>8361</v>
      </c>
      <c r="F745" s="4" t="s">
        <v>2382</v>
      </c>
      <c r="G745" s="4" t="s">
        <v>2380</v>
      </c>
      <c r="H745" s="4" t="s">
        <v>2380</v>
      </c>
      <c r="I745" s="4">
        <v>0</v>
      </c>
      <c r="J745" s="4" t="s">
        <v>2380</v>
      </c>
    </row>
    <row r="746" spans="1:10">
      <c r="A746" s="4" t="s">
        <v>1626</v>
      </c>
      <c r="B746" s="4">
        <v>21.754999999999999</v>
      </c>
      <c r="C746" s="8" t="s">
        <v>8355</v>
      </c>
      <c r="D746" s="4">
        <v>7.79</v>
      </c>
      <c r="E746" s="9" t="s">
        <v>8359</v>
      </c>
      <c r="F746" s="4" t="s">
        <v>2382</v>
      </c>
      <c r="G746" s="4" t="s">
        <v>2380</v>
      </c>
      <c r="H746" s="4" t="s">
        <v>2380</v>
      </c>
      <c r="I746" s="4">
        <v>0</v>
      </c>
      <c r="J746" s="4" t="s">
        <v>2380</v>
      </c>
    </row>
    <row r="747" spans="1:10">
      <c r="A747" s="4" t="s">
        <v>1625</v>
      </c>
      <c r="B747" s="4">
        <v>44.55</v>
      </c>
      <c r="C747" s="8" t="s">
        <v>8353</v>
      </c>
      <c r="D747" s="4">
        <v>7.12</v>
      </c>
      <c r="E747" s="9" t="s">
        <v>8359</v>
      </c>
      <c r="F747" s="4" t="s">
        <v>2382</v>
      </c>
      <c r="G747" s="4" t="s">
        <v>2380</v>
      </c>
      <c r="H747" s="4" t="s">
        <v>2380</v>
      </c>
      <c r="I747" s="4">
        <v>1</v>
      </c>
      <c r="J747" s="4" t="s">
        <v>2380</v>
      </c>
    </row>
    <row r="748" spans="1:10">
      <c r="A748" s="4" t="s">
        <v>1624</v>
      </c>
      <c r="B748" s="4">
        <v>43.32</v>
      </c>
      <c r="C748" s="8" t="s">
        <v>8353</v>
      </c>
      <c r="D748" s="4">
        <v>4.67</v>
      </c>
      <c r="E748" s="9" t="s">
        <v>8361</v>
      </c>
      <c r="F748" s="4" t="s">
        <v>2382</v>
      </c>
      <c r="G748" s="4" t="s">
        <v>2380</v>
      </c>
      <c r="H748" s="4" t="s">
        <v>2380</v>
      </c>
      <c r="I748" s="4">
        <v>0</v>
      </c>
      <c r="J748" s="4" t="s">
        <v>2380</v>
      </c>
    </row>
    <row r="749" spans="1:10">
      <c r="A749" s="4" t="s">
        <v>1623</v>
      </c>
      <c r="B749" s="4">
        <v>31.23</v>
      </c>
      <c r="C749" s="8" t="s">
        <v>8353</v>
      </c>
      <c r="D749" s="4">
        <v>9.1199999999999992</v>
      </c>
      <c r="E749" s="9" t="s">
        <v>8359</v>
      </c>
      <c r="F749" s="4" t="s">
        <v>2382</v>
      </c>
      <c r="G749" s="4" t="s">
        <v>2380</v>
      </c>
      <c r="H749" s="4" t="s">
        <v>2382</v>
      </c>
      <c r="I749" s="4">
        <v>1</v>
      </c>
      <c r="J749" s="4" t="s">
        <v>2380</v>
      </c>
    </row>
    <row r="750" spans="1:10">
      <c r="A750" s="4" t="s">
        <v>1622</v>
      </c>
      <c r="B750" s="4">
        <v>42.81</v>
      </c>
      <c r="C750" s="8" t="s">
        <v>8353</v>
      </c>
      <c r="D750" s="4">
        <v>4.1500000000000004</v>
      </c>
      <c r="E750" s="9" t="s">
        <v>8361</v>
      </c>
      <c r="F750" s="4" t="s">
        <v>2380</v>
      </c>
      <c r="G750" s="4" t="s">
        <v>2380</v>
      </c>
      <c r="H750" s="4" t="s">
        <v>2380</v>
      </c>
      <c r="I750" s="4">
        <v>1</v>
      </c>
      <c r="J750" s="4" t="s">
        <v>2380</v>
      </c>
    </row>
    <row r="751" spans="1:10">
      <c r="A751" s="4" t="s">
        <v>1621</v>
      </c>
      <c r="B751" s="4">
        <v>35.909999999999997</v>
      </c>
      <c r="C751" s="8" t="s">
        <v>8353</v>
      </c>
      <c r="D751" s="4">
        <v>6.72</v>
      </c>
      <c r="E751" s="9" t="s">
        <v>8359</v>
      </c>
      <c r="F751" s="4" t="s">
        <v>2382</v>
      </c>
      <c r="G751" s="4" t="s">
        <v>2380</v>
      </c>
      <c r="H751" s="4" t="s">
        <v>2380</v>
      </c>
      <c r="I751" s="4">
        <v>2</v>
      </c>
      <c r="J751" s="4" t="s">
        <v>2380</v>
      </c>
    </row>
    <row r="752" spans="1:10">
      <c r="A752" s="4" t="s">
        <v>1620</v>
      </c>
      <c r="B752" s="4">
        <v>36.65</v>
      </c>
      <c r="C752" s="8" t="s">
        <v>8353</v>
      </c>
      <c r="D752" s="4">
        <v>5.01</v>
      </c>
      <c r="E752" s="9" t="s">
        <v>8361</v>
      </c>
      <c r="F752" s="4" t="s">
        <v>2382</v>
      </c>
      <c r="G752" s="4" t="s">
        <v>2380</v>
      </c>
      <c r="H752" s="4" t="s">
        <v>2382</v>
      </c>
      <c r="I752" s="4">
        <v>1</v>
      </c>
      <c r="J752" s="4" t="s">
        <v>2380</v>
      </c>
    </row>
    <row r="753" spans="1:10">
      <c r="A753" s="4" t="s">
        <v>1619</v>
      </c>
      <c r="B753" s="4">
        <v>22.04</v>
      </c>
      <c r="C753" s="8" t="s">
        <v>8355</v>
      </c>
      <c r="D753" s="4">
        <v>10.9</v>
      </c>
      <c r="E753" s="9" t="s">
        <v>8359</v>
      </c>
      <c r="F753" s="4" t="s">
        <v>2382</v>
      </c>
      <c r="G753" s="4" t="s">
        <v>2380</v>
      </c>
      <c r="H753" s="4" t="s">
        <v>2380</v>
      </c>
      <c r="I753" s="4">
        <v>2</v>
      </c>
      <c r="J753" s="4" t="s">
        <v>2380</v>
      </c>
    </row>
    <row r="754" spans="1:10">
      <c r="A754" s="4" t="s">
        <v>1618</v>
      </c>
      <c r="B754" s="4">
        <v>31.824999999999999</v>
      </c>
      <c r="C754" s="8" t="s">
        <v>8353</v>
      </c>
      <c r="D754" s="4">
        <v>5.52</v>
      </c>
      <c r="E754" s="9" t="s">
        <v>8361</v>
      </c>
      <c r="F754" s="4" t="s">
        <v>2382</v>
      </c>
      <c r="G754" s="4" t="s">
        <v>2380</v>
      </c>
      <c r="H754" s="4" t="s">
        <v>2380</v>
      </c>
      <c r="I754" s="4">
        <v>1</v>
      </c>
      <c r="J754" s="4" t="s">
        <v>2380</v>
      </c>
    </row>
    <row r="755" spans="1:10">
      <c r="A755" s="4" t="s">
        <v>1617</v>
      </c>
      <c r="B755" s="4">
        <v>53.58</v>
      </c>
      <c r="C755" s="8" t="s">
        <v>8353</v>
      </c>
      <c r="D755" s="4">
        <v>4.55</v>
      </c>
      <c r="E755" s="9" t="s">
        <v>8361</v>
      </c>
      <c r="F755" s="4" t="s">
        <v>2380</v>
      </c>
      <c r="G755" s="4" t="s">
        <v>2380</v>
      </c>
      <c r="H755" s="4" t="s">
        <v>2380</v>
      </c>
      <c r="I755" s="4">
        <v>1</v>
      </c>
      <c r="J755" s="4" t="s">
        <v>2380</v>
      </c>
    </row>
    <row r="756" spans="1:10">
      <c r="A756" s="4" t="s">
        <v>1616</v>
      </c>
      <c r="B756" s="4">
        <v>34.299999999999997</v>
      </c>
      <c r="C756" s="8" t="s">
        <v>8353</v>
      </c>
      <c r="D756" s="4">
        <v>11.76</v>
      </c>
      <c r="E756" s="9" t="s">
        <v>8359</v>
      </c>
      <c r="F756" s="4" t="s">
        <v>2380</v>
      </c>
      <c r="G756" s="4" t="s">
        <v>2380</v>
      </c>
      <c r="H756" s="4" t="s">
        <v>2380</v>
      </c>
      <c r="I756" s="4">
        <v>0</v>
      </c>
      <c r="J756" s="4" t="s">
        <v>2380</v>
      </c>
    </row>
    <row r="757" spans="1:10">
      <c r="A757" s="4" t="s">
        <v>1615</v>
      </c>
      <c r="B757" s="4">
        <v>32.11</v>
      </c>
      <c r="C757" s="8" t="s">
        <v>8353</v>
      </c>
      <c r="D757" s="4">
        <v>7.06</v>
      </c>
      <c r="E757" s="9" t="s">
        <v>8359</v>
      </c>
      <c r="F757" s="4" t="s">
        <v>2380</v>
      </c>
      <c r="G757" s="4" t="s">
        <v>2380</v>
      </c>
      <c r="H757" s="4" t="s">
        <v>2380</v>
      </c>
      <c r="I757" s="4">
        <v>0</v>
      </c>
      <c r="J757" s="4" t="s">
        <v>2380</v>
      </c>
    </row>
    <row r="758" spans="1:10">
      <c r="A758" s="4" t="s">
        <v>1614</v>
      </c>
      <c r="B758" s="4">
        <v>31.78</v>
      </c>
      <c r="C758" s="8" t="s">
        <v>8353</v>
      </c>
      <c r="D758" s="4">
        <v>11.35</v>
      </c>
      <c r="E758" s="9" t="s">
        <v>8359</v>
      </c>
      <c r="F758" s="4" t="s">
        <v>2382</v>
      </c>
      <c r="G758" s="4" t="s">
        <v>2380</v>
      </c>
      <c r="H758" s="4" t="s">
        <v>2382</v>
      </c>
      <c r="I758" s="4">
        <v>1</v>
      </c>
      <c r="J758" s="4" t="s">
        <v>2380</v>
      </c>
    </row>
    <row r="759" spans="1:10">
      <c r="A759" s="4" t="s">
        <v>1613</v>
      </c>
      <c r="B759" s="4">
        <v>46.89</v>
      </c>
      <c r="C759" s="8" t="s">
        <v>8353</v>
      </c>
      <c r="D759" s="4">
        <v>5.52</v>
      </c>
      <c r="E759" s="9" t="s">
        <v>8361</v>
      </c>
      <c r="F759" s="4" t="s">
        <v>2380</v>
      </c>
      <c r="G759" s="4" t="s">
        <v>2380</v>
      </c>
      <c r="H759" s="4" t="s">
        <v>2380</v>
      </c>
      <c r="I759" s="4">
        <v>0</v>
      </c>
      <c r="J759" s="4" t="s">
        <v>2380</v>
      </c>
    </row>
    <row r="760" spans="1:10">
      <c r="A760" s="4" t="s">
        <v>1612</v>
      </c>
      <c r="B760" s="4">
        <v>39.35</v>
      </c>
      <c r="C760" s="8" t="s">
        <v>8353</v>
      </c>
      <c r="D760" s="4">
        <v>7.86</v>
      </c>
      <c r="E760" s="9" t="s">
        <v>8359</v>
      </c>
      <c r="F760" s="4" t="s">
        <v>2382</v>
      </c>
      <c r="G760" s="4" t="s">
        <v>2380</v>
      </c>
      <c r="H760" s="4" t="s">
        <v>2380</v>
      </c>
      <c r="I760" s="4">
        <v>1</v>
      </c>
      <c r="J760" s="4" t="s">
        <v>2380</v>
      </c>
    </row>
    <row r="761" spans="1:10">
      <c r="A761" s="4" t="s">
        <v>1611</v>
      </c>
      <c r="B761" s="4">
        <v>39.200000000000003</v>
      </c>
      <c r="C761" s="8" t="s">
        <v>8353</v>
      </c>
      <c r="D761" s="4">
        <v>11.38</v>
      </c>
      <c r="E761" s="9" t="s">
        <v>8359</v>
      </c>
      <c r="F761" s="4" t="s">
        <v>2380</v>
      </c>
      <c r="G761" s="4" t="s">
        <v>2380</v>
      </c>
      <c r="H761" s="4" t="s">
        <v>2380</v>
      </c>
      <c r="I761" s="4">
        <v>0</v>
      </c>
      <c r="J761" s="4" t="s">
        <v>2380</v>
      </c>
    </row>
    <row r="762" spans="1:10">
      <c r="A762" s="4" t="s">
        <v>1610</v>
      </c>
      <c r="B762" s="4">
        <v>39.159999999999997</v>
      </c>
      <c r="C762" s="8" t="s">
        <v>8353</v>
      </c>
      <c r="D762" s="4">
        <v>10.48</v>
      </c>
      <c r="E762" s="9" t="s">
        <v>8359</v>
      </c>
      <c r="F762" s="4" t="s">
        <v>2380</v>
      </c>
      <c r="G762" s="4" t="s">
        <v>2380</v>
      </c>
      <c r="H762" s="4" t="s">
        <v>2380</v>
      </c>
      <c r="I762" s="4">
        <v>0</v>
      </c>
      <c r="J762" s="4" t="s">
        <v>2380</v>
      </c>
    </row>
    <row r="763" spans="1:10">
      <c r="A763" s="4" t="s">
        <v>1609</v>
      </c>
      <c r="B763" s="4">
        <v>44.1</v>
      </c>
      <c r="C763" s="8" t="s">
        <v>8353</v>
      </c>
      <c r="D763" s="4">
        <v>5.04</v>
      </c>
      <c r="E763" s="9" t="s">
        <v>8361</v>
      </c>
      <c r="F763" s="4" t="s">
        <v>2382</v>
      </c>
      <c r="G763" s="4" t="s">
        <v>2380</v>
      </c>
      <c r="H763" s="4" t="s">
        <v>2380</v>
      </c>
      <c r="I763" s="4">
        <v>0</v>
      </c>
      <c r="J763" s="4" t="s">
        <v>2380</v>
      </c>
    </row>
    <row r="764" spans="1:10">
      <c r="A764" s="4" t="s">
        <v>1608</v>
      </c>
      <c r="B764" s="4">
        <v>33.200000000000003</v>
      </c>
      <c r="C764" s="8" t="s">
        <v>8353</v>
      </c>
      <c r="D764" s="4">
        <v>9.06</v>
      </c>
      <c r="E764" s="9" t="s">
        <v>8359</v>
      </c>
      <c r="F764" s="4" t="s">
        <v>2380</v>
      </c>
      <c r="G764" s="4" t="s">
        <v>2380</v>
      </c>
      <c r="H764" s="4" t="s">
        <v>2380</v>
      </c>
      <c r="I764" s="4">
        <v>0</v>
      </c>
      <c r="J764" s="4" t="s">
        <v>2380</v>
      </c>
    </row>
    <row r="765" spans="1:10">
      <c r="A765" s="4" t="s">
        <v>1607</v>
      </c>
      <c r="B765" s="4">
        <v>29.92</v>
      </c>
      <c r="C765" s="8" t="s">
        <v>8353</v>
      </c>
      <c r="D765" s="4">
        <v>11.07</v>
      </c>
      <c r="E765" s="9" t="s">
        <v>8359</v>
      </c>
      <c r="F765" s="4" t="s">
        <v>2380</v>
      </c>
      <c r="G765" s="4" t="s">
        <v>2380</v>
      </c>
      <c r="H765" s="4" t="s">
        <v>2380</v>
      </c>
      <c r="I765" s="4">
        <v>0</v>
      </c>
      <c r="J765" s="4" t="s">
        <v>2380</v>
      </c>
    </row>
    <row r="766" spans="1:10">
      <c r="A766" s="4" t="s">
        <v>1606</v>
      </c>
      <c r="B766" s="4">
        <v>25</v>
      </c>
      <c r="C766" s="8" t="s">
        <v>8354</v>
      </c>
      <c r="D766" s="4">
        <v>10.45</v>
      </c>
      <c r="E766" s="9" t="s">
        <v>8359</v>
      </c>
      <c r="F766" s="4" t="s">
        <v>2380</v>
      </c>
      <c r="G766" s="4" t="s">
        <v>2380</v>
      </c>
      <c r="H766" s="4" t="s">
        <v>2380</v>
      </c>
      <c r="I766" s="4">
        <v>0</v>
      </c>
      <c r="J766" s="4" t="s">
        <v>2380</v>
      </c>
    </row>
    <row r="767" spans="1:10">
      <c r="A767" s="4" t="s">
        <v>1605</v>
      </c>
      <c r="B767" s="4">
        <v>38.869999999999997</v>
      </c>
      <c r="C767" s="8" t="s">
        <v>8353</v>
      </c>
      <c r="D767" s="4">
        <v>8.6300000000000008</v>
      </c>
      <c r="E767" s="9" t="s">
        <v>8359</v>
      </c>
      <c r="F767" s="4" t="s">
        <v>2382</v>
      </c>
      <c r="G767" s="4" t="s">
        <v>2380</v>
      </c>
      <c r="H767" s="4" t="s">
        <v>2380</v>
      </c>
      <c r="I767" s="4">
        <v>1</v>
      </c>
      <c r="J767" s="4" t="s">
        <v>2380</v>
      </c>
    </row>
    <row r="768" spans="1:10">
      <c r="A768" s="4" t="s">
        <v>1604</v>
      </c>
      <c r="B768" s="4">
        <v>32.299999999999997</v>
      </c>
      <c r="C768" s="8" t="s">
        <v>8353</v>
      </c>
      <c r="D768" s="4">
        <v>5.28</v>
      </c>
      <c r="E768" s="9" t="s">
        <v>8361</v>
      </c>
      <c r="F768" s="4" t="s">
        <v>2382</v>
      </c>
      <c r="G768" s="4" t="s">
        <v>2380</v>
      </c>
      <c r="H768" s="4" t="s">
        <v>2380</v>
      </c>
      <c r="I768" s="4">
        <v>2</v>
      </c>
      <c r="J768" s="4" t="s">
        <v>2380</v>
      </c>
    </row>
    <row r="769" spans="1:10">
      <c r="A769" s="4" t="s">
        <v>1603</v>
      </c>
      <c r="B769" s="4">
        <v>31.16</v>
      </c>
      <c r="C769" s="8" t="s">
        <v>8353</v>
      </c>
      <c r="D769" s="4">
        <v>7.49</v>
      </c>
      <c r="E769" s="9" t="s">
        <v>8359</v>
      </c>
      <c r="F769" s="4" t="s">
        <v>2382</v>
      </c>
      <c r="G769" s="4" t="s">
        <v>2380</v>
      </c>
      <c r="H769" s="4" t="s">
        <v>2380</v>
      </c>
      <c r="I769" s="4">
        <v>2</v>
      </c>
      <c r="J769" s="4" t="s">
        <v>2380</v>
      </c>
    </row>
    <row r="770" spans="1:10">
      <c r="A770" s="4" t="s">
        <v>1602</v>
      </c>
      <c r="B770" s="4">
        <v>54.59</v>
      </c>
      <c r="C770" s="8" t="s">
        <v>8353</v>
      </c>
      <c r="D770" s="4">
        <v>4.2699999999999996</v>
      </c>
      <c r="E770" s="9" t="s">
        <v>8361</v>
      </c>
      <c r="F770" s="4" t="s">
        <v>2380</v>
      </c>
      <c r="G770" s="4" t="s">
        <v>2380</v>
      </c>
      <c r="H770" s="4" t="s">
        <v>2380</v>
      </c>
      <c r="I770" s="4">
        <v>0</v>
      </c>
      <c r="J770" s="4" t="s">
        <v>2380</v>
      </c>
    </row>
    <row r="771" spans="1:10">
      <c r="A771" s="4" t="s">
        <v>1601</v>
      </c>
      <c r="B771" s="4">
        <v>21.09</v>
      </c>
      <c r="C771" s="8" t="s">
        <v>8355</v>
      </c>
      <c r="D771" s="4">
        <v>9.2200000000000006</v>
      </c>
      <c r="E771" s="9" t="s">
        <v>8359</v>
      </c>
      <c r="F771" s="4" t="s">
        <v>2382</v>
      </c>
      <c r="G771" s="4" t="s">
        <v>2380</v>
      </c>
      <c r="H771" s="4" t="s">
        <v>2380</v>
      </c>
      <c r="I771" s="4">
        <v>2</v>
      </c>
      <c r="J771" s="4" t="s">
        <v>2380</v>
      </c>
    </row>
    <row r="772" spans="1:10">
      <c r="A772" s="4" t="s">
        <v>1600</v>
      </c>
      <c r="B772" s="4">
        <v>52.41</v>
      </c>
      <c r="C772" s="8" t="s">
        <v>8353</v>
      </c>
      <c r="D772" s="4">
        <v>5.99</v>
      </c>
      <c r="E772" s="9" t="s">
        <v>8360</v>
      </c>
      <c r="F772" s="4" t="s">
        <v>2380</v>
      </c>
      <c r="G772" s="4" t="s">
        <v>2380</v>
      </c>
      <c r="H772" s="4" t="s">
        <v>2380</v>
      </c>
      <c r="I772" s="4">
        <v>1</v>
      </c>
      <c r="J772" s="4" t="s">
        <v>2380</v>
      </c>
    </row>
    <row r="773" spans="1:10">
      <c r="A773" s="4" t="s">
        <v>1599</v>
      </c>
      <c r="B773" s="4">
        <v>41.47</v>
      </c>
      <c r="C773" s="8" t="s">
        <v>8353</v>
      </c>
      <c r="D773" s="4">
        <v>5.86</v>
      </c>
      <c r="E773" s="9" t="s">
        <v>8360</v>
      </c>
      <c r="F773" s="4" t="s">
        <v>2382</v>
      </c>
      <c r="G773" s="4" t="s">
        <v>2380</v>
      </c>
      <c r="H773" s="4" t="s">
        <v>2380</v>
      </c>
      <c r="I773" s="4">
        <v>2</v>
      </c>
      <c r="J773" s="4" t="s">
        <v>2380</v>
      </c>
    </row>
    <row r="774" spans="1:10">
      <c r="A774" s="4" t="s">
        <v>1598</v>
      </c>
      <c r="B774" s="4">
        <v>33.1</v>
      </c>
      <c r="C774" s="8" t="s">
        <v>8353</v>
      </c>
      <c r="D774" s="4">
        <v>5.19</v>
      </c>
      <c r="E774" s="9" t="s">
        <v>8361</v>
      </c>
      <c r="F774" s="4" t="s">
        <v>2382</v>
      </c>
      <c r="G774" s="4" t="s">
        <v>2380</v>
      </c>
      <c r="H774" s="4" t="s">
        <v>2380</v>
      </c>
      <c r="I774" s="4">
        <v>2</v>
      </c>
      <c r="J774" s="4" t="s">
        <v>2380</v>
      </c>
    </row>
    <row r="775" spans="1:10">
      <c r="A775" s="4" t="s">
        <v>1597</v>
      </c>
      <c r="B775" s="4">
        <v>30.8</v>
      </c>
      <c r="C775" s="8" t="s">
        <v>8353</v>
      </c>
      <c r="D775" s="4">
        <v>4.37</v>
      </c>
      <c r="E775" s="9" t="s">
        <v>8361</v>
      </c>
      <c r="F775" s="4" t="s">
        <v>2382</v>
      </c>
      <c r="G775" s="4" t="s">
        <v>2380</v>
      </c>
      <c r="H775" s="4" t="s">
        <v>2380</v>
      </c>
      <c r="I775" s="4">
        <v>2</v>
      </c>
      <c r="J775" s="4" t="s">
        <v>2380</v>
      </c>
    </row>
    <row r="776" spans="1:10">
      <c r="A776" s="4" t="s">
        <v>1596</v>
      </c>
      <c r="B776" s="4">
        <v>42.06</v>
      </c>
      <c r="C776" s="8" t="s">
        <v>8353</v>
      </c>
      <c r="D776" s="4">
        <v>5.32</v>
      </c>
      <c r="E776" s="9" t="s">
        <v>8361</v>
      </c>
      <c r="F776" s="4" t="s">
        <v>2380</v>
      </c>
      <c r="G776" s="4" t="s">
        <v>2380</v>
      </c>
      <c r="H776" s="4" t="s">
        <v>2380</v>
      </c>
      <c r="I776" s="4">
        <v>1</v>
      </c>
      <c r="J776" s="4" t="s">
        <v>2380</v>
      </c>
    </row>
    <row r="777" spans="1:10">
      <c r="A777" s="4" t="s">
        <v>1595</v>
      </c>
      <c r="B777" s="4">
        <v>39.270000000000003</v>
      </c>
      <c r="C777" s="8" t="s">
        <v>8353</v>
      </c>
      <c r="D777" s="4">
        <v>5.64</v>
      </c>
      <c r="E777" s="9" t="s">
        <v>8361</v>
      </c>
      <c r="F777" s="4" t="s">
        <v>2380</v>
      </c>
      <c r="G777" s="4" t="s">
        <v>2380</v>
      </c>
      <c r="H777" s="4" t="s">
        <v>2382</v>
      </c>
      <c r="I777" s="4">
        <v>1</v>
      </c>
      <c r="J777" s="4" t="s">
        <v>2380</v>
      </c>
    </row>
    <row r="778" spans="1:10">
      <c r="A778" s="4" t="s">
        <v>1594</v>
      </c>
      <c r="B778" s="4">
        <v>30.71</v>
      </c>
      <c r="C778" s="8" t="s">
        <v>8353</v>
      </c>
      <c r="D778" s="4">
        <v>5.59</v>
      </c>
      <c r="E778" s="9" t="s">
        <v>8361</v>
      </c>
      <c r="F778" s="4" t="s">
        <v>2382</v>
      </c>
      <c r="G778" s="4" t="s">
        <v>2380</v>
      </c>
      <c r="H778" s="4" t="s">
        <v>2380</v>
      </c>
      <c r="I778" s="4">
        <v>1</v>
      </c>
      <c r="J778" s="4" t="s">
        <v>2380</v>
      </c>
    </row>
    <row r="779" spans="1:10">
      <c r="A779" s="4" t="s">
        <v>1593</v>
      </c>
      <c r="B779" s="4">
        <v>47.19</v>
      </c>
      <c r="C779" s="8" t="s">
        <v>8353</v>
      </c>
      <c r="D779" s="4">
        <v>5.29</v>
      </c>
      <c r="E779" s="9" t="s">
        <v>8361</v>
      </c>
      <c r="F779" s="4" t="s">
        <v>2380</v>
      </c>
      <c r="G779" s="4" t="s">
        <v>2380</v>
      </c>
      <c r="H779" s="4" t="s">
        <v>2380</v>
      </c>
      <c r="I779" s="4">
        <v>0</v>
      </c>
      <c r="J779" s="4" t="s">
        <v>2380</v>
      </c>
    </row>
    <row r="780" spans="1:10">
      <c r="A780" s="4" t="s">
        <v>1592</v>
      </c>
      <c r="B780" s="4">
        <v>30.02</v>
      </c>
      <c r="C780" s="8" t="s">
        <v>8353</v>
      </c>
      <c r="D780" s="4">
        <v>6.65</v>
      </c>
      <c r="E780" s="9" t="s">
        <v>8359</v>
      </c>
      <c r="F780" s="4" t="s">
        <v>2380</v>
      </c>
      <c r="G780" s="4" t="s">
        <v>2380</v>
      </c>
      <c r="H780" s="4" t="s">
        <v>2380</v>
      </c>
      <c r="I780" s="4">
        <v>0</v>
      </c>
      <c r="J780" s="4" t="s">
        <v>2380</v>
      </c>
    </row>
    <row r="781" spans="1:10">
      <c r="A781" s="4" t="s">
        <v>1591</v>
      </c>
      <c r="B781" s="4">
        <v>37.909999999999997</v>
      </c>
      <c r="C781" s="8" t="s">
        <v>8353</v>
      </c>
      <c r="D781" s="4">
        <v>5.68</v>
      </c>
      <c r="E781" s="9" t="s">
        <v>8361</v>
      </c>
      <c r="F781" s="4" t="s">
        <v>2382</v>
      </c>
      <c r="G781" s="4" t="s">
        <v>2380</v>
      </c>
      <c r="H781" s="4" t="s">
        <v>2380</v>
      </c>
      <c r="I781" s="4">
        <v>0</v>
      </c>
      <c r="J781" s="4" t="s">
        <v>2380</v>
      </c>
    </row>
    <row r="782" spans="1:10">
      <c r="A782" s="4" t="s">
        <v>1590</v>
      </c>
      <c r="B782" s="4">
        <v>54.61</v>
      </c>
      <c r="C782" s="8" t="s">
        <v>8353</v>
      </c>
      <c r="D782" s="4">
        <v>4.49</v>
      </c>
      <c r="E782" s="9" t="s">
        <v>8361</v>
      </c>
      <c r="F782" s="4" t="s">
        <v>2380</v>
      </c>
      <c r="G782" s="4" t="s">
        <v>2380</v>
      </c>
      <c r="H782" s="4" t="s">
        <v>2380</v>
      </c>
      <c r="I782" s="4">
        <v>0</v>
      </c>
      <c r="J782" s="4" t="s">
        <v>2380</v>
      </c>
    </row>
    <row r="783" spans="1:10">
      <c r="A783" s="4" t="s">
        <v>1589</v>
      </c>
      <c r="B783" s="4">
        <v>36.005000000000003</v>
      </c>
      <c r="C783" s="8" t="s">
        <v>8353</v>
      </c>
      <c r="D783" s="4">
        <v>6.9</v>
      </c>
      <c r="E783" s="9" t="s">
        <v>8359</v>
      </c>
      <c r="F783" s="4" t="s">
        <v>2380</v>
      </c>
      <c r="G783" s="4" t="s">
        <v>2380</v>
      </c>
      <c r="H783" s="4" t="s">
        <v>2380</v>
      </c>
      <c r="I783" s="4">
        <v>0</v>
      </c>
      <c r="J783" s="4" t="s">
        <v>2380</v>
      </c>
    </row>
    <row r="784" spans="1:10">
      <c r="A784" s="4" t="s">
        <v>1588</v>
      </c>
      <c r="B784" s="4">
        <v>28.7</v>
      </c>
      <c r="C784" s="8" t="s">
        <v>8354</v>
      </c>
      <c r="D784" s="4">
        <v>11.52</v>
      </c>
      <c r="E784" s="9" t="s">
        <v>8359</v>
      </c>
      <c r="F784" s="4" t="s">
        <v>2380</v>
      </c>
      <c r="G784" s="4" t="s">
        <v>2380</v>
      </c>
      <c r="H784" s="4" t="s">
        <v>2380</v>
      </c>
      <c r="I784" s="4">
        <v>0</v>
      </c>
      <c r="J784" s="4" t="s">
        <v>2380</v>
      </c>
    </row>
    <row r="785" spans="1:10">
      <c r="A785" s="4" t="s">
        <v>1587</v>
      </c>
      <c r="B785" s="4">
        <v>34.295000000000002</v>
      </c>
      <c r="C785" s="8" t="s">
        <v>8353</v>
      </c>
      <c r="D785" s="4">
        <v>11.24</v>
      </c>
      <c r="E785" s="9" t="s">
        <v>8359</v>
      </c>
      <c r="F785" s="4" t="s">
        <v>2380</v>
      </c>
      <c r="G785" s="4" t="s">
        <v>2380</v>
      </c>
      <c r="H785" s="4" t="s">
        <v>2380</v>
      </c>
      <c r="I785" s="4">
        <v>0</v>
      </c>
      <c r="J785" s="4" t="s">
        <v>2380</v>
      </c>
    </row>
    <row r="786" spans="1:10">
      <c r="A786" s="4" t="s">
        <v>1586</v>
      </c>
      <c r="B786" s="4">
        <v>27.55</v>
      </c>
      <c r="C786" s="8" t="s">
        <v>8354</v>
      </c>
      <c r="D786" s="4">
        <v>10.98</v>
      </c>
      <c r="E786" s="9" t="s">
        <v>8359</v>
      </c>
      <c r="F786" s="4" t="s">
        <v>2380</v>
      </c>
      <c r="G786" s="4" t="s">
        <v>2380</v>
      </c>
      <c r="H786" s="4" t="s">
        <v>2380</v>
      </c>
      <c r="I786" s="4">
        <v>0</v>
      </c>
      <c r="J786" s="4" t="s">
        <v>2380</v>
      </c>
    </row>
    <row r="787" spans="1:10">
      <c r="A787" s="4" t="s">
        <v>1585</v>
      </c>
      <c r="B787" s="4">
        <v>40.700000000000003</v>
      </c>
      <c r="C787" s="8" t="s">
        <v>8353</v>
      </c>
      <c r="D787" s="4">
        <v>5.42</v>
      </c>
      <c r="E787" s="9" t="s">
        <v>8361</v>
      </c>
      <c r="F787" s="4" t="s">
        <v>2380</v>
      </c>
      <c r="G787" s="4" t="s">
        <v>2380</v>
      </c>
      <c r="H787" s="4" t="s">
        <v>2380</v>
      </c>
      <c r="I787" s="4">
        <v>0</v>
      </c>
      <c r="J787" s="4" t="s">
        <v>2380</v>
      </c>
    </row>
    <row r="788" spans="1:10">
      <c r="A788" s="4" t="s">
        <v>1584</v>
      </c>
      <c r="B788" s="4">
        <v>18.335000000000001</v>
      </c>
      <c r="C788" s="8" t="s">
        <v>8356</v>
      </c>
      <c r="D788" s="4">
        <v>10.97</v>
      </c>
      <c r="E788" s="9" t="s">
        <v>8359</v>
      </c>
      <c r="F788" s="4" t="s">
        <v>2380</v>
      </c>
      <c r="G788" s="4" t="s">
        <v>2380</v>
      </c>
      <c r="H788" s="4" t="s">
        <v>2380</v>
      </c>
      <c r="I788" s="4">
        <v>0</v>
      </c>
      <c r="J788" s="4" t="s">
        <v>2380</v>
      </c>
    </row>
    <row r="789" spans="1:10">
      <c r="A789" s="4" t="s">
        <v>1583</v>
      </c>
      <c r="B789" s="4">
        <v>33.914999999999999</v>
      </c>
      <c r="C789" s="8" t="s">
        <v>8353</v>
      </c>
      <c r="D789" s="4">
        <v>9.56</v>
      </c>
      <c r="E789" s="9" t="s">
        <v>8359</v>
      </c>
      <c r="F789" s="4" t="s">
        <v>2382</v>
      </c>
      <c r="G789" s="4" t="s">
        <v>2380</v>
      </c>
      <c r="H789" s="4" t="s">
        <v>2380</v>
      </c>
      <c r="I789" s="4">
        <v>2</v>
      </c>
      <c r="J789" s="4" t="s">
        <v>2380</v>
      </c>
    </row>
    <row r="790" spans="1:10">
      <c r="A790" s="4" t="s">
        <v>1582</v>
      </c>
      <c r="B790" s="4">
        <v>33.534999999999997</v>
      </c>
      <c r="C790" s="8" t="s">
        <v>8353</v>
      </c>
      <c r="D790" s="4">
        <v>9.4</v>
      </c>
      <c r="E790" s="9" t="s">
        <v>8359</v>
      </c>
      <c r="F790" s="4" t="s">
        <v>2382</v>
      </c>
      <c r="G790" s="4" t="s">
        <v>2380</v>
      </c>
      <c r="H790" s="4" t="s">
        <v>2380</v>
      </c>
      <c r="I790" s="4">
        <v>2</v>
      </c>
      <c r="J790" s="4" t="s">
        <v>2380</v>
      </c>
    </row>
    <row r="791" spans="1:10">
      <c r="A791" s="4" t="s">
        <v>1581</v>
      </c>
      <c r="B791" s="4">
        <v>23.655000000000001</v>
      </c>
      <c r="C791" s="8" t="s">
        <v>8355</v>
      </c>
      <c r="D791" s="4">
        <v>8.48</v>
      </c>
      <c r="E791" s="9" t="s">
        <v>8359</v>
      </c>
      <c r="F791" s="4" t="s">
        <v>2382</v>
      </c>
      <c r="G791" s="4" t="s">
        <v>2380</v>
      </c>
      <c r="H791" s="4" t="s">
        <v>2380</v>
      </c>
      <c r="I791" s="4">
        <v>2</v>
      </c>
      <c r="J791" s="4" t="s">
        <v>2380</v>
      </c>
    </row>
    <row r="792" spans="1:10">
      <c r="A792" s="4" t="s">
        <v>1580</v>
      </c>
      <c r="B792" s="4">
        <v>28</v>
      </c>
      <c r="C792" s="8" t="s">
        <v>8354</v>
      </c>
      <c r="D792" s="4">
        <v>5.57</v>
      </c>
      <c r="E792" s="9" t="s">
        <v>8361</v>
      </c>
      <c r="F792" s="4" t="s">
        <v>2380</v>
      </c>
      <c r="G792" s="4" t="s">
        <v>2380</v>
      </c>
      <c r="H792" s="4" t="s">
        <v>2380</v>
      </c>
      <c r="I792" s="4">
        <v>0</v>
      </c>
      <c r="J792" s="4" t="s">
        <v>2380</v>
      </c>
    </row>
    <row r="793" spans="1:10">
      <c r="A793" s="4" t="s">
        <v>1579</v>
      </c>
      <c r="B793" s="4">
        <v>30.23</v>
      </c>
      <c r="C793" s="8" t="s">
        <v>8353</v>
      </c>
      <c r="D793" s="4">
        <v>6.94</v>
      </c>
      <c r="E793" s="9" t="s">
        <v>8359</v>
      </c>
      <c r="F793" s="4" t="s">
        <v>2382</v>
      </c>
      <c r="G793" s="4" t="s">
        <v>2380</v>
      </c>
      <c r="H793" s="4" t="s">
        <v>2382</v>
      </c>
      <c r="I793" s="4">
        <v>1</v>
      </c>
      <c r="J793" s="4" t="s">
        <v>2380</v>
      </c>
    </row>
    <row r="794" spans="1:10">
      <c r="A794" s="4" t="s">
        <v>1578</v>
      </c>
      <c r="B794" s="4">
        <v>51.14</v>
      </c>
      <c r="C794" s="8" t="s">
        <v>8353</v>
      </c>
      <c r="D794" s="4">
        <v>4.05</v>
      </c>
      <c r="E794" s="9" t="s">
        <v>8361</v>
      </c>
      <c r="F794" s="4" t="s">
        <v>2380</v>
      </c>
      <c r="G794" s="4" t="s">
        <v>2380</v>
      </c>
      <c r="H794" s="4" t="s">
        <v>2380</v>
      </c>
      <c r="I794" s="4">
        <v>1</v>
      </c>
      <c r="J794" s="4" t="s">
        <v>2380</v>
      </c>
    </row>
    <row r="795" spans="1:10">
      <c r="A795" s="4" t="s">
        <v>1577</v>
      </c>
      <c r="B795" s="4">
        <v>24.32</v>
      </c>
      <c r="C795" s="8" t="s">
        <v>8355</v>
      </c>
      <c r="D795" s="4">
        <v>10.220000000000001</v>
      </c>
      <c r="E795" s="9" t="s">
        <v>8359</v>
      </c>
      <c r="F795" s="4" t="s">
        <v>2380</v>
      </c>
      <c r="G795" s="4" t="s">
        <v>2380</v>
      </c>
      <c r="H795" s="4" t="s">
        <v>2380</v>
      </c>
      <c r="I795" s="4">
        <v>0</v>
      </c>
      <c r="J795" s="4" t="s">
        <v>2380</v>
      </c>
    </row>
    <row r="796" spans="1:10">
      <c r="A796" s="4" t="s">
        <v>1576</v>
      </c>
      <c r="B796" s="4">
        <v>38.06</v>
      </c>
      <c r="C796" s="8" t="s">
        <v>8353</v>
      </c>
      <c r="D796" s="4">
        <v>9.24</v>
      </c>
      <c r="E796" s="9" t="s">
        <v>8359</v>
      </c>
      <c r="F796" s="4" t="s">
        <v>2380</v>
      </c>
      <c r="G796" s="4" t="s">
        <v>2380</v>
      </c>
      <c r="H796" s="4" t="s">
        <v>2380</v>
      </c>
      <c r="I796" s="4">
        <v>0</v>
      </c>
      <c r="J796" s="4" t="s">
        <v>2380</v>
      </c>
    </row>
    <row r="797" spans="1:10">
      <c r="A797" s="4" t="s">
        <v>1575</v>
      </c>
      <c r="B797" s="4">
        <v>37.700000000000003</v>
      </c>
      <c r="C797" s="8" t="s">
        <v>8353</v>
      </c>
      <c r="D797" s="4">
        <v>8.6</v>
      </c>
      <c r="E797" s="9" t="s">
        <v>8359</v>
      </c>
      <c r="F797" s="4" t="s">
        <v>2380</v>
      </c>
      <c r="G797" s="4" t="s">
        <v>2380</v>
      </c>
      <c r="H797" s="4" t="s">
        <v>2380</v>
      </c>
      <c r="I797" s="4">
        <v>0</v>
      </c>
      <c r="J797" s="4" t="s">
        <v>2380</v>
      </c>
    </row>
    <row r="798" spans="1:10">
      <c r="A798" s="4" t="s">
        <v>1574</v>
      </c>
      <c r="B798" s="4">
        <v>44</v>
      </c>
      <c r="C798" s="8" t="s">
        <v>8353</v>
      </c>
      <c r="D798" s="4">
        <v>9.32</v>
      </c>
      <c r="E798" s="9" t="s">
        <v>8359</v>
      </c>
      <c r="F798" s="4" t="s">
        <v>2382</v>
      </c>
      <c r="G798" s="4" t="s">
        <v>2380</v>
      </c>
      <c r="H798" s="4" t="s">
        <v>2380</v>
      </c>
      <c r="I798" s="4">
        <v>2</v>
      </c>
      <c r="J798" s="4" t="s">
        <v>2380</v>
      </c>
    </row>
    <row r="799" spans="1:10">
      <c r="A799" s="4" t="s">
        <v>1573</v>
      </c>
      <c r="B799" s="4">
        <v>41.45</v>
      </c>
      <c r="C799" s="8" t="s">
        <v>8353</v>
      </c>
      <c r="D799" s="4">
        <v>6.12</v>
      </c>
      <c r="E799" s="9" t="s">
        <v>8360</v>
      </c>
      <c r="F799" s="4" t="s">
        <v>2382</v>
      </c>
      <c r="G799" s="4" t="s">
        <v>2380</v>
      </c>
      <c r="H799" s="4" t="s">
        <v>2380</v>
      </c>
      <c r="I799" s="4">
        <v>0</v>
      </c>
      <c r="J799" s="4" t="s">
        <v>2380</v>
      </c>
    </row>
    <row r="800" spans="1:10">
      <c r="A800" s="4" t="s">
        <v>1572</v>
      </c>
      <c r="B800" s="4">
        <v>25.364999999999998</v>
      </c>
      <c r="C800" s="8" t="s">
        <v>8354</v>
      </c>
      <c r="D800" s="4">
        <v>9.19</v>
      </c>
      <c r="E800" s="9" t="s">
        <v>8359</v>
      </c>
      <c r="F800" s="4" t="s">
        <v>2382</v>
      </c>
      <c r="G800" s="4" t="s">
        <v>2380</v>
      </c>
      <c r="H800" s="4" t="s">
        <v>2380</v>
      </c>
      <c r="I800" s="4">
        <v>0</v>
      </c>
      <c r="J800" s="4" t="s">
        <v>2380</v>
      </c>
    </row>
    <row r="801" spans="1:10">
      <c r="A801" s="4" t="s">
        <v>1571</v>
      </c>
      <c r="B801" s="4">
        <v>34.56</v>
      </c>
      <c r="C801" s="8" t="s">
        <v>8353</v>
      </c>
      <c r="D801" s="4">
        <v>5.84</v>
      </c>
      <c r="E801" s="9" t="s">
        <v>8360</v>
      </c>
      <c r="F801" s="4" t="s">
        <v>2382</v>
      </c>
      <c r="G801" s="4" t="s">
        <v>2380</v>
      </c>
      <c r="H801" s="4" t="s">
        <v>2382</v>
      </c>
      <c r="I801" s="4">
        <v>1</v>
      </c>
      <c r="J801" s="4" t="s">
        <v>2380</v>
      </c>
    </row>
    <row r="802" spans="1:10">
      <c r="A802" s="4" t="s">
        <v>1570</v>
      </c>
      <c r="B802" s="4">
        <v>28.2</v>
      </c>
      <c r="C802" s="8" t="s">
        <v>8354</v>
      </c>
      <c r="D802" s="4">
        <v>7.19</v>
      </c>
      <c r="E802" s="9" t="s">
        <v>8359</v>
      </c>
      <c r="F802" s="4" t="s">
        <v>2382</v>
      </c>
      <c r="G802" s="4" t="s">
        <v>2380</v>
      </c>
      <c r="H802" s="4" t="s">
        <v>2380</v>
      </c>
      <c r="I802" s="4">
        <v>2</v>
      </c>
      <c r="J802" s="4" t="s">
        <v>2380</v>
      </c>
    </row>
    <row r="803" spans="1:10">
      <c r="A803" s="4" t="s">
        <v>1569</v>
      </c>
      <c r="B803" s="4">
        <v>30.43</v>
      </c>
      <c r="C803" s="8" t="s">
        <v>8353</v>
      </c>
      <c r="D803" s="4">
        <v>9.39</v>
      </c>
      <c r="E803" s="9" t="s">
        <v>8359</v>
      </c>
      <c r="F803" s="4" t="s">
        <v>2380</v>
      </c>
      <c r="G803" s="4" t="s">
        <v>2380</v>
      </c>
      <c r="H803" s="4" t="s">
        <v>2380</v>
      </c>
      <c r="I803" s="4">
        <v>0</v>
      </c>
      <c r="J803" s="4" t="s">
        <v>2380</v>
      </c>
    </row>
    <row r="804" spans="1:10">
      <c r="A804" s="4" t="s">
        <v>1568</v>
      </c>
      <c r="B804" s="4">
        <v>32.395000000000003</v>
      </c>
      <c r="C804" s="8" t="s">
        <v>8353</v>
      </c>
      <c r="D804" s="4">
        <v>4.2699999999999996</v>
      </c>
      <c r="E804" s="9" t="s">
        <v>8361</v>
      </c>
      <c r="F804" s="4" t="s">
        <v>2382</v>
      </c>
      <c r="G804" s="4" t="s">
        <v>2380</v>
      </c>
      <c r="H804" s="4" t="s">
        <v>2380</v>
      </c>
      <c r="I804" s="4">
        <v>1</v>
      </c>
      <c r="J804" s="4" t="s">
        <v>2380</v>
      </c>
    </row>
    <row r="805" spans="1:10">
      <c r="A805" s="4" t="s">
        <v>1567</v>
      </c>
      <c r="B805" s="4">
        <v>24.035</v>
      </c>
      <c r="C805" s="8" t="s">
        <v>8355</v>
      </c>
      <c r="D805" s="4">
        <v>11.71</v>
      </c>
      <c r="E805" s="9" t="s">
        <v>8359</v>
      </c>
      <c r="F805" s="4" t="s">
        <v>2380</v>
      </c>
      <c r="G805" s="4" t="s">
        <v>2380</v>
      </c>
      <c r="H805" s="4" t="s">
        <v>2380</v>
      </c>
      <c r="I805" s="4">
        <v>0</v>
      </c>
      <c r="J805" s="4" t="s">
        <v>2380</v>
      </c>
    </row>
    <row r="806" spans="1:10">
      <c r="A806" s="4" t="s">
        <v>1566</v>
      </c>
      <c r="B806" s="4">
        <v>37.119999999999997</v>
      </c>
      <c r="C806" s="8" t="s">
        <v>8353</v>
      </c>
      <c r="D806" s="4">
        <v>5.29</v>
      </c>
      <c r="E806" s="9" t="s">
        <v>8361</v>
      </c>
      <c r="F806" s="4" t="s">
        <v>2380</v>
      </c>
      <c r="G806" s="4" t="s">
        <v>2380</v>
      </c>
      <c r="H806" s="4" t="s">
        <v>2380</v>
      </c>
      <c r="I806" s="4">
        <v>2</v>
      </c>
      <c r="J806" s="4" t="s">
        <v>2380</v>
      </c>
    </row>
    <row r="807" spans="1:10">
      <c r="A807" s="4" t="s">
        <v>1565</v>
      </c>
      <c r="B807" s="4">
        <v>34.840000000000003</v>
      </c>
      <c r="C807" s="8" t="s">
        <v>8353</v>
      </c>
      <c r="D807" s="4">
        <v>6</v>
      </c>
      <c r="E807" s="9" t="s">
        <v>8360</v>
      </c>
      <c r="F807" s="4" t="s">
        <v>2382</v>
      </c>
      <c r="G807" s="4" t="s">
        <v>2380</v>
      </c>
      <c r="H807" s="4" t="s">
        <v>2382</v>
      </c>
      <c r="I807" s="4">
        <v>1</v>
      </c>
      <c r="J807" s="4" t="s">
        <v>2380</v>
      </c>
    </row>
    <row r="808" spans="1:10">
      <c r="A808" s="4" t="s">
        <v>1564</v>
      </c>
      <c r="B808" s="4">
        <v>29.53</v>
      </c>
      <c r="C808" s="8" t="s">
        <v>8354</v>
      </c>
      <c r="D808" s="4">
        <v>10.64</v>
      </c>
      <c r="E808" s="9" t="s">
        <v>8359</v>
      </c>
      <c r="F808" s="4" t="s">
        <v>2380</v>
      </c>
      <c r="G808" s="4" t="s">
        <v>2380</v>
      </c>
      <c r="H808" s="4" t="s">
        <v>2380</v>
      </c>
      <c r="I808" s="4">
        <v>0</v>
      </c>
      <c r="J808" s="4" t="s">
        <v>2380</v>
      </c>
    </row>
    <row r="809" spans="1:10">
      <c r="A809" s="4" t="s">
        <v>1563</v>
      </c>
      <c r="B809" s="4">
        <v>42.51</v>
      </c>
      <c r="C809" s="8" t="s">
        <v>8353</v>
      </c>
      <c r="D809" s="4">
        <v>8.2100000000000009</v>
      </c>
      <c r="E809" s="9" t="s">
        <v>8359</v>
      </c>
      <c r="F809" s="4" t="s">
        <v>2382</v>
      </c>
      <c r="G809" s="4" t="s">
        <v>2380</v>
      </c>
      <c r="H809" s="4" t="s">
        <v>2380</v>
      </c>
      <c r="I809" s="4">
        <v>0</v>
      </c>
      <c r="J809" s="4" t="s">
        <v>2380</v>
      </c>
    </row>
    <row r="810" spans="1:10">
      <c r="A810" s="4" t="s">
        <v>1562</v>
      </c>
      <c r="B810" s="4">
        <v>38.14</v>
      </c>
      <c r="C810" s="8" t="s">
        <v>8353</v>
      </c>
      <c r="D810" s="4">
        <v>5.58</v>
      </c>
      <c r="E810" s="9" t="s">
        <v>8361</v>
      </c>
      <c r="F810" s="4" t="s">
        <v>2380</v>
      </c>
      <c r="G810" s="4" t="s">
        <v>2380</v>
      </c>
      <c r="H810" s="4" t="s">
        <v>2382</v>
      </c>
      <c r="I810" s="4">
        <v>1</v>
      </c>
      <c r="J810" s="4" t="s">
        <v>2380</v>
      </c>
    </row>
    <row r="811" spans="1:10">
      <c r="A811" s="4" t="s">
        <v>1561</v>
      </c>
      <c r="B811" s="4">
        <v>39.93</v>
      </c>
      <c r="C811" s="8" t="s">
        <v>8353</v>
      </c>
      <c r="D811" s="4">
        <v>8.75</v>
      </c>
      <c r="E811" s="9" t="s">
        <v>8359</v>
      </c>
      <c r="F811" s="4" t="s">
        <v>2380</v>
      </c>
      <c r="G811" s="4" t="s">
        <v>2380</v>
      </c>
      <c r="H811" s="4" t="s">
        <v>2380</v>
      </c>
      <c r="I811" s="4">
        <v>0</v>
      </c>
      <c r="J811" s="4" t="s">
        <v>2380</v>
      </c>
    </row>
    <row r="812" spans="1:10">
      <c r="A812" s="4" t="s">
        <v>1560</v>
      </c>
      <c r="B812" s="4">
        <v>38.83</v>
      </c>
      <c r="C812" s="8" t="s">
        <v>8353</v>
      </c>
      <c r="D812" s="4">
        <v>11.86</v>
      </c>
      <c r="E812" s="9" t="s">
        <v>8359</v>
      </c>
      <c r="F812" s="4" t="s">
        <v>2380</v>
      </c>
      <c r="G812" s="4" t="s">
        <v>2380</v>
      </c>
      <c r="H812" s="4" t="s">
        <v>2380</v>
      </c>
      <c r="I812" s="4">
        <v>0</v>
      </c>
      <c r="J812" s="4" t="s">
        <v>2380</v>
      </c>
    </row>
    <row r="813" spans="1:10">
      <c r="A813" s="4" t="s">
        <v>1559</v>
      </c>
      <c r="B813" s="4">
        <v>37.4</v>
      </c>
      <c r="C813" s="8" t="s">
        <v>8353</v>
      </c>
      <c r="D813" s="4">
        <v>11.46</v>
      </c>
      <c r="E813" s="9" t="s">
        <v>8359</v>
      </c>
      <c r="F813" s="4" t="s">
        <v>2380</v>
      </c>
      <c r="G813" s="4" t="s">
        <v>2380</v>
      </c>
      <c r="H813" s="4" t="s">
        <v>2380</v>
      </c>
      <c r="I813" s="4">
        <v>0</v>
      </c>
      <c r="J813" s="4" t="s">
        <v>2380</v>
      </c>
    </row>
    <row r="814" spans="1:10">
      <c r="A814" s="4" t="s">
        <v>1558</v>
      </c>
      <c r="B814" s="4">
        <v>21.4</v>
      </c>
      <c r="C814" s="8" t="s">
        <v>8355</v>
      </c>
      <c r="D814" s="4">
        <v>9.0299999999999994</v>
      </c>
      <c r="E814" s="9" t="s">
        <v>8359</v>
      </c>
      <c r="F814" s="4" t="s">
        <v>2380</v>
      </c>
      <c r="G814" s="4" t="s">
        <v>2380</v>
      </c>
      <c r="H814" s="4" t="s">
        <v>2380</v>
      </c>
      <c r="I814" s="4">
        <v>0</v>
      </c>
      <c r="J814" s="4" t="s">
        <v>2380</v>
      </c>
    </row>
    <row r="815" spans="1:10">
      <c r="A815" s="4" t="s">
        <v>1557</v>
      </c>
      <c r="B815" s="4">
        <v>38.380000000000003</v>
      </c>
      <c r="C815" s="8" t="s">
        <v>8353</v>
      </c>
      <c r="D815" s="4">
        <v>8.26</v>
      </c>
      <c r="E815" s="9" t="s">
        <v>8359</v>
      </c>
      <c r="F815" s="4" t="s">
        <v>2382</v>
      </c>
      <c r="G815" s="4" t="s">
        <v>2380</v>
      </c>
      <c r="H815" s="4" t="s">
        <v>2380</v>
      </c>
      <c r="I815" s="4">
        <v>2</v>
      </c>
      <c r="J815" s="4" t="s">
        <v>2380</v>
      </c>
    </row>
    <row r="816" spans="1:10">
      <c r="A816" s="4" t="s">
        <v>1556</v>
      </c>
      <c r="B816" s="4">
        <v>33.659999999999997</v>
      </c>
      <c r="C816" s="8" t="s">
        <v>8353</v>
      </c>
      <c r="D816" s="4">
        <v>5.42</v>
      </c>
      <c r="E816" s="9" t="s">
        <v>8361</v>
      </c>
      <c r="F816" s="4" t="s">
        <v>2382</v>
      </c>
      <c r="G816" s="4" t="s">
        <v>2380</v>
      </c>
      <c r="H816" s="4" t="s">
        <v>2380</v>
      </c>
      <c r="I816" s="4">
        <v>2</v>
      </c>
      <c r="J816" s="4" t="s">
        <v>2380</v>
      </c>
    </row>
    <row r="817" spans="1:10">
      <c r="A817" s="4" t="s">
        <v>1555</v>
      </c>
      <c r="B817" s="4">
        <v>31.79</v>
      </c>
      <c r="C817" s="8" t="s">
        <v>8353</v>
      </c>
      <c r="D817" s="4">
        <v>11.33</v>
      </c>
      <c r="E817" s="9" t="s">
        <v>8359</v>
      </c>
      <c r="F817" s="4" t="s">
        <v>2382</v>
      </c>
      <c r="G817" s="4" t="s">
        <v>2380</v>
      </c>
      <c r="H817" s="4" t="s">
        <v>2382</v>
      </c>
      <c r="I817" s="4">
        <v>1</v>
      </c>
      <c r="J817" s="4" t="s">
        <v>2380</v>
      </c>
    </row>
    <row r="818" spans="1:10">
      <c r="A818" s="4" t="s">
        <v>1554</v>
      </c>
      <c r="B818" s="4">
        <v>29.7</v>
      </c>
      <c r="C818" s="8" t="s">
        <v>8354</v>
      </c>
      <c r="D818" s="4">
        <v>7.69</v>
      </c>
      <c r="E818" s="9" t="s">
        <v>8359</v>
      </c>
      <c r="F818" s="4" t="s">
        <v>2382</v>
      </c>
      <c r="G818" s="4" t="s">
        <v>2380</v>
      </c>
      <c r="H818" s="4" t="s">
        <v>2382</v>
      </c>
      <c r="I818" s="4">
        <v>1</v>
      </c>
      <c r="J818" s="4" t="s">
        <v>2380</v>
      </c>
    </row>
    <row r="819" spans="1:10">
      <c r="A819" s="4" t="s">
        <v>1553</v>
      </c>
      <c r="B819" s="4">
        <v>25.46</v>
      </c>
      <c r="C819" s="8" t="s">
        <v>8354</v>
      </c>
      <c r="D819" s="4">
        <v>8.77</v>
      </c>
      <c r="E819" s="9" t="s">
        <v>8359</v>
      </c>
      <c r="F819" s="4" t="s">
        <v>2382</v>
      </c>
      <c r="G819" s="4" t="s">
        <v>2380</v>
      </c>
      <c r="H819" s="4" t="s">
        <v>2382</v>
      </c>
      <c r="I819" s="4">
        <v>1</v>
      </c>
      <c r="J819" s="4" t="s">
        <v>2380</v>
      </c>
    </row>
    <row r="820" spans="1:10">
      <c r="A820" s="4" t="s">
        <v>1552</v>
      </c>
      <c r="B820" s="4">
        <v>39.14</v>
      </c>
      <c r="C820" s="8" t="s">
        <v>8353</v>
      </c>
      <c r="D820" s="4">
        <v>4.91</v>
      </c>
      <c r="E820" s="9" t="s">
        <v>8361</v>
      </c>
      <c r="F820" s="4" t="s">
        <v>2380</v>
      </c>
      <c r="G820" s="4" t="s">
        <v>2381</v>
      </c>
      <c r="H820" s="4" t="s">
        <v>2380</v>
      </c>
      <c r="I820" s="4">
        <v>1</v>
      </c>
      <c r="J820" s="4" t="s">
        <v>2380</v>
      </c>
    </row>
    <row r="821" spans="1:10">
      <c r="A821" s="4" t="s">
        <v>1551</v>
      </c>
      <c r="B821" s="4">
        <v>41.2</v>
      </c>
      <c r="C821" s="8" t="s">
        <v>8353</v>
      </c>
      <c r="D821" s="4">
        <v>4.95</v>
      </c>
      <c r="E821" s="9" t="s">
        <v>8361</v>
      </c>
      <c r="F821" s="4" t="s">
        <v>2380</v>
      </c>
      <c r="G821" s="4" t="s">
        <v>2380</v>
      </c>
      <c r="H821" s="4" t="s">
        <v>2380</v>
      </c>
      <c r="I821" s="4">
        <v>1</v>
      </c>
      <c r="J821" s="4" t="s">
        <v>2380</v>
      </c>
    </row>
    <row r="822" spans="1:10">
      <c r="A822" s="4" t="s">
        <v>1550</v>
      </c>
      <c r="B822" s="4">
        <v>28.81</v>
      </c>
      <c r="C822" s="8" t="s">
        <v>8354</v>
      </c>
      <c r="D822" s="4">
        <v>10.8</v>
      </c>
      <c r="E822" s="9" t="s">
        <v>8359</v>
      </c>
      <c r="F822" s="4" t="s">
        <v>2382</v>
      </c>
      <c r="G822" s="4" t="s">
        <v>2380</v>
      </c>
      <c r="H822" s="4" t="s">
        <v>2382</v>
      </c>
      <c r="I822" s="4">
        <v>1</v>
      </c>
      <c r="J822" s="4" t="s">
        <v>2380</v>
      </c>
    </row>
    <row r="823" spans="1:10">
      <c r="A823" s="4" t="s">
        <v>1549</v>
      </c>
      <c r="B823" s="4">
        <v>37.409999999999997</v>
      </c>
      <c r="C823" s="8" t="s">
        <v>8353</v>
      </c>
      <c r="D823" s="4">
        <v>7.21</v>
      </c>
      <c r="E823" s="9" t="s">
        <v>8359</v>
      </c>
      <c r="F823" s="4" t="s">
        <v>2380</v>
      </c>
      <c r="G823" s="4" t="s">
        <v>2380</v>
      </c>
      <c r="H823" s="4" t="s">
        <v>2380</v>
      </c>
      <c r="I823" s="4">
        <v>2</v>
      </c>
      <c r="J823" s="4" t="s">
        <v>2380</v>
      </c>
    </row>
    <row r="824" spans="1:10">
      <c r="A824" s="4" t="s">
        <v>1548</v>
      </c>
      <c r="B824" s="4">
        <v>52.54</v>
      </c>
      <c r="C824" s="8" t="s">
        <v>8353</v>
      </c>
      <c r="D824" s="4">
        <v>5.12</v>
      </c>
      <c r="E824" s="9" t="s">
        <v>8361</v>
      </c>
      <c r="F824" s="4" t="s">
        <v>2380</v>
      </c>
      <c r="G824" s="4" t="s">
        <v>2380</v>
      </c>
      <c r="H824" s="4" t="s">
        <v>2382</v>
      </c>
      <c r="I824" s="4">
        <v>1</v>
      </c>
      <c r="J824" s="4" t="s">
        <v>2380</v>
      </c>
    </row>
    <row r="825" spans="1:10">
      <c r="A825" s="4" t="s">
        <v>1547</v>
      </c>
      <c r="B825" s="4">
        <v>17.29</v>
      </c>
      <c r="C825" s="8" t="s">
        <v>8356</v>
      </c>
      <c r="D825" s="4">
        <v>4.62</v>
      </c>
      <c r="E825" s="9" t="s">
        <v>8361</v>
      </c>
      <c r="F825" s="4" t="s">
        <v>2380</v>
      </c>
      <c r="G825" s="4" t="s">
        <v>2381</v>
      </c>
      <c r="H825" s="4" t="s">
        <v>2380</v>
      </c>
      <c r="I825" s="4">
        <v>1</v>
      </c>
      <c r="J825" s="4" t="s">
        <v>2381</v>
      </c>
    </row>
    <row r="826" spans="1:10">
      <c r="A826" s="4" t="s">
        <v>1546</v>
      </c>
      <c r="B826" s="4">
        <v>31.74</v>
      </c>
      <c r="C826" s="8" t="s">
        <v>8353</v>
      </c>
      <c r="D826" s="4">
        <v>7.68</v>
      </c>
      <c r="E826" s="9" t="s">
        <v>8359</v>
      </c>
      <c r="F826" s="4" t="s">
        <v>2382</v>
      </c>
      <c r="G826" s="4" t="s">
        <v>2380</v>
      </c>
      <c r="H826" s="4" t="s">
        <v>2380</v>
      </c>
      <c r="I826" s="4">
        <v>0</v>
      </c>
      <c r="J826" s="4" t="s">
        <v>2380</v>
      </c>
    </row>
    <row r="827" spans="1:10">
      <c r="A827" s="4" t="s">
        <v>1545</v>
      </c>
      <c r="B827" s="4">
        <v>26.504999999999999</v>
      </c>
      <c r="C827" s="8" t="s">
        <v>8354</v>
      </c>
      <c r="D827" s="4">
        <v>6.79</v>
      </c>
      <c r="E827" s="9" t="s">
        <v>8359</v>
      </c>
      <c r="F827" s="4" t="s">
        <v>2382</v>
      </c>
      <c r="G827" s="4" t="s">
        <v>2380</v>
      </c>
      <c r="H827" s="4" t="s">
        <v>2382</v>
      </c>
      <c r="I827" s="4">
        <v>1</v>
      </c>
      <c r="J827" s="4" t="s">
        <v>2380</v>
      </c>
    </row>
    <row r="828" spans="1:10">
      <c r="A828" s="4" t="s">
        <v>1544</v>
      </c>
      <c r="B828" s="4">
        <v>36.479999999999997</v>
      </c>
      <c r="C828" s="8" t="s">
        <v>8353</v>
      </c>
      <c r="D828" s="4">
        <v>11.09</v>
      </c>
      <c r="E828" s="9" t="s">
        <v>8359</v>
      </c>
      <c r="F828" s="4" t="s">
        <v>2380</v>
      </c>
      <c r="G828" s="4" t="s">
        <v>2380</v>
      </c>
      <c r="H828" s="4" t="s">
        <v>2380</v>
      </c>
      <c r="I828" s="4">
        <v>0</v>
      </c>
      <c r="J828" s="4" t="s">
        <v>2380</v>
      </c>
    </row>
    <row r="829" spans="1:10">
      <c r="A829" s="4" t="s">
        <v>1543</v>
      </c>
      <c r="B829" s="4">
        <v>39.159999999999997</v>
      </c>
      <c r="C829" s="8" t="s">
        <v>8353</v>
      </c>
      <c r="D829" s="4">
        <v>5.24</v>
      </c>
      <c r="E829" s="9" t="s">
        <v>8361</v>
      </c>
      <c r="F829" s="4" t="s">
        <v>2382</v>
      </c>
      <c r="G829" s="4" t="s">
        <v>2380</v>
      </c>
      <c r="H829" s="4" t="s">
        <v>2382</v>
      </c>
      <c r="I829" s="4">
        <v>1</v>
      </c>
      <c r="J829" s="4" t="s">
        <v>2380</v>
      </c>
    </row>
    <row r="830" spans="1:10">
      <c r="A830" s="4" t="s">
        <v>1542</v>
      </c>
      <c r="B830" s="4">
        <v>28.22</v>
      </c>
      <c r="C830" s="8" t="s">
        <v>8354</v>
      </c>
      <c r="D830" s="4">
        <v>7.51</v>
      </c>
      <c r="E830" s="9" t="s">
        <v>8359</v>
      </c>
      <c r="F830" s="4" t="s">
        <v>2382</v>
      </c>
      <c r="G830" s="4" t="s">
        <v>2380</v>
      </c>
      <c r="H830" s="4" t="s">
        <v>2382</v>
      </c>
      <c r="I830" s="4">
        <v>1</v>
      </c>
      <c r="J830" s="4" t="s">
        <v>2380</v>
      </c>
    </row>
    <row r="831" spans="1:10">
      <c r="A831" s="4" t="s">
        <v>1541</v>
      </c>
      <c r="B831" s="4">
        <v>35</v>
      </c>
      <c r="C831" s="8" t="s">
        <v>8353</v>
      </c>
      <c r="D831" s="4">
        <v>4.13</v>
      </c>
      <c r="E831" s="9" t="s">
        <v>8361</v>
      </c>
      <c r="F831" s="4" t="s">
        <v>2380</v>
      </c>
      <c r="G831" s="4" t="s">
        <v>2380</v>
      </c>
      <c r="H831" s="4" t="s">
        <v>2380</v>
      </c>
      <c r="I831" s="4">
        <v>2</v>
      </c>
      <c r="J831" s="4" t="s">
        <v>2380</v>
      </c>
    </row>
    <row r="832" spans="1:10">
      <c r="A832" s="4" t="s">
        <v>1540</v>
      </c>
      <c r="B832" s="4">
        <v>36.24</v>
      </c>
      <c r="C832" s="8" t="s">
        <v>8353</v>
      </c>
      <c r="D832" s="4">
        <v>8.3800000000000008</v>
      </c>
      <c r="E832" s="9" t="s">
        <v>8359</v>
      </c>
      <c r="F832" s="4" t="s">
        <v>2382</v>
      </c>
      <c r="G832" s="4" t="s">
        <v>2380</v>
      </c>
      <c r="H832" s="4" t="s">
        <v>2380</v>
      </c>
      <c r="I832" s="4">
        <v>1</v>
      </c>
      <c r="J832" s="4" t="s">
        <v>2380</v>
      </c>
    </row>
    <row r="833" spans="1:10">
      <c r="A833" s="4" t="s">
        <v>1539</v>
      </c>
      <c r="B833" s="4">
        <v>36.954999999999998</v>
      </c>
      <c r="C833" s="8" t="s">
        <v>8353</v>
      </c>
      <c r="D833" s="4">
        <v>8.07</v>
      </c>
      <c r="E833" s="9" t="s">
        <v>8359</v>
      </c>
      <c r="F833" s="4" t="s">
        <v>2380</v>
      </c>
      <c r="G833" s="4" t="s">
        <v>2380</v>
      </c>
      <c r="H833" s="4" t="s">
        <v>2380</v>
      </c>
      <c r="I833" s="4">
        <v>0</v>
      </c>
      <c r="J833" s="4" t="s">
        <v>2380</v>
      </c>
    </row>
    <row r="834" spans="1:10">
      <c r="A834" s="4" t="s">
        <v>1538</v>
      </c>
      <c r="B834" s="4">
        <v>29.64</v>
      </c>
      <c r="C834" s="8" t="s">
        <v>8354</v>
      </c>
      <c r="D834" s="4">
        <v>8.9499999999999993</v>
      </c>
      <c r="E834" s="9" t="s">
        <v>8359</v>
      </c>
      <c r="F834" s="4" t="s">
        <v>2380</v>
      </c>
      <c r="G834" s="4" t="s">
        <v>2380</v>
      </c>
      <c r="H834" s="4" t="s">
        <v>2380</v>
      </c>
      <c r="I834" s="4">
        <v>0</v>
      </c>
      <c r="J834" s="4" t="s">
        <v>2380</v>
      </c>
    </row>
    <row r="835" spans="1:10">
      <c r="A835" s="4" t="s">
        <v>1537</v>
      </c>
      <c r="B835" s="4">
        <v>42.74</v>
      </c>
      <c r="C835" s="8" t="s">
        <v>8353</v>
      </c>
      <c r="D835" s="4">
        <v>6.31</v>
      </c>
      <c r="E835" s="9" t="s">
        <v>8360</v>
      </c>
      <c r="F835" s="4" t="s">
        <v>2382</v>
      </c>
      <c r="G835" s="4" t="s">
        <v>2380</v>
      </c>
      <c r="H835" s="4" t="s">
        <v>2380</v>
      </c>
      <c r="I835" s="4">
        <v>1</v>
      </c>
      <c r="J835" s="4" t="s">
        <v>2380</v>
      </c>
    </row>
    <row r="836" spans="1:10">
      <c r="A836" s="4" t="s">
        <v>1536</v>
      </c>
      <c r="B836" s="4">
        <v>36.130000000000003</v>
      </c>
      <c r="C836" s="8" t="s">
        <v>8353</v>
      </c>
      <c r="D836" s="4">
        <v>7.19</v>
      </c>
      <c r="E836" s="9" t="s">
        <v>8359</v>
      </c>
      <c r="F836" s="4" t="s">
        <v>2382</v>
      </c>
      <c r="G836" s="4" t="s">
        <v>2380</v>
      </c>
      <c r="H836" s="4" t="s">
        <v>2380</v>
      </c>
      <c r="I836" s="4">
        <v>2</v>
      </c>
      <c r="J836" s="4" t="s">
        <v>2380</v>
      </c>
    </row>
    <row r="837" spans="1:10">
      <c r="A837" s="4" t="s">
        <v>1535</v>
      </c>
      <c r="B837" s="4">
        <v>31.55</v>
      </c>
      <c r="C837" s="8" t="s">
        <v>8353</v>
      </c>
      <c r="D837" s="4">
        <v>6.11</v>
      </c>
      <c r="E837" s="9" t="s">
        <v>8360</v>
      </c>
      <c r="F837" s="4" t="s">
        <v>2382</v>
      </c>
      <c r="G837" s="4" t="s">
        <v>2380</v>
      </c>
      <c r="H837" s="4" t="s">
        <v>2380</v>
      </c>
      <c r="I837" s="4">
        <v>1</v>
      </c>
      <c r="J837" s="4" t="s">
        <v>2380</v>
      </c>
    </row>
    <row r="838" spans="1:10">
      <c r="A838" s="4" t="s">
        <v>1534</v>
      </c>
      <c r="B838" s="4">
        <v>52.75</v>
      </c>
      <c r="C838" s="8" t="s">
        <v>8353</v>
      </c>
      <c r="D838" s="4">
        <v>6.02</v>
      </c>
      <c r="E838" s="9" t="s">
        <v>8360</v>
      </c>
      <c r="F838" s="4" t="s">
        <v>2380</v>
      </c>
      <c r="G838" s="4" t="s">
        <v>2380</v>
      </c>
      <c r="H838" s="4" t="s">
        <v>2380</v>
      </c>
      <c r="I838" s="4">
        <v>1</v>
      </c>
      <c r="J838" s="4" t="s">
        <v>2380</v>
      </c>
    </row>
    <row r="839" spans="1:10">
      <c r="A839" s="4" t="s">
        <v>1533</v>
      </c>
      <c r="B839" s="4">
        <v>36.67</v>
      </c>
      <c r="C839" s="8" t="s">
        <v>8353</v>
      </c>
      <c r="D839" s="4">
        <v>11.86</v>
      </c>
      <c r="E839" s="9" t="s">
        <v>8359</v>
      </c>
      <c r="F839" s="4" t="s">
        <v>2380</v>
      </c>
      <c r="G839" s="4" t="s">
        <v>2380</v>
      </c>
      <c r="H839" s="4" t="s">
        <v>2380</v>
      </c>
      <c r="I839" s="4">
        <v>0</v>
      </c>
      <c r="J839" s="4" t="s">
        <v>2380</v>
      </c>
    </row>
    <row r="840" spans="1:10">
      <c r="A840" s="4" t="s">
        <v>1532</v>
      </c>
      <c r="B840" s="4">
        <v>38.06</v>
      </c>
      <c r="C840" s="8" t="s">
        <v>8353</v>
      </c>
      <c r="D840" s="4">
        <v>8.25</v>
      </c>
      <c r="E840" s="9" t="s">
        <v>8359</v>
      </c>
      <c r="F840" s="4" t="s">
        <v>2380</v>
      </c>
      <c r="G840" s="4" t="s">
        <v>2380</v>
      </c>
      <c r="H840" s="4" t="s">
        <v>2380</v>
      </c>
      <c r="I840" s="4">
        <v>0</v>
      </c>
      <c r="J840" s="4" t="s">
        <v>2380</v>
      </c>
    </row>
    <row r="841" spans="1:10">
      <c r="A841" s="4" t="s">
        <v>1531</v>
      </c>
      <c r="B841" s="4">
        <v>38</v>
      </c>
      <c r="C841" s="8" t="s">
        <v>8353</v>
      </c>
      <c r="D841" s="4">
        <v>8.1300000000000008</v>
      </c>
      <c r="E841" s="9" t="s">
        <v>8359</v>
      </c>
      <c r="F841" s="4" t="s">
        <v>2380</v>
      </c>
      <c r="G841" s="4" t="s">
        <v>2380</v>
      </c>
      <c r="H841" s="4" t="s">
        <v>2380</v>
      </c>
      <c r="I841" s="4">
        <v>0</v>
      </c>
      <c r="J841" s="4" t="s">
        <v>2380</v>
      </c>
    </row>
    <row r="842" spans="1:10">
      <c r="A842" s="4" t="s">
        <v>1530</v>
      </c>
      <c r="B842" s="4">
        <v>35.1</v>
      </c>
      <c r="C842" s="8" t="s">
        <v>8353</v>
      </c>
      <c r="D842" s="4">
        <v>10.1</v>
      </c>
      <c r="E842" s="9" t="s">
        <v>8359</v>
      </c>
      <c r="F842" s="4" t="s">
        <v>2380</v>
      </c>
      <c r="G842" s="4" t="s">
        <v>2380</v>
      </c>
      <c r="H842" s="4" t="s">
        <v>2380</v>
      </c>
      <c r="I842" s="4">
        <v>0</v>
      </c>
      <c r="J842" s="4" t="s">
        <v>2380</v>
      </c>
    </row>
    <row r="843" spans="1:10">
      <c r="A843" s="4" t="s">
        <v>1529</v>
      </c>
      <c r="B843" s="4">
        <v>33.82</v>
      </c>
      <c r="C843" s="8" t="s">
        <v>8353</v>
      </c>
      <c r="D843" s="4">
        <v>5.89</v>
      </c>
      <c r="E843" s="9" t="s">
        <v>8360</v>
      </c>
      <c r="F843" s="4" t="s">
        <v>2382</v>
      </c>
      <c r="G843" s="4" t="s">
        <v>2380</v>
      </c>
      <c r="H843" s="4" t="s">
        <v>2380</v>
      </c>
      <c r="I843" s="4">
        <v>2</v>
      </c>
      <c r="J843" s="4" t="s">
        <v>2380</v>
      </c>
    </row>
    <row r="844" spans="1:10">
      <c r="A844" s="4" t="s">
        <v>1528</v>
      </c>
      <c r="B844" s="4">
        <v>37.43</v>
      </c>
      <c r="C844" s="8" t="s">
        <v>8353</v>
      </c>
      <c r="D844" s="4">
        <v>4.97</v>
      </c>
      <c r="E844" s="9" t="s">
        <v>8361</v>
      </c>
      <c r="F844" s="4" t="s">
        <v>2380</v>
      </c>
      <c r="G844" s="4" t="s">
        <v>2380</v>
      </c>
      <c r="H844" s="4" t="s">
        <v>2380</v>
      </c>
      <c r="I844" s="4">
        <v>2</v>
      </c>
      <c r="J844" s="4" t="s">
        <v>2380</v>
      </c>
    </row>
    <row r="845" spans="1:10">
      <c r="A845" s="4" t="s">
        <v>1527</v>
      </c>
      <c r="B845" s="4">
        <v>30.5</v>
      </c>
      <c r="C845" s="8" t="s">
        <v>8353</v>
      </c>
      <c r="D845" s="4">
        <v>9.9</v>
      </c>
      <c r="E845" s="9" t="s">
        <v>8359</v>
      </c>
      <c r="F845" s="4" t="s">
        <v>2380</v>
      </c>
      <c r="G845" s="4" t="s">
        <v>2380</v>
      </c>
      <c r="H845" s="4" t="s">
        <v>2380</v>
      </c>
      <c r="I845" s="4">
        <v>0</v>
      </c>
      <c r="J845" s="4" t="s">
        <v>2380</v>
      </c>
    </row>
    <row r="846" spans="1:10">
      <c r="A846" s="4" t="s">
        <v>1526</v>
      </c>
      <c r="B846" s="4">
        <v>24.53</v>
      </c>
      <c r="C846" s="8" t="s">
        <v>8355</v>
      </c>
      <c r="D846" s="4">
        <v>9.0500000000000007</v>
      </c>
      <c r="E846" s="9" t="s">
        <v>8359</v>
      </c>
      <c r="F846" s="4" t="s">
        <v>2380</v>
      </c>
      <c r="G846" s="4" t="s">
        <v>2380</v>
      </c>
      <c r="H846" s="4" t="s">
        <v>2380</v>
      </c>
      <c r="I846" s="4">
        <v>0</v>
      </c>
      <c r="J846" s="4" t="s">
        <v>2380</v>
      </c>
    </row>
    <row r="847" spans="1:10">
      <c r="A847" s="4" t="s">
        <v>1525</v>
      </c>
      <c r="B847" s="4">
        <v>25.74</v>
      </c>
      <c r="C847" s="8" t="s">
        <v>8354</v>
      </c>
      <c r="D847" s="4">
        <v>10.93</v>
      </c>
      <c r="E847" s="9" t="s">
        <v>8359</v>
      </c>
      <c r="F847" s="4" t="s">
        <v>2380</v>
      </c>
      <c r="G847" s="4" t="s">
        <v>2380</v>
      </c>
      <c r="H847" s="4" t="s">
        <v>2380</v>
      </c>
      <c r="I847" s="4">
        <v>0</v>
      </c>
      <c r="J847" s="4" t="s">
        <v>2380</v>
      </c>
    </row>
    <row r="848" spans="1:10">
      <c r="A848" s="4" t="s">
        <v>1524</v>
      </c>
      <c r="B848" s="4">
        <v>34.08</v>
      </c>
      <c r="C848" s="8" t="s">
        <v>8353</v>
      </c>
      <c r="D848" s="4">
        <v>7.58</v>
      </c>
      <c r="E848" s="9" t="s">
        <v>8359</v>
      </c>
      <c r="F848" s="4" t="s">
        <v>2382</v>
      </c>
      <c r="G848" s="4" t="s">
        <v>2380</v>
      </c>
      <c r="H848" s="4" t="s">
        <v>2380</v>
      </c>
      <c r="I848" s="4">
        <v>2</v>
      </c>
      <c r="J848" s="4" t="s">
        <v>2380</v>
      </c>
    </row>
    <row r="849" spans="1:10">
      <c r="A849" s="4" t="s">
        <v>1523</v>
      </c>
      <c r="B849" s="4">
        <v>31.35</v>
      </c>
      <c r="C849" s="8" t="s">
        <v>8353</v>
      </c>
      <c r="D849" s="4">
        <v>11</v>
      </c>
      <c r="E849" s="9" t="s">
        <v>8359</v>
      </c>
      <c r="F849" s="4" t="s">
        <v>2382</v>
      </c>
      <c r="G849" s="4" t="s">
        <v>2380</v>
      </c>
      <c r="H849" s="4" t="s">
        <v>2382</v>
      </c>
      <c r="I849" s="4">
        <v>1</v>
      </c>
      <c r="J849" s="4" t="s">
        <v>2380</v>
      </c>
    </row>
    <row r="850" spans="1:10">
      <c r="A850" s="4" t="s">
        <v>1522</v>
      </c>
      <c r="B850" s="4">
        <v>26.79</v>
      </c>
      <c r="C850" s="8" t="s">
        <v>8354</v>
      </c>
      <c r="D850" s="4">
        <v>5.0599999999999996</v>
      </c>
      <c r="E850" s="9" t="s">
        <v>8361</v>
      </c>
      <c r="F850" s="4" t="s">
        <v>2380</v>
      </c>
      <c r="G850" s="4" t="s">
        <v>2380</v>
      </c>
      <c r="H850" s="4" t="s">
        <v>2380</v>
      </c>
      <c r="I850" s="4">
        <v>1</v>
      </c>
      <c r="J850" s="4" t="s">
        <v>2380</v>
      </c>
    </row>
    <row r="851" spans="1:10">
      <c r="A851" s="4" t="s">
        <v>1521</v>
      </c>
      <c r="B851" s="4">
        <v>42.78</v>
      </c>
      <c r="C851" s="8" t="s">
        <v>8353</v>
      </c>
      <c r="D851" s="4">
        <v>6.11</v>
      </c>
      <c r="E851" s="9" t="s">
        <v>8360</v>
      </c>
      <c r="F851" s="4" t="s">
        <v>2382</v>
      </c>
      <c r="G851" s="4" t="s">
        <v>2380</v>
      </c>
      <c r="H851" s="4" t="s">
        <v>2380</v>
      </c>
      <c r="I851" s="4">
        <v>1</v>
      </c>
      <c r="J851" s="4" t="s">
        <v>2380</v>
      </c>
    </row>
    <row r="852" spans="1:10">
      <c r="A852" s="4" t="s">
        <v>1520</v>
      </c>
      <c r="B852" s="4">
        <v>46.75</v>
      </c>
      <c r="C852" s="8" t="s">
        <v>8353</v>
      </c>
      <c r="D852" s="4">
        <v>6.66</v>
      </c>
      <c r="E852" s="9" t="s">
        <v>8359</v>
      </c>
      <c r="F852" s="4" t="s">
        <v>2382</v>
      </c>
      <c r="G852" s="4" t="s">
        <v>2380</v>
      </c>
      <c r="H852" s="4" t="s">
        <v>2380</v>
      </c>
      <c r="I852" s="4">
        <v>2</v>
      </c>
      <c r="J852" s="4" t="s">
        <v>2380</v>
      </c>
    </row>
    <row r="853" spans="1:10">
      <c r="A853" s="4" t="s">
        <v>1519</v>
      </c>
      <c r="B853" s="4">
        <v>32.15</v>
      </c>
      <c r="C853" s="8" t="s">
        <v>8353</v>
      </c>
      <c r="D853" s="4">
        <v>4.0199999999999996</v>
      </c>
      <c r="E853" s="9" t="s">
        <v>8361</v>
      </c>
      <c r="F853" s="4" t="s">
        <v>2382</v>
      </c>
      <c r="G853" s="4" t="s">
        <v>2380</v>
      </c>
      <c r="H853" s="4" t="s">
        <v>2382</v>
      </c>
      <c r="I853" s="4">
        <v>1</v>
      </c>
      <c r="J853" s="4" t="s">
        <v>2380</v>
      </c>
    </row>
    <row r="854" spans="1:10">
      <c r="A854" s="4" t="s">
        <v>1518</v>
      </c>
      <c r="B854" s="4">
        <v>43.4</v>
      </c>
      <c r="C854" s="8" t="s">
        <v>8353</v>
      </c>
      <c r="D854" s="4">
        <v>8.81</v>
      </c>
      <c r="E854" s="9" t="s">
        <v>8359</v>
      </c>
      <c r="F854" s="4" t="s">
        <v>2382</v>
      </c>
      <c r="G854" s="4" t="s">
        <v>2380</v>
      </c>
      <c r="H854" s="4" t="s">
        <v>2380</v>
      </c>
      <c r="I854" s="4">
        <v>2</v>
      </c>
      <c r="J854" s="4" t="s">
        <v>2380</v>
      </c>
    </row>
    <row r="855" spans="1:10">
      <c r="A855" s="4" t="s">
        <v>1517</v>
      </c>
      <c r="B855" s="4">
        <v>31.57</v>
      </c>
      <c r="C855" s="8" t="s">
        <v>8353</v>
      </c>
      <c r="D855" s="4">
        <v>7.92</v>
      </c>
      <c r="E855" s="9" t="s">
        <v>8359</v>
      </c>
      <c r="F855" s="4" t="s">
        <v>2382</v>
      </c>
      <c r="G855" s="4" t="s">
        <v>2380</v>
      </c>
      <c r="H855" s="4" t="s">
        <v>2380</v>
      </c>
      <c r="I855" s="4">
        <v>2</v>
      </c>
      <c r="J855" s="4" t="s">
        <v>2380</v>
      </c>
    </row>
    <row r="856" spans="1:10">
      <c r="A856" s="4" t="s">
        <v>1516</v>
      </c>
      <c r="B856" s="4">
        <v>24.32</v>
      </c>
      <c r="C856" s="8" t="s">
        <v>8355</v>
      </c>
      <c r="D856" s="4">
        <v>7.48</v>
      </c>
      <c r="E856" s="9" t="s">
        <v>8359</v>
      </c>
      <c r="F856" s="4" t="s">
        <v>2380</v>
      </c>
      <c r="G856" s="4" t="s">
        <v>2380</v>
      </c>
      <c r="H856" s="4" t="s">
        <v>2380</v>
      </c>
      <c r="I856" s="4">
        <v>0</v>
      </c>
      <c r="J856" s="4" t="s">
        <v>2380</v>
      </c>
    </row>
    <row r="857" spans="1:10">
      <c r="A857" s="4" t="s">
        <v>1515</v>
      </c>
      <c r="B857" s="4">
        <v>31.07</v>
      </c>
      <c r="C857" s="8" t="s">
        <v>8353</v>
      </c>
      <c r="D857" s="4">
        <v>4.62</v>
      </c>
      <c r="E857" s="9" t="s">
        <v>8361</v>
      </c>
      <c r="F857" s="4" t="s">
        <v>2382</v>
      </c>
      <c r="G857" s="4" t="s">
        <v>2380</v>
      </c>
      <c r="H857" s="4" t="s">
        <v>2380</v>
      </c>
      <c r="I857" s="4">
        <v>2</v>
      </c>
      <c r="J857" s="4" t="s">
        <v>2380</v>
      </c>
    </row>
    <row r="858" spans="1:10">
      <c r="A858" s="4" t="s">
        <v>1514</v>
      </c>
      <c r="B858" s="4">
        <v>35.814999999999998</v>
      </c>
      <c r="C858" s="8" t="s">
        <v>8353</v>
      </c>
      <c r="D858" s="4">
        <v>8.4700000000000006</v>
      </c>
      <c r="E858" s="9" t="s">
        <v>8359</v>
      </c>
      <c r="F858" s="4" t="s">
        <v>2380</v>
      </c>
      <c r="G858" s="4" t="s">
        <v>2380</v>
      </c>
      <c r="H858" s="4" t="s">
        <v>2380</v>
      </c>
      <c r="I858" s="4">
        <v>0</v>
      </c>
      <c r="J858" s="4" t="s">
        <v>2380</v>
      </c>
    </row>
    <row r="859" spans="1:10">
      <c r="A859" s="4" t="s">
        <v>1513</v>
      </c>
      <c r="B859" s="4">
        <v>40.81</v>
      </c>
      <c r="C859" s="8" t="s">
        <v>8353</v>
      </c>
      <c r="D859" s="4">
        <v>10.58</v>
      </c>
      <c r="E859" s="9" t="s">
        <v>8359</v>
      </c>
      <c r="F859" s="4" t="s">
        <v>2382</v>
      </c>
      <c r="G859" s="4" t="s">
        <v>2380</v>
      </c>
      <c r="H859" s="4" t="s">
        <v>2380</v>
      </c>
      <c r="I859" s="4">
        <v>0</v>
      </c>
      <c r="J859" s="4" t="s">
        <v>2380</v>
      </c>
    </row>
    <row r="860" spans="1:10">
      <c r="A860" s="4" t="s">
        <v>1512</v>
      </c>
      <c r="B860" s="4">
        <v>24.605</v>
      </c>
      <c r="C860" s="8" t="s">
        <v>8355</v>
      </c>
      <c r="D860" s="4">
        <v>7.48</v>
      </c>
      <c r="E860" s="9" t="s">
        <v>8359</v>
      </c>
      <c r="F860" s="4" t="s">
        <v>2380</v>
      </c>
      <c r="G860" s="4" t="s">
        <v>2380</v>
      </c>
      <c r="H860" s="4" t="s">
        <v>2380</v>
      </c>
      <c r="I860" s="4">
        <v>0</v>
      </c>
      <c r="J860" s="4" t="s">
        <v>2380</v>
      </c>
    </row>
    <row r="861" spans="1:10">
      <c r="A861" s="4" t="s">
        <v>1511</v>
      </c>
      <c r="B861" s="4">
        <v>21.47</v>
      </c>
      <c r="C861" s="8" t="s">
        <v>8355</v>
      </c>
      <c r="D861" s="4">
        <v>7.82</v>
      </c>
      <c r="E861" s="9" t="s">
        <v>8359</v>
      </c>
      <c r="F861" s="4" t="s">
        <v>2380</v>
      </c>
      <c r="G861" s="4" t="s">
        <v>2380</v>
      </c>
      <c r="H861" s="4" t="s">
        <v>2380</v>
      </c>
      <c r="I861" s="4">
        <v>0</v>
      </c>
      <c r="J861" s="4" t="s">
        <v>2380</v>
      </c>
    </row>
    <row r="862" spans="1:10">
      <c r="A862" s="4" t="s">
        <v>1510</v>
      </c>
      <c r="B862" s="4">
        <v>52.89</v>
      </c>
      <c r="C862" s="8" t="s">
        <v>8353</v>
      </c>
      <c r="D862" s="4">
        <v>4.96</v>
      </c>
      <c r="E862" s="9" t="s">
        <v>8361</v>
      </c>
      <c r="F862" s="4" t="s">
        <v>2382</v>
      </c>
      <c r="G862" s="4" t="s">
        <v>2380</v>
      </c>
      <c r="H862" s="4" t="s">
        <v>2380</v>
      </c>
      <c r="I862" s="4">
        <v>1</v>
      </c>
      <c r="J862" s="4" t="s">
        <v>2380</v>
      </c>
    </row>
    <row r="863" spans="1:10">
      <c r="A863" s="4" t="s">
        <v>1509</v>
      </c>
      <c r="B863" s="4">
        <v>32.965000000000003</v>
      </c>
      <c r="C863" s="8" t="s">
        <v>8353</v>
      </c>
      <c r="D863" s="4">
        <v>6.15</v>
      </c>
      <c r="E863" s="9" t="s">
        <v>8360</v>
      </c>
      <c r="F863" s="4" t="s">
        <v>2382</v>
      </c>
      <c r="G863" s="4" t="s">
        <v>2380</v>
      </c>
      <c r="H863" s="4" t="s">
        <v>2380</v>
      </c>
      <c r="I863" s="4">
        <v>1</v>
      </c>
      <c r="J863" s="4" t="s">
        <v>2380</v>
      </c>
    </row>
    <row r="864" spans="1:10">
      <c r="A864" s="4" t="s">
        <v>1508</v>
      </c>
      <c r="B864" s="4">
        <v>36.799999999999997</v>
      </c>
      <c r="C864" s="8" t="s">
        <v>8353</v>
      </c>
      <c r="D864" s="4">
        <v>4.62</v>
      </c>
      <c r="E864" s="9" t="s">
        <v>8361</v>
      </c>
      <c r="F864" s="4" t="s">
        <v>2380</v>
      </c>
      <c r="G864" s="4" t="s">
        <v>2380</v>
      </c>
      <c r="H864" s="4" t="s">
        <v>2382</v>
      </c>
      <c r="I864" s="4">
        <v>1</v>
      </c>
      <c r="J864" s="4" t="s">
        <v>2380</v>
      </c>
    </row>
    <row r="865" spans="1:10">
      <c r="A865" s="4" t="s">
        <v>1507</v>
      </c>
      <c r="B865" s="4">
        <v>34.299999999999997</v>
      </c>
      <c r="C865" s="8" t="s">
        <v>8353</v>
      </c>
      <c r="D865" s="4">
        <v>4.87</v>
      </c>
      <c r="E865" s="9" t="s">
        <v>8361</v>
      </c>
      <c r="F865" s="4" t="s">
        <v>2380</v>
      </c>
      <c r="G865" s="4" t="s">
        <v>2380</v>
      </c>
      <c r="H865" s="4" t="s">
        <v>2380</v>
      </c>
      <c r="I865" s="4">
        <v>2</v>
      </c>
      <c r="J865" s="4" t="s">
        <v>2380</v>
      </c>
    </row>
    <row r="866" spans="1:10">
      <c r="A866" s="4" t="s">
        <v>1506</v>
      </c>
      <c r="B866" s="4">
        <v>35.244999999999997</v>
      </c>
      <c r="C866" s="8" t="s">
        <v>8353</v>
      </c>
      <c r="D866" s="4">
        <v>4.63</v>
      </c>
      <c r="E866" s="9" t="s">
        <v>8361</v>
      </c>
      <c r="F866" s="4" t="s">
        <v>2380</v>
      </c>
      <c r="G866" s="4" t="s">
        <v>2380</v>
      </c>
      <c r="H866" s="4" t="s">
        <v>2380</v>
      </c>
      <c r="I866" s="4">
        <v>0</v>
      </c>
      <c r="J866" s="4" t="s">
        <v>2380</v>
      </c>
    </row>
    <row r="867" spans="1:10">
      <c r="A867" s="4" t="s">
        <v>1505</v>
      </c>
      <c r="B867" s="4">
        <v>26.23</v>
      </c>
      <c r="C867" s="8" t="s">
        <v>8354</v>
      </c>
      <c r="D867" s="4">
        <v>11.93</v>
      </c>
      <c r="E867" s="9" t="s">
        <v>8359</v>
      </c>
      <c r="F867" s="4" t="s">
        <v>2380</v>
      </c>
      <c r="G867" s="4" t="s">
        <v>2380</v>
      </c>
      <c r="H867" s="4" t="s">
        <v>2380</v>
      </c>
      <c r="I867" s="4">
        <v>0</v>
      </c>
      <c r="J867" s="4" t="s">
        <v>2380</v>
      </c>
    </row>
    <row r="868" spans="1:10">
      <c r="A868" s="4" t="s">
        <v>1504</v>
      </c>
      <c r="B868" s="4">
        <v>36.1</v>
      </c>
      <c r="C868" s="8" t="s">
        <v>8353</v>
      </c>
      <c r="D868" s="4">
        <v>5.65</v>
      </c>
      <c r="E868" s="9" t="s">
        <v>8361</v>
      </c>
      <c r="F868" s="4" t="s">
        <v>2382</v>
      </c>
      <c r="G868" s="4" t="s">
        <v>2380</v>
      </c>
      <c r="H868" s="4" t="s">
        <v>2380</v>
      </c>
      <c r="I868" s="4">
        <v>2</v>
      </c>
      <c r="J868" s="4" t="s">
        <v>2380</v>
      </c>
    </row>
    <row r="869" spans="1:10">
      <c r="A869" s="4" t="s">
        <v>1503</v>
      </c>
      <c r="B869" s="4">
        <v>37.1</v>
      </c>
      <c r="C869" s="8" t="s">
        <v>8353</v>
      </c>
      <c r="D869" s="4">
        <v>11.21</v>
      </c>
      <c r="E869" s="9" t="s">
        <v>8359</v>
      </c>
      <c r="F869" s="4" t="s">
        <v>2382</v>
      </c>
      <c r="G869" s="4" t="s">
        <v>2380</v>
      </c>
      <c r="H869" s="4" t="s">
        <v>2382</v>
      </c>
      <c r="I869" s="4">
        <v>1</v>
      </c>
      <c r="J869" s="4" t="s">
        <v>2380</v>
      </c>
    </row>
    <row r="870" spans="1:10">
      <c r="A870" s="4" t="s">
        <v>1502</v>
      </c>
      <c r="B870" s="4">
        <v>27.5</v>
      </c>
      <c r="C870" s="8" t="s">
        <v>8354</v>
      </c>
      <c r="D870" s="4">
        <v>10.62</v>
      </c>
      <c r="E870" s="9" t="s">
        <v>8359</v>
      </c>
      <c r="F870" s="4" t="s">
        <v>2382</v>
      </c>
      <c r="G870" s="4" t="s">
        <v>2380</v>
      </c>
      <c r="H870" s="4" t="s">
        <v>2382</v>
      </c>
      <c r="I870" s="4">
        <v>1</v>
      </c>
      <c r="J870" s="4" t="s">
        <v>2380</v>
      </c>
    </row>
    <row r="871" spans="1:10">
      <c r="A871" s="4" t="s">
        <v>1501</v>
      </c>
      <c r="B871" s="4">
        <v>24.7</v>
      </c>
      <c r="C871" s="8" t="s">
        <v>8355</v>
      </c>
      <c r="D871" s="4">
        <v>10.7</v>
      </c>
      <c r="E871" s="9" t="s">
        <v>8359</v>
      </c>
      <c r="F871" s="4" t="s">
        <v>2382</v>
      </c>
      <c r="G871" s="4" t="s">
        <v>2380</v>
      </c>
      <c r="H871" s="4" t="s">
        <v>2382</v>
      </c>
      <c r="I871" s="4">
        <v>1</v>
      </c>
      <c r="J871" s="4" t="s">
        <v>2380</v>
      </c>
    </row>
    <row r="872" spans="1:10">
      <c r="A872" s="4" t="s">
        <v>1500</v>
      </c>
      <c r="B872" s="4">
        <v>26.78</v>
      </c>
      <c r="C872" s="8" t="s">
        <v>8354</v>
      </c>
      <c r="D872" s="4">
        <v>10.02</v>
      </c>
      <c r="E872" s="9" t="s">
        <v>8359</v>
      </c>
      <c r="F872" s="4" t="s">
        <v>2382</v>
      </c>
      <c r="G872" s="4" t="s">
        <v>2380</v>
      </c>
      <c r="H872" s="4" t="s">
        <v>2382</v>
      </c>
      <c r="I872" s="4">
        <v>1</v>
      </c>
      <c r="J872" s="4" t="s">
        <v>2380</v>
      </c>
    </row>
    <row r="873" spans="1:10">
      <c r="A873" s="4" t="s">
        <v>1499</v>
      </c>
      <c r="B873" s="4">
        <v>45.8</v>
      </c>
      <c r="C873" s="8" t="s">
        <v>8353</v>
      </c>
      <c r="D873" s="4">
        <v>4.8499999999999996</v>
      </c>
      <c r="E873" s="9" t="s">
        <v>8361</v>
      </c>
      <c r="F873" s="4" t="s">
        <v>2380</v>
      </c>
      <c r="G873" s="4" t="s">
        <v>2380</v>
      </c>
      <c r="H873" s="4" t="s">
        <v>2380</v>
      </c>
      <c r="I873" s="4">
        <v>0</v>
      </c>
      <c r="J873" s="4" t="s">
        <v>2380</v>
      </c>
    </row>
    <row r="874" spans="1:10">
      <c r="A874" s="4" t="s">
        <v>1498</v>
      </c>
      <c r="B874" s="4">
        <v>29</v>
      </c>
      <c r="C874" s="8" t="s">
        <v>8354</v>
      </c>
      <c r="D874" s="4">
        <v>4.3899999999999997</v>
      </c>
      <c r="E874" s="9" t="s">
        <v>8361</v>
      </c>
      <c r="F874" s="4" t="s">
        <v>2382</v>
      </c>
      <c r="G874" s="4" t="s">
        <v>2380</v>
      </c>
      <c r="H874" s="4" t="s">
        <v>2380</v>
      </c>
      <c r="I874" s="4">
        <v>2</v>
      </c>
      <c r="J874" s="4" t="s">
        <v>2380</v>
      </c>
    </row>
    <row r="875" spans="1:10">
      <c r="A875" s="4" t="s">
        <v>1497</v>
      </c>
      <c r="B875" s="4">
        <v>33.534999999999997</v>
      </c>
      <c r="C875" s="8" t="s">
        <v>8353</v>
      </c>
      <c r="D875" s="4">
        <v>8.24</v>
      </c>
      <c r="E875" s="9" t="s">
        <v>8359</v>
      </c>
      <c r="F875" s="4" t="s">
        <v>2382</v>
      </c>
      <c r="G875" s="4" t="s">
        <v>2380</v>
      </c>
      <c r="H875" s="4" t="s">
        <v>2380</v>
      </c>
      <c r="I875" s="4">
        <v>0</v>
      </c>
      <c r="J875" s="4" t="s">
        <v>2380</v>
      </c>
    </row>
    <row r="876" spans="1:10">
      <c r="A876" s="4" t="s">
        <v>1496</v>
      </c>
      <c r="B876" s="4">
        <v>32.774999999999999</v>
      </c>
      <c r="C876" s="8" t="s">
        <v>8353</v>
      </c>
      <c r="D876" s="4">
        <v>9.77</v>
      </c>
      <c r="E876" s="9" t="s">
        <v>8359</v>
      </c>
      <c r="F876" s="4" t="s">
        <v>2382</v>
      </c>
      <c r="G876" s="4" t="s">
        <v>2380</v>
      </c>
      <c r="H876" s="4" t="s">
        <v>2380</v>
      </c>
      <c r="I876" s="4">
        <v>0</v>
      </c>
      <c r="J876" s="4" t="s">
        <v>2380</v>
      </c>
    </row>
    <row r="877" spans="1:10">
      <c r="A877" s="4" t="s">
        <v>1495</v>
      </c>
      <c r="B877" s="4">
        <v>37.51</v>
      </c>
      <c r="C877" s="8" t="s">
        <v>8353</v>
      </c>
      <c r="D877" s="4">
        <v>5.5</v>
      </c>
      <c r="E877" s="9" t="s">
        <v>8361</v>
      </c>
      <c r="F877" s="4" t="s">
        <v>2382</v>
      </c>
      <c r="G877" s="4" t="s">
        <v>2380</v>
      </c>
      <c r="H877" s="4" t="s">
        <v>2380</v>
      </c>
      <c r="I877" s="4">
        <v>2</v>
      </c>
      <c r="J877" s="4" t="s">
        <v>2380</v>
      </c>
    </row>
    <row r="878" spans="1:10">
      <c r="A878" s="4" t="s">
        <v>1494</v>
      </c>
      <c r="B878" s="4">
        <v>39.86</v>
      </c>
      <c r="C878" s="8" t="s">
        <v>8353</v>
      </c>
      <c r="D878" s="4">
        <v>11.84</v>
      </c>
      <c r="E878" s="9" t="s">
        <v>8359</v>
      </c>
      <c r="F878" s="4" t="s">
        <v>2382</v>
      </c>
      <c r="G878" s="4" t="s">
        <v>2380</v>
      </c>
      <c r="H878" s="4" t="s">
        <v>2380</v>
      </c>
      <c r="I878" s="4">
        <v>1</v>
      </c>
      <c r="J878" s="4" t="s">
        <v>2380</v>
      </c>
    </row>
    <row r="879" spans="1:10">
      <c r="A879" s="4" t="s">
        <v>1493</v>
      </c>
      <c r="B879" s="4">
        <v>42.13</v>
      </c>
      <c r="C879" s="8" t="s">
        <v>8353</v>
      </c>
      <c r="D879" s="4">
        <v>4.66</v>
      </c>
      <c r="E879" s="9" t="s">
        <v>8361</v>
      </c>
      <c r="F879" s="4" t="s">
        <v>2380</v>
      </c>
      <c r="G879" s="4" t="s">
        <v>2380</v>
      </c>
      <c r="H879" s="4" t="s">
        <v>2380</v>
      </c>
      <c r="I879" s="4">
        <v>0</v>
      </c>
      <c r="J879" s="4" t="s">
        <v>2380</v>
      </c>
    </row>
    <row r="880" spans="1:10">
      <c r="A880" s="4" t="s">
        <v>1492</v>
      </c>
      <c r="B880" s="4">
        <v>35.99</v>
      </c>
      <c r="C880" s="8" t="s">
        <v>8353</v>
      </c>
      <c r="D880" s="4">
        <v>11.11</v>
      </c>
      <c r="E880" s="9" t="s">
        <v>8359</v>
      </c>
      <c r="F880" s="4" t="s">
        <v>2380</v>
      </c>
      <c r="G880" s="4" t="s">
        <v>2380</v>
      </c>
      <c r="H880" s="4" t="s">
        <v>2380</v>
      </c>
      <c r="I880" s="4">
        <v>0</v>
      </c>
      <c r="J880" s="4" t="s">
        <v>2380</v>
      </c>
    </row>
    <row r="881" spans="1:10">
      <c r="A881" s="4" t="s">
        <v>1491</v>
      </c>
      <c r="B881" s="4">
        <v>35.200000000000003</v>
      </c>
      <c r="C881" s="8" t="s">
        <v>8353</v>
      </c>
      <c r="D881" s="4">
        <v>7.72</v>
      </c>
      <c r="E881" s="9" t="s">
        <v>8359</v>
      </c>
      <c r="F881" s="4" t="s">
        <v>2382</v>
      </c>
      <c r="G881" s="4" t="s">
        <v>2380</v>
      </c>
      <c r="H881" s="4" t="s">
        <v>2382</v>
      </c>
      <c r="I881" s="4">
        <v>1</v>
      </c>
      <c r="J881" s="4" t="s">
        <v>2380</v>
      </c>
    </row>
    <row r="882" spans="1:10">
      <c r="A882" s="4" t="s">
        <v>1490</v>
      </c>
      <c r="B882" s="4">
        <v>29.91</v>
      </c>
      <c r="C882" s="8" t="s">
        <v>8353</v>
      </c>
      <c r="D882" s="4">
        <v>5.55</v>
      </c>
      <c r="E882" s="9" t="s">
        <v>8361</v>
      </c>
      <c r="F882" s="4" t="s">
        <v>2382</v>
      </c>
      <c r="G882" s="4" t="s">
        <v>2380</v>
      </c>
      <c r="H882" s="4" t="s">
        <v>2380</v>
      </c>
      <c r="I882" s="4">
        <v>2</v>
      </c>
      <c r="J882" s="4" t="s">
        <v>2380</v>
      </c>
    </row>
    <row r="883" spans="1:10">
      <c r="A883" s="4" t="s">
        <v>1489</v>
      </c>
      <c r="B883" s="4">
        <v>36.479999999999997</v>
      </c>
      <c r="C883" s="8" t="s">
        <v>8353</v>
      </c>
      <c r="D883" s="4">
        <v>5.05</v>
      </c>
      <c r="E883" s="9" t="s">
        <v>8361</v>
      </c>
      <c r="F883" s="4" t="s">
        <v>2382</v>
      </c>
      <c r="G883" s="4" t="s">
        <v>2380</v>
      </c>
      <c r="H883" s="4" t="s">
        <v>2380</v>
      </c>
      <c r="I883" s="4">
        <v>1</v>
      </c>
      <c r="J883" s="4" t="s">
        <v>2380</v>
      </c>
    </row>
    <row r="884" spans="1:10">
      <c r="A884" s="4" t="s">
        <v>1488</v>
      </c>
      <c r="B884" s="4">
        <v>27.5</v>
      </c>
      <c r="C884" s="8" t="s">
        <v>8354</v>
      </c>
      <c r="D884" s="4">
        <v>8.69</v>
      </c>
      <c r="E884" s="9" t="s">
        <v>8359</v>
      </c>
      <c r="F884" s="4" t="s">
        <v>2382</v>
      </c>
      <c r="G884" s="4" t="s">
        <v>2380</v>
      </c>
      <c r="H884" s="4" t="s">
        <v>2382</v>
      </c>
      <c r="I884" s="4">
        <v>1</v>
      </c>
      <c r="J884" s="4" t="s">
        <v>2380</v>
      </c>
    </row>
    <row r="885" spans="1:10">
      <c r="A885" s="4" t="s">
        <v>1487</v>
      </c>
      <c r="B885" s="4">
        <v>33.44</v>
      </c>
      <c r="C885" s="8" t="s">
        <v>8353</v>
      </c>
      <c r="D885" s="4">
        <v>5.9</v>
      </c>
      <c r="E885" s="9" t="s">
        <v>8360</v>
      </c>
      <c r="F885" s="4" t="s">
        <v>2382</v>
      </c>
      <c r="G885" s="4" t="s">
        <v>2380</v>
      </c>
      <c r="H885" s="4" t="s">
        <v>2380</v>
      </c>
      <c r="I885" s="4">
        <v>1</v>
      </c>
      <c r="J885" s="4" t="s">
        <v>2380</v>
      </c>
    </row>
    <row r="886" spans="1:10">
      <c r="A886" s="4" t="s">
        <v>1486</v>
      </c>
      <c r="B886" s="4">
        <v>28.215</v>
      </c>
      <c r="C886" s="8" t="s">
        <v>8354</v>
      </c>
      <c r="D886" s="4">
        <v>6.29</v>
      </c>
      <c r="E886" s="9" t="s">
        <v>8360</v>
      </c>
      <c r="F886" s="4" t="s">
        <v>2382</v>
      </c>
      <c r="G886" s="4" t="s">
        <v>2380</v>
      </c>
      <c r="H886" s="4" t="s">
        <v>2380</v>
      </c>
      <c r="I886" s="4">
        <v>1</v>
      </c>
      <c r="J886" s="4" t="s">
        <v>2380</v>
      </c>
    </row>
    <row r="887" spans="1:10">
      <c r="A887" s="4" t="s">
        <v>1485</v>
      </c>
      <c r="B887" s="4">
        <v>27.17</v>
      </c>
      <c r="C887" s="8" t="s">
        <v>8354</v>
      </c>
      <c r="D887" s="4">
        <v>5.84</v>
      </c>
      <c r="E887" s="9" t="s">
        <v>8360</v>
      </c>
      <c r="F887" s="4" t="s">
        <v>2382</v>
      </c>
      <c r="G887" s="4" t="s">
        <v>2380</v>
      </c>
      <c r="H887" s="4" t="s">
        <v>2380</v>
      </c>
      <c r="I887" s="4">
        <v>1</v>
      </c>
      <c r="J887" s="4" t="s">
        <v>2380</v>
      </c>
    </row>
    <row r="888" spans="1:10">
      <c r="A888" s="4" t="s">
        <v>1484</v>
      </c>
      <c r="B888" s="4">
        <v>35.380000000000003</v>
      </c>
      <c r="C888" s="8" t="s">
        <v>8353</v>
      </c>
      <c r="D888" s="4">
        <v>6.12</v>
      </c>
      <c r="E888" s="9" t="s">
        <v>8360</v>
      </c>
      <c r="F888" s="4" t="s">
        <v>2380</v>
      </c>
      <c r="G888" s="4" t="s">
        <v>2380</v>
      </c>
      <c r="H888" s="4" t="s">
        <v>2380</v>
      </c>
      <c r="I888" s="4">
        <v>0</v>
      </c>
      <c r="J888" s="4" t="s">
        <v>2380</v>
      </c>
    </row>
    <row r="889" spans="1:10">
      <c r="A889" s="4" t="s">
        <v>1483</v>
      </c>
      <c r="B889" s="4">
        <v>43.48</v>
      </c>
      <c r="C889" s="8" t="s">
        <v>8353</v>
      </c>
      <c r="D889" s="4">
        <v>6.24</v>
      </c>
      <c r="E889" s="9" t="s">
        <v>8360</v>
      </c>
      <c r="F889" s="4" t="s">
        <v>2380</v>
      </c>
      <c r="G889" s="4" t="s">
        <v>2380</v>
      </c>
      <c r="H889" s="4" t="s">
        <v>2380</v>
      </c>
      <c r="I889" s="4">
        <v>0</v>
      </c>
      <c r="J889" s="4" t="s">
        <v>2380</v>
      </c>
    </row>
    <row r="890" spans="1:10">
      <c r="A890" s="4" t="s">
        <v>1482</v>
      </c>
      <c r="B890" s="4">
        <v>41.73</v>
      </c>
      <c r="C890" s="8" t="s">
        <v>8353</v>
      </c>
      <c r="D890" s="4">
        <v>6.25</v>
      </c>
      <c r="E890" s="9" t="s">
        <v>8360</v>
      </c>
      <c r="F890" s="4" t="s">
        <v>2380</v>
      </c>
      <c r="G890" s="4" t="s">
        <v>2380</v>
      </c>
      <c r="H890" s="4" t="s">
        <v>2380</v>
      </c>
      <c r="I890" s="4">
        <v>1</v>
      </c>
      <c r="J890" s="4" t="s">
        <v>2380</v>
      </c>
    </row>
    <row r="891" spans="1:10">
      <c r="A891" s="4" t="s">
        <v>1481</v>
      </c>
      <c r="B891" s="4">
        <v>28.9</v>
      </c>
      <c r="C891" s="8" t="s">
        <v>8354</v>
      </c>
      <c r="D891" s="4">
        <v>11.96</v>
      </c>
      <c r="E891" s="9" t="s">
        <v>8359</v>
      </c>
      <c r="F891" s="4" t="s">
        <v>2380</v>
      </c>
      <c r="G891" s="4" t="s">
        <v>2380</v>
      </c>
      <c r="H891" s="4" t="s">
        <v>2380</v>
      </c>
      <c r="I891" s="4">
        <v>0</v>
      </c>
      <c r="J891" s="4" t="s">
        <v>2380</v>
      </c>
    </row>
    <row r="892" spans="1:10">
      <c r="A892" s="4" t="s">
        <v>1480</v>
      </c>
      <c r="B892" s="4">
        <v>25.74</v>
      </c>
      <c r="C892" s="8" t="s">
        <v>8354</v>
      </c>
      <c r="D892" s="4">
        <v>7.69</v>
      </c>
      <c r="E892" s="9" t="s">
        <v>8359</v>
      </c>
      <c r="F892" s="4" t="s">
        <v>2380</v>
      </c>
      <c r="G892" s="4" t="s">
        <v>2380</v>
      </c>
      <c r="H892" s="4" t="s">
        <v>2380</v>
      </c>
      <c r="I892" s="4">
        <v>0</v>
      </c>
      <c r="J892" s="4" t="s">
        <v>2380</v>
      </c>
    </row>
    <row r="893" spans="1:10">
      <c r="A893" s="4" t="s">
        <v>1479</v>
      </c>
      <c r="B893" s="4">
        <v>36.06</v>
      </c>
      <c r="C893" s="8" t="s">
        <v>8353</v>
      </c>
      <c r="D893" s="4">
        <v>8.83</v>
      </c>
      <c r="E893" s="9" t="s">
        <v>8359</v>
      </c>
      <c r="F893" s="4" t="s">
        <v>2380</v>
      </c>
      <c r="G893" s="4" t="s">
        <v>2380</v>
      </c>
      <c r="H893" s="4" t="s">
        <v>2380</v>
      </c>
      <c r="I893" s="4">
        <v>0</v>
      </c>
      <c r="J893" s="4" t="s">
        <v>2380</v>
      </c>
    </row>
    <row r="894" spans="1:10">
      <c r="A894" s="4" t="s">
        <v>1478</v>
      </c>
      <c r="B894" s="4">
        <v>43.28</v>
      </c>
      <c r="C894" s="8" t="s">
        <v>8353</v>
      </c>
      <c r="D894" s="4">
        <v>4.41</v>
      </c>
      <c r="E894" s="9" t="s">
        <v>8361</v>
      </c>
      <c r="F894" s="4" t="s">
        <v>2380</v>
      </c>
      <c r="G894" s="4" t="s">
        <v>2380</v>
      </c>
      <c r="H894" s="4" t="s">
        <v>2380</v>
      </c>
      <c r="I894" s="4">
        <v>0</v>
      </c>
      <c r="J894" s="4" t="s">
        <v>2380</v>
      </c>
    </row>
    <row r="895" spans="1:10">
      <c r="A895" s="4" t="s">
        <v>1477</v>
      </c>
      <c r="B895" s="4">
        <v>28.785</v>
      </c>
      <c r="C895" s="8" t="s">
        <v>8354</v>
      </c>
      <c r="D895" s="4">
        <v>9.1</v>
      </c>
      <c r="E895" s="9" t="s">
        <v>8359</v>
      </c>
      <c r="F895" s="4" t="s">
        <v>2382</v>
      </c>
      <c r="G895" s="4" t="s">
        <v>2380</v>
      </c>
      <c r="H895" s="4" t="s">
        <v>2382</v>
      </c>
      <c r="I895" s="4">
        <v>1</v>
      </c>
      <c r="J895" s="4" t="s">
        <v>2380</v>
      </c>
    </row>
    <row r="896" spans="1:10">
      <c r="A896" s="4" t="s">
        <v>1476</v>
      </c>
      <c r="B896" s="4">
        <v>25.46</v>
      </c>
      <c r="C896" s="8" t="s">
        <v>8354</v>
      </c>
      <c r="D896" s="4">
        <v>11.52</v>
      </c>
      <c r="E896" s="9" t="s">
        <v>8359</v>
      </c>
      <c r="F896" s="4" t="s">
        <v>2382</v>
      </c>
      <c r="G896" s="4" t="s">
        <v>2380</v>
      </c>
      <c r="H896" s="4" t="s">
        <v>2382</v>
      </c>
      <c r="I896" s="4">
        <v>1</v>
      </c>
      <c r="J896" s="4" t="s">
        <v>2380</v>
      </c>
    </row>
    <row r="897" spans="1:10">
      <c r="A897" s="4" t="s">
        <v>1475</v>
      </c>
      <c r="B897" s="4">
        <v>30.8</v>
      </c>
      <c r="C897" s="8" t="s">
        <v>8353</v>
      </c>
      <c r="D897" s="4">
        <v>10.95</v>
      </c>
      <c r="E897" s="9" t="s">
        <v>8359</v>
      </c>
      <c r="F897" s="4" t="s">
        <v>2380</v>
      </c>
      <c r="G897" s="4" t="s">
        <v>2380</v>
      </c>
      <c r="H897" s="4" t="s">
        <v>2380</v>
      </c>
      <c r="I897" s="4">
        <v>0</v>
      </c>
      <c r="J897" s="4" t="s">
        <v>2380</v>
      </c>
    </row>
    <row r="898" spans="1:10">
      <c r="A898" s="4" t="s">
        <v>1474</v>
      </c>
      <c r="B898" s="4">
        <v>28.88</v>
      </c>
      <c r="C898" s="8" t="s">
        <v>8354</v>
      </c>
      <c r="D898" s="4">
        <v>11.5</v>
      </c>
      <c r="E898" s="9" t="s">
        <v>8359</v>
      </c>
      <c r="F898" s="4" t="s">
        <v>2380</v>
      </c>
      <c r="G898" s="4" t="s">
        <v>2380</v>
      </c>
      <c r="H898" s="4" t="s">
        <v>2380</v>
      </c>
      <c r="I898" s="4">
        <v>0</v>
      </c>
      <c r="J898" s="4" t="s">
        <v>2380</v>
      </c>
    </row>
    <row r="899" spans="1:10">
      <c r="A899" s="4" t="s">
        <v>1473</v>
      </c>
      <c r="B899" s="4">
        <v>23</v>
      </c>
      <c r="C899" s="8" t="s">
        <v>8355</v>
      </c>
      <c r="D899" s="4">
        <v>9.8800000000000008</v>
      </c>
      <c r="E899" s="9" t="s">
        <v>8359</v>
      </c>
      <c r="F899" s="4" t="s">
        <v>2380</v>
      </c>
      <c r="G899" s="4" t="s">
        <v>2380</v>
      </c>
      <c r="H899" s="4" t="s">
        <v>2380</v>
      </c>
      <c r="I899" s="4">
        <v>0</v>
      </c>
      <c r="J899" s="4" t="s">
        <v>2380</v>
      </c>
    </row>
    <row r="900" spans="1:10">
      <c r="A900" s="4" t="s">
        <v>1472</v>
      </c>
      <c r="B900" s="4">
        <v>38.25</v>
      </c>
      <c r="C900" s="8" t="s">
        <v>8353</v>
      </c>
      <c r="D900" s="4">
        <v>6.2</v>
      </c>
      <c r="E900" s="9" t="s">
        <v>8360</v>
      </c>
      <c r="F900" s="4" t="s">
        <v>2380</v>
      </c>
      <c r="G900" s="4" t="s">
        <v>2380</v>
      </c>
      <c r="H900" s="4" t="s">
        <v>2380</v>
      </c>
      <c r="I900" s="4">
        <v>1</v>
      </c>
      <c r="J900" s="4" t="s">
        <v>2380</v>
      </c>
    </row>
    <row r="901" spans="1:10">
      <c r="A901" s="4" t="s">
        <v>1471</v>
      </c>
      <c r="B901" s="4">
        <v>39.25</v>
      </c>
      <c r="C901" s="8" t="s">
        <v>8353</v>
      </c>
      <c r="D901" s="4">
        <v>8.41</v>
      </c>
      <c r="E901" s="9" t="s">
        <v>8359</v>
      </c>
      <c r="F901" s="4" t="s">
        <v>2382</v>
      </c>
      <c r="G901" s="4" t="s">
        <v>2380</v>
      </c>
      <c r="H901" s="4" t="s">
        <v>2380</v>
      </c>
      <c r="I901" s="4">
        <v>1</v>
      </c>
      <c r="J901" s="4" t="s">
        <v>2380</v>
      </c>
    </row>
    <row r="902" spans="1:10">
      <c r="A902" s="4" t="s">
        <v>1470</v>
      </c>
      <c r="B902" s="4">
        <v>26.6</v>
      </c>
      <c r="C902" s="8" t="s">
        <v>8354</v>
      </c>
      <c r="D902" s="4">
        <v>5.07</v>
      </c>
      <c r="E902" s="9" t="s">
        <v>8361</v>
      </c>
      <c r="F902" s="4" t="s">
        <v>2382</v>
      </c>
      <c r="G902" s="4" t="s">
        <v>2380</v>
      </c>
      <c r="H902" s="4" t="s">
        <v>2380</v>
      </c>
      <c r="I902" s="4">
        <v>2</v>
      </c>
      <c r="J902" s="4" t="s">
        <v>2380</v>
      </c>
    </row>
    <row r="903" spans="1:10">
      <c r="A903" s="4" t="s">
        <v>1469</v>
      </c>
      <c r="B903" s="4">
        <v>35.700000000000003</v>
      </c>
      <c r="C903" s="8" t="s">
        <v>8353</v>
      </c>
      <c r="D903" s="4">
        <v>4.0599999999999996</v>
      </c>
      <c r="E903" s="9" t="s">
        <v>8361</v>
      </c>
      <c r="F903" s="4" t="s">
        <v>2380</v>
      </c>
      <c r="G903" s="4" t="s">
        <v>2380</v>
      </c>
      <c r="H903" s="4" t="s">
        <v>2382</v>
      </c>
      <c r="I903" s="4">
        <v>1</v>
      </c>
      <c r="J903" s="4" t="s">
        <v>2380</v>
      </c>
    </row>
    <row r="904" spans="1:10">
      <c r="A904" s="4" t="s">
        <v>1468</v>
      </c>
      <c r="B904" s="4">
        <v>20.100000000000001</v>
      </c>
      <c r="C904" s="8" t="s">
        <v>8355</v>
      </c>
      <c r="D904" s="4">
        <v>10.52</v>
      </c>
      <c r="E904" s="9" t="s">
        <v>8359</v>
      </c>
      <c r="F904" s="4" t="s">
        <v>2380</v>
      </c>
      <c r="G904" s="4" t="s">
        <v>2380</v>
      </c>
      <c r="H904" s="4" t="s">
        <v>2380</v>
      </c>
      <c r="I904" s="4">
        <v>0</v>
      </c>
      <c r="J904" s="4" t="s">
        <v>2380</v>
      </c>
    </row>
    <row r="905" spans="1:10">
      <c r="A905" s="4" t="s">
        <v>1467</v>
      </c>
      <c r="B905" s="4">
        <v>22.23</v>
      </c>
      <c r="C905" s="8" t="s">
        <v>8355</v>
      </c>
      <c r="D905" s="4">
        <v>9.65</v>
      </c>
      <c r="E905" s="9" t="s">
        <v>8359</v>
      </c>
      <c r="F905" s="4" t="s">
        <v>2380</v>
      </c>
      <c r="G905" s="4" t="s">
        <v>2380</v>
      </c>
      <c r="H905" s="4" t="s">
        <v>2380</v>
      </c>
      <c r="I905" s="4">
        <v>0</v>
      </c>
      <c r="J905" s="4" t="s">
        <v>2380</v>
      </c>
    </row>
    <row r="906" spans="1:10">
      <c r="A906" s="4" t="s">
        <v>1466</v>
      </c>
      <c r="B906" s="4">
        <v>36.47</v>
      </c>
      <c r="C906" s="8" t="s">
        <v>8353</v>
      </c>
      <c r="D906" s="4">
        <v>6.21</v>
      </c>
      <c r="E906" s="9" t="s">
        <v>8360</v>
      </c>
      <c r="F906" s="4" t="s">
        <v>2380</v>
      </c>
      <c r="G906" s="4" t="s">
        <v>2380</v>
      </c>
      <c r="H906" s="4" t="s">
        <v>2380</v>
      </c>
      <c r="I906" s="4">
        <v>0</v>
      </c>
      <c r="J906" s="4" t="s">
        <v>2380</v>
      </c>
    </row>
    <row r="907" spans="1:10">
      <c r="A907" s="4" t="s">
        <v>1465</v>
      </c>
      <c r="B907" s="4">
        <v>49.64</v>
      </c>
      <c r="C907" s="8" t="s">
        <v>8353</v>
      </c>
      <c r="D907" s="4">
        <v>4.76</v>
      </c>
      <c r="E907" s="9" t="s">
        <v>8361</v>
      </c>
      <c r="F907" s="4" t="s">
        <v>2380</v>
      </c>
      <c r="G907" s="4" t="s">
        <v>2380</v>
      </c>
      <c r="H907" s="4" t="s">
        <v>2382</v>
      </c>
      <c r="I907" s="4">
        <v>1</v>
      </c>
      <c r="J907" s="4" t="s">
        <v>2380</v>
      </c>
    </row>
    <row r="908" spans="1:10">
      <c r="A908" s="4" t="s">
        <v>1464</v>
      </c>
      <c r="B908" s="4">
        <v>36.799999999999997</v>
      </c>
      <c r="C908" s="8" t="s">
        <v>8353</v>
      </c>
      <c r="D908" s="4">
        <v>5.73</v>
      </c>
      <c r="E908" s="9" t="s">
        <v>8360</v>
      </c>
      <c r="F908" s="4" t="s">
        <v>2382</v>
      </c>
      <c r="G908" s="4" t="s">
        <v>2380</v>
      </c>
      <c r="H908" s="4" t="s">
        <v>2382</v>
      </c>
      <c r="I908" s="4">
        <v>1</v>
      </c>
      <c r="J908" s="4" t="s">
        <v>2380</v>
      </c>
    </row>
    <row r="909" spans="1:10">
      <c r="A909" s="4" t="s">
        <v>1463</v>
      </c>
      <c r="B909" s="4">
        <v>33.880000000000003</v>
      </c>
      <c r="C909" s="8" t="s">
        <v>8353</v>
      </c>
      <c r="D909" s="4">
        <v>10.78</v>
      </c>
      <c r="E909" s="9" t="s">
        <v>8359</v>
      </c>
      <c r="F909" s="4" t="s">
        <v>2382</v>
      </c>
      <c r="G909" s="4" t="s">
        <v>2380</v>
      </c>
      <c r="H909" s="4" t="s">
        <v>2380</v>
      </c>
      <c r="I909" s="4">
        <v>0</v>
      </c>
      <c r="J909" s="4" t="s">
        <v>2380</v>
      </c>
    </row>
    <row r="910" spans="1:10">
      <c r="A910" s="4" t="s">
        <v>1462</v>
      </c>
      <c r="B910" s="4">
        <v>32.01</v>
      </c>
      <c r="C910" s="8" t="s">
        <v>8353</v>
      </c>
      <c r="D910" s="4">
        <v>5.08</v>
      </c>
      <c r="E910" s="9" t="s">
        <v>8361</v>
      </c>
      <c r="F910" s="4" t="s">
        <v>2382</v>
      </c>
      <c r="G910" s="4" t="s">
        <v>2380</v>
      </c>
      <c r="H910" s="4" t="s">
        <v>2380</v>
      </c>
      <c r="I910" s="4">
        <v>1</v>
      </c>
      <c r="J910" s="4" t="s">
        <v>2380</v>
      </c>
    </row>
    <row r="911" spans="1:10">
      <c r="A911" s="4" t="s">
        <v>1461</v>
      </c>
      <c r="B911" s="4">
        <v>33.630000000000003</v>
      </c>
      <c r="C911" s="8" t="s">
        <v>8353</v>
      </c>
      <c r="D911" s="4">
        <v>11.39</v>
      </c>
      <c r="E911" s="9" t="s">
        <v>8359</v>
      </c>
      <c r="F911" s="4" t="s">
        <v>2380</v>
      </c>
      <c r="G911" s="4" t="s">
        <v>2380</v>
      </c>
      <c r="H911" s="4" t="s">
        <v>2380</v>
      </c>
      <c r="I911" s="4">
        <v>0</v>
      </c>
      <c r="J911" s="4" t="s">
        <v>2380</v>
      </c>
    </row>
    <row r="912" spans="1:10">
      <c r="A912" s="4" t="s">
        <v>1460</v>
      </c>
      <c r="B912" s="4">
        <v>34.865000000000002</v>
      </c>
      <c r="C912" s="8" t="s">
        <v>8353</v>
      </c>
      <c r="D912" s="4">
        <v>5.35</v>
      </c>
      <c r="E912" s="9" t="s">
        <v>8361</v>
      </c>
      <c r="F912" s="4" t="s">
        <v>2382</v>
      </c>
      <c r="G912" s="4" t="s">
        <v>2380</v>
      </c>
      <c r="H912" s="4" t="s">
        <v>2380</v>
      </c>
      <c r="I912" s="4">
        <v>1</v>
      </c>
      <c r="J912" s="4" t="s">
        <v>2380</v>
      </c>
    </row>
    <row r="913" spans="1:10">
      <c r="A913" s="4" t="s">
        <v>1459</v>
      </c>
      <c r="B913" s="4">
        <v>43.11</v>
      </c>
      <c r="C913" s="8" t="s">
        <v>8353</v>
      </c>
      <c r="D913" s="4">
        <v>5.6</v>
      </c>
      <c r="E913" s="9" t="s">
        <v>8361</v>
      </c>
      <c r="F913" s="4" t="s">
        <v>2380</v>
      </c>
      <c r="G913" s="4" t="s">
        <v>2380</v>
      </c>
      <c r="H913" s="4" t="s">
        <v>2380</v>
      </c>
      <c r="I913" s="4">
        <v>0</v>
      </c>
      <c r="J913" s="4" t="s">
        <v>2380</v>
      </c>
    </row>
    <row r="914" spans="1:10">
      <c r="A914" s="4" t="s">
        <v>1458</v>
      </c>
      <c r="B914" s="4">
        <v>30.305</v>
      </c>
      <c r="C914" s="8" t="s">
        <v>8353</v>
      </c>
      <c r="D914" s="4">
        <v>4.2699999999999996</v>
      </c>
      <c r="E914" s="9" t="s">
        <v>8361</v>
      </c>
      <c r="F914" s="4" t="s">
        <v>2382</v>
      </c>
      <c r="G914" s="4" t="s">
        <v>2380</v>
      </c>
      <c r="H914" s="4" t="s">
        <v>2380</v>
      </c>
      <c r="I914" s="4">
        <v>1</v>
      </c>
      <c r="J914" s="4" t="s">
        <v>2380</v>
      </c>
    </row>
    <row r="915" spans="1:10">
      <c r="A915" s="4" t="s">
        <v>1457</v>
      </c>
      <c r="B915" s="4">
        <v>25.175000000000001</v>
      </c>
      <c r="C915" s="8" t="s">
        <v>8354</v>
      </c>
      <c r="D915" s="4">
        <v>5.57</v>
      </c>
      <c r="E915" s="9" t="s">
        <v>8361</v>
      </c>
      <c r="F915" s="4" t="s">
        <v>2382</v>
      </c>
      <c r="G915" s="4" t="s">
        <v>2380</v>
      </c>
      <c r="H915" s="4" t="s">
        <v>2380</v>
      </c>
      <c r="I915" s="4">
        <v>1</v>
      </c>
      <c r="J915" s="4" t="s">
        <v>2380</v>
      </c>
    </row>
    <row r="916" spans="1:10">
      <c r="A916" s="4" t="s">
        <v>1456</v>
      </c>
      <c r="B916" s="4">
        <v>26.8</v>
      </c>
      <c r="C916" s="8" t="s">
        <v>8354</v>
      </c>
      <c r="D916" s="4">
        <v>5.68</v>
      </c>
      <c r="E916" s="9" t="s">
        <v>8361</v>
      </c>
      <c r="F916" s="4" t="s">
        <v>2382</v>
      </c>
      <c r="G916" s="4" t="s">
        <v>2380</v>
      </c>
      <c r="H916" s="4" t="s">
        <v>2380</v>
      </c>
      <c r="I916" s="4">
        <v>1</v>
      </c>
      <c r="J916" s="4" t="s">
        <v>2380</v>
      </c>
    </row>
    <row r="917" spans="1:10">
      <c r="A917" s="4" t="s">
        <v>1455</v>
      </c>
      <c r="B917" s="4">
        <v>21.78</v>
      </c>
      <c r="C917" s="8" t="s">
        <v>8355</v>
      </c>
      <c r="D917" s="4">
        <v>5.3</v>
      </c>
      <c r="E917" s="9" t="s">
        <v>8361</v>
      </c>
      <c r="F917" s="4" t="s">
        <v>2380</v>
      </c>
      <c r="G917" s="4" t="s">
        <v>2381</v>
      </c>
      <c r="H917" s="4" t="s">
        <v>2380</v>
      </c>
      <c r="I917" s="4">
        <v>1</v>
      </c>
      <c r="J917" s="4" t="s">
        <v>2380</v>
      </c>
    </row>
    <row r="918" spans="1:10">
      <c r="A918" s="4" t="s">
        <v>1454</v>
      </c>
      <c r="B918" s="4">
        <v>30.14</v>
      </c>
      <c r="C918" s="8" t="s">
        <v>8353</v>
      </c>
      <c r="D918" s="4">
        <v>9.4499999999999993</v>
      </c>
      <c r="E918" s="9" t="s">
        <v>8359</v>
      </c>
      <c r="F918" s="4" t="s">
        <v>2382</v>
      </c>
      <c r="G918" s="4" t="s">
        <v>2380</v>
      </c>
      <c r="H918" s="4" t="s">
        <v>2380</v>
      </c>
      <c r="I918" s="4">
        <v>0</v>
      </c>
      <c r="J918" s="4" t="s">
        <v>2380</v>
      </c>
    </row>
    <row r="919" spans="1:10">
      <c r="A919" s="4" t="s">
        <v>1453</v>
      </c>
      <c r="B919" s="4">
        <v>29.7</v>
      </c>
      <c r="C919" s="8" t="s">
        <v>8354</v>
      </c>
      <c r="D919" s="4">
        <v>6.79</v>
      </c>
      <c r="E919" s="9" t="s">
        <v>8359</v>
      </c>
      <c r="F919" s="4" t="s">
        <v>2382</v>
      </c>
      <c r="G919" s="4" t="s">
        <v>2380</v>
      </c>
      <c r="H919" s="4" t="s">
        <v>2380</v>
      </c>
      <c r="I919" s="4">
        <v>0</v>
      </c>
      <c r="J919" s="4" t="s">
        <v>2380</v>
      </c>
    </row>
    <row r="920" spans="1:10">
      <c r="A920" s="4" t="s">
        <v>1452</v>
      </c>
      <c r="B920" s="4">
        <v>32.395000000000003</v>
      </c>
      <c r="C920" s="8" t="s">
        <v>8353</v>
      </c>
      <c r="D920" s="4">
        <v>11.1</v>
      </c>
      <c r="E920" s="9" t="s">
        <v>8359</v>
      </c>
      <c r="F920" s="4" t="s">
        <v>2382</v>
      </c>
      <c r="G920" s="4" t="s">
        <v>2380</v>
      </c>
      <c r="H920" s="4" t="s">
        <v>2380</v>
      </c>
      <c r="I920" s="4">
        <v>0</v>
      </c>
      <c r="J920" s="4" t="s">
        <v>2380</v>
      </c>
    </row>
    <row r="921" spans="1:10">
      <c r="A921" s="4" t="s">
        <v>1451</v>
      </c>
      <c r="B921" s="4">
        <v>36.64</v>
      </c>
      <c r="C921" s="8" t="s">
        <v>8353</v>
      </c>
      <c r="D921" s="4">
        <v>7.26</v>
      </c>
      <c r="E921" s="9" t="s">
        <v>8359</v>
      </c>
      <c r="F921" s="4" t="s">
        <v>2380</v>
      </c>
      <c r="G921" s="4" t="s">
        <v>2380</v>
      </c>
      <c r="H921" s="4" t="s">
        <v>2380</v>
      </c>
      <c r="I921" s="4">
        <v>0</v>
      </c>
      <c r="J921" s="4" t="s">
        <v>2380</v>
      </c>
    </row>
    <row r="922" spans="1:10">
      <c r="A922" s="4" t="s">
        <v>1450</v>
      </c>
      <c r="B922" s="4">
        <v>39.049999999999997</v>
      </c>
      <c r="C922" s="8" t="s">
        <v>8353</v>
      </c>
      <c r="D922" s="4">
        <v>5.27</v>
      </c>
      <c r="E922" s="9" t="s">
        <v>8361</v>
      </c>
      <c r="F922" s="4" t="s">
        <v>2382</v>
      </c>
      <c r="G922" s="4" t="s">
        <v>2380</v>
      </c>
      <c r="H922" s="4" t="s">
        <v>2380</v>
      </c>
      <c r="I922" s="4">
        <v>1</v>
      </c>
      <c r="J922" s="4" t="s">
        <v>2380</v>
      </c>
    </row>
    <row r="923" spans="1:10">
      <c r="A923" s="4" t="s">
        <v>1449</v>
      </c>
      <c r="B923" s="4">
        <v>33.1</v>
      </c>
      <c r="C923" s="8" t="s">
        <v>8353</v>
      </c>
      <c r="D923" s="4">
        <v>5.46</v>
      </c>
      <c r="E923" s="9" t="s">
        <v>8361</v>
      </c>
      <c r="F923" s="4" t="s">
        <v>2382</v>
      </c>
      <c r="G923" s="4" t="s">
        <v>2380</v>
      </c>
      <c r="H923" s="4" t="s">
        <v>2380</v>
      </c>
      <c r="I923" s="4">
        <v>1</v>
      </c>
      <c r="J923" s="4" t="s">
        <v>2380</v>
      </c>
    </row>
    <row r="924" spans="1:10">
      <c r="A924" s="4" t="s">
        <v>1448</v>
      </c>
      <c r="B924" s="4">
        <v>31.824999999999999</v>
      </c>
      <c r="C924" s="8" t="s">
        <v>8353</v>
      </c>
      <c r="D924" s="4">
        <v>8.1300000000000008</v>
      </c>
      <c r="E924" s="9" t="s">
        <v>8359</v>
      </c>
      <c r="F924" s="4" t="s">
        <v>2380</v>
      </c>
      <c r="G924" s="4" t="s">
        <v>2380</v>
      </c>
      <c r="H924" s="4" t="s">
        <v>2380</v>
      </c>
      <c r="I924" s="4">
        <v>0</v>
      </c>
      <c r="J924" s="4" t="s">
        <v>2380</v>
      </c>
    </row>
    <row r="925" spans="1:10">
      <c r="A925" s="4" t="s">
        <v>1447</v>
      </c>
      <c r="B925" s="4">
        <v>29</v>
      </c>
      <c r="C925" s="8" t="s">
        <v>8354</v>
      </c>
      <c r="D925" s="4">
        <v>4.25</v>
      </c>
      <c r="E925" s="9" t="s">
        <v>8361</v>
      </c>
      <c r="F925" s="4" t="s">
        <v>2382</v>
      </c>
      <c r="G925" s="4" t="s">
        <v>2380</v>
      </c>
      <c r="H925" s="4" t="s">
        <v>2380</v>
      </c>
      <c r="I925" s="4">
        <v>1</v>
      </c>
      <c r="J925" s="4" t="s">
        <v>2380</v>
      </c>
    </row>
    <row r="926" spans="1:10">
      <c r="A926" s="4" t="s">
        <v>1446</v>
      </c>
      <c r="B926" s="4">
        <v>30.495000000000001</v>
      </c>
      <c r="C926" s="8" t="s">
        <v>8353</v>
      </c>
      <c r="D926" s="4">
        <v>8.68</v>
      </c>
      <c r="E926" s="9" t="s">
        <v>8359</v>
      </c>
      <c r="F926" s="4" t="s">
        <v>2380</v>
      </c>
      <c r="G926" s="4" t="s">
        <v>2380</v>
      </c>
      <c r="H926" s="4" t="s">
        <v>2380</v>
      </c>
      <c r="I926" s="4">
        <v>0</v>
      </c>
      <c r="J926" s="4" t="s">
        <v>2380</v>
      </c>
    </row>
    <row r="927" spans="1:10">
      <c r="A927" s="4" t="s">
        <v>1445</v>
      </c>
      <c r="B927" s="4">
        <v>25.2</v>
      </c>
      <c r="C927" s="8" t="s">
        <v>8354</v>
      </c>
      <c r="D927" s="4">
        <v>6.25</v>
      </c>
      <c r="E927" s="9" t="s">
        <v>8360</v>
      </c>
      <c r="F927" s="4" t="s">
        <v>2382</v>
      </c>
      <c r="G927" s="4" t="s">
        <v>2380</v>
      </c>
      <c r="H927" s="4" t="s">
        <v>2380</v>
      </c>
      <c r="I927" s="4">
        <v>1</v>
      </c>
      <c r="J927" s="4" t="s">
        <v>2380</v>
      </c>
    </row>
    <row r="928" spans="1:10">
      <c r="A928" s="4" t="s">
        <v>1444</v>
      </c>
      <c r="B928" s="4">
        <v>22.77</v>
      </c>
      <c r="C928" s="8" t="s">
        <v>8355</v>
      </c>
      <c r="D928" s="4">
        <v>4.47</v>
      </c>
      <c r="E928" s="9" t="s">
        <v>8361</v>
      </c>
      <c r="F928" s="4" t="s">
        <v>2382</v>
      </c>
      <c r="G928" s="4" t="s">
        <v>2380</v>
      </c>
      <c r="H928" s="4" t="s">
        <v>2380</v>
      </c>
      <c r="I928" s="4">
        <v>1</v>
      </c>
      <c r="J928" s="4" t="s">
        <v>2380</v>
      </c>
    </row>
    <row r="929" spans="1:10">
      <c r="A929" s="4" t="s">
        <v>1443</v>
      </c>
      <c r="B929" s="4">
        <v>23.18</v>
      </c>
      <c r="C929" s="8" t="s">
        <v>8355</v>
      </c>
      <c r="D929" s="4">
        <v>8.31</v>
      </c>
      <c r="E929" s="9" t="s">
        <v>8359</v>
      </c>
      <c r="F929" s="4" t="s">
        <v>2380</v>
      </c>
      <c r="G929" s="4" t="s">
        <v>2380</v>
      </c>
      <c r="H929" s="4" t="s">
        <v>2380</v>
      </c>
      <c r="I929" s="4">
        <v>0</v>
      </c>
      <c r="J929" s="4" t="s">
        <v>2380</v>
      </c>
    </row>
    <row r="930" spans="1:10">
      <c r="A930" s="4" t="s">
        <v>1442</v>
      </c>
      <c r="B930" s="4">
        <v>35.409999999999997</v>
      </c>
      <c r="C930" s="8" t="s">
        <v>8353</v>
      </c>
      <c r="D930" s="4">
        <v>5.68</v>
      </c>
      <c r="E930" s="9" t="s">
        <v>8361</v>
      </c>
      <c r="F930" s="4" t="s">
        <v>2380</v>
      </c>
      <c r="G930" s="4" t="s">
        <v>2380</v>
      </c>
      <c r="H930" s="4" t="s">
        <v>2380</v>
      </c>
      <c r="I930" s="4">
        <v>0</v>
      </c>
      <c r="J930" s="4" t="s">
        <v>2380</v>
      </c>
    </row>
    <row r="931" spans="1:10">
      <c r="A931" s="4" t="s">
        <v>1441</v>
      </c>
      <c r="B931" s="4">
        <v>32.11</v>
      </c>
      <c r="C931" s="8" t="s">
        <v>8353</v>
      </c>
      <c r="D931" s="4">
        <v>4.75</v>
      </c>
      <c r="E931" s="9" t="s">
        <v>8361</v>
      </c>
      <c r="F931" s="4" t="s">
        <v>2382</v>
      </c>
      <c r="G931" s="4" t="s">
        <v>2380</v>
      </c>
      <c r="H931" s="4" t="s">
        <v>2380</v>
      </c>
      <c r="I931" s="4">
        <v>2</v>
      </c>
      <c r="J931" s="4" t="s">
        <v>2380</v>
      </c>
    </row>
    <row r="932" spans="1:10">
      <c r="A932" s="4" t="s">
        <v>1440</v>
      </c>
      <c r="B932" s="4">
        <v>34.479999999999997</v>
      </c>
      <c r="C932" s="8" t="s">
        <v>8353</v>
      </c>
      <c r="D932" s="4">
        <v>6.31</v>
      </c>
      <c r="E932" s="9" t="s">
        <v>8360</v>
      </c>
      <c r="F932" s="4" t="s">
        <v>2380</v>
      </c>
      <c r="G932" s="4" t="s">
        <v>2380</v>
      </c>
      <c r="H932" s="4" t="s">
        <v>2382</v>
      </c>
      <c r="I932" s="4">
        <v>1</v>
      </c>
      <c r="J932" s="4" t="s">
        <v>2380</v>
      </c>
    </row>
    <row r="933" spans="1:10">
      <c r="A933" s="4" t="s">
        <v>1439</v>
      </c>
      <c r="B933" s="4">
        <v>34.39</v>
      </c>
      <c r="C933" s="8" t="s">
        <v>8353</v>
      </c>
      <c r="D933" s="4">
        <v>6.28</v>
      </c>
      <c r="E933" s="9" t="s">
        <v>8360</v>
      </c>
      <c r="F933" s="4" t="s">
        <v>2382</v>
      </c>
      <c r="G933" s="4" t="s">
        <v>2380</v>
      </c>
      <c r="H933" s="4" t="s">
        <v>2380</v>
      </c>
      <c r="I933" s="4">
        <v>1</v>
      </c>
      <c r="J933" s="4" t="s">
        <v>2380</v>
      </c>
    </row>
    <row r="934" spans="1:10">
      <c r="A934" s="4" t="s">
        <v>1438</v>
      </c>
      <c r="B934" s="4">
        <v>26.4</v>
      </c>
      <c r="C934" s="8" t="s">
        <v>8354</v>
      </c>
      <c r="D934" s="4">
        <v>9.2899999999999991</v>
      </c>
      <c r="E934" s="9" t="s">
        <v>8359</v>
      </c>
      <c r="F934" s="4" t="s">
        <v>2382</v>
      </c>
      <c r="G934" s="4" t="s">
        <v>2380</v>
      </c>
      <c r="H934" s="4" t="s">
        <v>2382</v>
      </c>
      <c r="I934" s="4">
        <v>1</v>
      </c>
      <c r="J934" s="4" t="s">
        <v>2380</v>
      </c>
    </row>
    <row r="935" spans="1:10">
      <c r="A935" s="4" t="s">
        <v>1437</v>
      </c>
      <c r="B935" s="4">
        <v>28.1</v>
      </c>
      <c r="C935" s="8" t="s">
        <v>8354</v>
      </c>
      <c r="D935" s="4">
        <v>5.79</v>
      </c>
      <c r="E935" s="9" t="s">
        <v>8360</v>
      </c>
      <c r="F935" s="4" t="s">
        <v>2382</v>
      </c>
      <c r="G935" s="4" t="s">
        <v>2380</v>
      </c>
      <c r="H935" s="4" t="s">
        <v>2382</v>
      </c>
      <c r="I935" s="4">
        <v>1</v>
      </c>
      <c r="J935" s="4" t="s">
        <v>2380</v>
      </c>
    </row>
    <row r="936" spans="1:10">
      <c r="A936" s="4" t="s">
        <v>1436</v>
      </c>
      <c r="B936" s="4">
        <v>27</v>
      </c>
      <c r="C936" s="8" t="s">
        <v>8354</v>
      </c>
      <c r="D936" s="4">
        <v>4.54</v>
      </c>
      <c r="E936" s="9" t="s">
        <v>8361</v>
      </c>
      <c r="F936" s="4" t="s">
        <v>2382</v>
      </c>
      <c r="G936" s="4" t="s">
        <v>2380</v>
      </c>
      <c r="H936" s="4" t="s">
        <v>2380</v>
      </c>
      <c r="I936" s="4">
        <v>1</v>
      </c>
      <c r="J936" s="4" t="s">
        <v>2380</v>
      </c>
    </row>
    <row r="937" spans="1:10">
      <c r="A937" s="4" t="s">
        <v>1435</v>
      </c>
      <c r="B937" s="4">
        <v>28.594999999999999</v>
      </c>
      <c r="C937" s="8" t="s">
        <v>8354</v>
      </c>
      <c r="D937" s="4">
        <v>4.68</v>
      </c>
      <c r="E937" s="9" t="s">
        <v>8361</v>
      </c>
      <c r="F937" s="4" t="s">
        <v>2382</v>
      </c>
      <c r="G937" s="4" t="s">
        <v>2380</v>
      </c>
      <c r="H937" s="4" t="s">
        <v>2380</v>
      </c>
      <c r="I937" s="4">
        <v>1</v>
      </c>
      <c r="J937" s="4" t="s">
        <v>2380</v>
      </c>
    </row>
    <row r="938" spans="1:10">
      <c r="A938" s="4" t="s">
        <v>1434</v>
      </c>
      <c r="B938" s="4">
        <v>36.799999999999997</v>
      </c>
      <c r="C938" s="8" t="s">
        <v>8353</v>
      </c>
      <c r="D938" s="4">
        <v>5.88</v>
      </c>
      <c r="E938" s="9" t="s">
        <v>8360</v>
      </c>
      <c r="F938" s="4" t="s">
        <v>2380</v>
      </c>
      <c r="G938" s="4" t="s">
        <v>2380</v>
      </c>
      <c r="H938" s="4" t="s">
        <v>2380</v>
      </c>
      <c r="I938" s="4">
        <v>1</v>
      </c>
      <c r="J938" s="4" t="s">
        <v>2380</v>
      </c>
    </row>
    <row r="939" spans="1:10">
      <c r="A939" s="4" t="s">
        <v>1433</v>
      </c>
      <c r="B939" s="4">
        <v>23.75</v>
      </c>
      <c r="C939" s="8" t="s">
        <v>8355</v>
      </c>
      <c r="D939" s="4">
        <v>5.42</v>
      </c>
      <c r="E939" s="9" t="s">
        <v>8361</v>
      </c>
      <c r="F939" s="4" t="s">
        <v>2382</v>
      </c>
      <c r="G939" s="4" t="s">
        <v>2380</v>
      </c>
      <c r="H939" s="4" t="s">
        <v>2382</v>
      </c>
      <c r="I939" s="4">
        <v>1</v>
      </c>
      <c r="J939" s="4" t="s">
        <v>2380</v>
      </c>
    </row>
    <row r="940" spans="1:10">
      <c r="A940" s="4" t="s">
        <v>1432</v>
      </c>
      <c r="B940" s="4">
        <v>35.619999999999997</v>
      </c>
      <c r="C940" s="8" t="s">
        <v>8353</v>
      </c>
      <c r="D940" s="4">
        <v>4.16</v>
      </c>
      <c r="E940" s="9" t="s">
        <v>8361</v>
      </c>
      <c r="F940" s="4" t="s">
        <v>2380</v>
      </c>
      <c r="G940" s="4" t="s">
        <v>2380</v>
      </c>
      <c r="H940" s="4" t="s">
        <v>2380</v>
      </c>
      <c r="I940" s="4">
        <v>0</v>
      </c>
      <c r="J940" s="4" t="s">
        <v>2380</v>
      </c>
    </row>
    <row r="941" spans="1:10">
      <c r="A941" s="4" t="s">
        <v>1431</v>
      </c>
      <c r="B941" s="4">
        <v>30.69</v>
      </c>
      <c r="C941" s="8" t="s">
        <v>8353</v>
      </c>
      <c r="D941" s="4">
        <v>7.05</v>
      </c>
      <c r="E941" s="9" t="s">
        <v>8359</v>
      </c>
      <c r="F941" s="4" t="s">
        <v>2382</v>
      </c>
      <c r="G941" s="4" t="s">
        <v>2380</v>
      </c>
      <c r="H941" s="4" t="s">
        <v>2380</v>
      </c>
      <c r="I941" s="4">
        <v>2</v>
      </c>
      <c r="J941" s="4" t="s">
        <v>2380</v>
      </c>
    </row>
    <row r="942" spans="1:10">
      <c r="A942" s="4" t="s">
        <v>1430</v>
      </c>
      <c r="B942" s="4">
        <v>35.799999999999997</v>
      </c>
      <c r="C942" s="8" t="s">
        <v>8353</v>
      </c>
      <c r="D942" s="4">
        <v>5.63</v>
      </c>
      <c r="E942" s="9" t="s">
        <v>8361</v>
      </c>
      <c r="F942" s="4" t="s">
        <v>2382</v>
      </c>
      <c r="G942" s="4" t="s">
        <v>2380</v>
      </c>
      <c r="H942" s="4" t="s">
        <v>2380</v>
      </c>
      <c r="I942" s="4">
        <v>2</v>
      </c>
      <c r="J942" s="4" t="s">
        <v>2380</v>
      </c>
    </row>
    <row r="943" spans="1:10">
      <c r="A943" s="4" t="s">
        <v>1429</v>
      </c>
      <c r="B943" s="4">
        <v>28.785</v>
      </c>
      <c r="C943" s="8" t="s">
        <v>8354</v>
      </c>
      <c r="D943" s="4">
        <v>4.24</v>
      </c>
      <c r="E943" s="9" t="s">
        <v>8361</v>
      </c>
      <c r="F943" s="4" t="s">
        <v>2382</v>
      </c>
      <c r="G943" s="4" t="s">
        <v>2380</v>
      </c>
      <c r="H943" s="4" t="s">
        <v>2380</v>
      </c>
      <c r="I943" s="4">
        <v>2</v>
      </c>
      <c r="J943" s="4" t="s">
        <v>2380</v>
      </c>
    </row>
    <row r="944" spans="1:10">
      <c r="A944" s="4" t="s">
        <v>1428</v>
      </c>
      <c r="B944" s="4">
        <v>28.594999999999999</v>
      </c>
      <c r="C944" s="8" t="s">
        <v>8354</v>
      </c>
      <c r="D944" s="4">
        <v>4.96</v>
      </c>
      <c r="E944" s="9" t="s">
        <v>8361</v>
      </c>
      <c r="F944" s="4" t="s">
        <v>2382</v>
      </c>
      <c r="G944" s="4" t="s">
        <v>2380</v>
      </c>
      <c r="H944" s="4" t="s">
        <v>2380</v>
      </c>
      <c r="I944" s="4">
        <v>2</v>
      </c>
      <c r="J944" s="4" t="s">
        <v>2380</v>
      </c>
    </row>
    <row r="945" spans="1:10">
      <c r="A945" s="4" t="s">
        <v>1427</v>
      </c>
      <c r="B945" s="4">
        <v>48.75</v>
      </c>
      <c r="C945" s="8" t="s">
        <v>8353</v>
      </c>
      <c r="D945" s="4">
        <v>4.34</v>
      </c>
      <c r="E945" s="9" t="s">
        <v>8361</v>
      </c>
      <c r="F945" s="4" t="s">
        <v>2380</v>
      </c>
      <c r="G945" s="4" t="s">
        <v>2380</v>
      </c>
      <c r="H945" s="4" t="s">
        <v>2380</v>
      </c>
      <c r="I945" s="4">
        <v>0</v>
      </c>
      <c r="J945" s="4" t="s">
        <v>2380</v>
      </c>
    </row>
    <row r="946" spans="1:10">
      <c r="A946" s="4" t="s">
        <v>1426</v>
      </c>
      <c r="B946" s="4">
        <v>28.31</v>
      </c>
      <c r="C946" s="8" t="s">
        <v>8354</v>
      </c>
      <c r="D946" s="4">
        <v>5.43</v>
      </c>
      <c r="E946" s="9" t="s">
        <v>8361</v>
      </c>
      <c r="F946" s="4" t="s">
        <v>2382</v>
      </c>
      <c r="G946" s="4" t="s">
        <v>2380</v>
      </c>
      <c r="H946" s="4" t="s">
        <v>2380</v>
      </c>
      <c r="I946" s="4">
        <v>2</v>
      </c>
      <c r="J946" s="4" t="s">
        <v>2380</v>
      </c>
    </row>
    <row r="947" spans="1:10">
      <c r="A947" s="4" t="s">
        <v>1425</v>
      </c>
      <c r="B947" s="4">
        <v>38.39</v>
      </c>
      <c r="C947" s="8" t="s">
        <v>8353</v>
      </c>
      <c r="D947" s="4">
        <v>8.33</v>
      </c>
      <c r="E947" s="9" t="s">
        <v>8359</v>
      </c>
      <c r="F947" s="4" t="s">
        <v>2382</v>
      </c>
      <c r="G947" s="4" t="s">
        <v>2380</v>
      </c>
      <c r="H947" s="4" t="s">
        <v>2380</v>
      </c>
      <c r="I947" s="4">
        <v>1</v>
      </c>
      <c r="J947" s="4" t="s">
        <v>2380</v>
      </c>
    </row>
    <row r="948" spans="1:10">
      <c r="A948" s="4" t="s">
        <v>1424</v>
      </c>
      <c r="B948" s="4">
        <v>25.87</v>
      </c>
      <c r="C948" s="8" t="s">
        <v>8354</v>
      </c>
      <c r="D948" s="4">
        <v>5.63</v>
      </c>
      <c r="E948" s="9" t="s">
        <v>8361</v>
      </c>
      <c r="F948" s="4" t="s">
        <v>2382</v>
      </c>
      <c r="G948" s="4" t="s">
        <v>2380</v>
      </c>
      <c r="H948" s="4" t="s">
        <v>2380</v>
      </c>
      <c r="I948" s="4">
        <v>1</v>
      </c>
      <c r="J948" s="4" t="s">
        <v>2380</v>
      </c>
    </row>
    <row r="949" spans="1:10">
      <c r="A949" s="4" t="s">
        <v>1423</v>
      </c>
      <c r="B949" s="4">
        <v>43.7</v>
      </c>
      <c r="C949" s="8" t="s">
        <v>8353</v>
      </c>
      <c r="D949" s="4">
        <v>7.23</v>
      </c>
      <c r="E949" s="9" t="s">
        <v>8359</v>
      </c>
      <c r="F949" s="4" t="s">
        <v>2380</v>
      </c>
      <c r="G949" s="4" t="s">
        <v>2380</v>
      </c>
      <c r="H949" s="4" t="s">
        <v>2380</v>
      </c>
      <c r="I949" s="4">
        <v>0</v>
      </c>
      <c r="J949" s="4" t="s">
        <v>2380</v>
      </c>
    </row>
    <row r="950" spans="1:10">
      <c r="A950" s="4" t="s">
        <v>1422</v>
      </c>
      <c r="B950" s="4">
        <v>40.945</v>
      </c>
      <c r="C950" s="8" t="s">
        <v>8353</v>
      </c>
      <c r="D950" s="4">
        <v>10.57</v>
      </c>
      <c r="E950" s="9" t="s">
        <v>8359</v>
      </c>
      <c r="F950" s="4" t="s">
        <v>2380</v>
      </c>
      <c r="G950" s="4" t="s">
        <v>2380</v>
      </c>
      <c r="H950" s="4" t="s">
        <v>2380</v>
      </c>
      <c r="I950" s="4">
        <v>0</v>
      </c>
      <c r="J950" s="4" t="s">
        <v>2380</v>
      </c>
    </row>
    <row r="951" spans="1:10">
      <c r="A951" s="4" t="s">
        <v>1421</v>
      </c>
      <c r="B951" s="4">
        <v>27.94</v>
      </c>
      <c r="C951" s="8" t="s">
        <v>8354</v>
      </c>
      <c r="D951" s="4">
        <v>7.92</v>
      </c>
      <c r="E951" s="9" t="s">
        <v>8359</v>
      </c>
      <c r="F951" s="4" t="s">
        <v>2380</v>
      </c>
      <c r="G951" s="4" t="s">
        <v>2380</v>
      </c>
      <c r="H951" s="4" t="s">
        <v>2380</v>
      </c>
      <c r="I951" s="4">
        <v>0</v>
      </c>
      <c r="J951" s="4" t="s">
        <v>2380</v>
      </c>
    </row>
    <row r="952" spans="1:10">
      <c r="A952" s="4" t="s">
        <v>1420</v>
      </c>
      <c r="B952" s="4">
        <v>31.9</v>
      </c>
      <c r="C952" s="8" t="s">
        <v>8353</v>
      </c>
      <c r="D952" s="4">
        <v>10.119999999999999</v>
      </c>
      <c r="E952" s="9" t="s">
        <v>8359</v>
      </c>
      <c r="F952" s="4" t="s">
        <v>2380</v>
      </c>
      <c r="G952" s="4" t="s">
        <v>2380</v>
      </c>
      <c r="H952" s="4" t="s">
        <v>2380</v>
      </c>
      <c r="I952" s="4">
        <v>2</v>
      </c>
      <c r="J952" s="4" t="s">
        <v>2380</v>
      </c>
    </row>
    <row r="953" spans="1:10">
      <c r="A953" s="4" t="s">
        <v>1419</v>
      </c>
      <c r="B953" s="4">
        <v>31.64</v>
      </c>
      <c r="C953" s="8" t="s">
        <v>8353</v>
      </c>
      <c r="D953" s="4">
        <v>7.91</v>
      </c>
      <c r="E953" s="9" t="s">
        <v>8359</v>
      </c>
      <c r="F953" s="4" t="s">
        <v>2380</v>
      </c>
      <c r="G953" s="4" t="s">
        <v>2380</v>
      </c>
      <c r="H953" s="4" t="s">
        <v>2380</v>
      </c>
      <c r="I953" s="4">
        <v>0</v>
      </c>
      <c r="J953" s="4" t="s">
        <v>2380</v>
      </c>
    </row>
    <row r="954" spans="1:10">
      <c r="A954" s="4" t="s">
        <v>1418</v>
      </c>
      <c r="B954" s="4">
        <v>46.7</v>
      </c>
      <c r="C954" s="8" t="s">
        <v>8353</v>
      </c>
      <c r="D954" s="4">
        <v>10.9</v>
      </c>
      <c r="E954" s="9" t="s">
        <v>8359</v>
      </c>
      <c r="F954" s="4" t="s">
        <v>2380</v>
      </c>
      <c r="G954" s="4" t="s">
        <v>2380</v>
      </c>
      <c r="H954" s="4" t="s">
        <v>2380</v>
      </c>
      <c r="I954" s="4">
        <v>0</v>
      </c>
      <c r="J954" s="4" t="s">
        <v>2380</v>
      </c>
    </row>
    <row r="955" spans="1:10">
      <c r="A955" s="4" t="s">
        <v>1417</v>
      </c>
      <c r="B955" s="4">
        <v>18.335000000000001</v>
      </c>
      <c r="C955" s="8" t="s">
        <v>8356</v>
      </c>
      <c r="D955" s="4">
        <v>11.83</v>
      </c>
      <c r="E955" s="9" t="s">
        <v>8359</v>
      </c>
      <c r="F955" s="4" t="s">
        <v>2380</v>
      </c>
      <c r="G955" s="4" t="s">
        <v>2380</v>
      </c>
      <c r="H955" s="4" t="s">
        <v>2380</v>
      </c>
      <c r="I955" s="4">
        <v>0</v>
      </c>
      <c r="J955" s="4" t="s">
        <v>2380</v>
      </c>
    </row>
    <row r="956" spans="1:10">
      <c r="A956" s="4" t="s">
        <v>1416</v>
      </c>
      <c r="B956" s="4">
        <v>31.24</v>
      </c>
      <c r="C956" s="8" t="s">
        <v>8353</v>
      </c>
      <c r="D956" s="4">
        <v>7.42</v>
      </c>
      <c r="E956" s="9" t="s">
        <v>8359</v>
      </c>
      <c r="F956" s="4" t="s">
        <v>2382</v>
      </c>
      <c r="G956" s="4" t="s">
        <v>2380</v>
      </c>
      <c r="H956" s="4" t="s">
        <v>2380</v>
      </c>
      <c r="I956" s="4">
        <v>2</v>
      </c>
      <c r="J956" s="4" t="s">
        <v>2380</v>
      </c>
    </row>
    <row r="957" spans="1:10">
      <c r="A957" s="4" t="s">
        <v>1415</v>
      </c>
      <c r="B957" s="4">
        <v>39.22</v>
      </c>
      <c r="C957" s="8" t="s">
        <v>8353</v>
      </c>
      <c r="D957" s="4">
        <v>5.62</v>
      </c>
      <c r="E957" s="9" t="s">
        <v>8361</v>
      </c>
      <c r="F957" s="4" t="s">
        <v>2382</v>
      </c>
      <c r="G957" s="4" t="s">
        <v>2380</v>
      </c>
      <c r="H957" s="4" t="s">
        <v>2380</v>
      </c>
      <c r="I957" s="4">
        <v>1</v>
      </c>
      <c r="J957" s="4" t="s">
        <v>2380</v>
      </c>
    </row>
    <row r="958" spans="1:10">
      <c r="A958" s="4" t="s">
        <v>1414</v>
      </c>
      <c r="B958" s="4">
        <v>24.414999999999999</v>
      </c>
      <c r="C958" s="8" t="s">
        <v>8355</v>
      </c>
      <c r="D958" s="4">
        <v>7.16</v>
      </c>
      <c r="E958" s="9" t="s">
        <v>8359</v>
      </c>
      <c r="F958" s="4" t="s">
        <v>2380</v>
      </c>
      <c r="G958" s="4" t="s">
        <v>2380</v>
      </c>
      <c r="H958" s="4" t="s">
        <v>2380</v>
      </c>
      <c r="I958" s="4">
        <v>0</v>
      </c>
      <c r="J958" s="4" t="s">
        <v>2380</v>
      </c>
    </row>
    <row r="959" spans="1:10">
      <c r="A959" s="4" t="s">
        <v>1413</v>
      </c>
      <c r="B959" s="4">
        <v>32.299999999999997</v>
      </c>
      <c r="C959" s="8" t="s">
        <v>8353</v>
      </c>
      <c r="D959" s="4">
        <v>9.89</v>
      </c>
      <c r="E959" s="9" t="s">
        <v>8359</v>
      </c>
      <c r="F959" s="4" t="s">
        <v>2380</v>
      </c>
      <c r="G959" s="4" t="s">
        <v>2380</v>
      </c>
      <c r="H959" s="4" t="s">
        <v>2380</v>
      </c>
      <c r="I959" s="4">
        <v>0</v>
      </c>
      <c r="J959" s="4" t="s">
        <v>2380</v>
      </c>
    </row>
    <row r="960" spans="1:10">
      <c r="A960" s="4" t="s">
        <v>1412</v>
      </c>
      <c r="B960" s="4">
        <v>39.94</v>
      </c>
      <c r="C960" s="8" t="s">
        <v>8353</v>
      </c>
      <c r="D960" s="4">
        <v>5.14</v>
      </c>
      <c r="E960" s="9" t="s">
        <v>8361</v>
      </c>
      <c r="F960" s="4" t="s">
        <v>2380</v>
      </c>
      <c r="G960" s="4" t="s">
        <v>2380</v>
      </c>
      <c r="H960" s="4" t="s">
        <v>2380</v>
      </c>
      <c r="I960" s="4">
        <v>0</v>
      </c>
      <c r="J960" s="4" t="s">
        <v>2380</v>
      </c>
    </row>
    <row r="961" spans="1:10">
      <c r="A961" s="4" t="s">
        <v>1411</v>
      </c>
      <c r="B961" s="4">
        <v>30</v>
      </c>
      <c r="C961" s="8" t="s">
        <v>8353</v>
      </c>
      <c r="D961" s="4">
        <v>5.61</v>
      </c>
      <c r="E961" s="9" t="s">
        <v>8361</v>
      </c>
      <c r="F961" s="4" t="s">
        <v>2382</v>
      </c>
      <c r="G961" s="4" t="s">
        <v>2380</v>
      </c>
      <c r="H961" s="4" t="s">
        <v>2382</v>
      </c>
      <c r="I961" s="4">
        <v>1</v>
      </c>
      <c r="J961" s="4" t="s">
        <v>2380</v>
      </c>
    </row>
    <row r="962" spans="1:10">
      <c r="A962" s="4" t="s">
        <v>1410</v>
      </c>
      <c r="B962" s="4">
        <v>35.340000000000003</v>
      </c>
      <c r="C962" s="8" t="s">
        <v>8353</v>
      </c>
      <c r="D962" s="4">
        <v>5.51</v>
      </c>
      <c r="E962" s="9" t="s">
        <v>8361</v>
      </c>
      <c r="F962" s="4" t="s">
        <v>2382</v>
      </c>
      <c r="G962" s="4" t="s">
        <v>2380</v>
      </c>
      <c r="H962" s="4" t="s">
        <v>2382</v>
      </c>
      <c r="I962" s="4">
        <v>1</v>
      </c>
      <c r="J962" s="4" t="s">
        <v>2380</v>
      </c>
    </row>
    <row r="963" spans="1:10">
      <c r="A963" s="4" t="s">
        <v>1409</v>
      </c>
      <c r="B963" s="4">
        <v>32.204999999999998</v>
      </c>
      <c r="C963" s="8" t="s">
        <v>8353</v>
      </c>
      <c r="D963" s="4">
        <v>8.3800000000000008</v>
      </c>
      <c r="E963" s="9" t="s">
        <v>8359</v>
      </c>
      <c r="F963" s="4" t="s">
        <v>2382</v>
      </c>
      <c r="G963" s="4" t="s">
        <v>2380</v>
      </c>
      <c r="H963" s="4" t="s">
        <v>2380</v>
      </c>
      <c r="I963" s="4">
        <v>2</v>
      </c>
      <c r="J963" s="4" t="s">
        <v>2380</v>
      </c>
    </row>
    <row r="964" spans="1:10">
      <c r="A964" s="4" t="s">
        <v>1408</v>
      </c>
      <c r="B964" s="4">
        <v>33.880000000000003</v>
      </c>
      <c r="C964" s="8" t="s">
        <v>8353</v>
      </c>
      <c r="D964" s="4">
        <v>4.68</v>
      </c>
      <c r="E964" s="9" t="s">
        <v>8361</v>
      </c>
      <c r="F964" s="4" t="s">
        <v>2380</v>
      </c>
      <c r="G964" s="4" t="s">
        <v>2381</v>
      </c>
      <c r="H964" s="4" t="s">
        <v>2380</v>
      </c>
      <c r="I964" s="4">
        <v>1</v>
      </c>
      <c r="J964" s="4" t="s">
        <v>2380</v>
      </c>
    </row>
    <row r="965" spans="1:10">
      <c r="A965" s="4" t="s">
        <v>1407</v>
      </c>
      <c r="B965" s="4">
        <v>26.63</v>
      </c>
      <c r="C965" s="8" t="s">
        <v>8354</v>
      </c>
      <c r="D965" s="4">
        <v>4.3600000000000003</v>
      </c>
      <c r="E965" s="9" t="s">
        <v>8361</v>
      </c>
      <c r="F965" s="4" t="s">
        <v>2382</v>
      </c>
      <c r="G965" s="4" t="s">
        <v>2380</v>
      </c>
      <c r="H965" s="4" t="s">
        <v>2380</v>
      </c>
      <c r="I965" s="4">
        <v>2</v>
      </c>
      <c r="J965" s="4" t="s">
        <v>2380</v>
      </c>
    </row>
    <row r="966" spans="1:10">
      <c r="A966" s="4" t="s">
        <v>1406</v>
      </c>
      <c r="B966" s="4">
        <v>28.7</v>
      </c>
      <c r="C966" s="8" t="s">
        <v>8354</v>
      </c>
      <c r="D966" s="4">
        <v>7.74</v>
      </c>
      <c r="E966" s="9" t="s">
        <v>8359</v>
      </c>
      <c r="F966" s="4" t="s">
        <v>2380</v>
      </c>
      <c r="G966" s="4" t="s">
        <v>2380</v>
      </c>
      <c r="H966" s="4" t="s">
        <v>2380</v>
      </c>
      <c r="I966" s="4">
        <v>0</v>
      </c>
      <c r="J966" s="4" t="s">
        <v>2380</v>
      </c>
    </row>
    <row r="967" spans="1:10">
      <c r="A967" s="4" t="s">
        <v>1405</v>
      </c>
      <c r="B967" s="4">
        <v>25.65</v>
      </c>
      <c r="C967" s="8" t="s">
        <v>8354</v>
      </c>
      <c r="D967" s="4">
        <v>4.05</v>
      </c>
      <c r="E967" s="9" t="s">
        <v>8361</v>
      </c>
      <c r="F967" s="4" t="s">
        <v>2382</v>
      </c>
      <c r="G967" s="4" t="s">
        <v>2380</v>
      </c>
      <c r="H967" s="4" t="s">
        <v>2380</v>
      </c>
      <c r="I967" s="4">
        <v>2</v>
      </c>
      <c r="J967" s="4" t="s">
        <v>2380</v>
      </c>
    </row>
    <row r="968" spans="1:10">
      <c r="A968" s="4" t="s">
        <v>1404</v>
      </c>
      <c r="B968" s="4">
        <v>36.384999999999998</v>
      </c>
      <c r="C968" s="8" t="s">
        <v>8353</v>
      </c>
      <c r="D968" s="4">
        <v>11.49</v>
      </c>
      <c r="E968" s="9" t="s">
        <v>8359</v>
      </c>
      <c r="F968" s="4" t="s">
        <v>2380</v>
      </c>
      <c r="G968" s="4" t="s">
        <v>2380</v>
      </c>
      <c r="H968" s="4" t="s">
        <v>2380</v>
      </c>
      <c r="I968" s="4">
        <v>0</v>
      </c>
      <c r="J968" s="4" t="s">
        <v>2380</v>
      </c>
    </row>
    <row r="969" spans="1:10">
      <c r="A969" s="4" t="s">
        <v>1403</v>
      </c>
      <c r="B969" s="4">
        <v>34.69</v>
      </c>
      <c r="C969" s="8" t="s">
        <v>8353</v>
      </c>
      <c r="D969" s="4">
        <v>5.65</v>
      </c>
      <c r="E969" s="9" t="s">
        <v>8361</v>
      </c>
      <c r="F969" s="4" t="s">
        <v>2380</v>
      </c>
      <c r="G969" s="4" t="s">
        <v>2380</v>
      </c>
      <c r="H969" s="4" t="s">
        <v>2380</v>
      </c>
      <c r="I969" s="4">
        <v>0</v>
      </c>
      <c r="J969" s="4" t="s">
        <v>2380</v>
      </c>
    </row>
    <row r="970" spans="1:10">
      <c r="A970" s="4" t="s">
        <v>1402</v>
      </c>
      <c r="B970" s="4">
        <v>37.68</v>
      </c>
      <c r="C970" s="8" t="s">
        <v>8353</v>
      </c>
      <c r="D970" s="4">
        <v>4.29</v>
      </c>
      <c r="E970" s="9" t="s">
        <v>8361</v>
      </c>
      <c r="F970" s="4" t="s">
        <v>2382</v>
      </c>
      <c r="G970" s="4" t="s">
        <v>2380</v>
      </c>
      <c r="H970" s="4" t="s">
        <v>2380</v>
      </c>
      <c r="I970" s="4">
        <v>0</v>
      </c>
      <c r="J970" s="4" t="s">
        <v>2380</v>
      </c>
    </row>
    <row r="971" spans="1:10">
      <c r="A971" s="4" t="s">
        <v>1401</v>
      </c>
      <c r="B971" s="4">
        <v>35.49</v>
      </c>
      <c r="C971" s="8" t="s">
        <v>8353</v>
      </c>
      <c r="D971" s="4">
        <v>4.74</v>
      </c>
      <c r="E971" s="9" t="s">
        <v>8361</v>
      </c>
      <c r="F971" s="4" t="s">
        <v>2382</v>
      </c>
      <c r="G971" s="4" t="s">
        <v>2380</v>
      </c>
      <c r="H971" s="4" t="s">
        <v>2382</v>
      </c>
      <c r="I971" s="4">
        <v>1</v>
      </c>
      <c r="J971" s="4" t="s">
        <v>2380</v>
      </c>
    </row>
    <row r="972" spans="1:10">
      <c r="A972" s="4" t="s">
        <v>1400</v>
      </c>
      <c r="B972" s="4">
        <v>44.7</v>
      </c>
      <c r="C972" s="8" t="s">
        <v>8353</v>
      </c>
      <c r="D972" s="4">
        <v>7.6</v>
      </c>
      <c r="E972" s="9" t="s">
        <v>8359</v>
      </c>
      <c r="F972" s="4" t="s">
        <v>2382</v>
      </c>
      <c r="G972" s="4" t="s">
        <v>2380</v>
      </c>
      <c r="H972" s="4" t="s">
        <v>2380</v>
      </c>
      <c r="I972" s="4">
        <v>2</v>
      </c>
      <c r="J972" s="4" t="s">
        <v>2380</v>
      </c>
    </row>
    <row r="973" spans="1:10">
      <c r="A973" s="4" t="s">
        <v>1399</v>
      </c>
      <c r="B973" s="4">
        <v>38.380000000000003</v>
      </c>
      <c r="C973" s="8" t="s">
        <v>8353</v>
      </c>
      <c r="D973" s="4">
        <v>8.5</v>
      </c>
      <c r="E973" s="9" t="s">
        <v>8359</v>
      </c>
      <c r="F973" s="4" t="s">
        <v>2382</v>
      </c>
      <c r="G973" s="4" t="s">
        <v>2380</v>
      </c>
      <c r="H973" s="4" t="s">
        <v>2380</v>
      </c>
      <c r="I973" s="4">
        <v>2</v>
      </c>
      <c r="J973" s="4" t="s">
        <v>2380</v>
      </c>
    </row>
    <row r="974" spans="1:10">
      <c r="A974" s="4" t="s">
        <v>1398</v>
      </c>
      <c r="B974" s="4">
        <v>35.244999999999997</v>
      </c>
      <c r="C974" s="8" t="s">
        <v>8353</v>
      </c>
      <c r="D974" s="4">
        <v>11.22</v>
      </c>
      <c r="E974" s="9" t="s">
        <v>8359</v>
      </c>
      <c r="F974" s="4" t="s">
        <v>2382</v>
      </c>
      <c r="G974" s="4" t="s">
        <v>2380</v>
      </c>
      <c r="H974" s="4" t="s">
        <v>2380</v>
      </c>
      <c r="I974" s="4">
        <v>0</v>
      </c>
      <c r="J974" s="4" t="s">
        <v>2380</v>
      </c>
    </row>
    <row r="975" spans="1:10">
      <c r="A975" s="4" t="s">
        <v>1397</v>
      </c>
      <c r="B975" s="4">
        <v>49.84</v>
      </c>
      <c r="C975" s="8" t="s">
        <v>8353</v>
      </c>
      <c r="D975" s="4">
        <v>5.0999999999999996</v>
      </c>
      <c r="E975" s="9" t="s">
        <v>8361</v>
      </c>
      <c r="F975" s="4" t="s">
        <v>2382</v>
      </c>
      <c r="G975" s="4" t="s">
        <v>2380</v>
      </c>
      <c r="H975" s="4" t="s">
        <v>2382</v>
      </c>
      <c r="I975" s="4">
        <v>1</v>
      </c>
      <c r="J975" s="4" t="s">
        <v>2380</v>
      </c>
    </row>
    <row r="976" spans="1:10">
      <c r="A976" s="4" t="s">
        <v>1396</v>
      </c>
      <c r="B976" s="4">
        <v>49.06</v>
      </c>
      <c r="C976" s="8" t="s">
        <v>8353</v>
      </c>
      <c r="D976" s="4">
        <v>5.43</v>
      </c>
      <c r="E976" s="9" t="s">
        <v>8361</v>
      </c>
      <c r="F976" s="4" t="s">
        <v>2382</v>
      </c>
      <c r="G976" s="4" t="s">
        <v>2380</v>
      </c>
      <c r="H976" s="4" t="s">
        <v>2380</v>
      </c>
      <c r="I976" s="4">
        <v>1</v>
      </c>
      <c r="J976" s="4" t="s">
        <v>2380</v>
      </c>
    </row>
    <row r="977" spans="1:10">
      <c r="A977" s="4" t="s">
        <v>1395</v>
      </c>
      <c r="B977" s="4">
        <v>30.88</v>
      </c>
      <c r="C977" s="8" t="s">
        <v>8353</v>
      </c>
      <c r="D977" s="4">
        <v>5.82</v>
      </c>
      <c r="E977" s="9" t="s">
        <v>8360</v>
      </c>
      <c r="F977" s="4" t="s">
        <v>2380</v>
      </c>
      <c r="G977" s="4" t="s">
        <v>2380</v>
      </c>
      <c r="H977" s="4" t="s">
        <v>2380</v>
      </c>
      <c r="I977" s="4">
        <v>2</v>
      </c>
      <c r="J977" s="4" t="s">
        <v>2380</v>
      </c>
    </row>
    <row r="978" spans="1:10">
      <c r="A978" s="4" t="s">
        <v>1394</v>
      </c>
      <c r="B978" s="4">
        <v>33.35</v>
      </c>
      <c r="C978" s="8" t="s">
        <v>8353</v>
      </c>
      <c r="D978" s="4">
        <v>6.05</v>
      </c>
      <c r="E978" s="9" t="s">
        <v>8360</v>
      </c>
      <c r="F978" s="4" t="s">
        <v>2380</v>
      </c>
      <c r="G978" s="4" t="s">
        <v>2380</v>
      </c>
      <c r="H978" s="4" t="s">
        <v>2382</v>
      </c>
      <c r="I978" s="4">
        <v>1</v>
      </c>
      <c r="J978" s="4" t="s">
        <v>2380</v>
      </c>
    </row>
    <row r="979" spans="1:10">
      <c r="A979" s="4" t="s">
        <v>1393</v>
      </c>
      <c r="B979" s="4">
        <v>38</v>
      </c>
      <c r="C979" s="8" t="s">
        <v>8353</v>
      </c>
      <c r="D979" s="4">
        <v>6.38</v>
      </c>
      <c r="E979" s="9" t="s">
        <v>8360</v>
      </c>
      <c r="F979" s="4" t="s">
        <v>2382</v>
      </c>
      <c r="G979" s="4" t="s">
        <v>2380</v>
      </c>
      <c r="H979" s="4" t="s">
        <v>2380</v>
      </c>
      <c r="I979" s="4">
        <v>1</v>
      </c>
      <c r="J979" s="4" t="s">
        <v>2380</v>
      </c>
    </row>
    <row r="980" spans="1:10">
      <c r="A980" s="4" t="s">
        <v>1392</v>
      </c>
      <c r="B980" s="4">
        <v>36.08</v>
      </c>
      <c r="C980" s="8" t="s">
        <v>8353</v>
      </c>
      <c r="D980" s="4">
        <v>5.73</v>
      </c>
      <c r="E980" s="9" t="s">
        <v>8360</v>
      </c>
      <c r="F980" s="4" t="s">
        <v>2382</v>
      </c>
      <c r="G980" s="4" t="s">
        <v>2380</v>
      </c>
      <c r="H980" s="4" t="s">
        <v>2380</v>
      </c>
      <c r="I980" s="4">
        <v>1</v>
      </c>
      <c r="J980" s="4" t="s">
        <v>2380</v>
      </c>
    </row>
    <row r="981" spans="1:10">
      <c r="A981" s="4" t="s">
        <v>1391</v>
      </c>
      <c r="B981" s="4">
        <v>35.700000000000003</v>
      </c>
      <c r="C981" s="8" t="s">
        <v>8353</v>
      </c>
      <c r="D981" s="4">
        <v>5.47</v>
      </c>
      <c r="E981" s="9" t="s">
        <v>8361</v>
      </c>
      <c r="F981" s="4" t="s">
        <v>2382</v>
      </c>
      <c r="G981" s="4" t="s">
        <v>2380</v>
      </c>
      <c r="H981" s="4" t="s">
        <v>2380</v>
      </c>
      <c r="I981" s="4">
        <v>1</v>
      </c>
      <c r="J981" s="4" t="s">
        <v>2380</v>
      </c>
    </row>
    <row r="982" spans="1:10">
      <c r="A982" s="4" t="s">
        <v>1390</v>
      </c>
      <c r="B982" s="4">
        <v>34.01</v>
      </c>
      <c r="C982" s="8" t="s">
        <v>8353</v>
      </c>
      <c r="D982" s="4">
        <v>11.3</v>
      </c>
      <c r="E982" s="9" t="s">
        <v>8359</v>
      </c>
      <c r="F982" s="4" t="s">
        <v>2380</v>
      </c>
      <c r="G982" s="4" t="s">
        <v>2380</v>
      </c>
      <c r="H982" s="4" t="s">
        <v>2380</v>
      </c>
      <c r="I982" s="4">
        <v>0</v>
      </c>
      <c r="J982" s="4" t="s">
        <v>2380</v>
      </c>
    </row>
    <row r="983" spans="1:10">
      <c r="A983" s="4" t="s">
        <v>1389</v>
      </c>
      <c r="B983" s="4">
        <v>31.54</v>
      </c>
      <c r="C983" s="8" t="s">
        <v>8353</v>
      </c>
      <c r="D983" s="4">
        <v>6.72</v>
      </c>
      <c r="E983" s="9" t="s">
        <v>8359</v>
      </c>
      <c r="F983" s="4" t="s">
        <v>2380</v>
      </c>
      <c r="G983" s="4" t="s">
        <v>2380</v>
      </c>
      <c r="H983" s="4" t="s">
        <v>2380</v>
      </c>
      <c r="I983" s="4">
        <v>0</v>
      </c>
      <c r="J983" s="4" t="s">
        <v>2380</v>
      </c>
    </row>
    <row r="984" spans="1:10">
      <c r="A984" s="4" t="s">
        <v>1388</v>
      </c>
      <c r="B984" s="4">
        <v>23.3</v>
      </c>
      <c r="C984" s="8" t="s">
        <v>8355</v>
      </c>
      <c r="D984" s="4">
        <v>5.36</v>
      </c>
      <c r="E984" s="9" t="s">
        <v>8361</v>
      </c>
      <c r="F984" s="4" t="s">
        <v>2382</v>
      </c>
      <c r="G984" s="4" t="s">
        <v>2380</v>
      </c>
      <c r="H984" s="4" t="s">
        <v>2380</v>
      </c>
      <c r="I984" s="4">
        <v>1</v>
      </c>
      <c r="J984" s="4" t="s">
        <v>2380</v>
      </c>
    </row>
    <row r="985" spans="1:10">
      <c r="A985" s="4" t="s">
        <v>1387</v>
      </c>
      <c r="B985" s="4">
        <v>27.75</v>
      </c>
      <c r="C985" s="8" t="s">
        <v>8354</v>
      </c>
      <c r="D985" s="4">
        <v>9.8800000000000008</v>
      </c>
      <c r="E985" s="9" t="s">
        <v>8359</v>
      </c>
      <c r="F985" s="4" t="s">
        <v>2380</v>
      </c>
      <c r="G985" s="4" t="s">
        <v>2380</v>
      </c>
      <c r="H985" s="4" t="s">
        <v>2380</v>
      </c>
      <c r="I985" s="4">
        <v>0</v>
      </c>
      <c r="J985" s="4" t="s">
        <v>2380</v>
      </c>
    </row>
    <row r="986" spans="1:10">
      <c r="A986" s="4" t="s">
        <v>1386</v>
      </c>
      <c r="B986" s="4">
        <v>42.46</v>
      </c>
      <c r="C986" s="8" t="s">
        <v>8353</v>
      </c>
      <c r="D986" s="4">
        <v>4.1100000000000003</v>
      </c>
      <c r="E986" s="9" t="s">
        <v>8361</v>
      </c>
      <c r="F986" s="4" t="s">
        <v>2380</v>
      </c>
      <c r="G986" s="4" t="s">
        <v>2380</v>
      </c>
      <c r="H986" s="4" t="s">
        <v>2380</v>
      </c>
      <c r="I986" s="4">
        <v>0</v>
      </c>
      <c r="J986" s="4" t="s">
        <v>2380</v>
      </c>
    </row>
    <row r="987" spans="1:10">
      <c r="A987" s="4" t="s">
        <v>1385</v>
      </c>
      <c r="B987" s="4">
        <v>54.47</v>
      </c>
      <c r="C987" s="8" t="s">
        <v>8353</v>
      </c>
      <c r="D987" s="4">
        <v>7.48</v>
      </c>
      <c r="E987" s="9" t="s">
        <v>8359</v>
      </c>
      <c r="F987" s="4" t="s">
        <v>2380</v>
      </c>
      <c r="G987" s="4" t="s">
        <v>2380</v>
      </c>
      <c r="H987" s="4" t="s">
        <v>2380</v>
      </c>
      <c r="I987" s="4">
        <v>0</v>
      </c>
      <c r="J987" s="4" t="s">
        <v>2380</v>
      </c>
    </row>
    <row r="988" spans="1:10">
      <c r="A988" s="4" t="s">
        <v>1384</v>
      </c>
      <c r="B988" s="4">
        <v>24.93</v>
      </c>
      <c r="C988" s="8" t="s">
        <v>8354</v>
      </c>
      <c r="D988" s="4">
        <v>9.18</v>
      </c>
      <c r="E988" s="9" t="s">
        <v>8359</v>
      </c>
      <c r="F988" s="4" t="s">
        <v>2382</v>
      </c>
      <c r="G988" s="4" t="s">
        <v>2380</v>
      </c>
      <c r="H988" s="4" t="s">
        <v>2382</v>
      </c>
      <c r="I988" s="4">
        <v>1</v>
      </c>
      <c r="J988" s="4" t="s">
        <v>2380</v>
      </c>
    </row>
    <row r="989" spans="1:10">
      <c r="A989" s="4" t="s">
        <v>1383</v>
      </c>
      <c r="B989" s="4">
        <v>48.12</v>
      </c>
      <c r="C989" s="8" t="s">
        <v>8353</v>
      </c>
      <c r="D989" s="4">
        <v>4.51</v>
      </c>
      <c r="E989" s="9" t="s">
        <v>8361</v>
      </c>
      <c r="F989" s="4" t="s">
        <v>2382</v>
      </c>
      <c r="G989" s="4" t="s">
        <v>2380</v>
      </c>
      <c r="H989" s="4" t="s">
        <v>2380</v>
      </c>
      <c r="I989" s="4">
        <v>1</v>
      </c>
      <c r="J989" s="4" t="s">
        <v>2380</v>
      </c>
    </row>
    <row r="990" spans="1:10">
      <c r="A990" s="4" t="s">
        <v>1382</v>
      </c>
      <c r="B990" s="4">
        <v>24.91</v>
      </c>
      <c r="C990" s="8" t="s">
        <v>8354</v>
      </c>
      <c r="D990" s="4">
        <v>7.33</v>
      </c>
      <c r="E990" s="9" t="s">
        <v>8359</v>
      </c>
      <c r="F990" s="4" t="s">
        <v>2382</v>
      </c>
      <c r="G990" s="4" t="s">
        <v>2380</v>
      </c>
      <c r="H990" s="4" t="s">
        <v>2382</v>
      </c>
      <c r="I990" s="4">
        <v>1</v>
      </c>
      <c r="J990" s="4" t="s">
        <v>2380</v>
      </c>
    </row>
    <row r="991" spans="1:10">
      <c r="A991" s="4" t="s">
        <v>1381</v>
      </c>
      <c r="B991" s="4">
        <v>27.645</v>
      </c>
      <c r="C991" s="8" t="s">
        <v>8354</v>
      </c>
      <c r="D991" s="4">
        <v>10.56</v>
      </c>
      <c r="E991" s="9" t="s">
        <v>8359</v>
      </c>
      <c r="F991" s="4" t="s">
        <v>2380</v>
      </c>
      <c r="G991" s="4" t="s">
        <v>2380</v>
      </c>
      <c r="H991" s="4" t="s">
        <v>2380</v>
      </c>
      <c r="I991" s="4">
        <v>0</v>
      </c>
      <c r="J991" s="4" t="s">
        <v>2380</v>
      </c>
    </row>
    <row r="992" spans="1:10">
      <c r="A992" s="4" t="s">
        <v>1380</v>
      </c>
      <c r="B992" s="4">
        <v>33.700000000000003</v>
      </c>
      <c r="C992" s="8" t="s">
        <v>8353</v>
      </c>
      <c r="D992" s="4">
        <v>4.01</v>
      </c>
      <c r="E992" s="9" t="s">
        <v>8361</v>
      </c>
      <c r="F992" s="4" t="s">
        <v>2380</v>
      </c>
      <c r="G992" s="4" t="s">
        <v>2380</v>
      </c>
      <c r="H992" s="4" t="s">
        <v>2380</v>
      </c>
      <c r="I992" s="4">
        <v>2</v>
      </c>
      <c r="J992" s="4" t="s">
        <v>2380</v>
      </c>
    </row>
    <row r="993" spans="1:10">
      <c r="A993" s="4" t="s">
        <v>1379</v>
      </c>
      <c r="B993" s="4">
        <v>38.93</v>
      </c>
      <c r="C993" s="8" t="s">
        <v>8353</v>
      </c>
      <c r="D993" s="4">
        <v>5.64</v>
      </c>
      <c r="E993" s="9" t="s">
        <v>8361</v>
      </c>
      <c r="F993" s="4" t="s">
        <v>2382</v>
      </c>
      <c r="G993" s="4" t="s">
        <v>2380</v>
      </c>
      <c r="H993" s="4" t="s">
        <v>2380</v>
      </c>
      <c r="I993" s="4">
        <v>1</v>
      </c>
      <c r="J993" s="4" t="s">
        <v>2380</v>
      </c>
    </row>
    <row r="994" spans="1:10">
      <c r="A994" s="4" t="s">
        <v>1378</v>
      </c>
      <c r="B994" s="4">
        <v>32.774999999999999</v>
      </c>
      <c r="C994" s="8" t="s">
        <v>8353</v>
      </c>
      <c r="D994" s="4">
        <v>8.02</v>
      </c>
      <c r="E994" s="9" t="s">
        <v>8359</v>
      </c>
      <c r="F994" s="4" t="s">
        <v>2382</v>
      </c>
      <c r="G994" s="4" t="s">
        <v>2380</v>
      </c>
      <c r="H994" s="4" t="s">
        <v>2380</v>
      </c>
      <c r="I994" s="4">
        <v>2</v>
      </c>
      <c r="J994" s="4" t="s">
        <v>2380</v>
      </c>
    </row>
    <row r="995" spans="1:10">
      <c r="A995" s="4" t="s">
        <v>1377</v>
      </c>
      <c r="B995" s="4">
        <v>29.83</v>
      </c>
      <c r="C995" s="8" t="s">
        <v>8354</v>
      </c>
      <c r="D995" s="4">
        <v>7.2</v>
      </c>
      <c r="E995" s="9" t="s">
        <v>8359</v>
      </c>
      <c r="F995" s="4" t="s">
        <v>2382</v>
      </c>
      <c r="G995" s="4" t="s">
        <v>2380</v>
      </c>
      <c r="H995" s="4" t="s">
        <v>2380</v>
      </c>
      <c r="I995" s="4">
        <v>0</v>
      </c>
      <c r="J995" s="4" t="s">
        <v>2380</v>
      </c>
    </row>
    <row r="996" spans="1:10">
      <c r="A996" s="4" t="s">
        <v>1376</v>
      </c>
      <c r="B996" s="4">
        <v>28.31</v>
      </c>
      <c r="C996" s="8" t="s">
        <v>8354</v>
      </c>
      <c r="D996" s="4">
        <v>4.55</v>
      </c>
      <c r="E996" s="9" t="s">
        <v>8361</v>
      </c>
      <c r="F996" s="4" t="s">
        <v>2380</v>
      </c>
      <c r="G996" s="4" t="s">
        <v>2381</v>
      </c>
      <c r="H996" s="4" t="s">
        <v>2380</v>
      </c>
      <c r="I996" s="4">
        <v>1</v>
      </c>
      <c r="J996" s="4" t="s">
        <v>2380</v>
      </c>
    </row>
    <row r="997" spans="1:10">
      <c r="A997" s="4" t="s">
        <v>1375</v>
      </c>
      <c r="B997" s="4">
        <v>29.79</v>
      </c>
      <c r="C997" s="8" t="s">
        <v>8354</v>
      </c>
      <c r="D997" s="4">
        <v>9.0299999999999994</v>
      </c>
      <c r="E997" s="9" t="s">
        <v>8359</v>
      </c>
      <c r="F997" s="4" t="s">
        <v>2380</v>
      </c>
      <c r="G997" s="4" t="s">
        <v>2380</v>
      </c>
      <c r="H997" s="4" t="s">
        <v>2380</v>
      </c>
      <c r="I997" s="4">
        <v>0</v>
      </c>
      <c r="J997" s="4" t="s">
        <v>2380</v>
      </c>
    </row>
    <row r="998" spans="1:10">
      <c r="A998" s="4" t="s">
        <v>1374</v>
      </c>
      <c r="B998" s="4">
        <v>36.6</v>
      </c>
      <c r="C998" s="8" t="s">
        <v>8353</v>
      </c>
      <c r="D998" s="4">
        <v>5.2</v>
      </c>
      <c r="E998" s="9" t="s">
        <v>8361</v>
      </c>
      <c r="F998" s="4" t="s">
        <v>2382</v>
      </c>
      <c r="G998" s="4" t="s">
        <v>2380</v>
      </c>
      <c r="H998" s="4" t="s">
        <v>2382</v>
      </c>
      <c r="I998" s="4">
        <v>1</v>
      </c>
      <c r="J998" s="4" t="s">
        <v>2380</v>
      </c>
    </row>
    <row r="999" spans="1:10">
      <c r="A999" s="4" t="s">
        <v>1373</v>
      </c>
      <c r="B999" s="4">
        <v>35.93</v>
      </c>
      <c r="C999" s="8" t="s">
        <v>8353</v>
      </c>
      <c r="D999" s="4">
        <v>8.3000000000000007</v>
      </c>
      <c r="E999" s="9" t="s">
        <v>8359</v>
      </c>
      <c r="F999" s="4" t="s">
        <v>2382</v>
      </c>
      <c r="G999" s="4" t="s">
        <v>2380</v>
      </c>
      <c r="H999" s="4" t="s">
        <v>2380</v>
      </c>
      <c r="I999" s="4">
        <v>0</v>
      </c>
      <c r="J999" s="4" t="s">
        <v>2380</v>
      </c>
    </row>
    <row r="1000" spans="1:10">
      <c r="A1000" s="4" t="s">
        <v>1372</v>
      </c>
      <c r="B1000" s="4">
        <v>28.6</v>
      </c>
      <c r="C1000" s="8" t="s">
        <v>8354</v>
      </c>
      <c r="D1000" s="4">
        <v>5.56</v>
      </c>
      <c r="E1000" s="9" t="s">
        <v>8361</v>
      </c>
      <c r="F1000" s="4" t="s">
        <v>2382</v>
      </c>
      <c r="G1000" s="4" t="s">
        <v>2380</v>
      </c>
      <c r="H1000" s="4" t="s">
        <v>2382</v>
      </c>
      <c r="I1000" s="4">
        <v>1</v>
      </c>
      <c r="J1000" s="4" t="s">
        <v>2380</v>
      </c>
    </row>
    <row r="1001" spans="1:10">
      <c r="A1001" s="4" t="s">
        <v>1371</v>
      </c>
      <c r="B1001" s="4">
        <v>39.17</v>
      </c>
      <c r="C1001" s="8" t="s">
        <v>8353</v>
      </c>
      <c r="D1001" s="4">
        <v>4.1500000000000004</v>
      </c>
      <c r="E1001" s="9" t="s">
        <v>8361</v>
      </c>
      <c r="F1001" s="4" t="s">
        <v>2380</v>
      </c>
      <c r="G1001" s="4" t="s">
        <v>2380</v>
      </c>
      <c r="H1001" s="4" t="s">
        <v>2380</v>
      </c>
      <c r="I1001" s="4">
        <v>0</v>
      </c>
      <c r="J1001" s="4" t="s">
        <v>2380</v>
      </c>
    </row>
    <row r="1002" spans="1:10">
      <c r="A1002" s="4" t="s">
        <v>1370</v>
      </c>
      <c r="B1002" s="4">
        <v>26.41</v>
      </c>
      <c r="C1002" s="8" t="s">
        <v>8354</v>
      </c>
      <c r="D1002" s="4">
        <v>5.99</v>
      </c>
      <c r="E1002" s="9" t="s">
        <v>8360</v>
      </c>
      <c r="F1002" s="4" t="s">
        <v>2382</v>
      </c>
      <c r="G1002" s="4" t="s">
        <v>2380</v>
      </c>
      <c r="H1002" s="4" t="s">
        <v>2382</v>
      </c>
      <c r="I1002" s="4">
        <v>1</v>
      </c>
      <c r="J1002" s="4" t="s">
        <v>2380</v>
      </c>
    </row>
    <row r="1003" spans="1:10">
      <c r="A1003" s="4" t="s">
        <v>1369</v>
      </c>
      <c r="B1003" s="4">
        <v>30.63</v>
      </c>
      <c r="C1003" s="8" t="s">
        <v>8353</v>
      </c>
      <c r="D1003" s="4">
        <v>5.8</v>
      </c>
      <c r="E1003" s="9" t="s">
        <v>8360</v>
      </c>
      <c r="F1003" s="4" t="s">
        <v>2382</v>
      </c>
      <c r="G1003" s="4" t="s">
        <v>2380</v>
      </c>
      <c r="H1003" s="4" t="s">
        <v>2380</v>
      </c>
      <c r="I1003" s="4">
        <v>0</v>
      </c>
      <c r="J1003" s="4" t="s">
        <v>2380</v>
      </c>
    </row>
    <row r="1004" spans="1:10">
      <c r="A1004" s="4" t="s">
        <v>1368</v>
      </c>
      <c r="B1004" s="4">
        <v>31.73</v>
      </c>
      <c r="C1004" s="8" t="s">
        <v>8353</v>
      </c>
      <c r="D1004" s="4">
        <v>7.32</v>
      </c>
      <c r="E1004" s="9" t="s">
        <v>8359</v>
      </c>
      <c r="F1004" s="4" t="s">
        <v>2382</v>
      </c>
      <c r="G1004" s="4" t="s">
        <v>2380</v>
      </c>
      <c r="H1004" s="4" t="s">
        <v>2380</v>
      </c>
      <c r="I1004" s="4">
        <v>2</v>
      </c>
      <c r="J1004" s="4" t="s">
        <v>2380</v>
      </c>
    </row>
    <row r="1005" spans="1:10">
      <c r="A1005" s="4" t="s">
        <v>1367</v>
      </c>
      <c r="B1005" s="4">
        <v>30.7</v>
      </c>
      <c r="C1005" s="8" t="s">
        <v>8353</v>
      </c>
      <c r="D1005" s="4">
        <v>5.16</v>
      </c>
      <c r="E1005" s="9" t="s">
        <v>8361</v>
      </c>
      <c r="F1005" s="4" t="s">
        <v>2380</v>
      </c>
      <c r="G1005" s="4" t="s">
        <v>2380</v>
      </c>
      <c r="H1005" s="4" t="s">
        <v>2380</v>
      </c>
      <c r="I1005" s="4">
        <v>2</v>
      </c>
      <c r="J1005" s="4" t="s">
        <v>2380</v>
      </c>
    </row>
    <row r="1006" spans="1:10">
      <c r="A1006" s="4" t="s">
        <v>1366</v>
      </c>
      <c r="B1006" s="4">
        <v>25.934999999999999</v>
      </c>
      <c r="C1006" s="8" t="s">
        <v>8354</v>
      </c>
      <c r="D1006" s="4">
        <v>5.96</v>
      </c>
      <c r="E1006" s="9" t="s">
        <v>8360</v>
      </c>
      <c r="F1006" s="4" t="s">
        <v>2382</v>
      </c>
      <c r="G1006" s="4" t="s">
        <v>2380</v>
      </c>
      <c r="H1006" s="4" t="s">
        <v>2380</v>
      </c>
      <c r="I1006" s="4">
        <v>2</v>
      </c>
      <c r="J1006" s="4" t="s">
        <v>2380</v>
      </c>
    </row>
    <row r="1007" spans="1:10">
      <c r="A1007" s="4" t="s">
        <v>1365</v>
      </c>
      <c r="B1007" s="4">
        <v>35.9</v>
      </c>
      <c r="C1007" s="8" t="s">
        <v>8353</v>
      </c>
      <c r="D1007" s="4">
        <v>4.8499999999999996</v>
      </c>
      <c r="E1007" s="9" t="s">
        <v>8361</v>
      </c>
      <c r="F1007" s="4" t="s">
        <v>2382</v>
      </c>
      <c r="G1007" s="4" t="s">
        <v>2380</v>
      </c>
      <c r="H1007" s="4" t="s">
        <v>2382</v>
      </c>
      <c r="I1007" s="4">
        <v>1</v>
      </c>
      <c r="J1007" s="4" t="s">
        <v>2380</v>
      </c>
    </row>
    <row r="1008" spans="1:10">
      <c r="A1008" s="4" t="s">
        <v>1364</v>
      </c>
      <c r="B1008" s="4">
        <v>26.7</v>
      </c>
      <c r="C1008" s="8" t="s">
        <v>8354</v>
      </c>
      <c r="D1008" s="4">
        <v>5.09</v>
      </c>
      <c r="E1008" s="9" t="s">
        <v>8361</v>
      </c>
      <c r="F1008" s="4" t="s">
        <v>2382</v>
      </c>
      <c r="G1008" s="4" t="s">
        <v>2380</v>
      </c>
      <c r="H1008" s="4" t="s">
        <v>2382</v>
      </c>
      <c r="I1008" s="4">
        <v>1</v>
      </c>
      <c r="J1008" s="4" t="s">
        <v>2380</v>
      </c>
    </row>
    <row r="1009" spans="1:10">
      <c r="A1009" s="4" t="s">
        <v>1363</v>
      </c>
      <c r="B1009" s="4">
        <v>33.71</v>
      </c>
      <c r="C1009" s="8" t="s">
        <v>8353</v>
      </c>
      <c r="D1009" s="4">
        <v>4.9400000000000004</v>
      </c>
      <c r="E1009" s="9" t="s">
        <v>8361</v>
      </c>
      <c r="F1009" s="4" t="s">
        <v>2380</v>
      </c>
      <c r="G1009" s="4" t="s">
        <v>2380</v>
      </c>
      <c r="H1009" s="4" t="s">
        <v>2380</v>
      </c>
      <c r="I1009" s="4">
        <v>0</v>
      </c>
      <c r="J1009" s="4" t="s">
        <v>2380</v>
      </c>
    </row>
    <row r="1010" spans="1:10">
      <c r="A1010" s="4" t="s">
        <v>1362</v>
      </c>
      <c r="B1010" s="4">
        <v>41.91</v>
      </c>
      <c r="C1010" s="8" t="s">
        <v>8353</v>
      </c>
      <c r="D1010" s="4">
        <v>4.92</v>
      </c>
      <c r="E1010" s="9" t="s">
        <v>8361</v>
      </c>
      <c r="F1010" s="4" t="s">
        <v>2382</v>
      </c>
      <c r="G1010" s="4" t="s">
        <v>2380</v>
      </c>
      <c r="H1010" s="4" t="s">
        <v>2380</v>
      </c>
      <c r="I1010" s="4">
        <v>2</v>
      </c>
      <c r="J1010" s="4" t="s">
        <v>2380</v>
      </c>
    </row>
    <row r="1011" spans="1:10">
      <c r="A1011" s="4" t="s">
        <v>1361</v>
      </c>
      <c r="B1011" s="4">
        <v>39.82</v>
      </c>
      <c r="C1011" s="8" t="s">
        <v>8353</v>
      </c>
      <c r="D1011" s="4">
        <v>6.05</v>
      </c>
      <c r="E1011" s="9" t="s">
        <v>8360</v>
      </c>
      <c r="F1011" s="4" t="s">
        <v>2382</v>
      </c>
      <c r="G1011" s="4" t="s">
        <v>2380</v>
      </c>
      <c r="H1011" s="4" t="s">
        <v>2380</v>
      </c>
      <c r="I1011" s="4">
        <v>2</v>
      </c>
      <c r="J1011" s="4" t="s">
        <v>2380</v>
      </c>
    </row>
    <row r="1012" spans="1:10">
      <c r="A1012" s="4" t="s">
        <v>1360</v>
      </c>
      <c r="B1012" s="4">
        <v>28.12</v>
      </c>
      <c r="C1012" s="8" t="s">
        <v>8354</v>
      </c>
      <c r="D1012" s="4">
        <v>4.67</v>
      </c>
      <c r="E1012" s="9" t="s">
        <v>8361</v>
      </c>
      <c r="F1012" s="4" t="s">
        <v>2380</v>
      </c>
      <c r="G1012" s="4" t="s">
        <v>2380</v>
      </c>
      <c r="H1012" s="4" t="s">
        <v>2380</v>
      </c>
      <c r="I1012" s="4">
        <v>2</v>
      </c>
      <c r="J1012" s="4" t="s">
        <v>2380</v>
      </c>
    </row>
    <row r="1013" spans="1:10">
      <c r="A1013" s="4" t="s">
        <v>1359</v>
      </c>
      <c r="B1013" s="4">
        <v>26.98</v>
      </c>
      <c r="C1013" s="8" t="s">
        <v>8354</v>
      </c>
      <c r="D1013" s="4">
        <v>9.81</v>
      </c>
      <c r="E1013" s="9" t="s">
        <v>8359</v>
      </c>
      <c r="F1013" s="4" t="s">
        <v>2382</v>
      </c>
      <c r="G1013" s="4" t="s">
        <v>2380</v>
      </c>
      <c r="H1013" s="4" t="s">
        <v>2380</v>
      </c>
      <c r="I1013" s="4">
        <v>0</v>
      </c>
      <c r="J1013" s="4" t="s">
        <v>2380</v>
      </c>
    </row>
    <row r="1014" spans="1:10">
      <c r="A1014" s="4" t="s">
        <v>1358</v>
      </c>
      <c r="B1014" s="4">
        <v>27.2</v>
      </c>
      <c r="C1014" s="8" t="s">
        <v>8354</v>
      </c>
      <c r="D1014" s="4">
        <v>6.06</v>
      </c>
      <c r="E1014" s="9" t="s">
        <v>8360</v>
      </c>
      <c r="F1014" s="4" t="s">
        <v>2382</v>
      </c>
      <c r="G1014" s="4" t="s">
        <v>2380</v>
      </c>
      <c r="H1014" s="4" t="s">
        <v>2380</v>
      </c>
      <c r="I1014" s="4">
        <v>2</v>
      </c>
      <c r="J1014" s="4" t="s">
        <v>2380</v>
      </c>
    </row>
    <row r="1015" spans="1:10">
      <c r="A1015" s="4" t="s">
        <v>1357</v>
      </c>
      <c r="B1015" s="4">
        <v>25.3</v>
      </c>
      <c r="C1015" s="8" t="s">
        <v>8354</v>
      </c>
      <c r="D1015" s="4">
        <v>5.19</v>
      </c>
      <c r="E1015" s="9" t="s">
        <v>8361</v>
      </c>
      <c r="F1015" s="4" t="s">
        <v>2382</v>
      </c>
      <c r="G1015" s="4" t="s">
        <v>2380</v>
      </c>
      <c r="H1015" s="4" t="s">
        <v>2380</v>
      </c>
      <c r="I1015" s="4">
        <v>2</v>
      </c>
      <c r="J1015" s="4" t="s">
        <v>2380</v>
      </c>
    </row>
    <row r="1016" spans="1:10">
      <c r="A1016" s="4" t="s">
        <v>1356</v>
      </c>
      <c r="B1016" s="4">
        <v>30.25</v>
      </c>
      <c r="C1016" s="8" t="s">
        <v>8353</v>
      </c>
      <c r="D1016" s="4">
        <v>10.16</v>
      </c>
      <c r="E1016" s="9" t="s">
        <v>8359</v>
      </c>
      <c r="F1016" s="4" t="s">
        <v>2380</v>
      </c>
      <c r="G1016" s="4" t="s">
        <v>2380</v>
      </c>
      <c r="H1016" s="4" t="s">
        <v>2380</v>
      </c>
      <c r="I1016" s="4">
        <v>0</v>
      </c>
      <c r="J1016" s="4" t="s">
        <v>2380</v>
      </c>
    </row>
    <row r="1017" spans="1:10">
      <c r="A1017" s="4" t="s">
        <v>1355</v>
      </c>
      <c r="B1017" s="4">
        <v>54</v>
      </c>
      <c r="C1017" s="8" t="s">
        <v>8353</v>
      </c>
      <c r="D1017" s="4">
        <v>4.68</v>
      </c>
      <c r="E1017" s="9" t="s">
        <v>8361</v>
      </c>
      <c r="F1017" s="4" t="s">
        <v>2382</v>
      </c>
      <c r="G1017" s="4" t="s">
        <v>2381</v>
      </c>
      <c r="H1017" s="4" t="s">
        <v>2380</v>
      </c>
      <c r="I1017" s="4">
        <v>2</v>
      </c>
      <c r="J1017" s="4" t="s">
        <v>2380</v>
      </c>
    </row>
    <row r="1018" spans="1:10">
      <c r="A1018" s="4" t="s">
        <v>1354</v>
      </c>
      <c r="B1018" s="4">
        <v>51.86</v>
      </c>
      <c r="C1018" s="8" t="s">
        <v>8353</v>
      </c>
      <c r="D1018" s="4">
        <v>5.32</v>
      </c>
      <c r="E1018" s="9" t="s">
        <v>8361</v>
      </c>
      <c r="F1018" s="4" t="s">
        <v>2382</v>
      </c>
      <c r="G1018" s="4" t="s">
        <v>2380</v>
      </c>
      <c r="H1018" s="4" t="s">
        <v>2380</v>
      </c>
      <c r="I1018" s="4">
        <v>0</v>
      </c>
      <c r="J1018" s="4" t="s">
        <v>2380</v>
      </c>
    </row>
    <row r="1019" spans="1:10">
      <c r="A1019" s="4" t="s">
        <v>1353</v>
      </c>
      <c r="B1019" s="4">
        <v>31.39</v>
      </c>
      <c r="C1019" s="8" t="s">
        <v>8353</v>
      </c>
      <c r="D1019" s="4">
        <v>6.99</v>
      </c>
      <c r="E1019" s="9" t="s">
        <v>8359</v>
      </c>
      <c r="F1019" s="4" t="s">
        <v>2380</v>
      </c>
      <c r="G1019" s="4" t="s">
        <v>2380</v>
      </c>
      <c r="H1019" s="4" t="s">
        <v>2380</v>
      </c>
      <c r="I1019" s="4">
        <v>0</v>
      </c>
      <c r="J1019" s="4" t="s">
        <v>2380</v>
      </c>
    </row>
    <row r="1020" spans="1:10">
      <c r="A1020" s="4" t="s">
        <v>1352</v>
      </c>
      <c r="B1020" s="4">
        <v>39.97</v>
      </c>
      <c r="C1020" s="8" t="s">
        <v>8353</v>
      </c>
      <c r="D1020" s="4">
        <v>5.55</v>
      </c>
      <c r="E1020" s="9" t="s">
        <v>8361</v>
      </c>
      <c r="F1020" s="4" t="s">
        <v>2380</v>
      </c>
      <c r="G1020" s="4" t="s">
        <v>2380</v>
      </c>
      <c r="H1020" s="4" t="s">
        <v>2380</v>
      </c>
      <c r="I1020" s="4">
        <v>0</v>
      </c>
      <c r="J1020" s="4" t="s">
        <v>2380</v>
      </c>
    </row>
    <row r="1021" spans="1:10">
      <c r="A1021" s="4" t="s">
        <v>1351</v>
      </c>
      <c r="B1021" s="4">
        <v>41.23</v>
      </c>
      <c r="C1021" s="8" t="s">
        <v>8353</v>
      </c>
      <c r="D1021" s="4">
        <v>6.94</v>
      </c>
      <c r="E1021" s="9" t="s">
        <v>8359</v>
      </c>
      <c r="F1021" s="4" t="s">
        <v>2380</v>
      </c>
      <c r="G1021" s="4" t="s">
        <v>2380</v>
      </c>
      <c r="H1021" s="4" t="s">
        <v>2380</v>
      </c>
      <c r="I1021" s="4">
        <v>0</v>
      </c>
      <c r="J1021" s="4" t="s">
        <v>2380</v>
      </c>
    </row>
    <row r="1022" spans="1:10">
      <c r="A1022" s="4" t="s">
        <v>1350</v>
      </c>
      <c r="B1022" s="4">
        <v>49.45</v>
      </c>
      <c r="C1022" s="8" t="s">
        <v>8353</v>
      </c>
      <c r="D1022" s="4">
        <v>4.2</v>
      </c>
      <c r="E1022" s="9" t="s">
        <v>8361</v>
      </c>
      <c r="F1022" s="4" t="s">
        <v>2382</v>
      </c>
      <c r="G1022" s="4" t="s">
        <v>2380</v>
      </c>
      <c r="H1022" s="4" t="s">
        <v>2380</v>
      </c>
      <c r="I1022" s="4">
        <v>0</v>
      </c>
      <c r="J1022" s="4" t="s">
        <v>2380</v>
      </c>
    </row>
    <row r="1023" spans="1:10">
      <c r="A1023" s="4" t="s">
        <v>1349</v>
      </c>
      <c r="B1023" s="4">
        <v>41.04</v>
      </c>
      <c r="C1023" s="8" t="s">
        <v>8353</v>
      </c>
      <c r="D1023" s="4">
        <v>5.59</v>
      </c>
      <c r="E1023" s="9" t="s">
        <v>8361</v>
      </c>
      <c r="F1023" s="4" t="s">
        <v>2380</v>
      </c>
      <c r="G1023" s="4" t="s">
        <v>2380</v>
      </c>
      <c r="H1023" s="4" t="s">
        <v>2380</v>
      </c>
      <c r="I1023" s="4">
        <v>0</v>
      </c>
      <c r="J1023" s="4" t="s">
        <v>2380</v>
      </c>
    </row>
    <row r="1024" spans="1:10">
      <c r="A1024" s="4" t="s">
        <v>1348</v>
      </c>
      <c r="B1024" s="4">
        <v>27.93</v>
      </c>
      <c r="C1024" s="8" t="s">
        <v>8354</v>
      </c>
      <c r="D1024" s="4">
        <v>9.9600000000000009</v>
      </c>
      <c r="E1024" s="9" t="s">
        <v>8359</v>
      </c>
      <c r="F1024" s="4" t="s">
        <v>2380</v>
      </c>
      <c r="G1024" s="4" t="s">
        <v>2380</v>
      </c>
      <c r="H1024" s="4" t="s">
        <v>2380</v>
      </c>
      <c r="I1024" s="4">
        <v>0</v>
      </c>
      <c r="J1024" s="4" t="s">
        <v>2380</v>
      </c>
    </row>
    <row r="1025" spans="1:10">
      <c r="A1025" s="4" t="s">
        <v>1347</v>
      </c>
      <c r="B1025" s="4">
        <v>21.01</v>
      </c>
      <c r="C1025" s="8" t="s">
        <v>8355</v>
      </c>
      <c r="D1025" s="4">
        <v>7.37</v>
      </c>
      <c r="E1025" s="9" t="s">
        <v>8359</v>
      </c>
      <c r="F1025" s="4" t="s">
        <v>2380</v>
      </c>
      <c r="G1025" s="4" t="s">
        <v>2380</v>
      </c>
      <c r="H1025" s="4" t="s">
        <v>2380</v>
      </c>
      <c r="I1025" s="4">
        <v>0</v>
      </c>
      <c r="J1025" s="4" t="s">
        <v>2380</v>
      </c>
    </row>
    <row r="1026" spans="1:10">
      <c r="A1026" s="4" t="s">
        <v>1346</v>
      </c>
      <c r="B1026" s="4">
        <v>52.37</v>
      </c>
      <c r="C1026" s="8" t="s">
        <v>8353</v>
      </c>
      <c r="D1026" s="4">
        <v>5.0599999999999996</v>
      </c>
      <c r="E1026" s="9" t="s">
        <v>8361</v>
      </c>
      <c r="F1026" s="4" t="s">
        <v>2382</v>
      </c>
      <c r="G1026" s="4" t="s">
        <v>2381</v>
      </c>
      <c r="H1026" s="4" t="s">
        <v>2380</v>
      </c>
      <c r="I1026" s="4">
        <v>2</v>
      </c>
      <c r="J1026" s="4" t="s">
        <v>2380</v>
      </c>
    </row>
    <row r="1027" spans="1:10">
      <c r="A1027" s="4" t="s">
        <v>1345</v>
      </c>
      <c r="B1027" s="4">
        <v>40.369999999999997</v>
      </c>
      <c r="C1027" s="8" t="s">
        <v>8353</v>
      </c>
      <c r="D1027" s="4">
        <v>8.2100000000000009</v>
      </c>
      <c r="E1027" s="9" t="s">
        <v>8359</v>
      </c>
      <c r="F1027" s="4" t="s">
        <v>2380</v>
      </c>
      <c r="G1027" s="4" t="s">
        <v>2380</v>
      </c>
      <c r="H1027" s="4" t="s">
        <v>2380</v>
      </c>
      <c r="I1027" s="4">
        <v>0</v>
      </c>
      <c r="J1027" s="4" t="s">
        <v>2380</v>
      </c>
    </row>
    <row r="1028" spans="1:10">
      <c r="A1028" s="4" t="s">
        <v>1344</v>
      </c>
      <c r="B1028" s="4">
        <v>41.47</v>
      </c>
      <c r="C1028" s="8" t="s">
        <v>8353</v>
      </c>
      <c r="D1028" s="4">
        <v>10.34</v>
      </c>
      <c r="E1028" s="9" t="s">
        <v>8359</v>
      </c>
      <c r="F1028" s="4" t="s">
        <v>2380</v>
      </c>
      <c r="G1028" s="4" t="s">
        <v>2380</v>
      </c>
      <c r="H1028" s="4" t="s">
        <v>2380</v>
      </c>
      <c r="I1028" s="4">
        <v>2</v>
      </c>
      <c r="J1028" s="4" t="s">
        <v>2380</v>
      </c>
    </row>
    <row r="1029" spans="1:10">
      <c r="A1029" s="4" t="s">
        <v>1343</v>
      </c>
      <c r="B1029" s="4">
        <v>33.725000000000001</v>
      </c>
      <c r="C1029" s="8" t="s">
        <v>8353</v>
      </c>
      <c r="D1029" s="4">
        <v>5.51</v>
      </c>
      <c r="E1029" s="9" t="s">
        <v>8361</v>
      </c>
      <c r="F1029" s="4" t="s">
        <v>2382</v>
      </c>
      <c r="G1029" s="4" t="s">
        <v>2380</v>
      </c>
      <c r="H1029" s="4" t="s">
        <v>2380</v>
      </c>
      <c r="I1029" s="4">
        <v>2</v>
      </c>
      <c r="J1029" s="4" t="s">
        <v>2380</v>
      </c>
    </row>
    <row r="1030" spans="1:10">
      <c r="A1030" s="4" t="s">
        <v>1342</v>
      </c>
      <c r="B1030" s="4">
        <v>28.1</v>
      </c>
      <c r="C1030" s="8" t="s">
        <v>8354</v>
      </c>
      <c r="D1030" s="4">
        <v>11.2</v>
      </c>
      <c r="E1030" s="9" t="s">
        <v>8359</v>
      </c>
      <c r="F1030" s="4" t="s">
        <v>2380</v>
      </c>
      <c r="G1030" s="4" t="s">
        <v>2380</v>
      </c>
      <c r="H1030" s="4" t="s">
        <v>2380</v>
      </c>
      <c r="I1030" s="4">
        <v>0</v>
      </c>
      <c r="J1030" s="4" t="s">
        <v>2380</v>
      </c>
    </row>
    <row r="1031" spans="1:10">
      <c r="A1031" s="4" t="s">
        <v>1341</v>
      </c>
      <c r="B1031" s="4">
        <v>37.43</v>
      </c>
      <c r="C1031" s="8" t="s">
        <v>8353</v>
      </c>
      <c r="D1031" s="4">
        <v>4.3499999999999996</v>
      </c>
      <c r="E1031" s="9" t="s">
        <v>8361</v>
      </c>
      <c r="F1031" s="4" t="s">
        <v>2382</v>
      </c>
      <c r="G1031" s="4" t="s">
        <v>2380</v>
      </c>
      <c r="H1031" s="4" t="s">
        <v>2382</v>
      </c>
      <c r="I1031" s="4">
        <v>1</v>
      </c>
      <c r="J1031" s="4" t="s">
        <v>2380</v>
      </c>
    </row>
    <row r="1032" spans="1:10">
      <c r="A1032" s="4" t="s">
        <v>1340</v>
      </c>
      <c r="B1032" s="4">
        <v>23.7</v>
      </c>
      <c r="C1032" s="8" t="s">
        <v>8355</v>
      </c>
      <c r="D1032" s="4">
        <v>10.45</v>
      </c>
      <c r="E1032" s="9" t="s">
        <v>8359</v>
      </c>
      <c r="F1032" s="4" t="s">
        <v>2380</v>
      </c>
      <c r="G1032" s="4" t="s">
        <v>2380</v>
      </c>
      <c r="H1032" s="4" t="s">
        <v>2380</v>
      </c>
      <c r="I1032" s="4">
        <v>0</v>
      </c>
      <c r="J1032" s="4" t="s">
        <v>2380</v>
      </c>
    </row>
    <row r="1033" spans="1:10">
      <c r="A1033" s="4" t="s">
        <v>1339</v>
      </c>
      <c r="B1033" s="4">
        <v>24.795000000000002</v>
      </c>
      <c r="C1033" s="8" t="s">
        <v>8355</v>
      </c>
      <c r="D1033" s="4">
        <v>4.07</v>
      </c>
      <c r="E1033" s="9" t="s">
        <v>8361</v>
      </c>
      <c r="F1033" s="4" t="s">
        <v>2382</v>
      </c>
      <c r="G1033" s="4" t="s">
        <v>2380</v>
      </c>
      <c r="H1033" s="4" t="s">
        <v>2382</v>
      </c>
      <c r="I1033" s="4">
        <v>1</v>
      </c>
      <c r="J1033" s="4" t="s">
        <v>2380</v>
      </c>
    </row>
    <row r="1034" spans="1:10">
      <c r="A1034" s="4" t="s">
        <v>1338</v>
      </c>
      <c r="B1034" s="4">
        <v>31.9</v>
      </c>
      <c r="C1034" s="8" t="s">
        <v>8353</v>
      </c>
      <c r="D1034" s="4">
        <v>8.34</v>
      </c>
      <c r="E1034" s="9" t="s">
        <v>8359</v>
      </c>
      <c r="F1034" s="4" t="s">
        <v>2380</v>
      </c>
      <c r="G1034" s="4" t="s">
        <v>2380</v>
      </c>
      <c r="H1034" s="4" t="s">
        <v>2380</v>
      </c>
      <c r="I1034" s="4">
        <v>0</v>
      </c>
      <c r="J1034" s="4" t="s">
        <v>2380</v>
      </c>
    </row>
    <row r="1035" spans="1:10">
      <c r="A1035" s="4" t="s">
        <v>1337</v>
      </c>
      <c r="B1035" s="4">
        <v>32.68</v>
      </c>
      <c r="C1035" s="8" t="s">
        <v>8353</v>
      </c>
      <c r="D1035" s="4">
        <v>7.41</v>
      </c>
      <c r="E1035" s="9" t="s">
        <v>8359</v>
      </c>
      <c r="F1035" s="4" t="s">
        <v>2380</v>
      </c>
      <c r="G1035" s="4" t="s">
        <v>2380</v>
      </c>
      <c r="H1035" s="4" t="s">
        <v>2380</v>
      </c>
      <c r="I1035" s="4">
        <v>0</v>
      </c>
      <c r="J1035" s="4" t="s">
        <v>2380</v>
      </c>
    </row>
    <row r="1036" spans="1:10">
      <c r="A1036" s="4" t="s">
        <v>1336</v>
      </c>
      <c r="B1036" s="4">
        <v>47.13</v>
      </c>
      <c r="C1036" s="8" t="s">
        <v>8353</v>
      </c>
      <c r="D1036" s="4">
        <v>4.3099999999999996</v>
      </c>
      <c r="E1036" s="9" t="s">
        <v>8361</v>
      </c>
      <c r="F1036" s="4" t="s">
        <v>2380</v>
      </c>
      <c r="G1036" s="4" t="s">
        <v>2380</v>
      </c>
      <c r="H1036" s="4" t="s">
        <v>2380</v>
      </c>
      <c r="I1036" s="4">
        <v>0</v>
      </c>
      <c r="J1036" s="4" t="s">
        <v>2380</v>
      </c>
    </row>
    <row r="1037" spans="1:10">
      <c r="A1037" s="4" t="s">
        <v>1335</v>
      </c>
      <c r="B1037" s="4">
        <v>36.67</v>
      </c>
      <c r="C1037" s="8" t="s">
        <v>8353</v>
      </c>
      <c r="D1037" s="4">
        <v>10.83</v>
      </c>
      <c r="E1037" s="9" t="s">
        <v>8359</v>
      </c>
      <c r="F1037" s="4" t="s">
        <v>2380</v>
      </c>
      <c r="G1037" s="4" t="s">
        <v>2380</v>
      </c>
      <c r="H1037" s="4" t="s">
        <v>2380</v>
      </c>
      <c r="I1037" s="4">
        <v>0</v>
      </c>
      <c r="J1037" s="4" t="s">
        <v>2380</v>
      </c>
    </row>
    <row r="1038" spans="1:10">
      <c r="A1038" s="4" t="s">
        <v>1334</v>
      </c>
      <c r="B1038" s="4">
        <v>33.630000000000003</v>
      </c>
      <c r="C1038" s="8" t="s">
        <v>8353</v>
      </c>
      <c r="D1038" s="4">
        <v>11.31</v>
      </c>
      <c r="E1038" s="9" t="s">
        <v>8359</v>
      </c>
      <c r="F1038" s="4" t="s">
        <v>2380</v>
      </c>
      <c r="G1038" s="4" t="s">
        <v>2380</v>
      </c>
      <c r="H1038" s="4" t="s">
        <v>2380</v>
      </c>
      <c r="I1038" s="4">
        <v>0</v>
      </c>
      <c r="J1038" s="4" t="s">
        <v>2380</v>
      </c>
    </row>
    <row r="1039" spans="1:10">
      <c r="A1039" s="4" t="s">
        <v>1333</v>
      </c>
      <c r="B1039" s="4">
        <v>32.67</v>
      </c>
      <c r="C1039" s="8" t="s">
        <v>8353</v>
      </c>
      <c r="D1039" s="4">
        <v>11.81</v>
      </c>
      <c r="E1039" s="9" t="s">
        <v>8359</v>
      </c>
      <c r="F1039" s="4" t="s">
        <v>2382</v>
      </c>
      <c r="G1039" s="4" t="s">
        <v>2380</v>
      </c>
      <c r="H1039" s="4" t="s">
        <v>2380</v>
      </c>
      <c r="I1039" s="4">
        <v>0</v>
      </c>
      <c r="J1039" s="4" t="s">
        <v>2380</v>
      </c>
    </row>
    <row r="1040" spans="1:10">
      <c r="A1040" s="4" t="s">
        <v>1332</v>
      </c>
      <c r="B1040" s="4">
        <v>33.299999999999997</v>
      </c>
      <c r="C1040" s="8" t="s">
        <v>8353</v>
      </c>
      <c r="D1040" s="4">
        <v>8.26</v>
      </c>
      <c r="E1040" s="9" t="s">
        <v>8359</v>
      </c>
      <c r="F1040" s="4" t="s">
        <v>2382</v>
      </c>
      <c r="G1040" s="4" t="s">
        <v>2380</v>
      </c>
      <c r="H1040" s="4" t="s">
        <v>2380</v>
      </c>
      <c r="I1040" s="4">
        <v>2</v>
      </c>
      <c r="J1040" s="4" t="s">
        <v>2380</v>
      </c>
    </row>
    <row r="1041" spans="1:10">
      <c r="A1041" s="4" t="s">
        <v>1331</v>
      </c>
      <c r="B1041" s="4">
        <v>30.78</v>
      </c>
      <c r="C1041" s="8" t="s">
        <v>8353</v>
      </c>
      <c r="D1041" s="4">
        <v>10.74</v>
      </c>
      <c r="E1041" s="9" t="s">
        <v>8359</v>
      </c>
      <c r="F1041" s="4" t="s">
        <v>2382</v>
      </c>
      <c r="G1041" s="4" t="s">
        <v>2380</v>
      </c>
      <c r="H1041" s="4" t="s">
        <v>2380</v>
      </c>
      <c r="I1041" s="4">
        <v>2</v>
      </c>
      <c r="J1041" s="4" t="s">
        <v>2380</v>
      </c>
    </row>
    <row r="1042" spans="1:10">
      <c r="A1042" s="4" t="s">
        <v>1330</v>
      </c>
      <c r="B1042" s="4">
        <v>28.975000000000001</v>
      </c>
      <c r="C1042" s="8" t="s">
        <v>8354</v>
      </c>
      <c r="D1042" s="4">
        <v>7.69</v>
      </c>
      <c r="E1042" s="9" t="s">
        <v>8359</v>
      </c>
      <c r="F1042" s="4" t="s">
        <v>2382</v>
      </c>
      <c r="G1042" s="4" t="s">
        <v>2380</v>
      </c>
      <c r="H1042" s="4" t="s">
        <v>2380</v>
      </c>
      <c r="I1042" s="4">
        <v>0</v>
      </c>
      <c r="J1042" s="4" t="s">
        <v>2380</v>
      </c>
    </row>
    <row r="1043" spans="1:10">
      <c r="A1043" s="4" t="s">
        <v>1329</v>
      </c>
      <c r="B1043" s="4">
        <v>33.4</v>
      </c>
      <c r="C1043" s="8" t="s">
        <v>8353</v>
      </c>
      <c r="D1043" s="4">
        <v>4.84</v>
      </c>
      <c r="E1043" s="9" t="s">
        <v>8361</v>
      </c>
      <c r="F1043" s="4" t="s">
        <v>2380</v>
      </c>
      <c r="G1043" s="4" t="s">
        <v>2380</v>
      </c>
      <c r="H1043" s="4" t="s">
        <v>2380</v>
      </c>
      <c r="I1043" s="4">
        <v>0</v>
      </c>
      <c r="J1043" s="4" t="s">
        <v>2380</v>
      </c>
    </row>
    <row r="1044" spans="1:10">
      <c r="A1044" s="4" t="s">
        <v>1328</v>
      </c>
      <c r="B1044" s="4">
        <v>21.5</v>
      </c>
      <c r="C1044" s="8" t="s">
        <v>8355</v>
      </c>
      <c r="D1044" s="4">
        <v>9.77</v>
      </c>
      <c r="E1044" s="9" t="s">
        <v>8359</v>
      </c>
      <c r="F1044" s="4" t="s">
        <v>2382</v>
      </c>
      <c r="G1044" s="4" t="s">
        <v>2380</v>
      </c>
      <c r="H1044" s="4" t="s">
        <v>2380</v>
      </c>
      <c r="I1044" s="4">
        <v>0</v>
      </c>
      <c r="J1044" s="4" t="s">
        <v>2380</v>
      </c>
    </row>
    <row r="1045" spans="1:10">
      <c r="A1045" s="4" t="s">
        <v>1327</v>
      </c>
      <c r="B1045" s="4">
        <v>38.14</v>
      </c>
      <c r="C1045" s="8" t="s">
        <v>8353</v>
      </c>
      <c r="D1045" s="4">
        <v>5.84</v>
      </c>
      <c r="E1045" s="9" t="s">
        <v>8360</v>
      </c>
      <c r="F1045" s="4" t="s">
        <v>2380</v>
      </c>
      <c r="G1045" s="4" t="s">
        <v>2380</v>
      </c>
      <c r="H1045" s="4" t="s">
        <v>2380</v>
      </c>
      <c r="I1045" s="4">
        <v>0</v>
      </c>
      <c r="J1045" s="4" t="s">
        <v>2380</v>
      </c>
    </row>
    <row r="1046" spans="1:10">
      <c r="A1046" s="4" t="s">
        <v>1326</v>
      </c>
      <c r="B1046" s="4">
        <v>35.42</v>
      </c>
      <c r="C1046" s="8" t="s">
        <v>8353</v>
      </c>
      <c r="D1046" s="4">
        <v>8.6999999999999993</v>
      </c>
      <c r="E1046" s="9" t="s">
        <v>8359</v>
      </c>
      <c r="F1046" s="4" t="s">
        <v>2382</v>
      </c>
      <c r="G1046" s="4" t="s">
        <v>2380</v>
      </c>
      <c r="H1046" s="4" t="s">
        <v>2380</v>
      </c>
      <c r="I1046" s="4">
        <v>1</v>
      </c>
      <c r="J1046" s="4" t="s">
        <v>2380</v>
      </c>
    </row>
    <row r="1047" spans="1:10">
      <c r="A1047" s="4" t="s">
        <v>1325</v>
      </c>
      <c r="B1047" s="4">
        <v>35.625</v>
      </c>
      <c r="C1047" s="8" t="s">
        <v>8353</v>
      </c>
      <c r="D1047" s="4">
        <v>10.79</v>
      </c>
      <c r="E1047" s="9" t="s">
        <v>8359</v>
      </c>
      <c r="F1047" s="4" t="s">
        <v>2380</v>
      </c>
      <c r="G1047" s="4" t="s">
        <v>2380</v>
      </c>
      <c r="H1047" s="4" t="s">
        <v>2380</v>
      </c>
      <c r="I1047" s="4">
        <v>0</v>
      </c>
      <c r="J1047" s="4" t="s">
        <v>2380</v>
      </c>
    </row>
    <row r="1048" spans="1:10">
      <c r="A1048" s="4" t="s">
        <v>1324</v>
      </c>
      <c r="B1048" s="4">
        <v>45.51</v>
      </c>
      <c r="C1048" s="8" t="s">
        <v>8353</v>
      </c>
      <c r="D1048" s="4">
        <v>4.32</v>
      </c>
      <c r="E1048" s="9" t="s">
        <v>8361</v>
      </c>
      <c r="F1048" s="4" t="s">
        <v>2380</v>
      </c>
      <c r="G1048" s="4" t="s">
        <v>2380</v>
      </c>
      <c r="H1048" s="4" t="s">
        <v>2380</v>
      </c>
      <c r="I1048" s="4">
        <v>1</v>
      </c>
      <c r="J1048" s="4" t="s">
        <v>2380</v>
      </c>
    </row>
    <row r="1049" spans="1:10">
      <c r="A1049" s="4" t="s">
        <v>1323</v>
      </c>
      <c r="B1049" s="4">
        <v>37.1</v>
      </c>
      <c r="C1049" s="8" t="s">
        <v>8353</v>
      </c>
      <c r="D1049" s="4">
        <v>7.19</v>
      </c>
      <c r="E1049" s="9" t="s">
        <v>8359</v>
      </c>
      <c r="F1049" s="4" t="s">
        <v>2382</v>
      </c>
      <c r="G1049" s="4" t="s">
        <v>2380</v>
      </c>
      <c r="H1049" s="4" t="s">
        <v>2380</v>
      </c>
      <c r="I1049" s="4">
        <v>0</v>
      </c>
      <c r="J1049" s="4" t="s">
        <v>2380</v>
      </c>
    </row>
    <row r="1050" spans="1:10">
      <c r="A1050" s="4" t="s">
        <v>1322</v>
      </c>
      <c r="B1050" s="4">
        <v>30.5</v>
      </c>
      <c r="C1050" s="8" t="s">
        <v>8353</v>
      </c>
      <c r="D1050" s="4">
        <v>11.94</v>
      </c>
      <c r="E1050" s="9" t="s">
        <v>8359</v>
      </c>
      <c r="F1050" s="4" t="s">
        <v>2382</v>
      </c>
      <c r="G1050" s="4" t="s">
        <v>2380</v>
      </c>
      <c r="H1050" s="4" t="s">
        <v>2380</v>
      </c>
      <c r="I1050" s="4">
        <v>0</v>
      </c>
      <c r="J1050" s="4" t="s">
        <v>2380</v>
      </c>
    </row>
    <row r="1051" spans="1:10">
      <c r="A1051" s="4" t="s">
        <v>1321</v>
      </c>
      <c r="B1051" s="4">
        <v>28.16</v>
      </c>
      <c r="C1051" s="8" t="s">
        <v>8354</v>
      </c>
      <c r="D1051" s="4">
        <v>5.56</v>
      </c>
      <c r="E1051" s="9" t="s">
        <v>8361</v>
      </c>
      <c r="F1051" s="4" t="s">
        <v>2380</v>
      </c>
      <c r="G1051" s="4" t="s">
        <v>2380</v>
      </c>
      <c r="H1051" s="4" t="s">
        <v>2380</v>
      </c>
      <c r="I1051" s="4">
        <v>2</v>
      </c>
      <c r="J1051" s="4" t="s">
        <v>2380</v>
      </c>
    </row>
    <row r="1052" spans="1:10">
      <c r="A1052" s="4" t="s">
        <v>1320</v>
      </c>
      <c r="B1052" s="4">
        <v>29.1</v>
      </c>
      <c r="C1052" s="8" t="s">
        <v>8354</v>
      </c>
      <c r="D1052" s="4">
        <v>5.64</v>
      </c>
      <c r="E1052" s="9" t="s">
        <v>8361</v>
      </c>
      <c r="F1052" s="4" t="s">
        <v>2382</v>
      </c>
      <c r="G1052" s="4" t="s">
        <v>2380</v>
      </c>
      <c r="H1052" s="4" t="s">
        <v>2380</v>
      </c>
      <c r="I1052" s="4">
        <v>0</v>
      </c>
      <c r="J1052" s="4" t="s">
        <v>2380</v>
      </c>
    </row>
    <row r="1053" spans="1:10">
      <c r="A1053" s="4" t="s">
        <v>1319</v>
      </c>
      <c r="B1053" s="4">
        <v>30.22</v>
      </c>
      <c r="C1053" s="8" t="s">
        <v>8353</v>
      </c>
      <c r="D1053" s="4">
        <v>4.6500000000000004</v>
      </c>
      <c r="E1053" s="9" t="s">
        <v>8361</v>
      </c>
      <c r="F1053" s="4" t="s">
        <v>2380</v>
      </c>
      <c r="G1053" s="4" t="s">
        <v>2380</v>
      </c>
      <c r="H1053" s="4" t="s">
        <v>2380</v>
      </c>
      <c r="I1053" s="4">
        <v>0</v>
      </c>
      <c r="J1053" s="4" t="s">
        <v>2380</v>
      </c>
    </row>
    <row r="1054" spans="1:10">
      <c r="A1054" s="4" t="s">
        <v>1318</v>
      </c>
      <c r="B1054" s="4">
        <v>24.29</v>
      </c>
      <c r="C1054" s="8" t="s">
        <v>8355</v>
      </c>
      <c r="D1054" s="4">
        <v>9.0500000000000007</v>
      </c>
      <c r="E1054" s="9" t="s">
        <v>8359</v>
      </c>
      <c r="F1054" s="4" t="s">
        <v>2380</v>
      </c>
      <c r="G1054" s="4" t="s">
        <v>2380</v>
      </c>
      <c r="H1054" s="4" t="s">
        <v>2380</v>
      </c>
      <c r="I1054" s="4">
        <v>0</v>
      </c>
      <c r="J1054" s="4" t="s">
        <v>2380</v>
      </c>
    </row>
    <row r="1055" spans="1:10">
      <c r="A1055" s="4" t="s">
        <v>1317</v>
      </c>
      <c r="B1055" s="4">
        <v>29.39</v>
      </c>
      <c r="C1055" s="8" t="s">
        <v>8354</v>
      </c>
      <c r="D1055" s="4">
        <v>4.5199999999999996</v>
      </c>
      <c r="E1055" s="9" t="s">
        <v>8361</v>
      </c>
      <c r="F1055" s="4" t="s">
        <v>2382</v>
      </c>
      <c r="G1055" s="4" t="s">
        <v>2380</v>
      </c>
      <c r="H1055" s="4" t="s">
        <v>2380</v>
      </c>
      <c r="I1055" s="4">
        <v>0</v>
      </c>
      <c r="J1055" s="4" t="s">
        <v>2380</v>
      </c>
    </row>
    <row r="1056" spans="1:10">
      <c r="A1056" s="4" t="s">
        <v>1316</v>
      </c>
      <c r="B1056" s="4">
        <v>25.66</v>
      </c>
      <c r="C1056" s="8" t="s">
        <v>8354</v>
      </c>
      <c r="D1056" s="4">
        <v>4.62</v>
      </c>
      <c r="E1056" s="9" t="s">
        <v>8361</v>
      </c>
      <c r="F1056" s="4" t="s">
        <v>2382</v>
      </c>
      <c r="G1056" s="4" t="s">
        <v>2380</v>
      </c>
      <c r="H1056" s="4" t="s">
        <v>2380</v>
      </c>
      <c r="I1056" s="4">
        <v>1</v>
      </c>
      <c r="J1056" s="4" t="s">
        <v>2380</v>
      </c>
    </row>
    <row r="1057" spans="1:10">
      <c r="A1057" s="4" t="s">
        <v>1315</v>
      </c>
      <c r="B1057" s="4">
        <v>39.11</v>
      </c>
      <c r="C1057" s="8" t="s">
        <v>8353</v>
      </c>
      <c r="D1057" s="4">
        <v>5.87</v>
      </c>
      <c r="E1057" s="9" t="s">
        <v>8360</v>
      </c>
      <c r="F1057" s="4" t="s">
        <v>2380</v>
      </c>
      <c r="G1057" s="4" t="s">
        <v>2380</v>
      </c>
      <c r="H1057" s="4" t="s">
        <v>2380</v>
      </c>
      <c r="I1057" s="4">
        <v>0</v>
      </c>
      <c r="J1057" s="4" t="s">
        <v>2380</v>
      </c>
    </row>
    <row r="1058" spans="1:10">
      <c r="A1058" s="4" t="s">
        <v>1314</v>
      </c>
      <c r="B1058" s="4">
        <v>43.78</v>
      </c>
      <c r="C1058" s="8" t="s">
        <v>8353</v>
      </c>
      <c r="D1058" s="4">
        <v>5.71</v>
      </c>
      <c r="E1058" s="9" t="s">
        <v>8360</v>
      </c>
      <c r="F1058" s="4" t="s">
        <v>2380</v>
      </c>
      <c r="G1058" s="4" t="s">
        <v>2380</v>
      </c>
      <c r="H1058" s="4" t="s">
        <v>2380</v>
      </c>
      <c r="I1058" s="4">
        <v>1</v>
      </c>
      <c r="J1058" s="4" t="s">
        <v>2380</v>
      </c>
    </row>
    <row r="1059" spans="1:10">
      <c r="A1059" s="4" t="s">
        <v>1313</v>
      </c>
      <c r="B1059" s="4">
        <v>24.35</v>
      </c>
      <c r="C1059" s="8" t="s">
        <v>8355</v>
      </c>
      <c r="D1059" s="4">
        <v>9.08</v>
      </c>
      <c r="E1059" s="9" t="s">
        <v>8359</v>
      </c>
      <c r="F1059" s="4" t="s">
        <v>2380</v>
      </c>
      <c r="G1059" s="4" t="s">
        <v>2380</v>
      </c>
      <c r="H1059" s="4" t="s">
        <v>2380</v>
      </c>
      <c r="I1059" s="4">
        <v>0</v>
      </c>
      <c r="J1059" s="4" t="s">
        <v>2380</v>
      </c>
    </row>
    <row r="1060" spans="1:10">
      <c r="A1060" s="4" t="s">
        <v>1312</v>
      </c>
      <c r="B1060" s="4">
        <v>40.299999999999997</v>
      </c>
      <c r="C1060" s="8" t="s">
        <v>8353</v>
      </c>
      <c r="D1060" s="4">
        <v>5.3</v>
      </c>
      <c r="E1060" s="9" t="s">
        <v>8361</v>
      </c>
      <c r="F1060" s="4" t="s">
        <v>2382</v>
      </c>
      <c r="G1060" s="4" t="s">
        <v>2380</v>
      </c>
      <c r="H1060" s="4" t="s">
        <v>2380</v>
      </c>
      <c r="I1060" s="4">
        <v>2</v>
      </c>
      <c r="J1060" s="4" t="s">
        <v>2380</v>
      </c>
    </row>
    <row r="1061" spans="1:10">
      <c r="A1061" s="4" t="s">
        <v>1311</v>
      </c>
      <c r="B1061" s="4">
        <v>32.774999999999999</v>
      </c>
      <c r="C1061" s="8" t="s">
        <v>8353</v>
      </c>
      <c r="D1061" s="4">
        <v>11.76</v>
      </c>
      <c r="E1061" s="9" t="s">
        <v>8359</v>
      </c>
      <c r="F1061" s="4" t="s">
        <v>2382</v>
      </c>
      <c r="G1061" s="4" t="s">
        <v>2380</v>
      </c>
      <c r="H1061" s="4" t="s">
        <v>2380</v>
      </c>
      <c r="I1061" s="4">
        <v>0</v>
      </c>
      <c r="J1061" s="4" t="s">
        <v>2380</v>
      </c>
    </row>
    <row r="1062" spans="1:10">
      <c r="A1062" s="4" t="s">
        <v>1310</v>
      </c>
      <c r="B1062" s="4">
        <v>39.6</v>
      </c>
      <c r="C1062" s="8" t="s">
        <v>8353</v>
      </c>
      <c r="D1062" s="4">
        <v>5.1100000000000003</v>
      </c>
      <c r="E1062" s="9" t="s">
        <v>8361</v>
      </c>
      <c r="F1062" s="4" t="s">
        <v>2382</v>
      </c>
      <c r="G1062" s="4" t="s">
        <v>2380</v>
      </c>
      <c r="H1062" s="4" t="s">
        <v>2380</v>
      </c>
      <c r="I1062" s="4">
        <v>2</v>
      </c>
      <c r="J1062" s="4" t="s">
        <v>2380</v>
      </c>
    </row>
    <row r="1063" spans="1:10">
      <c r="A1063" s="4" t="s">
        <v>1309</v>
      </c>
      <c r="B1063" s="4">
        <v>30.97</v>
      </c>
      <c r="C1063" s="8" t="s">
        <v>8353</v>
      </c>
      <c r="D1063" s="4">
        <v>5.54</v>
      </c>
      <c r="E1063" s="9" t="s">
        <v>8361</v>
      </c>
      <c r="F1063" s="4" t="s">
        <v>2380</v>
      </c>
      <c r="G1063" s="4" t="s">
        <v>2380</v>
      </c>
      <c r="H1063" s="4" t="s">
        <v>2380</v>
      </c>
      <c r="I1063" s="4">
        <v>2</v>
      </c>
      <c r="J1063" s="4" t="s">
        <v>2380</v>
      </c>
    </row>
    <row r="1064" spans="1:10">
      <c r="A1064" s="4" t="s">
        <v>1308</v>
      </c>
      <c r="B1064" s="4">
        <v>27.645</v>
      </c>
      <c r="C1064" s="8" t="s">
        <v>8354</v>
      </c>
      <c r="D1064" s="4">
        <v>8.8699999999999992</v>
      </c>
      <c r="E1064" s="9" t="s">
        <v>8359</v>
      </c>
      <c r="F1064" s="4" t="s">
        <v>2382</v>
      </c>
      <c r="G1064" s="4" t="s">
        <v>2380</v>
      </c>
      <c r="H1064" s="4" t="s">
        <v>2380</v>
      </c>
      <c r="I1064" s="4">
        <v>0</v>
      </c>
      <c r="J1064" s="4" t="s">
        <v>2380</v>
      </c>
    </row>
    <row r="1065" spans="1:10">
      <c r="A1065" s="4" t="s">
        <v>1307</v>
      </c>
      <c r="B1065" s="4">
        <v>34.43</v>
      </c>
      <c r="C1065" s="8" t="s">
        <v>8353</v>
      </c>
      <c r="D1065" s="4">
        <v>5.96</v>
      </c>
      <c r="E1065" s="9" t="s">
        <v>8360</v>
      </c>
      <c r="F1065" s="4" t="s">
        <v>2382</v>
      </c>
      <c r="G1065" s="4" t="s">
        <v>2380</v>
      </c>
      <c r="H1065" s="4" t="s">
        <v>2380</v>
      </c>
      <c r="I1065" s="4">
        <v>2</v>
      </c>
      <c r="J1065" s="4" t="s">
        <v>2380</v>
      </c>
    </row>
    <row r="1066" spans="1:10">
      <c r="A1066" s="4" t="s">
        <v>1306</v>
      </c>
      <c r="B1066" s="4">
        <v>39.6</v>
      </c>
      <c r="C1066" s="8" t="s">
        <v>8353</v>
      </c>
      <c r="D1066" s="4">
        <v>4.4400000000000004</v>
      </c>
      <c r="E1066" s="9" t="s">
        <v>8361</v>
      </c>
      <c r="F1066" s="4" t="s">
        <v>2382</v>
      </c>
      <c r="G1066" s="4" t="s">
        <v>2380</v>
      </c>
      <c r="H1066" s="4" t="s">
        <v>2382</v>
      </c>
      <c r="I1066" s="4">
        <v>1</v>
      </c>
      <c r="J1066" s="4" t="s">
        <v>2380</v>
      </c>
    </row>
    <row r="1067" spans="1:10">
      <c r="A1067" s="4" t="s">
        <v>1305</v>
      </c>
      <c r="B1067" s="4">
        <v>22.1</v>
      </c>
      <c r="C1067" s="8" t="s">
        <v>8355</v>
      </c>
      <c r="D1067" s="4">
        <v>4.6500000000000004</v>
      </c>
      <c r="E1067" s="9" t="s">
        <v>8361</v>
      </c>
      <c r="F1067" s="4" t="s">
        <v>2382</v>
      </c>
      <c r="G1067" s="4" t="s">
        <v>2380</v>
      </c>
      <c r="H1067" s="4" t="s">
        <v>2380</v>
      </c>
      <c r="I1067" s="4">
        <v>2</v>
      </c>
      <c r="J1067" s="4" t="s">
        <v>2380</v>
      </c>
    </row>
    <row r="1068" spans="1:10">
      <c r="A1068" s="4" t="s">
        <v>1304</v>
      </c>
      <c r="B1068" s="4">
        <v>33.25</v>
      </c>
      <c r="C1068" s="8" t="s">
        <v>8353</v>
      </c>
      <c r="D1068" s="4">
        <v>5.64</v>
      </c>
      <c r="E1068" s="9" t="s">
        <v>8361</v>
      </c>
      <c r="F1068" s="4" t="s">
        <v>2382</v>
      </c>
      <c r="G1068" s="4" t="s">
        <v>2380</v>
      </c>
      <c r="H1068" s="4" t="s">
        <v>2382</v>
      </c>
      <c r="I1068" s="4">
        <v>1</v>
      </c>
      <c r="J1068" s="4" t="s">
        <v>2380</v>
      </c>
    </row>
    <row r="1069" spans="1:10">
      <c r="A1069" s="4" t="s">
        <v>1303</v>
      </c>
      <c r="B1069" s="4">
        <v>33.33</v>
      </c>
      <c r="C1069" s="8" t="s">
        <v>8353</v>
      </c>
      <c r="D1069" s="4">
        <v>10.19</v>
      </c>
      <c r="E1069" s="9" t="s">
        <v>8359</v>
      </c>
      <c r="F1069" s="4" t="s">
        <v>2380</v>
      </c>
      <c r="G1069" s="4" t="s">
        <v>2380</v>
      </c>
      <c r="H1069" s="4" t="s">
        <v>2380</v>
      </c>
      <c r="I1069" s="4">
        <v>0</v>
      </c>
      <c r="J1069" s="4" t="s">
        <v>2380</v>
      </c>
    </row>
    <row r="1070" spans="1:10">
      <c r="A1070" s="4" t="s">
        <v>1302</v>
      </c>
      <c r="B1070" s="4">
        <v>30.5</v>
      </c>
      <c r="C1070" s="8" t="s">
        <v>8353</v>
      </c>
      <c r="D1070" s="4">
        <v>10.79</v>
      </c>
      <c r="E1070" s="9" t="s">
        <v>8359</v>
      </c>
      <c r="F1070" s="4" t="s">
        <v>2380</v>
      </c>
      <c r="G1070" s="4" t="s">
        <v>2380</v>
      </c>
      <c r="H1070" s="4" t="s">
        <v>2380</v>
      </c>
      <c r="I1070" s="4">
        <v>0</v>
      </c>
      <c r="J1070" s="4" t="s">
        <v>2380</v>
      </c>
    </row>
    <row r="1071" spans="1:10">
      <c r="A1071" s="4" t="s">
        <v>1301</v>
      </c>
      <c r="B1071" s="4">
        <v>30.3</v>
      </c>
      <c r="C1071" s="8" t="s">
        <v>8353</v>
      </c>
      <c r="D1071" s="4">
        <v>4.24</v>
      </c>
      <c r="E1071" s="9" t="s">
        <v>8361</v>
      </c>
      <c r="F1071" s="4" t="s">
        <v>2380</v>
      </c>
      <c r="G1071" s="4" t="s">
        <v>2380</v>
      </c>
      <c r="H1071" s="4" t="s">
        <v>2380</v>
      </c>
      <c r="I1071" s="4">
        <v>0</v>
      </c>
      <c r="J1071" s="4" t="s">
        <v>2380</v>
      </c>
    </row>
    <row r="1072" spans="1:10">
      <c r="A1072" s="4" t="s">
        <v>1300</v>
      </c>
      <c r="B1072" s="4">
        <v>26.22</v>
      </c>
      <c r="C1072" s="8" t="s">
        <v>8354</v>
      </c>
      <c r="D1072" s="4">
        <v>5.83</v>
      </c>
      <c r="E1072" s="9" t="s">
        <v>8360</v>
      </c>
      <c r="F1072" s="4" t="s">
        <v>2380</v>
      </c>
      <c r="G1072" s="4" t="s">
        <v>2380</v>
      </c>
      <c r="H1072" s="4" t="s">
        <v>2380</v>
      </c>
      <c r="I1072" s="4">
        <v>2</v>
      </c>
      <c r="J1072" s="4" t="s">
        <v>2380</v>
      </c>
    </row>
    <row r="1073" spans="1:10">
      <c r="A1073" s="4" t="s">
        <v>1299</v>
      </c>
      <c r="B1073" s="4">
        <v>29.99</v>
      </c>
      <c r="C1073" s="8" t="s">
        <v>8353</v>
      </c>
      <c r="D1073" s="4">
        <v>11.85</v>
      </c>
      <c r="E1073" s="9" t="s">
        <v>8359</v>
      </c>
      <c r="F1073" s="4" t="s">
        <v>2380</v>
      </c>
      <c r="G1073" s="4" t="s">
        <v>2380</v>
      </c>
      <c r="H1073" s="4" t="s">
        <v>2380</v>
      </c>
      <c r="I1073" s="4">
        <v>0</v>
      </c>
      <c r="J1073" s="4" t="s">
        <v>2380</v>
      </c>
    </row>
    <row r="1074" spans="1:10">
      <c r="A1074" s="4" t="s">
        <v>1298</v>
      </c>
      <c r="B1074" s="4">
        <v>36.380000000000003</v>
      </c>
      <c r="C1074" s="8" t="s">
        <v>8353</v>
      </c>
      <c r="D1074" s="4">
        <v>5.98</v>
      </c>
      <c r="E1074" s="9" t="s">
        <v>8360</v>
      </c>
      <c r="F1074" s="4" t="s">
        <v>2380</v>
      </c>
      <c r="G1074" s="4" t="s">
        <v>2380</v>
      </c>
      <c r="H1074" s="4" t="s">
        <v>2380</v>
      </c>
      <c r="I1074" s="4">
        <v>1</v>
      </c>
      <c r="J1074" s="4" t="s">
        <v>2380</v>
      </c>
    </row>
    <row r="1075" spans="1:10">
      <c r="A1075" s="4" t="s">
        <v>1297</v>
      </c>
      <c r="B1075" s="4">
        <v>31.16</v>
      </c>
      <c r="C1075" s="8" t="s">
        <v>8353</v>
      </c>
      <c r="D1075" s="4">
        <v>4.26</v>
      </c>
      <c r="E1075" s="9" t="s">
        <v>8361</v>
      </c>
      <c r="F1075" s="4" t="s">
        <v>2382</v>
      </c>
      <c r="G1075" s="4" t="s">
        <v>2380</v>
      </c>
      <c r="H1075" s="4" t="s">
        <v>2382</v>
      </c>
      <c r="I1075" s="4">
        <v>1</v>
      </c>
      <c r="J1075" s="4" t="s">
        <v>2380</v>
      </c>
    </row>
    <row r="1076" spans="1:10">
      <c r="A1076" s="4" t="s">
        <v>1296</v>
      </c>
      <c r="B1076" s="4">
        <v>25.55</v>
      </c>
      <c r="C1076" s="8" t="s">
        <v>8354</v>
      </c>
      <c r="D1076" s="4">
        <v>4.96</v>
      </c>
      <c r="E1076" s="9" t="s">
        <v>8361</v>
      </c>
      <c r="F1076" s="4" t="s">
        <v>2382</v>
      </c>
      <c r="G1076" s="4" t="s">
        <v>2380</v>
      </c>
      <c r="H1076" s="4" t="s">
        <v>2380</v>
      </c>
      <c r="I1076" s="4">
        <v>1</v>
      </c>
      <c r="J1076" s="4" t="s">
        <v>2380</v>
      </c>
    </row>
    <row r="1077" spans="1:10">
      <c r="A1077" s="4" t="s">
        <v>1295</v>
      </c>
      <c r="B1077" s="4">
        <v>28.77</v>
      </c>
      <c r="C1077" s="8" t="s">
        <v>8354</v>
      </c>
      <c r="D1077" s="4">
        <v>4</v>
      </c>
      <c r="E1077" s="9" t="s">
        <v>8361</v>
      </c>
      <c r="F1077" s="4" t="s">
        <v>2382</v>
      </c>
      <c r="G1077" s="4" t="s">
        <v>2380</v>
      </c>
      <c r="H1077" s="4" t="s">
        <v>2380</v>
      </c>
      <c r="I1077" s="4">
        <v>0</v>
      </c>
      <c r="J1077" s="4" t="s">
        <v>2380</v>
      </c>
    </row>
    <row r="1078" spans="1:10">
      <c r="A1078" s="4" t="s">
        <v>1294</v>
      </c>
      <c r="B1078" s="4">
        <v>23.14</v>
      </c>
      <c r="C1078" s="8" t="s">
        <v>8355</v>
      </c>
      <c r="D1078" s="4">
        <v>4.1500000000000004</v>
      </c>
      <c r="E1078" s="9" t="s">
        <v>8361</v>
      </c>
      <c r="F1078" s="4" t="s">
        <v>2382</v>
      </c>
      <c r="G1078" s="4" t="s">
        <v>2380</v>
      </c>
      <c r="H1078" s="4" t="s">
        <v>2380</v>
      </c>
      <c r="I1078" s="4">
        <v>1</v>
      </c>
      <c r="J1078" s="4" t="s">
        <v>2380</v>
      </c>
    </row>
    <row r="1079" spans="1:10">
      <c r="A1079" s="4" t="s">
        <v>1293</v>
      </c>
      <c r="B1079" s="4">
        <v>39.6</v>
      </c>
      <c r="C1079" s="8" t="s">
        <v>8353</v>
      </c>
      <c r="D1079" s="4">
        <v>11.36</v>
      </c>
      <c r="E1079" s="9" t="s">
        <v>8359</v>
      </c>
      <c r="F1079" s="4" t="s">
        <v>2380</v>
      </c>
      <c r="G1079" s="4" t="s">
        <v>2380</v>
      </c>
      <c r="H1079" s="4" t="s">
        <v>2380</v>
      </c>
      <c r="I1079" s="4">
        <v>0</v>
      </c>
      <c r="J1079" s="4" t="s">
        <v>2380</v>
      </c>
    </row>
    <row r="1080" spans="1:10">
      <c r="A1080" s="4" t="s">
        <v>1292</v>
      </c>
      <c r="B1080" s="4">
        <v>29.2</v>
      </c>
      <c r="C1080" s="8" t="s">
        <v>8354</v>
      </c>
      <c r="D1080" s="4">
        <v>7.53</v>
      </c>
      <c r="E1080" s="9" t="s">
        <v>8359</v>
      </c>
      <c r="F1080" s="4" t="s">
        <v>2380</v>
      </c>
      <c r="G1080" s="4" t="s">
        <v>2380</v>
      </c>
      <c r="H1080" s="4" t="s">
        <v>2380</v>
      </c>
      <c r="I1080" s="4">
        <v>0</v>
      </c>
      <c r="J1080" s="4" t="s">
        <v>2380</v>
      </c>
    </row>
    <row r="1081" spans="1:10">
      <c r="A1081" s="4" t="s">
        <v>1291</v>
      </c>
      <c r="B1081" s="4">
        <v>32.774999999999999</v>
      </c>
      <c r="C1081" s="8" t="s">
        <v>8353</v>
      </c>
      <c r="D1081" s="4">
        <v>7.95</v>
      </c>
      <c r="E1081" s="9" t="s">
        <v>8359</v>
      </c>
      <c r="F1081" s="4" t="s">
        <v>2380</v>
      </c>
      <c r="G1081" s="4" t="s">
        <v>2380</v>
      </c>
      <c r="H1081" s="4" t="s">
        <v>2380</v>
      </c>
      <c r="I1081" s="4">
        <v>0</v>
      </c>
      <c r="J1081" s="4" t="s">
        <v>2380</v>
      </c>
    </row>
    <row r="1082" spans="1:10">
      <c r="A1082" s="4" t="s">
        <v>1290</v>
      </c>
      <c r="B1082" s="4">
        <v>24.035</v>
      </c>
      <c r="C1082" s="8" t="s">
        <v>8355</v>
      </c>
      <c r="D1082" s="4">
        <v>8.5</v>
      </c>
      <c r="E1082" s="9" t="s">
        <v>8359</v>
      </c>
      <c r="F1082" s="4" t="s">
        <v>2380</v>
      </c>
      <c r="G1082" s="4" t="s">
        <v>2380</v>
      </c>
      <c r="H1082" s="4" t="s">
        <v>2380</v>
      </c>
      <c r="I1082" s="4">
        <v>0</v>
      </c>
      <c r="J1082" s="4" t="s">
        <v>2380</v>
      </c>
    </row>
    <row r="1083" spans="1:10">
      <c r="A1083" s="4" t="s">
        <v>1289</v>
      </c>
      <c r="B1083" s="4">
        <v>30.55</v>
      </c>
      <c r="C1083" s="8" t="s">
        <v>8353</v>
      </c>
      <c r="D1083" s="4">
        <v>5.89</v>
      </c>
      <c r="E1083" s="9" t="s">
        <v>8360</v>
      </c>
      <c r="F1083" s="4" t="s">
        <v>2380</v>
      </c>
      <c r="G1083" s="4" t="s">
        <v>2380</v>
      </c>
      <c r="H1083" s="4" t="s">
        <v>2382</v>
      </c>
      <c r="I1083" s="4">
        <v>1</v>
      </c>
      <c r="J1083" s="4" t="s">
        <v>2380</v>
      </c>
    </row>
    <row r="1084" spans="1:10">
      <c r="A1084" s="4" t="s">
        <v>1288</v>
      </c>
      <c r="B1084" s="4">
        <v>28.81</v>
      </c>
      <c r="C1084" s="8" t="s">
        <v>8354</v>
      </c>
      <c r="D1084" s="4">
        <v>8.76</v>
      </c>
      <c r="E1084" s="9" t="s">
        <v>8359</v>
      </c>
      <c r="F1084" s="4" t="s">
        <v>2380</v>
      </c>
      <c r="G1084" s="4" t="s">
        <v>2380</v>
      </c>
      <c r="H1084" s="4" t="s">
        <v>2380</v>
      </c>
      <c r="I1084" s="4">
        <v>2</v>
      </c>
      <c r="J1084" s="4" t="s">
        <v>2380</v>
      </c>
    </row>
    <row r="1085" spans="1:10">
      <c r="A1085" s="4" t="s">
        <v>1287</v>
      </c>
      <c r="B1085" s="4">
        <v>31.66</v>
      </c>
      <c r="C1085" s="8" t="s">
        <v>8353</v>
      </c>
      <c r="D1085" s="4">
        <v>4.1100000000000003</v>
      </c>
      <c r="E1085" s="9" t="s">
        <v>8361</v>
      </c>
      <c r="F1085" s="4" t="s">
        <v>2380</v>
      </c>
      <c r="G1085" s="4" t="s">
        <v>2380</v>
      </c>
      <c r="H1085" s="4" t="s">
        <v>2380</v>
      </c>
      <c r="I1085" s="4">
        <v>0</v>
      </c>
      <c r="J1085" s="4" t="s">
        <v>2380</v>
      </c>
    </row>
    <row r="1086" spans="1:10">
      <c r="A1086" s="4" t="s">
        <v>1286</v>
      </c>
      <c r="B1086" s="4">
        <v>28.215</v>
      </c>
      <c r="C1086" s="8" t="s">
        <v>8354</v>
      </c>
      <c r="D1086" s="4">
        <v>7.56</v>
      </c>
      <c r="E1086" s="9" t="s">
        <v>8359</v>
      </c>
      <c r="F1086" s="4" t="s">
        <v>2382</v>
      </c>
      <c r="G1086" s="4" t="s">
        <v>2380</v>
      </c>
      <c r="H1086" s="4" t="s">
        <v>2380</v>
      </c>
      <c r="I1086" s="4">
        <v>1</v>
      </c>
      <c r="J1086" s="4" t="s">
        <v>2380</v>
      </c>
    </row>
    <row r="1087" spans="1:10">
      <c r="A1087" s="4" t="s">
        <v>1285</v>
      </c>
      <c r="B1087" s="4">
        <v>26.12</v>
      </c>
      <c r="C1087" s="8" t="s">
        <v>8354</v>
      </c>
      <c r="D1087" s="4">
        <v>4.17</v>
      </c>
      <c r="E1087" s="9" t="s">
        <v>8361</v>
      </c>
      <c r="F1087" s="4" t="s">
        <v>2382</v>
      </c>
      <c r="G1087" s="4" t="s">
        <v>2380</v>
      </c>
      <c r="H1087" s="4" t="s">
        <v>2382</v>
      </c>
      <c r="I1087" s="4">
        <v>1</v>
      </c>
      <c r="J1087" s="4" t="s">
        <v>2380</v>
      </c>
    </row>
    <row r="1088" spans="1:10">
      <c r="A1088" s="4" t="s">
        <v>1284</v>
      </c>
      <c r="B1088" s="4">
        <v>36.630000000000003</v>
      </c>
      <c r="C1088" s="8" t="s">
        <v>8353</v>
      </c>
      <c r="D1088" s="4">
        <v>11.42</v>
      </c>
      <c r="E1088" s="9" t="s">
        <v>8359</v>
      </c>
      <c r="F1088" s="4" t="s">
        <v>2380</v>
      </c>
      <c r="G1088" s="4" t="s">
        <v>2380</v>
      </c>
      <c r="H1088" s="4" t="s">
        <v>2380</v>
      </c>
      <c r="I1088" s="4">
        <v>2</v>
      </c>
      <c r="J1088" s="4" t="s">
        <v>2380</v>
      </c>
    </row>
    <row r="1089" spans="1:10">
      <c r="A1089" s="4" t="s">
        <v>1283</v>
      </c>
      <c r="B1089" s="4">
        <v>33.344999999999999</v>
      </c>
      <c r="C1089" s="8" t="s">
        <v>8353</v>
      </c>
      <c r="D1089" s="4">
        <v>7.33</v>
      </c>
      <c r="E1089" s="9" t="s">
        <v>8359</v>
      </c>
      <c r="F1089" s="4" t="s">
        <v>2380</v>
      </c>
      <c r="G1089" s="4" t="s">
        <v>2380</v>
      </c>
      <c r="H1089" s="4" t="s">
        <v>2380</v>
      </c>
      <c r="I1089" s="4">
        <v>2</v>
      </c>
      <c r="J1089" s="4" t="s">
        <v>2380</v>
      </c>
    </row>
    <row r="1090" spans="1:10">
      <c r="A1090" s="4" t="s">
        <v>1282</v>
      </c>
      <c r="B1090" s="4">
        <v>27.11</v>
      </c>
      <c r="C1090" s="8" t="s">
        <v>8354</v>
      </c>
      <c r="D1090" s="4">
        <v>6.7</v>
      </c>
      <c r="E1090" s="9" t="s">
        <v>8359</v>
      </c>
      <c r="F1090" s="4" t="s">
        <v>2380</v>
      </c>
      <c r="G1090" s="4" t="s">
        <v>2380</v>
      </c>
      <c r="H1090" s="4" t="s">
        <v>2380</v>
      </c>
      <c r="I1090" s="4">
        <v>0</v>
      </c>
      <c r="J1090" s="4" t="s">
        <v>2380</v>
      </c>
    </row>
    <row r="1091" spans="1:10">
      <c r="A1091" s="4" t="s">
        <v>1281</v>
      </c>
      <c r="B1091" s="4">
        <v>26.6</v>
      </c>
      <c r="C1091" s="8" t="s">
        <v>8354</v>
      </c>
      <c r="D1091" s="4">
        <v>5.27</v>
      </c>
      <c r="E1091" s="9" t="s">
        <v>8361</v>
      </c>
      <c r="F1091" s="4" t="s">
        <v>2382</v>
      </c>
      <c r="G1091" s="4" t="s">
        <v>2380</v>
      </c>
      <c r="H1091" s="4" t="s">
        <v>2382</v>
      </c>
      <c r="I1091" s="4">
        <v>1</v>
      </c>
      <c r="J1091" s="4" t="s">
        <v>2380</v>
      </c>
    </row>
    <row r="1092" spans="1:10">
      <c r="A1092" s="4" t="s">
        <v>1280</v>
      </c>
      <c r="B1092" s="4">
        <v>30.41</v>
      </c>
      <c r="C1092" s="8" t="s">
        <v>8353</v>
      </c>
      <c r="D1092" s="4">
        <v>7.72</v>
      </c>
      <c r="E1092" s="9" t="s">
        <v>8359</v>
      </c>
      <c r="F1092" s="4" t="s">
        <v>2380</v>
      </c>
      <c r="G1092" s="4" t="s">
        <v>2380</v>
      </c>
      <c r="H1092" s="4" t="s">
        <v>2380</v>
      </c>
      <c r="I1092" s="4">
        <v>0</v>
      </c>
      <c r="J1092" s="4" t="s">
        <v>2380</v>
      </c>
    </row>
    <row r="1093" spans="1:10">
      <c r="A1093" s="4" t="s">
        <v>1279</v>
      </c>
      <c r="B1093" s="4">
        <v>28.98</v>
      </c>
      <c r="C1093" s="8" t="s">
        <v>8354</v>
      </c>
      <c r="D1093" s="4">
        <v>8.68</v>
      </c>
      <c r="E1093" s="9" t="s">
        <v>8359</v>
      </c>
      <c r="F1093" s="4" t="s">
        <v>2380</v>
      </c>
      <c r="G1093" s="4" t="s">
        <v>2380</v>
      </c>
      <c r="H1093" s="4" t="s">
        <v>2380</v>
      </c>
      <c r="I1093" s="4">
        <v>2</v>
      </c>
      <c r="J1093" s="4" t="s">
        <v>2380</v>
      </c>
    </row>
    <row r="1094" spans="1:10">
      <c r="A1094" s="4" t="s">
        <v>1278</v>
      </c>
      <c r="B1094" s="4">
        <v>31.24</v>
      </c>
      <c r="C1094" s="8" t="s">
        <v>8353</v>
      </c>
      <c r="D1094" s="4">
        <v>9.8000000000000007</v>
      </c>
      <c r="E1094" s="9" t="s">
        <v>8359</v>
      </c>
      <c r="F1094" s="4" t="s">
        <v>2380</v>
      </c>
      <c r="G1094" s="4" t="s">
        <v>2380</v>
      </c>
      <c r="H1094" s="4" t="s">
        <v>2380</v>
      </c>
      <c r="I1094" s="4">
        <v>0</v>
      </c>
      <c r="J1094" s="4" t="s">
        <v>2380</v>
      </c>
    </row>
    <row r="1095" spans="1:10">
      <c r="A1095" s="4" t="s">
        <v>1277</v>
      </c>
      <c r="B1095" s="4">
        <v>31.54</v>
      </c>
      <c r="C1095" s="8" t="s">
        <v>8353</v>
      </c>
      <c r="D1095" s="4">
        <v>4.4400000000000004</v>
      </c>
      <c r="E1095" s="9" t="s">
        <v>8361</v>
      </c>
      <c r="F1095" s="4" t="s">
        <v>2380</v>
      </c>
      <c r="G1095" s="4" t="s">
        <v>2380</v>
      </c>
      <c r="H1095" s="4" t="s">
        <v>2380</v>
      </c>
      <c r="I1095" s="4">
        <v>0</v>
      </c>
      <c r="J1095" s="4" t="s">
        <v>2380</v>
      </c>
    </row>
    <row r="1096" spans="1:10">
      <c r="A1096" s="4" t="s">
        <v>1276</v>
      </c>
      <c r="B1096" s="4">
        <v>38.6</v>
      </c>
      <c r="C1096" s="8" t="s">
        <v>8353</v>
      </c>
      <c r="D1096" s="4">
        <v>7.19</v>
      </c>
      <c r="E1096" s="9" t="s">
        <v>8359</v>
      </c>
      <c r="F1096" s="4" t="s">
        <v>2382</v>
      </c>
      <c r="G1096" s="4" t="s">
        <v>2380</v>
      </c>
      <c r="H1096" s="4" t="s">
        <v>2380</v>
      </c>
      <c r="I1096" s="4">
        <v>2</v>
      </c>
      <c r="J1096" s="4" t="s">
        <v>2380</v>
      </c>
    </row>
    <row r="1097" spans="1:10">
      <c r="A1097" s="4" t="s">
        <v>1275</v>
      </c>
      <c r="B1097" s="4">
        <v>37.950000000000003</v>
      </c>
      <c r="C1097" s="8" t="s">
        <v>8353</v>
      </c>
      <c r="D1097" s="4">
        <v>6.06</v>
      </c>
      <c r="E1097" s="9" t="s">
        <v>8360</v>
      </c>
      <c r="F1097" s="4" t="s">
        <v>2380</v>
      </c>
      <c r="G1097" s="4" t="s">
        <v>2380</v>
      </c>
      <c r="H1097" s="4" t="s">
        <v>2380</v>
      </c>
      <c r="I1097" s="4">
        <v>0</v>
      </c>
      <c r="J1097" s="4" t="s">
        <v>2380</v>
      </c>
    </row>
    <row r="1098" spans="1:10">
      <c r="A1098" s="4" t="s">
        <v>1274</v>
      </c>
      <c r="B1098" s="4">
        <v>38.97</v>
      </c>
      <c r="C1098" s="8" t="s">
        <v>8353</v>
      </c>
      <c r="D1098" s="4">
        <v>5.12</v>
      </c>
      <c r="E1098" s="9" t="s">
        <v>8361</v>
      </c>
      <c r="F1098" s="4" t="s">
        <v>2380</v>
      </c>
      <c r="G1098" s="4" t="s">
        <v>2380</v>
      </c>
      <c r="H1098" s="4" t="s">
        <v>2380</v>
      </c>
      <c r="I1098" s="4">
        <v>0</v>
      </c>
      <c r="J1098" s="4" t="s">
        <v>2380</v>
      </c>
    </row>
    <row r="1099" spans="1:10">
      <c r="A1099" s="4" t="s">
        <v>1273</v>
      </c>
      <c r="B1099" s="4">
        <v>21.2</v>
      </c>
      <c r="C1099" s="8" t="s">
        <v>8355</v>
      </c>
      <c r="D1099" s="4">
        <v>10.72</v>
      </c>
      <c r="E1099" s="9" t="s">
        <v>8359</v>
      </c>
      <c r="F1099" s="4" t="s">
        <v>2380</v>
      </c>
      <c r="G1099" s="4" t="s">
        <v>2380</v>
      </c>
      <c r="H1099" s="4" t="s">
        <v>2380</v>
      </c>
      <c r="I1099" s="4">
        <v>0</v>
      </c>
      <c r="J1099" s="4" t="s">
        <v>2380</v>
      </c>
    </row>
    <row r="1100" spans="1:10">
      <c r="A1100" s="4" t="s">
        <v>1272</v>
      </c>
      <c r="B1100" s="4">
        <v>23.96</v>
      </c>
      <c r="C1100" s="8" t="s">
        <v>8355</v>
      </c>
      <c r="D1100" s="4">
        <v>9.58</v>
      </c>
      <c r="E1100" s="9" t="s">
        <v>8359</v>
      </c>
      <c r="F1100" s="4" t="s">
        <v>2382</v>
      </c>
      <c r="G1100" s="4" t="s">
        <v>2380</v>
      </c>
      <c r="H1100" s="4" t="s">
        <v>2382</v>
      </c>
      <c r="I1100" s="4">
        <v>1</v>
      </c>
      <c r="J1100" s="4" t="s">
        <v>2380</v>
      </c>
    </row>
    <row r="1101" spans="1:10">
      <c r="A1101" s="4" t="s">
        <v>1271</v>
      </c>
      <c r="B1101" s="4">
        <v>35.93</v>
      </c>
      <c r="C1101" s="8" t="s">
        <v>8353</v>
      </c>
      <c r="D1101" s="4">
        <v>6.4</v>
      </c>
      <c r="E1101" s="9" t="s">
        <v>8360</v>
      </c>
      <c r="F1101" s="4" t="s">
        <v>2382</v>
      </c>
      <c r="G1101" s="4" t="s">
        <v>2380</v>
      </c>
      <c r="H1101" s="4" t="s">
        <v>2380</v>
      </c>
      <c r="I1101" s="4">
        <v>1</v>
      </c>
      <c r="J1101" s="4" t="s">
        <v>2380</v>
      </c>
    </row>
    <row r="1102" spans="1:10">
      <c r="A1102" s="4" t="s">
        <v>1270</v>
      </c>
      <c r="B1102" s="4">
        <v>26.11</v>
      </c>
      <c r="C1102" s="8" t="s">
        <v>8354</v>
      </c>
      <c r="D1102" s="4">
        <v>6.8</v>
      </c>
      <c r="E1102" s="9" t="s">
        <v>8359</v>
      </c>
      <c r="F1102" s="4" t="s">
        <v>2382</v>
      </c>
      <c r="G1102" s="4" t="s">
        <v>2380</v>
      </c>
      <c r="H1102" s="4" t="s">
        <v>2380</v>
      </c>
      <c r="I1102" s="4">
        <v>2</v>
      </c>
      <c r="J1102" s="4" t="s">
        <v>2380</v>
      </c>
    </row>
    <row r="1103" spans="1:10">
      <c r="A1103" s="4" t="s">
        <v>1269</v>
      </c>
      <c r="B1103" s="4">
        <v>32.299999999999997</v>
      </c>
      <c r="C1103" s="8" t="s">
        <v>8353</v>
      </c>
      <c r="D1103" s="4">
        <v>9.48</v>
      </c>
      <c r="E1103" s="9" t="s">
        <v>8359</v>
      </c>
      <c r="F1103" s="4" t="s">
        <v>2380</v>
      </c>
      <c r="G1103" s="4" t="s">
        <v>2380</v>
      </c>
      <c r="H1103" s="4" t="s">
        <v>2380</v>
      </c>
      <c r="I1103" s="4">
        <v>2</v>
      </c>
      <c r="J1103" s="4" t="s">
        <v>2380</v>
      </c>
    </row>
    <row r="1104" spans="1:10">
      <c r="A1104" s="4" t="s">
        <v>1268</v>
      </c>
      <c r="B1104" s="4">
        <v>28.69</v>
      </c>
      <c r="C1104" s="8" t="s">
        <v>8354</v>
      </c>
      <c r="D1104" s="4">
        <v>7.45</v>
      </c>
      <c r="E1104" s="9" t="s">
        <v>8359</v>
      </c>
      <c r="F1104" s="4" t="s">
        <v>2380</v>
      </c>
      <c r="G1104" s="4" t="s">
        <v>2380</v>
      </c>
      <c r="H1104" s="4" t="s">
        <v>2380</v>
      </c>
      <c r="I1104" s="4">
        <v>2</v>
      </c>
      <c r="J1104" s="4" t="s">
        <v>2380</v>
      </c>
    </row>
    <row r="1105" spans="1:10">
      <c r="A1105" s="4" t="s">
        <v>1267</v>
      </c>
      <c r="B1105" s="4">
        <v>31.28</v>
      </c>
      <c r="C1105" s="8" t="s">
        <v>8353</v>
      </c>
      <c r="D1105" s="4">
        <v>6.94</v>
      </c>
      <c r="E1105" s="9" t="s">
        <v>8359</v>
      </c>
      <c r="F1105" s="4" t="s">
        <v>2382</v>
      </c>
      <c r="G1105" s="4" t="s">
        <v>2380</v>
      </c>
      <c r="H1105" s="4" t="s">
        <v>2380</v>
      </c>
      <c r="I1105" s="4">
        <v>1</v>
      </c>
      <c r="J1105" s="4" t="s">
        <v>2380</v>
      </c>
    </row>
    <row r="1106" spans="1:10">
      <c r="A1106" s="4" t="s">
        <v>1266</v>
      </c>
      <c r="B1106" s="4">
        <v>30.21</v>
      </c>
      <c r="C1106" s="8" t="s">
        <v>8353</v>
      </c>
      <c r="D1106" s="4">
        <v>7.83</v>
      </c>
      <c r="E1106" s="9" t="s">
        <v>8359</v>
      </c>
      <c r="F1106" s="4" t="s">
        <v>2380</v>
      </c>
      <c r="G1106" s="4" t="s">
        <v>2380</v>
      </c>
      <c r="H1106" s="4" t="s">
        <v>2380</v>
      </c>
      <c r="I1106" s="4">
        <v>0</v>
      </c>
      <c r="J1106" s="4" t="s">
        <v>2380</v>
      </c>
    </row>
    <row r="1107" spans="1:10">
      <c r="A1107" s="4" t="s">
        <v>1265</v>
      </c>
      <c r="B1107" s="4">
        <v>38.28</v>
      </c>
      <c r="C1107" s="8" t="s">
        <v>8353</v>
      </c>
      <c r="D1107" s="4">
        <v>10.17</v>
      </c>
      <c r="E1107" s="9" t="s">
        <v>8359</v>
      </c>
      <c r="F1107" s="4" t="s">
        <v>2382</v>
      </c>
      <c r="G1107" s="4" t="s">
        <v>2380</v>
      </c>
      <c r="H1107" s="4" t="s">
        <v>2380</v>
      </c>
      <c r="I1107" s="4">
        <v>0</v>
      </c>
      <c r="J1107" s="4" t="s">
        <v>2380</v>
      </c>
    </row>
    <row r="1108" spans="1:10">
      <c r="A1108" s="4" t="s">
        <v>1264</v>
      </c>
      <c r="B1108" s="4">
        <v>29.9</v>
      </c>
      <c r="C1108" s="8" t="s">
        <v>8354</v>
      </c>
      <c r="D1108" s="4">
        <v>8.9600000000000009</v>
      </c>
      <c r="E1108" s="9" t="s">
        <v>8359</v>
      </c>
      <c r="F1108" s="4" t="s">
        <v>2382</v>
      </c>
      <c r="G1108" s="4" t="s">
        <v>2380</v>
      </c>
      <c r="H1108" s="4" t="s">
        <v>2380</v>
      </c>
      <c r="I1108" s="4">
        <v>0</v>
      </c>
      <c r="J1108" s="4" t="s">
        <v>2380</v>
      </c>
    </row>
    <row r="1109" spans="1:10">
      <c r="A1109" s="4" t="s">
        <v>1263</v>
      </c>
      <c r="B1109" s="4">
        <v>23.18</v>
      </c>
      <c r="C1109" s="8" t="s">
        <v>8355</v>
      </c>
      <c r="D1109" s="4">
        <v>6.96</v>
      </c>
      <c r="E1109" s="9" t="s">
        <v>8359</v>
      </c>
      <c r="F1109" s="4" t="s">
        <v>2382</v>
      </c>
      <c r="G1109" s="4" t="s">
        <v>2380</v>
      </c>
      <c r="H1109" s="4" t="s">
        <v>2380</v>
      </c>
      <c r="I1109" s="4">
        <v>2</v>
      </c>
      <c r="J1109" s="4" t="s">
        <v>2380</v>
      </c>
    </row>
    <row r="1110" spans="1:10">
      <c r="A1110" s="4" t="s">
        <v>1262</v>
      </c>
      <c r="B1110" s="4">
        <v>33.020000000000003</v>
      </c>
      <c r="C1110" s="8" t="s">
        <v>8353</v>
      </c>
      <c r="D1110" s="4">
        <v>5.07</v>
      </c>
      <c r="E1110" s="9" t="s">
        <v>8361</v>
      </c>
      <c r="F1110" s="4" t="s">
        <v>2382</v>
      </c>
      <c r="G1110" s="4" t="s">
        <v>2380</v>
      </c>
      <c r="H1110" s="4" t="s">
        <v>2380</v>
      </c>
      <c r="I1110" s="4">
        <v>0</v>
      </c>
      <c r="J1110" s="4" t="s">
        <v>2380</v>
      </c>
    </row>
    <row r="1111" spans="1:10">
      <c r="A1111" s="4" t="s">
        <v>1261</v>
      </c>
      <c r="B1111" s="4">
        <v>27.29</v>
      </c>
      <c r="C1111" s="8" t="s">
        <v>8354</v>
      </c>
      <c r="D1111" s="4">
        <v>5.85</v>
      </c>
      <c r="E1111" s="9" t="s">
        <v>8360</v>
      </c>
      <c r="F1111" s="4" t="s">
        <v>2380</v>
      </c>
      <c r="G1111" s="4" t="s">
        <v>2380</v>
      </c>
      <c r="H1111" s="4" t="s">
        <v>2380</v>
      </c>
      <c r="I1111" s="4">
        <v>2</v>
      </c>
      <c r="J1111" s="4" t="s">
        <v>2380</v>
      </c>
    </row>
    <row r="1112" spans="1:10">
      <c r="A1112" s="4" t="s">
        <v>1260</v>
      </c>
      <c r="B1112" s="4">
        <v>23.18</v>
      </c>
      <c r="C1112" s="8" t="s">
        <v>8355</v>
      </c>
      <c r="D1112" s="4">
        <v>10.56</v>
      </c>
      <c r="E1112" s="9" t="s">
        <v>8359</v>
      </c>
      <c r="F1112" s="4" t="s">
        <v>2380</v>
      </c>
      <c r="G1112" s="4" t="s">
        <v>2380</v>
      </c>
      <c r="H1112" s="4" t="s">
        <v>2380</v>
      </c>
      <c r="I1112" s="4">
        <v>2</v>
      </c>
      <c r="J1112" s="4" t="s">
        <v>2380</v>
      </c>
    </row>
    <row r="1113" spans="1:10">
      <c r="A1113" s="4" t="s">
        <v>1259</v>
      </c>
      <c r="B1113" s="4">
        <v>32.659999999999997</v>
      </c>
      <c r="C1113" s="8" t="s">
        <v>8353</v>
      </c>
      <c r="D1113" s="4">
        <v>8.92</v>
      </c>
      <c r="E1113" s="9" t="s">
        <v>8359</v>
      </c>
      <c r="F1113" s="4" t="s">
        <v>2382</v>
      </c>
      <c r="G1113" s="4" t="s">
        <v>2380</v>
      </c>
      <c r="H1113" s="4" t="s">
        <v>2380</v>
      </c>
      <c r="I1113" s="4">
        <v>0</v>
      </c>
      <c r="J1113" s="4" t="s">
        <v>2380</v>
      </c>
    </row>
    <row r="1114" spans="1:10">
      <c r="A1114" s="4" t="s">
        <v>1258</v>
      </c>
      <c r="B1114" s="4">
        <v>30.78</v>
      </c>
      <c r="C1114" s="8" t="s">
        <v>8353</v>
      </c>
      <c r="D1114" s="4">
        <v>8.6300000000000008</v>
      </c>
      <c r="E1114" s="9" t="s">
        <v>8359</v>
      </c>
      <c r="F1114" s="4" t="s">
        <v>2380</v>
      </c>
      <c r="G1114" s="4" t="s">
        <v>2380</v>
      </c>
      <c r="H1114" s="4" t="s">
        <v>2380</v>
      </c>
      <c r="I1114" s="4">
        <v>0</v>
      </c>
      <c r="J1114" s="4" t="s">
        <v>2380</v>
      </c>
    </row>
    <row r="1115" spans="1:10">
      <c r="A1115" s="4" t="s">
        <v>1257</v>
      </c>
      <c r="B1115" s="4">
        <v>47.2</v>
      </c>
      <c r="C1115" s="8" t="s">
        <v>8353</v>
      </c>
      <c r="D1115" s="4">
        <v>6.29</v>
      </c>
      <c r="E1115" s="9" t="s">
        <v>8360</v>
      </c>
      <c r="F1115" s="4" t="s">
        <v>2382</v>
      </c>
      <c r="G1115" s="4" t="s">
        <v>2380</v>
      </c>
      <c r="H1115" s="4" t="s">
        <v>2382</v>
      </c>
      <c r="I1115" s="4">
        <v>1</v>
      </c>
      <c r="J1115" s="4" t="s">
        <v>2380</v>
      </c>
    </row>
    <row r="1116" spans="1:10">
      <c r="A1116" s="4" t="s">
        <v>1256</v>
      </c>
      <c r="B1116" s="4">
        <v>31.6</v>
      </c>
      <c r="C1116" s="8" t="s">
        <v>8353</v>
      </c>
      <c r="D1116" s="4">
        <v>5.75</v>
      </c>
      <c r="E1116" s="9" t="s">
        <v>8360</v>
      </c>
      <c r="F1116" s="4" t="s">
        <v>2380</v>
      </c>
      <c r="G1116" s="4" t="s">
        <v>2380</v>
      </c>
      <c r="H1116" s="4" t="s">
        <v>2380</v>
      </c>
      <c r="I1116" s="4">
        <v>2</v>
      </c>
      <c r="J1116" s="4" t="s">
        <v>2380</v>
      </c>
    </row>
    <row r="1117" spans="1:10">
      <c r="A1117" s="4" t="s">
        <v>1255</v>
      </c>
      <c r="B1117" s="4">
        <v>33.914999999999999</v>
      </c>
      <c r="C1117" s="8" t="s">
        <v>8353</v>
      </c>
      <c r="D1117" s="4">
        <v>6.66</v>
      </c>
      <c r="E1117" s="9" t="s">
        <v>8359</v>
      </c>
      <c r="F1117" s="4" t="s">
        <v>2382</v>
      </c>
      <c r="G1117" s="4" t="s">
        <v>2380</v>
      </c>
      <c r="H1117" s="4" t="s">
        <v>2380</v>
      </c>
      <c r="I1117" s="4">
        <v>1</v>
      </c>
      <c r="J1117" s="4" t="s">
        <v>2380</v>
      </c>
    </row>
    <row r="1118" spans="1:10">
      <c r="A1118" s="4" t="s">
        <v>1254</v>
      </c>
      <c r="B1118" s="4">
        <v>23.54</v>
      </c>
      <c r="C1118" s="8" t="s">
        <v>8355</v>
      </c>
      <c r="D1118" s="4">
        <v>5.0999999999999996</v>
      </c>
      <c r="E1118" s="9" t="s">
        <v>8361</v>
      </c>
      <c r="F1118" s="4" t="s">
        <v>2380</v>
      </c>
      <c r="G1118" s="4" t="s">
        <v>2380</v>
      </c>
      <c r="H1118" s="4" t="s">
        <v>2380</v>
      </c>
      <c r="I1118" s="4">
        <v>2</v>
      </c>
      <c r="J1118" s="4" t="s">
        <v>2380</v>
      </c>
    </row>
    <row r="1119" spans="1:10">
      <c r="A1119" s="4" t="s">
        <v>1253</v>
      </c>
      <c r="B1119" s="4">
        <v>27.074999999999999</v>
      </c>
      <c r="C1119" s="8" t="s">
        <v>8354</v>
      </c>
      <c r="D1119" s="4">
        <v>4.41</v>
      </c>
      <c r="E1119" s="9" t="s">
        <v>8361</v>
      </c>
      <c r="F1119" s="4" t="s">
        <v>2380</v>
      </c>
      <c r="G1119" s="4" t="s">
        <v>2380</v>
      </c>
      <c r="H1119" s="4" t="s">
        <v>2380</v>
      </c>
      <c r="I1119" s="4">
        <v>2</v>
      </c>
      <c r="J1119" s="4" t="s">
        <v>2380</v>
      </c>
    </row>
    <row r="1120" spans="1:10">
      <c r="A1120" s="4" t="s">
        <v>1252</v>
      </c>
      <c r="B1120" s="4">
        <v>25.8</v>
      </c>
      <c r="C1120" s="8" t="s">
        <v>8354</v>
      </c>
      <c r="D1120" s="4">
        <v>5.52</v>
      </c>
      <c r="E1120" s="9" t="s">
        <v>8361</v>
      </c>
      <c r="F1120" s="4" t="s">
        <v>2382</v>
      </c>
      <c r="G1120" s="4" t="s">
        <v>2380</v>
      </c>
      <c r="H1120" s="4" t="s">
        <v>2380</v>
      </c>
      <c r="I1120" s="4">
        <v>0</v>
      </c>
      <c r="J1120" s="4" t="s">
        <v>2380</v>
      </c>
    </row>
    <row r="1121" spans="1:10">
      <c r="A1121" s="4" t="s">
        <v>1251</v>
      </c>
      <c r="B1121" s="4">
        <v>36.1</v>
      </c>
      <c r="C1121" s="8" t="s">
        <v>8353</v>
      </c>
      <c r="D1121" s="4">
        <v>4.62</v>
      </c>
      <c r="E1121" s="9" t="s">
        <v>8361</v>
      </c>
      <c r="F1121" s="4" t="s">
        <v>2382</v>
      </c>
      <c r="G1121" s="4" t="s">
        <v>2380</v>
      </c>
      <c r="H1121" s="4" t="s">
        <v>2382</v>
      </c>
      <c r="I1121" s="4">
        <v>1</v>
      </c>
      <c r="J1121" s="4" t="s">
        <v>2380</v>
      </c>
    </row>
    <row r="1122" spans="1:10">
      <c r="A1122" s="4" t="s">
        <v>1250</v>
      </c>
      <c r="B1122" s="4">
        <v>30.495000000000001</v>
      </c>
      <c r="C1122" s="8" t="s">
        <v>8353</v>
      </c>
      <c r="D1122" s="4">
        <v>5.74</v>
      </c>
      <c r="E1122" s="9" t="s">
        <v>8360</v>
      </c>
      <c r="F1122" s="4" t="s">
        <v>2382</v>
      </c>
      <c r="G1122" s="4" t="s">
        <v>2380</v>
      </c>
      <c r="H1122" s="4" t="s">
        <v>2382</v>
      </c>
      <c r="I1122" s="4">
        <v>1</v>
      </c>
      <c r="J1122" s="4" t="s">
        <v>2380</v>
      </c>
    </row>
    <row r="1123" spans="1:10">
      <c r="A1123" s="4" t="s">
        <v>1249</v>
      </c>
      <c r="B1123" s="4">
        <v>21.4</v>
      </c>
      <c r="C1123" s="8" t="s">
        <v>8355</v>
      </c>
      <c r="D1123" s="4">
        <v>6.3</v>
      </c>
      <c r="E1123" s="9" t="s">
        <v>8360</v>
      </c>
      <c r="F1123" s="4" t="s">
        <v>2382</v>
      </c>
      <c r="G1123" s="4" t="s">
        <v>2380</v>
      </c>
      <c r="H1123" s="4" t="s">
        <v>2382</v>
      </c>
      <c r="I1123" s="4">
        <v>1</v>
      </c>
      <c r="J1123" s="4" t="s">
        <v>2380</v>
      </c>
    </row>
    <row r="1124" spans="1:10">
      <c r="A1124" s="4" t="s">
        <v>1248</v>
      </c>
      <c r="B1124" s="4">
        <v>32.299999999999997</v>
      </c>
      <c r="C1124" s="8" t="s">
        <v>8353</v>
      </c>
      <c r="D1124" s="4">
        <v>10.27</v>
      </c>
      <c r="E1124" s="9" t="s">
        <v>8359</v>
      </c>
      <c r="F1124" s="4" t="s">
        <v>2380</v>
      </c>
      <c r="G1124" s="4" t="s">
        <v>2380</v>
      </c>
      <c r="H1124" s="4" t="s">
        <v>2380</v>
      </c>
      <c r="I1124" s="4">
        <v>0</v>
      </c>
      <c r="J1124" s="4" t="s">
        <v>2380</v>
      </c>
    </row>
    <row r="1125" spans="1:10">
      <c r="A1125" s="4" t="s">
        <v>1247</v>
      </c>
      <c r="B1125" s="4">
        <v>29.78</v>
      </c>
      <c r="C1125" s="8" t="s">
        <v>8354</v>
      </c>
      <c r="D1125" s="4">
        <v>5.85</v>
      </c>
      <c r="E1125" s="9" t="s">
        <v>8360</v>
      </c>
      <c r="F1125" s="4" t="s">
        <v>2380</v>
      </c>
      <c r="G1125" s="4" t="s">
        <v>2380</v>
      </c>
      <c r="H1125" s="4" t="s">
        <v>2382</v>
      </c>
      <c r="I1125" s="4">
        <v>1</v>
      </c>
      <c r="J1125" s="4" t="s">
        <v>2380</v>
      </c>
    </row>
    <row r="1126" spans="1:10">
      <c r="A1126" s="4" t="s">
        <v>1246</v>
      </c>
      <c r="B1126" s="4">
        <v>34.76</v>
      </c>
      <c r="C1126" s="8" t="s">
        <v>8353</v>
      </c>
      <c r="D1126" s="4">
        <v>5.92</v>
      </c>
      <c r="E1126" s="9" t="s">
        <v>8360</v>
      </c>
      <c r="F1126" s="4" t="s">
        <v>2382</v>
      </c>
      <c r="G1126" s="4" t="s">
        <v>2380</v>
      </c>
      <c r="H1126" s="4" t="s">
        <v>2380</v>
      </c>
      <c r="I1126" s="4">
        <v>1</v>
      </c>
      <c r="J1126" s="4" t="s">
        <v>2380</v>
      </c>
    </row>
    <row r="1127" spans="1:10">
      <c r="A1127" s="4" t="s">
        <v>1245</v>
      </c>
      <c r="B1127" s="4">
        <v>18.335000000000001</v>
      </c>
      <c r="C1127" s="8" t="s">
        <v>8356</v>
      </c>
      <c r="D1127" s="4">
        <v>10.01</v>
      </c>
      <c r="E1127" s="9" t="s">
        <v>8359</v>
      </c>
      <c r="F1127" s="4" t="s">
        <v>2382</v>
      </c>
      <c r="G1127" s="4" t="s">
        <v>2380</v>
      </c>
      <c r="H1127" s="4" t="s">
        <v>2380</v>
      </c>
      <c r="I1127" s="4">
        <v>2</v>
      </c>
      <c r="J1127" s="4" t="s">
        <v>2380</v>
      </c>
    </row>
    <row r="1128" spans="1:10">
      <c r="A1128" s="4" t="s">
        <v>1244</v>
      </c>
      <c r="B1128" s="4">
        <v>32.299999999999997</v>
      </c>
      <c r="C1128" s="8" t="s">
        <v>8353</v>
      </c>
      <c r="D1128" s="4">
        <v>9.59</v>
      </c>
      <c r="E1128" s="9" t="s">
        <v>8359</v>
      </c>
      <c r="F1128" s="4" t="s">
        <v>2380</v>
      </c>
      <c r="G1128" s="4" t="s">
        <v>2380</v>
      </c>
      <c r="H1128" s="4" t="s">
        <v>2380</v>
      </c>
      <c r="I1128" s="4">
        <v>0</v>
      </c>
      <c r="J1128" s="4" t="s">
        <v>2380</v>
      </c>
    </row>
    <row r="1129" spans="1:10">
      <c r="A1129" s="4" t="s">
        <v>1243</v>
      </c>
      <c r="B1129" s="4">
        <v>27.74</v>
      </c>
      <c r="C1129" s="8" t="s">
        <v>8354</v>
      </c>
      <c r="D1129" s="4">
        <v>10.37</v>
      </c>
      <c r="E1129" s="9" t="s">
        <v>8359</v>
      </c>
      <c r="F1129" s="4" t="s">
        <v>2380</v>
      </c>
      <c r="G1129" s="4" t="s">
        <v>2380</v>
      </c>
      <c r="H1129" s="4" t="s">
        <v>2380</v>
      </c>
      <c r="I1129" s="4">
        <v>0</v>
      </c>
      <c r="J1129" s="4" t="s">
        <v>2380</v>
      </c>
    </row>
    <row r="1130" spans="1:10">
      <c r="A1130" s="4" t="s">
        <v>1242</v>
      </c>
      <c r="B1130" s="4">
        <v>24</v>
      </c>
      <c r="C1130" s="8" t="s">
        <v>8355</v>
      </c>
      <c r="D1130" s="4">
        <v>4.01</v>
      </c>
      <c r="E1130" s="9" t="s">
        <v>8361</v>
      </c>
      <c r="F1130" s="4" t="s">
        <v>2382</v>
      </c>
      <c r="G1130" s="4" t="s">
        <v>2380</v>
      </c>
      <c r="H1130" s="4" t="s">
        <v>2380</v>
      </c>
      <c r="I1130" s="4">
        <v>1</v>
      </c>
      <c r="J1130" s="4" t="s">
        <v>2380</v>
      </c>
    </row>
    <row r="1131" spans="1:10">
      <c r="A1131" s="4" t="s">
        <v>1241</v>
      </c>
      <c r="B1131" s="4">
        <v>31.78</v>
      </c>
      <c r="C1131" s="8" t="s">
        <v>8353</v>
      </c>
      <c r="D1131" s="4">
        <v>4.24</v>
      </c>
      <c r="E1131" s="9" t="s">
        <v>8361</v>
      </c>
      <c r="F1131" s="4" t="s">
        <v>2382</v>
      </c>
      <c r="G1131" s="4" t="s">
        <v>2380</v>
      </c>
      <c r="H1131" s="4" t="s">
        <v>2382</v>
      </c>
      <c r="I1131" s="4">
        <v>1</v>
      </c>
      <c r="J1131" s="4" t="s">
        <v>2380</v>
      </c>
    </row>
    <row r="1132" spans="1:10">
      <c r="A1132" s="4" t="s">
        <v>1240</v>
      </c>
      <c r="B1132" s="4">
        <v>32.25</v>
      </c>
      <c r="C1132" s="8" t="s">
        <v>8353</v>
      </c>
      <c r="D1132" s="4">
        <v>5.36</v>
      </c>
      <c r="E1132" s="9" t="s">
        <v>8361</v>
      </c>
      <c r="F1132" s="4" t="s">
        <v>2382</v>
      </c>
      <c r="G1132" s="4" t="s">
        <v>2380</v>
      </c>
      <c r="H1132" s="4" t="s">
        <v>2380</v>
      </c>
      <c r="I1132" s="4">
        <v>0</v>
      </c>
      <c r="J1132" s="4" t="s">
        <v>2380</v>
      </c>
    </row>
    <row r="1133" spans="1:10">
      <c r="A1133" s="4" t="s">
        <v>1239</v>
      </c>
      <c r="B1133" s="4">
        <v>30.114999999999998</v>
      </c>
      <c r="C1133" s="8" t="s">
        <v>8353</v>
      </c>
      <c r="D1133" s="4">
        <v>4.99</v>
      </c>
      <c r="E1133" s="9" t="s">
        <v>8361</v>
      </c>
      <c r="F1133" s="4" t="s">
        <v>2380</v>
      </c>
      <c r="G1133" s="4" t="s">
        <v>2380</v>
      </c>
      <c r="H1133" s="4" t="s">
        <v>2380</v>
      </c>
      <c r="I1133" s="4">
        <v>2</v>
      </c>
      <c r="J1133" s="4" t="s">
        <v>2380</v>
      </c>
    </row>
    <row r="1134" spans="1:10">
      <c r="A1134" s="4" t="s">
        <v>1238</v>
      </c>
      <c r="B1134" s="4">
        <v>22.41</v>
      </c>
      <c r="C1134" s="8" t="s">
        <v>8355</v>
      </c>
      <c r="D1134" s="4">
        <v>8.68</v>
      </c>
      <c r="E1134" s="9" t="s">
        <v>8359</v>
      </c>
      <c r="F1134" s="4" t="s">
        <v>2380</v>
      </c>
      <c r="G1134" s="4" t="s">
        <v>2380</v>
      </c>
      <c r="H1134" s="4" t="s">
        <v>2380</v>
      </c>
      <c r="I1134" s="4">
        <v>0</v>
      </c>
      <c r="J1134" s="4" t="s">
        <v>2380</v>
      </c>
    </row>
    <row r="1135" spans="1:10">
      <c r="A1135" s="4" t="s">
        <v>1237</v>
      </c>
      <c r="B1135" s="4">
        <v>45.72</v>
      </c>
      <c r="C1135" s="8" t="s">
        <v>8353</v>
      </c>
      <c r="D1135" s="4">
        <v>4.2300000000000004</v>
      </c>
      <c r="E1135" s="9" t="s">
        <v>8361</v>
      </c>
      <c r="F1135" s="4" t="s">
        <v>2382</v>
      </c>
      <c r="G1135" s="4" t="s">
        <v>2380</v>
      </c>
      <c r="H1135" s="4" t="s">
        <v>2380</v>
      </c>
      <c r="I1135" s="4">
        <v>0</v>
      </c>
      <c r="J1135" s="4" t="s">
        <v>2380</v>
      </c>
    </row>
    <row r="1136" spans="1:10">
      <c r="A1136" s="4" t="s">
        <v>1236</v>
      </c>
      <c r="B1136" s="4">
        <v>25</v>
      </c>
      <c r="C1136" s="8" t="s">
        <v>8354</v>
      </c>
      <c r="D1136" s="4">
        <v>5.32</v>
      </c>
      <c r="E1136" s="9" t="s">
        <v>8361</v>
      </c>
      <c r="F1136" s="4" t="s">
        <v>2382</v>
      </c>
      <c r="G1136" s="4" t="s">
        <v>2380</v>
      </c>
      <c r="H1136" s="4" t="s">
        <v>2380</v>
      </c>
      <c r="I1136" s="4">
        <v>2</v>
      </c>
      <c r="J1136" s="4" t="s">
        <v>2380</v>
      </c>
    </row>
    <row r="1137" spans="1:10">
      <c r="A1137" s="4" t="s">
        <v>1235</v>
      </c>
      <c r="B1137" s="4">
        <v>39.5</v>
      </c>
      <c r="C1137" s="8" t="s">
        <v>8353</v>
      </c>
      <c r="D1137" s="4">
        <v>6.66</v>
      </c>
      <c r="E1137" s="9" t="s">
        <v>8359</v>
      </c>
      <c r="F1137" s="4" t="s">
        <v>2380</v>
      </c>
      <c r="G1137" s="4" t="s">
        <v>2380</v>
      </c>
      <c r="H1137" s="4" t="s">
        <v>2380</v>
      </c>
      <c r="I1137" s="4">
        <v>0</v>
      </c>
      <c r="J1137" s="4" t="s">
        <v>2380</v>
      </c>
    </row>
    <row r="1138" spans="1:10">
      <c r="A1138" s="4" t="s">
        <v>1234</v>
      </c>
      <c r="B1138" s="4">
        <v>37.729999999999997</v>
      </c>
      <c r="C1138" s="8" t="s">
        <v>8353</v>
      </c>
      <c r="D1138" s="4">
        <v>7.4</v>
      </c>
      <c r="E1138" s="9" t="s">
        <v>8359</v>
      </c>
      <c r="F1138" s="4" t="s">
        <v>2380</v>
      </c>
      <c r="G1138" s="4" t="s">
        <v>2380</v>
      </c>
      <c r="H1138" s="4" t="s">
        <v>2380</v>
      </c>
      <c r="I1138" s="4">
        <v>0</v>
      </c>
      <c r="J1138" s="4" t="s">
        <v>2380</v>
      </c>
    </row>
    <row r="1139" spans="1:10">
      <c r="A1139" s="4" t="s">
        <v>1233</v>
      </c>
      <c r="B1139" s="4">
        <v>40.659999999999997</v>
      </c>
      <c r="C1139" s="8" t="s">
        <v>8353</v>
      </c>
      <c r="D1139" s="4">
        <v>10.08</v>
      </c>
      <c r="E1139" s="9" t="s">
        <v>8359</v>
      </c>
      <c r="F1139" s="4" t="s">
        <v>2380</v>
      </c>
      <c r="G1139" s="4" t="s">
        <v>2380</v>
      </c>
      <c r="H1139" s="4" t="s">
        <v>2380</v>
      </c>
      <c r="I1139" s="4">
        <v>0</v>
      </c>
      <c r="J1139" s="4" t="s">
        <v>2380</v>
      </c>
    </row>
    <row r="1140" spans="1:10">
      <c r="A1140" s="4" t="s">
        <v>1232</v>
      </c>
      <c r="B1140" s="4">
        <v>34.200000000000003</v>
      </c>
      <c r="C1140" s="8" t="s">
        <v>8353</v>
      </c>
      <c r="D1140" s="4">
        <v>8.58</v>
      </c>
      <c r="E1140" s="9" t="s">
        <v>8359</v>
      </c>
      <c r="F1140" s="4" t="s">
        <v>2380</v>
      </c>
      <c r="G1140" s="4" t="s">
        <v>2380</v>
      </c>
      <c r="H1140" s="4" t="s">
        <v>2380</v>
      </c>
      <c r="I1140" s="4">
        <v>0</v>
      </c>
      <c r="J1140" s="4" t="s">
        <v>2380</v>
      </c>
    </row>
    <row r="1141" spans="1:10">
      <c r="A1141" s="4" t="s">
        <v>1231</v>
      </c>
      <c r="B1141" s="4">
        <v>46.51</v>
      </c>
      <c r="C1141" s="8" t="s">
        <v>8353</v>
      </c>
      <c r="D1141" s="4">
        <v>5.84</v>
      </c>
      <c r="E1141" s="9" t="s">
        <v>8360</v>
      </c>
      <c r="F1141" s="4" t="s">
        <v>2380</v>
      </c>
      <c r="G1141" s="4" t="s">
        <v>2380</v>
      </c>
      <c r="H1141" s="4" t="s">
        <v>2380</v>
      </c>
      <c r="I1141" s="4">
        <v>1</v>
      </c>
      <c r="J1141" s="4" t="s">
        <v>2380</v>
      </c>
    </row>
    <row r="1142" spans="1:10">
      <c r="A1142" s="4" t="s">
        <v>1230</v>
      </c>
      <c r="B1142" s="4">
        <v>28.88</v>
      </c>
      <c r="C1142" s="8" t="s">
        <v>8354</v>
      </c>
      <c r="D1142" s="4">
        <v>4.8600000000000003</v>
      </c>
      <c r="E1142" s="9" t="s">
        <v>8361</v>
      </c>
      <c r="F1142" s="4" t="s">
        <v>2382</v>
      </c>
      <c r="G1142" s="4" t="s">
        <v>2380</v>
      </c>
      <c r="H1142" s="4" t="s">
        <v>2382</v>
      </c>
      <c r="I1142" s="4">
        <v>1</v>
      </c>
      <c r="J1142" s="4" t="s">
        <v>2380</v>
      </c>
    </row>
    <row r="1143" spans="1:10">
      <c r="A1143" s="4" t="s">
        <v>1229</v>
      </c>
      <c r="B1143" s="4">
        <v>33.914999999999999</v>
      </c>
      <c r="C1143" s="8" t="s">
        <v>8353</v>
      </c>
      <c r="D1143" s="4">
        <v>11.52</v>
      </c>
      <c r="E1143" s="9" t="s">
        <v>8359</v>
      </c>
      <c r="F1143" s="4" t="s">
        <v>2380</v>
      </c>
      <c r="G1143" s="4" t="s">
        <v>2380</v>
      </c>
      <c r="H1143" s="4" t="s">
        <v>2380</v>
      </c>
      <c r="I1143" s="4">
        <v>0</v>
      </c>
      <c r="J1143" s="4" t="s">
        <v>2380</v>
      </c>
    </row>
    <row r="1144" spans="1:10">
      <c r="A1144" s="4" t="s">
        <v>1228</v>
      </c>
      <c r="B1144" s="4">
        <v>24.32</v>
      </c>
      <c r="C1144" s="8" t="s">
        <v>8355</v>
      </c>
      <c r="D1144" s="4">
        <v>6.15</v>
      </c>
      <c r="E1144" s="9" t="s">
        <v>8360</v>
      </c>
      <c r="F1144" s="4" t="s">
        <v>2382</v>
      </c>
      <c r="G1144" s="4" t="s">
        <v>2380</v>
      </c>
      <c r="H1144" s="4" t="s">
        <v>2382</v>
      </c>
      <c r="I1144" s="4">
        <v>1</v>
      </c>
      <c r="J1144" s="4" t="s">
        <v>2380</v>
      </c>
    </row>
    <row r="1145" spans="1:10">
      <c r="A1145" s="4" t="s">
        <v>1227</v>
      </c>
      <c r="B1145" s="4">
        <v>25.8</v>
      </c>
      <c r="C1145" s="8" t="s">
        <v>8354</v>
      </c>
      <c r="D1145" s="4">
        <v>9.94</v>
      </c>
      <c r="E1145" s="9" t="s">
        <v>8359</v>
      </c>
      <c r="F1145" s="4" t="s">
        <v>2380</v>
      </c>
      <c r="G1145" s="4" t="s">
        <v>2380</v>
      </c>
      <c r="H1145" s="4" t="s">
        <v>2380</v>
      </c>
      <c r="I1145" s="4">
        <v>0</v>
      </c>
      <c r="J1145" s="4" t="s">
        <v>2380</v>
      </c>
    </row>
    <row r="1146" spans="1:10">
      <c r="A1146" s="4" t="s">
        <v>1226</v>
      </c>
      <c r="B1146" s="4">
        <v>21.56</v>
      </c>
      <c r="C1146" s="8" t="s">
        <v>8355</v>
      </c>
      <c r="D1146" s="4">
        <v>10.56</v>
      </c>
      <c r="E1146" s="9" t="s">
        <v>8359</v>
      </c>
      <c r="F1146" s="4" t="s">
        <v>2380</v>
      </c>
      <c r="G1146" s="4" t="s">
        <v>2380</v>
      </c>
      <c r="H1146" s="4" t="s">
        <v>2380</v>
      </c>
      <c r="I1146" s="4">
        <v>0</v>
      </c>
      <c r="J1146" s="4" t="s">
        <v>2380</v>
      </c>
    </row>
    <row r="1147" spans="1:10">
      <c r="A1147" s="4" t="s">
        <v>1225</v>
      </c>
      <c r="B1147" s="4">
        <v>31.6</v>
      </c>
      <c r="C1147" s="8" t="s">
        <v>8353</v>
      </c>
      <c r="D1147" s="4">
        <v>6.79</v>
      </c>
      <c r="E1147" s="9" t="s">
        <v>8359</v>
      </c>
      <c r="F1147" s="4" t="s">
        <v>2380</v>
      </c>
      <c r="G1147" s="4" t="s">
        <v>2380</v>
      </c>
      <c r="H1147" s="4" t="s">
        <v>2380</v>
      </c>
      <c r="I1147" s="4">
        <v>0</v>
      </c>
      <c r="J1147" s="4" t="s">
        <v>2380</v>
      </c>
    </row>
    <row r="1148" spans="1:10">
      <c r="A1148" s="4" t="s">
        <v>1224</v>
      </c>
      <c r="B1148" s="4">
        <v>42.93</v>
      </c>
      <c r="C1148" s="8" t="s">
        <v>8353</v>
      </c>
      <c r="D1148" s="4">
        <v>4.8</v>
      </c>
      <c r="E1148" s="9" t="s">
        <v>8361</v>
      </c>
      <c r="F1148" s="4" t="s">
        <v>2380</v>
      </c>
      <c r="G1148" s="4" t="s">
        <v>2380</v>
      </c>
      <c r="H1148" s="4" t="s">
        <v>2380</v>
      </c>
      <c r="I1148" s="4">
        <v>1</v>
      </c>
      <c r="J1148" s="4" t="s">
        <v>2380</v>
      </c>
    </row>
    <row r="1149" spans="1:10">
      <c r="A1149" s="4" t="s">
        <v>1223</v>
      </c>
      <c r="B1149" s="4">
        <v>26.72</v>
      </c>
      <c r="C1149" s="8" t="s">
        <v>8354</v>
      </c>
      <c r="D1149" s="4">
        <v>5.75</v>
      </c>
      <c r="E1149" s="9" t="s">
        <v>8360</v>
      </c>
      <c r="F1149" s="4" t="s">
        <v>2380</v>
      </c>
      <c r="G1149" s="4" t="s">
        <v>2380</v>
      </c>
      <c r="H1149" s="4" t="s">
        <v>2380</v>
      </c>
      <c r="I1149" s="4">
        <v>2</v>
      </c>
      <c r="J1149" s="4" t="s">
        <v>2380</v>
      </c>
    </row>
    <row r="1150" spans="1:10">
      <c r="A1150" s="4" t="s">
        <v>1222</v>
      </c>
      <c r="B1150" s="4">
        <v>26.67</v>
      </c>
      <c r="C1150" s="8" t="s">
        <v>8354</v>
      </c>
      <c r="D1150" s="4">
        <v>5.81</v>
      </c>
      <c r="E1150" s="9" t="s">
        <v>8360</v>
      </c>
      <c r="F1150" s="4" t="s">
        <v>2380</v>
      </c>
      <c r="G1150" s="4" t="s">
        <v>2380</v>
      </c>
      <c r="H1150" s="4" t="s">
        <v>2380</v>
      </c>
      <c r="I1150" s="4">
        <v>2</v>
      </c>
      <c r="J1150" s="4" t="s">
        <v>2380</v>
      </c>
    </row>
    <row r="1151" spans="1:10">
      <c r="A1151" s="4" t="s">
        <v>1221</v>
      </c>
      <c r="B1151" s="4">
        <v>42.68</v>
      </c>
      <c r="C1151" s="8" t="s">
        <v>8353</v>
      </c>
      <c r="D1151" s="4">
        <v>9.2799999999999994</v>
      </c>
      <c r="E1151" s="9" t="s">
        <v>8359</v>
      </c>
      <c r="F1151" s="4" t="s">
        <v>2380</v>
      </c>
      <c r="G1151" s="4" t="s">
        <v>2380</v>
      </c>
      <c r="H1151" s="4" t="s">
        <v>2380</v>
      </c>
      <c r="I1151" s="4">
        <v>2</v>
      </c>
      <c r="J1151" s="4" t="s">
        <v>2380</v>
      </c>
    </row>
    <row r="1152" spans="1:10">
      <c r="A1152" s="4" t="s">
        <v>1220</v>
      </c>
      <c r="B1152" s="4">
        <v>24.31</v>
      </c>
      <c r="C1152" s="8" t="s">
        <v>8355</v>
      </c>
      <c r="D1152" s="4">
        <v>6.37</v>
      </c>
      <c r="E1152" s="9" t="s">
        <v>8360</v>
      </c>
      <c r="F1152" s="4" t="s">
        <v>2380</v>
      </c>
      <c r="G1152" s="4" t="s">
        <v>2380</v>
      </c>
      <c r="H1152" s="4" t="s">
        <v>2380</v>
      </c>
      <c r="I1152" s="4">
        <v>0</v>
      </c>
      <c r="J1152" s="4" t="s">
        <v>2380</v>
      </c>
    </row>
    <row r="1153" spans="1:10">
      <c r="A1153" s="4" t="s">
        <v>1219</v>
      </c>
      <c r="B1153" s="4">
        <v>44.75</v>
      </c>
      <c r="C1153" s="8" t="s">
        <v>8353</v>
      </c>
      <c r="D1153" s="4">
        <v>5.09</v>
      </c>
      <c r="E1153" s="9" t="s">
        <v>8361</v>
      </c>
      <c r="F1153" s="4" t="s">
        <v>2382</v>
      </c>
      <c r="G1153" s="4" t="s">
        <v>2380</v>
      </c>
      <c r="H1153" s="4" t="s">
        <v>2380</v>
      </c>
      <c r="I1153" s="4">
        <v>0</v>
      </c>
      <c r="J1153" s="4" t="s">
        <v>2380</v>
      </c>
    </row>
    <row r="1154" spans="1:10">
      <c r="A1154" s="4" t="s">
        <v>1218</v>
      </c>
      <c r="B1154" s="4">
        <v>30.78</v>
      </c>
      <c r="C1154" s="8" t="s">
        <v>8353</v>
      </c>
      <c r="D1154" s="4">
        <v>7.94</v>
      </c>
      <c r="E1154" s="9" t="s">
        <v>8359</v>
      </c>
      <c r="F1154" s="4" t="s">
        <v>2380</v>
      </c>
      <c r="G1154" s="4" t="s">
        <v>2380</v>
      </c>
      <c r="H1154" s="4" t="s">
        <v>2380</v>
      </c>
      <c r="I1154" s="4">
        <v>2</v>
      </c>
      <c r="J1154" s="4" t="s">
        <v>2380</v>
      </c>
    </row>
    <row r="1155" spans="1:10">
      <c r="A1155" s="4" t="s">
        <v>1217</v>
      </c>
      <c r="B1155" s="4">
        <v>21.86</v>
      </c>
      <c r="C1155" s="8" t="s">
        <v>8355</v>
      </c>
      <c r="D1155" s="4">
        <v>10.95</v>
      </c>
      <c r="E1155" s="9" t="s">
        <v>8359</v>
      </c>
      <c r="F1155" s="4" t="s">
        <v>2380</v>
      </c>
      <c r="G1155" s="4" t="s">
        <v>2380</v>
      </c>
      <c r="H1155" s="4" t="s">
        <v>2380</v>
      </c>
      <c r="I1155" s="4">
        <v>0</v>
      </c>
      <c r="J1155" s="4" t="s">
        <v>2380</v>
      </c>
    </row>
    <row r="1156" spans="1:10">
      <c r="A1156" s="4" t="s">
        <v>1216</v>
      </c>
      <c r="B1156" s="4">
        <v>49.09</v>
      </c>
      <c r="C1156" s="8" t="s">
        <v>8353</v>
      </c>
      <c r="D1156" s="4">
        <v>6.3</v>
      </c>
      <c r="E1156" s="9" t="s">
        <v>8360</v>
      </c>
      <c r="F1156" s="4" t="s">
        <v>2382</v>
      </c>
      <c r="G1156" s="4" t="s">
        <v>2380</v>
      </c>
      <c r="H1156" s="4" t="s">
        <v>2380</v>
      </c>
      <c r="I1156" s="4">
        <v>0</v>
      </c>
      <c r="J1156" s="4" t="s">
        <v>2380</v>
      </c>
    </row>
    <row r="1157" spans="1:10">
      <c r="A1157" s="4" t="s">
        <v>1215</v>
      </c>
      <c r="B1157" s="4">
        <v>47.74</v>
      </c>
      <c r="C1157" s="8" t="s">
        <v>8353</v>
      </c>
      <c r="D1157" s="4">
        <v>8.0500000000000007</v>
      </c>
      <c r="E1157" s="9" t="s">
        <v>8359</v>
      </c>
      <c r="F1157" s="4" t="s">
        <v>2382</v>
      </c>
      <c r="G1157" s="4" t="s">
        <v>2380</v>
      </c>
      <c r="H1157" s="4" t="s">
        <v>2380</v>
      </c>
      <c r="I1157" s="4">
        <v>2</v>
      </c>
      <c r="J1157" s="4" t="s">
        <v>2380</v>
      </c>
    </row>
    <row r="1158" spans="1:10">
      <c r="A1158" s="4" t="s">
        <v>1214</v>
      </c>
      <c r="B1158" s="4">
        <v>30.2</v>
      </c>
      <c r="C1158" s="8" t="s">
        <v>8353</v>
      </c>
      <c r="D1158" s="4">
        <v>9.8800000000000008</v>
      </c>
      <c r="E1158" s="9" t="s">
        <v>8359</v>
      </c>
      <c r="F1158" s="4" t="s">
        <v>2382</v>
      </c>
      <c r="G1158" s="4" t="s">
        <v>2380</v>
      </c>
      <c r="H1158" s="4" t="s">
        <v>2380</v>
      </c>
      <c r="I1158" s="4">
        <v>2</v>
      </c>
      <c r="J1158" s="4" t="s">
        <v>2380</v>
      </c>
    </row>
    <row r="1159" spans="1:10">
      <c r="A1159" s="4" t="s">
        <v>1213</v>
      </c>
      <c r="B1159" s="4">
        <v>33.25</v>
      </c>
      <c r="C1159" s="8" t="s">
        <v>8353</v>
      </c>
      <c r="D1159" s="4">
        <v>7.42</v>
      </c>
      <c r="E1159" s="9" t="s">
        <v>8359</v>
      </c>
      <c r="F1159" s="4" t="s">
        <v>2382</v>
      </c>
      <c r="G1159" s="4" t="s">
        <v>2380</v>
      </c>
      <c r="H1159" s="4" t="s">
        <v>2380</v>
      </c>
      <c r="I1159" s="4">
        <v>2</v>
      </c>
      <c r="J1159" s="4" t="s">
        <v>2380</v>
      </c>
    </row>
    <row r="1160" spans="1:10">
      <c r="A1160" s="4" t="s">
        <v>1212</v>
      </c>
      <c r="B1160" s="4">
        <v>26.6</v>
      </c>
      <c r="C1160" s="8" t="s">
        <v>8354</v>
      </c>
      <c r="D1160" s="4">
        <v>8.4499999999999993</v>
      </c>
      <c r="E1160" s="9" t="s">
        <v>8359</v>
      </c>
      <c r="F1160" s="4" t="s">
        <v>2382</v>
      </c>
      <c r="G1160" s="4" t="s">
        <v>2380</v>
      </c>
      <c r="H1160" s="4" t="s">
        <v>2380</v>
      </c>
      <c r="I1160" s="4">
        <v>1</v>
      </c>
      <c r="J1160" s="4" t="s">
        <v>2380</v>
      </c>
    </row>
    <row r="1161" spans="1:10">
      <c r="A1161" s="4" t="s">
        <v>1211</v>
      </c>
      <c r="B1161" s="4">
        <v>26.35</v>
      </c>
      <c r="C1161" s="8" t="s">
        <v>8354</v>
      </c>
      <c r="D1161" s="4">
        <v>6.21</v>
      </c>
      <c r="E1161" s="9" t="s">
        <v>8360</v>
      </c>
      <c r="F1161" s="4" t="s">
        <v>2380</v>
      </c>
      <c r="G1161" s="4" t="s">
        <v>2380</v>
      </c>
      <c r="H1161" s="4" t="s">
        <v>2380</v>
      </c>
      <c r="I1161" s="4">
        <v>2</v>
      </c>
      <c r="J1161" s="4" t="s">
        <v>2380</v>
      </c>
    </row>
    <row r="1162" spans="1:10">
      <c r="A1162" s="4" t="s">
        <v>1210</v>
      </c>
      <c r="B1162" s="4">
        <v>39.994999999999997</v>
      </c>
      <c r="C1162" s="8" t="s">
        <v>8353</v>
      </c>
      <c r="D1162" s="4">
        <v>4.6500000000000004</v>
      </c>
      <c r="E1162" s="9" t="s">
        <v>8361</v>
      </c>
      <c r="F1162" s="4" t="s">
        <v>2380</v>
      </c>
      <c r="G1162" s="4" t="s">
        <v>2380</v>
      </c>
      <c r="H1162" s="4" t="s">
        <v>2380</v>
      </c>
      <c r="I1162" s="4">
        <v>0</v>
      </c>
      <c r="J1162" s="4" t="s">
        <v>2380</v>
      </c>
    </row>
    <row r="1163" spans="1:10">
      <c r="A1163" s="4" t="s">
        <v>1209</v>
      </c>
      <c r="B1163" s="4">
        <v>22.92</v>
      </c>
      <c r="C1163" s="8" t="s">
        <v>8355</v>
      </c>
      <c r="D1163" s="4">
        <v>5.87</v>
      </c>
      <c r="E1163" s="9" t="s">
        <v>8360</v>
      </c>
      <c r="F1163" s="4" t="s">
        <v>2382</v>
      </c>
      <c r="G1163" s="4" t="s">
        <v>2380</v>
      </c>
      <c r="H1163" s="4" t="s">
        <v>2380</v>
      </c>
      <c r="I1163" s="4">
        <v>1</v>
      </c>
      <c r="J1163" s="4" t="s">
        <v>2380</v>
      </c>
    </row>
    <row r="1164" spans="1:10">
      <c r="A1164" s="4" t="s">
        <v>1208</v>
      </c>
      <c r="B1164" s="4">
        <v>24.78</v>
      </c>
      <c r="C1164" s="8" t="s">
        <v>8355</v>
      </c>
      <c r="D1164" s="4">
        <v>4.24</v>
      </c>
      <c r="E1164" s="9" t="s">
        <v>8361</v>
      </c>
      <c r="F1164" s="4" t="s">
        <v>2382</v>
      </c>
      <c r="G1164" s="4" t="s">
        <v>2380</v>
      </c>
      <c r="H1164" s="4" t="s">
        <v>2380</v>
      </c>
      <c r="I1164" s="4">
        <v>2</v>
      </c>
      <c r="J1164" s="4" t="s">
        <v>2380</v>
      </c>
    </row>
    <row r="1165" spans="1:10">
      <c r="A1165" s="4" t="s">
        <v>1207</v>
      </c>
      <c r="B1165" s="4">
        <v>34.07</v>
      </c>
      <c r="C1165" s="8" t="s">
        <v>8353</v>
      </c>
      <c r="D1165" s="4">
        <v>7.81</v>
      </c>
      <c r="E1165" s="9" t="s">
        <v>8359</v>
      </c>
      <c r="F1165" s="4" t="s">
        <v>2382</v>
      </c>
      <c r="G1165" s="4" t="s">
        <v>2380</v>
      </c>
      <c r="H1165" s="4" t="s">
        <v>2380</v>
      </c>
      <c r="I1165" s="4">
        <v>0</v>
      </c>
      <c r="J1165" s="4" t="s">
        <v>2380</v>
      </c>
    </row>
    <row r="1166" spans="1:10">
      <c r="A1166" s="4" t="s">
        <v>1206</v>
      </c>
      <c r="B1166" s="4">
        <v>30.14</v>
      </c>
      <c r="C1166" s="8" t="s">
        <v>8353</v>
      </c>
      <c r="D1166" s="4">
        <v>9.85</v>
      </c>
      <c r="E1166" s="9" t="s">
        <v>8359</v>
      </c>
      <c r="F1166" s="4" t="s">
        <v>2380</v>
      </c>
      <c r="G1166" s="4" t="s">
        <v>2380</v>
      </c>
      <c r="H1166" s="4" t="s">
        <v>2380</v>
      </c>
      <c r="I1166" s="4">
        <v>0</v>
      </c>
      <c r="J1166" s="4" t="s">
        <v>2380</v>
      </c>
    </row>
    <row r="1167" spans="1:10">
      <c r="A1167" s="4" t="s">
        <v>1205</v>
      </c>
      <c r="B1167" s="4">
        <v>18.05</v>
      </c>
      <c r="C1167" s="8" t="s">
        <v>8356</v>
      </c>
      <c r="D1167" s="4">
        <v>6.94</v>
      </c>
      <c r="E1167" s="9" t="s">
        <v>8359</v>
      </c>
      <c r="F1167" s="4" t="s">
        <v>2380</v>
      </c>
      <c r="G1167" s="4" t="s">
        <v>2380</v>
      </c>
      <c r="H1167" s="4" t="s">
        <v>2380</v>
      </c>
      <c r="I1167" s="4">
        <v>0</v>
      </c>
      <c r="J1167" s="4" t="s">
        <v>2380</v>
      </c>
    </row>
    <row r="1168" spans="1:10">
      <c r="A1168" s="4" t="s">
        <v>1204</v>
      </c>
      <c r="B1168" s="4">
        <v>37.4</v>
      </c>
      <c r="C1168" s="8" t="s">
        <v>8353</v>
      </c>
      <c r="D1168" s="4">
        <v>11.3</v>
      </c>
      <c r="E1168" s="9" t="s">
        <v>8359</v>
      </c>
      <c r="F1168" s="4" t="s">
        <v>2382</v>
      </c>
      <c r="G1168" s="4" t="s">
        <v>2380</v>
      </c>
      <c r="H1168" s="4" t="s">
        <v>2380</v>
      </c>
      <c r="I1168" s="4">
        <v>2</v>
      </c>
      <c r="J1168" s="4" t="s">
        <v>2380</v>
      </c>
    </row>
    <row r="1169" spans="1:10">
      <c r="A1169" s="4" t="s">
        <v>1203</v>
      </c>
      <c r="B1169" s="4">
        <v>25.75</v>
      </c>
      <c r="C1169" s="8" t="s">
        <v>8354</v>
      </c>
      <c r="D1169" s="4">
        <v>9.23</v>
      </c>
      <c r="E1169" s="9" t="s">
        <v>8359</v>
      </c>
      <c r="F1169" s="4" t="s">
        <v>2380</v>
      </c>
      <c r="G1169" s="4" t="s">
        <v>2380</v>
      </c>
      <c r="H1169" s="4" t="s">
        <v>2380</v>
      </c>
      <c r="I1169" s="4">
        <v>0</v>
      </c>
      <c r="J1169" s="4" t="s">
        <v>2380</v>
      </c>
    </row>
    <row r="1170" spans="1:10">
      <c r="A1170" s="4" t="s">
        <v>1202</v>
      </c>
      <c r="B1170" s="4">
        <v>32.299999999999997</v>
      </c>
      <c r="C1170" s="8" t="s">
        <v>8353</v>
      </c>
      <c r="D1170" s="4">
        <v>4.37</v>
      </c>
      <c r="E1170" s="9" t="s">
        <v>8361</v>
      </c>
      <c r="F1170" s="4" t="s">
        <v>2380</v>
      </c>
      <c r="G1170" s="4" t="s">
        <v>2380</v>
      </c>
      <c r="H1170" s="4" t="s">
        <v>2380</v>
      </c>
      <c r="I1170" s="4">
        <v>2</v>
      </c>
      <c r="J1170" s="4" t="s">
        <v>2380</v>
      </c>
    </row>
    <row r="1171" spans="1:10">
      <c r="A1171" s="4" t="s">
        <v>1201</v>
      </c>
      <c r="B1171" s="4">
        <v>28.61</v>
      </c>
      <c r="C1171" s="8" t="s">
        <v>8354</v>
      </c>
      <c r="D1171" s="4">
        <v>5.76</v>
      </c>
      <c r="E1171" s="9" t="s">
        <v>8360</v>
      </c>
      <c r="F1171" s="4" t="s">
        <v>2380</v>
      </c>
      <c r="G1171" s="4" t="s">
        <v>2380</v>
      </c>
      <c r="H1171" s="4" t="s">
        <v>2382</v>
      </c>
      <c r="I1171" s="4">
        <v>1</v>
      </c>
      <c r="J1171" s="4" t="s">
        <v>2380</v>
      </c>
    </row>
    <row r="1172" spans="1:10">
      <c r="A1172" s="4" t="s">
        <v>1200</v>
      </c>
      <c r="B1172" s="4">
        <v>45.41</v>
      </c>
      <c r="C1172" s="8" t="s">
        <v>8353</v>
      </c>
      <c r="D1172" s="4">
        <v>4.96</v>
      </c>
      <c r="E1172" s="9" t="s">
        <v>8361</v>
      </c>
      <c r="F1172" s="4" t="s">
        <v>2380</v>
      </c>
      <c r="G1172" s="4" t="s">
        <v>2380</v>
      </c>
      <c r="H1172" s="4" t="s">
        <v>2380</v>
      </c>
      <c r="I1172" s="4">
        <v>1</v>
      </c>
      <c r="J1172" s="4" t="s">
        <v>2380</v>
      </c>
    </row>
    <row r="1173" spans="1:10">
      <c r="A1173" s="4" t="s">
        <v>1199</v>
      </c>
      <c r="B1173" s="4">
        <v>31.2</v>
      </c>
      <c r="C1173" s="8" t="s">
        <v>8353</v>
      </c>
      <c r="D1173" s="4">
        <v>11.04</v>
      </c>
      <c r="E1173" s="9" t="s">
        <v>8359</v>
      </c>
      <c r="F1173" s="4" t="s">
        <v>2382</v>
      </c>
      <c r="G1173" s="4" t="s">
        <v>2380</v>
      </c>
      <c r="H1173" s="4" t="s">
        <v>2380</v>
      </c>
      <c r="I1173" s="4">
        <v>2</v>
      </c>
      <c r="J1173" s="4" t="s">
        <v>2380</v>
      </c>
    </row>
    <row r="1174" spans="1:10">
      <c r="A1174" s="4" t="s">
        <v>1198</v>
      </c>
      <c r="B1174" s="4">
        <v>29.83</v>
      </c>
      <c r="C1174" s="8" t="s">
        <v>8354</v>
      </c>
      <c r="D1174" s="4">
        <v>7.81</v>
      </c>
      <c r="E1174" s="9" t="s">
        <v>8359</v>
      </c>
      <c r="F1174" s="4" t="s">
        <v>2382</v>
      </c>
      <c r="G1174" s="4" t="s">
        <v>2380</v>
      </c>
      <c r="H1174" s="4" t="s">
        <v>2380</v>
      </c>
      <c r="I1174" s="4">
        <v>1</v>
      </c>
      <c r="J1174" s="4" t="s">
        <v>2380</v>
      </c>
    </row>
    <row r="1175" spans="1:10">
      <c r="A1175" s="4" t="s">
        <v>1197</v>
      </c>
      <c r="B1175" s="4">
        <v>29.06</v>
      </c>
      <c r="C1175" s="8" t="s">
        <v>8354</v>
      </c>
      <c r="D1175" s="4">
        <v>4.55</v>
      </c>
      <c r="E1175" s="9" t="s">
        <v>8361</v>
      </c>
      <c r="F1175" s="4" t="s">
        <v>2380</v>
      </c>
      <c r="G1175" s="4" t="s">
        <v>2380</v>
      </c>
      <c r="H1175" s="4" t="s">
        <v>2380</v>
      </c>
      <c r="I1175" s="4">
        <v>0</v>
      </c>
      <c r="J1175" s="4" t="s">
        <v>2380</v>
      </c>
    </row>
    <row r="1176" spans="1:10">
      <c r="A1176" s="4" t="s">
        <v>1196</v>
      </c>
      <c r="B1176" s="4">
        <v>27.454999999999998</v>
      </c>
      <c r="C1176" s="8" t="s">
        <v>8354</v>
      </c>
      <c r="D1176" s="4">
        <v>6.13</v>
      </c>
      <c r="E1176" s="9" t="s">
        <v>8360</v>
      </c>
      <c r="F1176" s="4" t="s">
        <v>2380</v>
      </c>
      <c r="G1176" s="4" t="s">
        <v>2380</v>
      </c>
      <c r="H1176" s="4" t="s">
        <v>2380</v>
      </c>
      <c r="I1176" s="4">
        <v>2</v>
      </c>
      <c r="J1176" s="4" t="s">
        <v>2380</v>
      </c>
    </row>
    <row r="1177" spans="1:10">
      <c r="A1177" s="4" t="s">
        <v>1195</v>
      </c>
      <c r="B1177" s="4">
        <v>23.01</v>
      </c>
      <c r="C1177" s="8" t="s">
        <v>8355</v>
      </c>
      <c r="D1177" s="4">
        <v>6.04</v>
      </c>
      <c r="E1177" s="9" t="s">
        <v>8360</v>
      </c>
      <c r="F1177" s="4" t="s">
        <v>2382</v>
      </c>
      <c r="G1177" s="4" t="s">
        <v>2380</v>
      </c>
      <c r="H1177" s="4" t="s">
        <v>2380</v>
      </c>
      <c r="I1177" s="4">
        <v>1</v>
      </c>
      <c r="J1177" s="4" t="s">
        <v>2380</v>
      </c>
    </row>
    <row r="1178" spans="1:10">
      <c r="A1178" s="4" t="s">
        <v>1194</v>
      </c>
      <c r="B1178" s="4">
        <v>31.39</v>
      </c>
      <c r="C1178" s="8" t="s">
        <v>8353</v>
      </c>
      <c r="D1178" s="4">
        <v>8.85</v>
      </c>
      <c r="E1178" s="9" t="s">
        <v>8359</v>
      </c>
      <c r="F1178" s="4" t="s">
        <v>2382</v>
      </c>
      <c r="G1178" s="4" t="s">
        <v>2380</v>
      </c>
      <c r="H1178" s="4" t="s">
        <v>2380</v>
      </c>
      <c r="I1178" s="4">
        <v>0</v>
      </c>
      <c r="J1178" s="4" t="s">
        <v>2380</v>
      </c>
    </row>
    <row r="1179" spans="1:10">
      <c r="A1179" s="4" t="s">
        <v>1193</v>
      </c>
      <c r="B1179" s="4">
        <v>34.770000000000003</v>
      </c>
      <c r="C1179" s="8" t="s">
        <v>8353</v>
      </c>
      <c r="D1179" s="4">
        <v>10.54</v>
      </c>
      <c r="E1179" s="9" t="s">
        <v>8359</v>
      </c>
      <c r="F1179" s="4" t="s">
        <v>2380</v>
      </c>
      <c r="G1179" s="4" t="s">
        <v>2380</v>
      </c>
      <c r="H1179" s="4" t="s">
        <v>2380</v>
      </c>
      <c r="I1179" s="4">
        <v>2</v>
      </c>
      <c r="J1179" s="4" t="s">
        <v>2380</v>
      </c>
    </row>
    <row r="1180" spans="1:10">
      <c r="A1180" s="4" t="s">
        <v>1192</v>
      </c>
      <c r="B1180" s="4">
        <v>24.48</v>
      </c>
      <c r="C1180" s="8" t="s">
        <v>8355</v>
      </c>
      <c r="D1180" s="4">
        <v>4.37</v>
      </c>
      <c r="E1180" s="9" t="s">
        <v>8361</v>
      </c>
      <c r="F1180" s="4" t="s">
        <v>2382</v>
      </c>
      <c r="G1180" s="4" t="s">
        <v>2380</v>
      </c>
      <c r="H1180" s="4" t="s">
        <v>2380</v>
      </c>
      <c r="I1180" s="4">
        <v>2</v>
      </c>
      <c r="J1180" s="4" t="s">
        <v>2380</v>
      </c>
    </row>
    <row r="1181" spans="1:10">
      <c r="A1181" s="4" t="s">
        <v>1191</v>
      </c>
      <c r="B1181" s="4">
        <v>22.61</v>
      </c>
      <c r="C1181" s="8" t="s">
        <v>8355</v>
      </c>
      <c r="D1181" s="4">
        <v>9.6300000000000008</v>
      </c>
      <c r="E1181" s="9" t="s">
        <v>8359</v>
      </c>
      <c r="F1181" s="4" t="s">
        <v>2380</v>
      </c>
      <c r="G1181" s="4" t="s">
        <v>2380</v>
      </c>
      <c r="H1181" s="4" t="s">
        <v>2380</v>
      </c>
      <c r="I1181" s="4">
        <v>2</v>
      </c>
      <c r="J1181" s="4" t="s">
        <v>2380</v>
      </c>
    </row>
    <row r="1182" spans="1:10">
      <c r="A1182" s="4" t="s">
        <v>1190</v>
      </c>
      <c r="B1182" s="4">
        <v>34.299999999999997</v>
      </c>
      <c r="C1182" s="8" t="s">
        <v>8353</v>
      </c>
      <c r="D1182" s="4">
        <v>10.37</v>
      </c>
      <c r="E1182" s="9" t="s">
        <v>8359</v>
      </c>
      <c r="F1182" s="4" t="s">
        <v>2380</v>
      </c>
      <c r="G1182" s="4" t="s">
        <v>2380</v>
      </c>
      <c r="H1182" s="4" t="s">
        <v>2380</v>
      </c>
      <c r="I1182" s="4">
        <v>0</v>
      </c>
      <c r="J1182" s="4" t="s">
        <v>2380</v>
      </c>
    </row>
    <row r="1183" spans="1:10">
      <c r="A1183" s="4" t="s">
        <v>1189</v>
      </c>
      <c r="B1183" s="4">
        <v>46.09</v>
      </c>
      <c r="C1183" s="8" t="s">
        <v>8353</v>
      </c>
      <c r="D1183" s="4">
        <v>5.44</v>
      </c>
      <c r="E1183" s="9" t="s">
        <v>8361</v>
      </c>
      <c r="F1183" s="4" t="s">
        <v>2380</v>
      </c>
      <c r="G1183" s="4" t="s">
        <v>2380</v>
      </c>
      <c r="H1183" s="4" t="s">
        <v>2380</v>
      </c>
      <c r="I1183" s="4">
        <v>2</v>
      </c>
      <c r="J1183" s="4" t="s">
        <v>2380</v>
      </c>
    </row>
    <row r="1184" spans="1:10">
      <c r="A1184" s="4" t="s">
        <v>1188</v>
      </c>
      <c r="B1184" s="4">
        <v>44.744999999999997</v>
      </c>
      <c r="C1184" s="8" t="s">
        <v>8353</v>
      </c>
      <c r="D1184" s="4">
        <v>5.19</v>
      </c>
      <c r="E1184" s="9" t="s">
        <v>8361</v>
      </c>
      <c r="F1184" s="4" t="s">
        <v>2380</v>
      </c>
      <c r="G1184" s="4" t="s">
        <v>2380</v>
      </c>
      <c r="H1184" s="4" t="s">
        <v>2380</v>
      </c>
      <c r="I1184" s="4">
        <v>2</v>
      </c>
      <c r="J1184" s="4" t="s">
        <v>2380</v>
      </c>
    </row>
    <row r="1185" spans="1:10">
      <c r="A1185" s="4" t="s">
        <v>1187</v>
      </c>
      <c r="B1185" s="4">
        <v>26.33</v>
      </c>
      <c r="C1185" s="8" t="s">
        <v>8354</v>
      </c>
      <c r="D1185" s="4">
        <v>11.8</v>
      </c>
      <c r="E1185" s="9" t="s">
        <v>8359</v>
      </c>
      <c r="F1185" s="4" t="s">
        <v>2382</v>
      </c>
      <c r="G1185" s="4" t="s">
        <v>2380</v>
      </c>
      <c r="H1185" s="4" t="s">
        <v>2380</v>
      </c>
      <c r="I1185" s="4">
        <v>1</v>
      </c>
      <c r="J1185" s="4" t="s">
        <v>2380</v>
      </c>
    </row>
    <row r="1186" spans="1:10">
      <c r="A1186" s="4" t="s">
        <v>1186</v>
      </c>
      <c r="B1186" s="4">
        <v>26.6</v>
      </c>
      <c r="C1186" s="8" t="s">
        <v>8354</v>
      </c>
      <c r="D1186" s="4">
        <v>8.3800000000000008</v>
      </c>
      <c r="E1186" s="9" t="s">
        <v>8359</v>
      </c>
      <c r="F1186" s="4" t="s">
        <v>2380</v>
      </c>
      <c r="G1186" s="4" t="s">
        <v>2380</v>
      </c>
      <c r="H1186" s="4" t="s">
        <v>2380</v>
      </c>
      <c r="I1186" s="4">
        <v>2</v>
      </c>
      <c r="J1186" s="4" t="s">
        <v>2380</v>
      </c>
    </row>
    <row r="1187" spans="1:10">
      <c r="A1187" s="4" t="s">
        <v>1185</v>
      </c>
      <c r="B1187" s="4">
        <v>27.5</v>
      </c>
      <c r="C1187" s="8" t="s">
        <v>8354</v>
      </c>
      <c r="D1187" s="4">
        <v>7.58</v>
      </c>
      <c r="E1187" s="9" t="s">
        <v>8359</v>
      </c>
      <c r="F1187" s="4" t="s">
        <v>2380</v>
      </c>
      <c r="G1187" s="4" t="s">
        <v>2380</v>
      </c>
      <c r="H1187" s="4" t="s">
        <v>2380</v>
      </c>
      <c r="I1187" s="4">
        <v>0</v>
      </c>
      <c r="J1187" s="4" t="s">
        <v>2380</v>
      </c>
    </row>
    <row r="1188" spans="1:10">
      <c r="A1188" s="4" t="s">
        <v>1184</v>
      </c>
      <c r="B1188" s="4">
        <v>41.55</v>
      </c>
      <c r="C1188" s="8" t="s">
        <v>8353</v>
      </c>
      <c r="D1188" s="4">
        <v>4.6100000000000003</v>
      </c>
      <c r="E1188" s="9" t="s">
        <v>8361</v>
      </c>
      <c r="F1188" s="4" t="s">
        <v>2380</v>
      </c>
      <c r="G1188" s="4" t="s">
        <v>2380</v>
      </c>
      <c r="H1188" s="4" t="s">
        <v>2380</v>
      </c>
      <c r="I1188" s="4">
        <v>1</v>
      </c>
      <c r="J1188" s="4" t="s">
        <v>2380</v>
      </c>
    </row>
    <row r="1189" spans="1:10">
      <c r="A1189" s="4" t="s">
        <v>1183</v>
      </c>
      <c r="B1189" s="4">
        <v>41.47</v>
      </c>
      <c r="C1189" s="8" t="s">
        <v>8353</v>
      </c>
      <c r="D1189" s="4">
        <v>4.7</v>
      </c>
      <c r="E1189" s="9" t="s">
        <v>8361</v>
      </c>
      <c r="F1189" s="4" t="s">
        <v>2382</v>
      </c>
      <c r="G1189" s="4" t="s">
        <v>2380</v>
      </c>
      <c r="H1189" s="4" t="s">
        <v>2382</v>
      </c>
      <c r="I1189" s="4">
        <v>1</v>
      </c>
      <c r="J1189" s="4" t="s">
        <v>2380</v>
      </c>
    </row>
    <row r="1190" spans="1:10">
      <c r="A1190" s="4" t="s">
        <v>1182</v>
      </c>
      <c r="B1190" s="4">
        <v>24.795000000000002</v>
      </c>
      <c r="C1190" s="8" t="s">
        <v>8355</v>
      </c>
      <c r="D1190" s="4">
        <v>6.05</v>
      </c>
      <c r="E1190" s="9" t="s">
        <v>8360</v>
      </c>
      <c r="F1190" s="4" t="s">
        <v>2382</v>
      </c>
      <c r="G1190" s="4" t="s">
        <v>2380</v>
      </c>
      <c r="H1190" s="4" t="s">
        <v>2380</v>
      </c>
      <c r="I1190" s="4">
        <v>0</v>
      </c>
      <c r="J1190" s="4" t="s">
        <v>2380</v>
      </c>
    </row>
    <row r="1191" spans="1:10">
      <c r="A1191" s="4" t="s">
        <v>1181</v>
      </c>
      <c r="B1191" s="4">
        <v>29.48</v>
      </c>
      <c r="C1191" s="8" t="s">
        <v>8354</v>
      </c>
      <c r="D1191" s="4">
        <v>5.63</v>
      </c>
      <c r="E1191" s="9" t="s">
        <v>8361</v>
      </c>
      <c r="F1191" s="4" t="s">
        <v>2382</v>
      </c>
      <c r="G1191" s="4" t="s">
        <v>2380</v>
      </c>
      <c r="H1191" s="4" t="s">
        <v>2382</v>
      </c>
      <c r="I1191" s="4">
        <v>1</v>
      </c>
      <c r="J1191" s="4" t="s">
        <v>2380</v>
      </c>
    </row>
    <row r="1192" spans="1:10">
      <c r="A1192" s="4" t="s">
        <v>1180</v>
      </c>
      <c r="B1192" s="4">
        <v>28.09</v>
      </c>
      <c r="C1192" s="8" t="s">
        <v>8354</v>
      </c>
      <c r="D1192" s="4">
        <v>6.06</v>
      </c>
      <c r="E1192" s="9" t="s">
        <v>8360</v>
      </c>
      <c r="F1192" s="4" t="s">
        <v>2380</v>
      </c>
      <c r="G1192" s="4" t="s">
        <v>2380</v>
      </c>
      <c r="H1192" s="4" t="s">
        <v>2382</v>
      </c>
      <c r="I1192" s="4">
        <v>1</v>
      </c>
      <c r="J1192" s="4" t="s">
        <v>2380</v>
      </c>
    </row>
    <row r="1193" spans="1:10">
      <c r="A1193" s="4" t="s">
        <v>1179</v>
      </c>
      <c r="B1193" s="4">
        <v>32.729999999999997</v>
      </c>
      <c r="C1193" s="8" t="s">
        <v>8353</v>
      </c>
      <c r="D1193" s="4">
        <v>5.19</v>
      </c>
      <c r="E1193" s="9" t="s">
        <v>8361</v>
      </c>
      <c r="F1193" s="4" t="s">
        <v>2380</v>
      </c>
      <c r="G1193" s="4" t="s">
        <v>2380</v>
      </c>
      <c r="H1193" s="4" t="s">
        <v>2380</v>
      </c>
      <c r="I1193" s="4">
        <v>1</v>
      </c>
      <c r="J1193" s="4" t="s">
        <v>2380</v>
      </c>
    </row>
    <row r="1194" spans="1:10">
      <c r="A1194" s="4" t="s">
        <v>1178</v>
      </c>
      <c r="B1194" s="4">
        <v>27.36</v>
      </c>
      <c r="C1194" s="8" t="s">
        <v>8354</v>
      </c>
      <c r="D1194" s="4">
        <v>8.9600000000000009</v>
      </c>
      <c r="E1194" s="9" t="s">
        <v>8359</v>
      </c>
      <c r="F1194" s="4" t="s">
        <v>2380</v>
      </c>
      <c r="G1194" s="4" t="s">
        <v>2380</v>
      </c>
      <c r="H1194" s="4" t="s">
        <v>2380</v>
      </c>
      <c r="I1194" s="4">
        <v>0</v>
      </c>
      <c r="J1194" s="4" t="s">
        <v>2380</v>
      </c>
    </row>
    <row r="1195" spans="1:10">
      <c r="A1195" s="4" t="s">
        <v>1177</v>
      </c>
      <c r="B1195" s="4">
        <v>27.265000000000001</v>
      </c>
      <c r="C1195" s="8" t="s">
        <v>8354</v>
      </c>
      <c r="D1195" s="4">
        <v>11.39</v>
      </c>
      <c r="E1195" s="9" t="s">
        <v>8359</v>
      </c>
      <c r="F1195" s="4" t="s">
        <v>2380</v>
      </c>
      <c r="G1195" s="4" t="s">
        <v>2380</v>
      </c>
      <c r="H1195" s="4" t="s">
        <v>2380</v>
      </c>
      <c r="I1195" s="4">
        <v>0</v>
      </c>
      <c r="J1195" s="4" t="s">
        <v>2380</v>
      </c>
    </row>
    <row r="1196" spans="1:10">
      <c r="A1196" s="4" t="s">
        <v>1176</v>
      </c>
      <c r="B1196" s="4">
        <v>48.07</v>
      </c>
      <c r="C1196" s="8" t="s">
        <v>8353</v>
      </c>
      <c r="D1196" s="4">
        <v>4.0599999999999996</v>
      </c>
      <c r="E1196" s="9" t="s">
        <v>8361</v>
      </c>
      <c r="F1196" s="4" t="s">
        <v>2382</v>
      </c>
      <c r="G1196" s="4" t="s">
        <v>2380</v>
      </c>
      <c r="H1196" s="4" t="s">
        <v>2380</v>
      </c>
      <c r="I1196" s="4">
        <v>0</v>
      </c>
      <c r="J1196" s="4" t="s">
        <v>2380</v>
      </c>
    </row>
    <row r="1197" spans="1:10">
      <c r="A1197" s="4" t="s">
        <v>1175</v>
      </c>
      <c r="B1197" s="4">
        <v>30.8</v>
      </c>
      <c r="C1197" s="8" t="s">
        <v>8353</v>
      </c>
      <c r="D1197" s="4">
        <v>5.23</v>
      </c>
      <c r="E1197" s="9" t="s">
        <v>8361</v>
      </c>
      <c r="F1197" s="4" t="s">
        <v>2382</v>
      </c>
      <c r="G1197" s="4" t="s">
        <v>2380</v>
      </c>
      <c r="H1197" s="4" t="s">
        <v>2380</v>
      </c>
      <c r="I1197" s="4">
        <v>0</v>
      </c>
      <c r="J1197" s="4" t="s">
        <v>2380</v>
      </c>
    </row>
    <row r="1198" spans="1:10">
      <c r="A1198" s="4" t="s">
        <v>1174</v>
      </c>
      <c r="B1198" s="4">
        <v>32.299999999999997</v>
      </c>
      <c r="C1198" s="8" t="s">
        <v>8353</v>
      </c>
      <c r="D1198" s="4">
        <v>5.05</v>
      </c>
      <c r="E1198" s="9" t="s">
        <v>8361</v>
      </c>
      <c r="F1198" s="4" t="s">
        <v>2382</v>
      </c>
      <c r="G1198" s="4" t="s">
        <v>2380</v>
      </c>
      <c r="H1198" s="4" t="s">
        <v>2380</v>
      </c>
      <c r="I1198" s="4">
        <v>0</v>
      </c>
      <c r="J1198" s="4" t="s">
        <v>2380</v>
      </c>
    </row>
    <row r="1199" spans="1:10">
      <c r="A1199" s="4" t="s">
        <v>1173</v>
      </c>
      <c r="B1199" s="4">
        <v>39.700000000000003</v>
      </c>
      <c r="C1199" s="8" t="s">
        <v>8353</v>
      </c>
      <c r="D1199" s="4">
        <v>7.34</v>
      </c>
      <c r="E1199" s="9" t="s">
        <v>8359</v>
      </c>
      <c r="F1199" s="4" t="s">
        <v>2380</v>
      </c>
      <c r="G1199" s="4" t="s">
        <v>2380</v>
      </c>
      <c r="H1199" s="4" t="s">
        <v>2380</v>
      </c>
      <c r="I1199" s="4">
        <v>0</v>
      </c>
      <c r="J1199" s="4" t="s">
        <v>2380</v>
      </c>
    </row>
    <row r="1200" spans="1:10">
      <c r="A1200" s="4" t="s">
        <v>1172</v>
      </c>
      <c r="B1200" s="4">
        <v>35.97</v>
      </c>
      <c r="C1200" s="8" t="s">
        <v>8353</v>
      </c>
      <c r="D1200" s="4">
        <v>8.1300000000000008</v>
      </c>
      <c r="E1200" s="9" t="s">
        <v>8359</v>
      </c>
      <c r="F1200" s="4" t="s">
        <v>2380</v>
      </c>
      <c r="G1200" s="4" t="s">
        <v>2380</v>
      </c>
      <c r="H1200" s="4" t="s">
        <v>2380</v>
      </c>
      <c r="I1200" s="4">
        <v>0</v>
      </c>
      <c r="J1200" s="4" t="s">
        <v>2380</v>
      </c>
    </row>
    <row r="1201" spans="1:10">
      <c r="A1201" s="4" t="s">
        <v>1171</v>
      </c>
      <c r="B1201" s="4">
        <v>25.86</v>
      </c>
      <c r="C1201" s="8" t="s">
        <v>8354</v>
      </c>
      <c r="D1201" s="4">
        <v>6.68</v>
      </c>
      <c r="E1201" s="9" t="s">
        <v>8359</v>
      </c>
      <c r="F1201" s="4" t="s">
        <v>2382</v>
      </c>
      <c r="G1201" s="4" t="s">
        <v>2380</v>
      </c>
      <c r="H1201" s="4" t="s">
        <v>2380</v>
      </c>
      <c r="I1201" s="4">
        <v>1</v>
      </c>
      <c r="J1201" s="4" t="s">
        <v>2380</v>
      </c>
    </row>
    <row r="1202" spans="1:10">
      <c r="A1202" s="4" t="s">
        <v>1170</v>
      </c>
      <c r="B1202" s="4">
        <v>30.03</v>
      </c>
      <c r="C1202" s="8" t="s">
        <v>8353</v>
      </c>
      <c r="D1202" s="4">
        <v>11.51</v>
      </c>
      <c r="E1202" s="9" t="s">
        <v>8359</v>
      </c>
      <c r="F1202" s="4" t="s">
        <v>2380</v>
      </c>
      <c r="G1202" s="4" t="s">
        <v>2380</v>
      </c>
      <c r="H1202" s="4" t="s">
        <v>2380</v>
      </c>
      <c r="I1202" s="4">
        <v>0</v>
      </c>
      <c r="J1202" s="4" t="s">
        <v>2380</v>
      </c>
    </row>
    <row r="1203" spans="1:10">
      <c r="A1203" s="4" t="s">
        <v>1169</v>
      </c>
      <c r="B1203" s="4">
        <v>25.76</v>
      </c>
      <c r="C1203" s="8" t="s">
        <v>8354</v>
      </c>
      <c r="D1203" s="4">
        <v>6.02</v>
      </c>
      <c r="E1203" s="9" t="s">
        <v>8360</v>
      </c>
      <c r="F1203" s="4" t="s">
        <v>2382</v>
      </c>
      <c r="G1203" s="4" t="s">
        <v>2380</v>
      </c>
      <c r="H1203" s="4" t="s">
        <v>2382</v>
      </c>
      <c r="I1203" s="4">
        <v>1</v>
      </c>
      <c r="J1203" s="4" t="s">
        <v>2380</v>
      </c>
    </row>
    <row r="1204" spans="1:10">
      <c r="A1204" s="4" t="s">
        <v>1168</v>
      </c>
      <c r="B1204" s="4">
        <v>22.42</v>
      </c>
      <c r="C1204" s="8" t="s">
        <v>8355</v>
      </c>
      <c r="D1204" s="4">
        <v>7.96</v>
      </c>
      <c r="E1204" s="9" t="s">
        <v>8359</v>
      </c>
      <c r="F1204" s="4" t="s">
        <v>2380</v>
      </c>
      <c r="G1204" s="4" t="s">
        <v>2380</v>
      </c>
      <c r="H1204" s="4" t="s">
        <v>2380</v>
      </c>
      <c r="I1204" s="4">
        <v>0</v>
      </c>
      <c r="J1204" s="4" t="s">
        <v>2380</v>
      </c>
    </row>
    <row r="1205" spans="1:10">
      <c r="A1205" s="4" t="s">
        <v>1167</v>
      </c>
      <c r="B1205" s="4">
        <v>33.18</v>
      </c>
      <c r="C1205" s="8" t="s">
        <v>8353</v>
      </c>
      <c r="D1205" s="4">
        <v>6.01</v>
      </c>
      <c r="E1205" s="9" t="s">
        <v>8360</v>
      </c>
      <c r="F1205" s="4" t="s">
        <v>2382</v>
      </c>
      <c r="G1205" s="4" t="s">
        <v>2380</v>
      </c>
      <c r="H1205" s="4" t="s">
        <v>2380</v>
      </c>
      <c r="I1205" s="4">
        <v>1</v>
      </c>
      <c r="J1205" s="4" t="s">
        <v>2380</v>
      </c>
    </row>
    <row r="1206" spans="1:10">
      <c r="A1206" s="4" t="s">
        <v>1166</v>
      </c>
      <c r="B1206" s="4">
        <v>43.04</v>
      </c>
      <c r="C1206" s="8" t="s">
        <v>8353</v>
      </c>
      <c r="D1206" s="4">
        <v>5.9</v>
      </c>
      <c r="E1206" s="9" t="s">
        <v>8360</v>
      </c>
      <c r="F1206" s="4" t="s">
        <v>2382</v>
      </c>
      <c r="G1206" s="4" t="s">
        <v>2380</v>
      </c>
      <c r="H1206" s="4" t="s">
        <v>2380</v>
      </c>
      <c r="I1206" s="4">
        <v>0</v>
      </c>
      <c r="J1206" s="4" t="s">
        <v>2380</v>
      </c>
    </row>
    <row r="1207" spans="1:10">
      <c r="A1207" s="4" t="s">
        <v>1165</v>
      </c>
      <c r="B1207" s="4">
        <v>34.15</v>
      </c>
      <c r="C1207" s="8" t="s">
        <v>8353</v>
      </c>
      <c r="D1207" s="4">
        <v>4.49</v>
      </c>
      <c r="E1207" s="9" t="s">
        <v>8361</v>
      </c>
      <c r="F1207" s="4" t="s">
        <v>2382</v>
      </c>
      <c r="G1207" s="4" t="s">
        <v>2380</v>
      </c>
      <c r="H1207" s="4" t="s">
        <v>2380</v>
      </c>
      <c r="I1207" s="4">
        <v>1</v>
      </c>
      <c r="J1207" s="4" t="s">
        <v>2380</v>
      </c>
    </row>
    <row r="1208" spans="1:10">
      <c r="A1208" s="4" t="s">
        <v>1164</v>
      </c>
      <c r="B1208" s="4">
        <v>25.78</v>
      </c>
      <c r="C1208" s="8" t="s">
        <v>8354</v>
      </c>
      <c r="D1208" s="4">
        <v>6.25</v>
      </c>
      <c r="E1208" s="9" t="s">
        <v>8360</v>
      </c>
      <c r="F1208" s="4" t="s">
        <v>2380</v>
      </c>
      <c r="G1208" s="4" t="s">
        <v>2380</v>
      </c>
      <c r="H1208" s="4" t="s">
        <v>2380</v>
      </c>
      <c r="I1208" s="4">
        <v>0</v>
      </c>
      <c r="J1208" s="4" t="s">
        <v>2380</v>
      </c>
    </row>
    <row r="1209" spans="1:10">
      <c r="A1209" s="4" t="s">
        <v>1163</v>
      </c>
      <c r="B1209" s="4">
        <v>21.02</v>
      </c>
      <c r="C1209" s="8" t="s">
        <v>8355</v>
      </c>
      <c r="D1209" s="4">
        <v>9.6199999999999992</v>
      </c>
      <c r="E1209" s="9" t="s">
        <v>8359</v>
      </c>
      <c r="F1209" s="4" t="s">
        <v>2382</v>
      </c>
      <c r="G1209" s="4" t="s">
        <v>2380</v>
      </c>
      <c r="H1209" s="4" t="s">
        <v>2382</v>
      </c>
      <c r="I1209" s="4">
        <v>1</v>
      </c>
      <c r="J1209" s="4" t="s">
        <v>2380</v>
      </c>
    </row>
    <row r="1210" spans="1:10">
      <c r="A1210" s="4" t="s">
        <v>1162</v>
      </c>
      <c r="B1210" s="4">
        <v>37.51</v>
      </c>
      <c r="C1210" s="8" t="s">
        <v>8353</v>
      </c>
      <c r="D1210" s="4">
        <v>11.06</v>
      </c>
      <c r="E1210" s="9" t="s">
        <v>8359</v>
      </c>
      <c r="F1210" s="4" t="s">
        <v>2380</v>
      </c>
      <c r="G1210" s="4" t="s">
        <v>2380</v>
      </c>
      <c r="H1210" s="4" t="s">
        <v>2380</v>
      </c>
      <c r="I1210" s="4">
        <v>2</v>
      </c>
      <c r="J1210" s="4" t="s">
        <v>2380</v>
      </c>
    </row>
    <row r="1211" spans="1:10">
      <c r="A1211" s="4" t="s">
        <v>1161</v>
      </c>
      <c r="B1211" s="4">
        <v>25.745000000000001</v>
      </c>
      <c r="C1211" s="8" t="s">
        <v>8354</v>
      </c>
      <c r="D1211" s="4">
        <v>6.11</v>
      </c>
      <c r="E1211" s="9" t="s">
        <v>8360</v>
      </c>
      <c r="F1211" s="4" t="s">
        <v>2382</v>
      </c>
      <c r="G1211" s="4" t="s">
        <v>2380</v>
      </c>
      <c r="H1211" s="4" t="s">
        <v>2380</v>
      </c>
      <c r="I1211" s="4">
        <v>0</v>
      </c>
      <c r="J1211" s="4" t="s">
        <v>2380</v>
      </c>
    </row>
    <row r="1212" spans="1:10">
      <c r="A1212" s="4" t="s">
        <v>1160</v>
      </c>
      <c r="B1212" s="4">
        <v>31.35</v>
      </c>
      <c r="C1212" s="8" t="s">
        <v>8353</v>
      </c>
      <c r="D1212" s="4">
        <v>11.49</v>
      </c>
      <c r="E1212" s="9" t="s">
        <v>8359</v>
      </c>
      <c r="F1212" s="4" t="s">
        <v>2380</v>
      </c>
      <c r="G1212" s="4" t="s">
        <v>2380</v>
      </c>
      <c r="H1212" s="4" t="s">
        <v>2380</v>
      </c>
      <c r="I1212" s="4">
        <v>2</v>
      </c>
      <c r="J1212" s="4" t="s">
        <v>2380</v>
      </c>
    </row>
    <row r="1213" spans="1:10">
      <c r="A1213" s="4" t="s">
        <v>1159</v>
      </c>
      <c r="B1213" s="4">
        <v>29.83</v>
      </c>
      <c r="C1213" s="8" t="s">
        <v>8354</v>
      </c>
      <c r="D1213" s="4">
        <v>8.68</v>
      </c>
      <c r="E1213" s="9" t="s">
        <v>8359</v>
      </c>
      <c r="F1213" s="4" t="s">
        <v>2380</v>
      </c>
      <c r="G1213" s="4" t="s">
        <v>2380</v>
      </c>
      <c r="H1213" s="4" t="s">
        <v>2380</v>
      </c>
      <c r="I1213" s="4">
        <v>2</v>
      </c>
      <c r="J1213" s="4" t="s">
        <v>2380</v>
      </c>
    </row>
    <row r="1214" spans="1:10">
      <c r="A1214" s="4" t="s">
        <v>1158</v>
      </c>
      <c r="B1214" s="4">
        <v>25.49</v>
      </c>
      <c r="C1214" s="8" t="s">
        <v>8354</v>
      </c>
      <c r="D1214" s="4">
        <v>5.68</v>
      </c>
      <c r="E1214" s="9" t="s">
        <v>8361</v>
      </c>
      <c r="F1214" s="4" t="s">
        <v>2382</v>
      </c>
      <c r="G1214" s="4" t="s">
        <v>2380</v>
      </c>
      <c r="H1214" s="4" t="s">
        <v>2382</v>
      </c>
      <c r="I1214" s="4">
        <v>1</v>
      </c>
      <c r="J1214" s="4" t="s">
        <v>2380</v>
      </c>
    </row>
    <row r="1215" spans="1:10">
      <c r="A1215" s="4" t="s">
        <v>1157</v>
      </c>
      <c r="B1215" s="4">
        <v>34.1</v>
      </c>
      <c r="C1215" s="8" t="s">
        <v>8353</v>
      </c>
      <c r="D1215" s="4">
        <v>8.4499999999999993</v>
      </c>
      <c r="E1215" s="9" t="s">
        <v>8359</v>
      </c>
      <c r="F1215" s="4" t="s">
        <v>2380</v>
      </c>
      <c r="G1215" s="4" t="s">
        <v>2380</v>
      </c>
      <c r="H1215" s="4" t="s">
        <v>2380</v>
      </c>
      <c r="I1215" s="4">
        <v>0</v>
      </c>
      <c r="J1215" s="4" t="s">
        <v>2380</v>
      </c>
    </row>
    <row r="1216" spans="1:10">
      <c r="A1216" s="4" t="s">
        <v>1156</v>
      </c>
      <c r="B1216" s="4">
        <v>25.84</v>
      </c>
      <c r="C1216" s="8" t="s">
        <v>8354</v>
      </c>
      <c r="D1216" s="4">
        <v>8.51</v>
      </c>
      <c r="E1216" s="9" t="s">
        <v>8359</v>
      </c>
      <c r="F1216" s="4" t="s">
        <v>2380</v>
      </c>
      <c r="G1216" s="4" t="s">
        <v>2380</v>
      </c>
      <c r="H1216" s="4" t="s">
        <v>2380</v>
      </c>
      <c r="I1216" s="4">
        <v>2</v>
      </c>
      <c r="J1216" s="4" t="s">
        <v>2380</v>
      </c>
    </row>
    <row r="1217" spans="1:10">
      <c r="A1217" s="4" t="s">
        <v>1155</v>
      </c>
      <c r="B1217" s="4">
        <v>20.6</v>
      </c>
      <c r="C1217" s="8" t="s">
        <v>8355</v>
      </c>
      <c r="D1217" s="4">
        <v>7.62</v>
      </c>
      <c r="E1217" s="9" t="s">
        <v>8359</v>
      </c>
      <c r="F1217" s="4" t="s">
        <v>2380</v>
      </c>
      <c r="G1217" s="4" t="s">
        <v>2380</v>
      </c>
      <c r="H1217" s="4" t="s">
        <v>2380</v>
      </c>
      <c r="I1217" s="4">
        <v>0</v>
      </c>
      <c r="J1217" s="4" t="s">
        <v>2380</v>
      </c>
    </row>
    <row r="1218" spans="1:10">
      <c r="A1218" s="4" t="s">
        <v>1154</v>
      </c>
      <c r="B1218" s="4">
        <v>28.88</v>
      </c>
      <c r="C1218" s="8" t="s">
        <v>8354</v>
      </c>
      <c r="D1218" s="4">
        <v>10.18</v>
      </c>
      <c r="E1218" s="9" t="s">
        <v>8359</v>
      </c>
      <c r="F1218" s="4" t="s">
        <v>2380</v>
      </c>
      <c r="G1218" s="4" t="s">
        <v>2380</v>
      </c>
      <c r="H1218" s="4" t="s">
        <v>2380</v>
      </c>
      <c r="I1218" s="4">
        <v>0</v>
      </c>
      <c r="J1218" s="4" t="s">
        <v>2380</v>
      </c>
    </row>
    <row r="1219" spans="1:10">
      <c r="A1219" s="4" t="s">
        <v>1153</v>
      </c>
      <c r="B1219" s="4">
        <v>28.24</v>
      </c>
      <c r="C1219" s="8" t="s">
        <v>8354</v>
      </c>
      <c r="D1219" s="4">
        <v>5.36</v>
      </c>
      <c r="E1219" s="9" t="s">
        <v>8361</v>
      </c>
      <c r="F1219" s="4" t="s">
        <v>2380</v>
      </c>
      <c r="G1219" s="4" t="s">
        <v>2380</v>
      </c>
      <c r="H1219" s="4" t="s">
        <v>2380</v>
      </c>
      <c r="I1219" s="4">
        <v>0</v>
      </c>
      <c r="J1219" s="4" t="s">
        <v>2380</v>
      </c>
    </row>
    <row r="1220" spans="1:10">
      <c r="A1220" s="4" t="s">
        <v>1152</v>
      </c>
      <c r="B1220" s="4">
        <v>25.46</v>
      </c>
      <c r="C1220" s="8" t="s">
        <v>8354</v>
      </c>
      <c r="D1220" s="4">
        <v>11.78</v>
      </c>
      <c r="E1220" s="9" t="s">
        <v>8359</v>
      </c>
      <c r="F1220" s="4" t="s">
        <v>2382</v>
      </c>
      <c r="G1220" s="4" t="s">
        <v>2380</v>
      </c>
      <c r="H1220" s="4" t="s">
        <v>2380</v>
      </c>
      <c r="I1220" s="4">
        <v>1</v>
      </c>
      <c r="J1220" s="4" t="s">
        <v>2380</v>
      </c>
    </row>
    <row r="1221" spans="1:10">
      <c r="A1221" s="4" t="s">
        <v>1151</v>
      </c>
      <c r="B1221" s="4">
        <v>29.64</v>
      </c>
      <c r="C1221" s="8" t="s">
        <v>8354</v>
      </c>
      <c r="D1221" s="4">
        <v>10.82</v>
      </c>
      <c r="E1221" s="9" t="s">
        <v>8359</v>
      </c>
      <c r="F1221" s="4" t="s">
        <v>2382</v>
      </c>
      <c r="G1221" s="4" t="s">
        <v>2380</v>
      </c>
      <c r="H1221" s="4" t="s">
        <v>2380</v>
      </c>
      <c r="I1221" s="4">
        <v>0</v>
      </c>
      <c r="J1221" s="4" t="s">
        <v>2380</v>
      </c>
    </row>
    <row r="1222" spans="1:10">
      <c r="A1222" s="4" t="s">
        <v>1150</v>
      </c>
      <c r="B1222" s="4">
        <v>31.27</v>
      </c>
      <c r="C1222" s="8" t="s">
        <v>8353</v>
      </c>
      <c r="D1222" s="4">
        <v>7.73</v>
      </c>
      <c r="E1222" s="9" t="s">
        <v>8359</v>
      </c>
      <c r="F1222" s="4" t="s">
        <v>2382</v>
      </c>
      <c r="G1222" s="4" t="s">
        <v>2380</v>
      </c>
      <c r="H1222" s="4" t="s">
        <v>2380</v>
      </c>
      <c r="I1222" s="4">
        <v>1</v>
      </c>
      <c r="J1222" s="4" t="s">
        <v>2380</v>
      </c>
    </row>
    <row r="1223" spans="1:10">
      <c r="A1223" s="4" t="s">
        <v>1149</v>
      </c>
      <c r="B1223" s="4">
        <v>19.95</v>
      </c>
      <c r="C1223" s="8" t="s">
        <v>8355</v>
      </c>
      <c r="D1223" s="4">
        <v>6.24</v>
      </c>
      <c r="E1223" s="9" t="s">
        <v>8360</v>
      </c>
      <c r="F1223" s="4" t="s">
        <v>2382</v>
      </c>
      <c r="G1223" s="4" t="s">
        <v>2380</v>
      </c>
      <c r="H1223" s="4" t="s">
        <v>2380</v>
      </c>
      <c r="I1223" s="4">
        <v>0</v>
      </c>
      <c r="J1223" s="4" t="s">
        <v>2380</v>
      </c>
    </row>
    <row r="1224" spans="1:10">
      <c r="A1224" s="4" t="s">
        <v>1148</v>
      </c>
      <c r="B1224" s="4">
        <v>21.3</v>
      </c>
      <c r="C1224" s="8" t="s">
        <v>8355</v>
      </c>
      <c r="D1224" s="4">
        <v>10.42</v>
      </c>
      <c r="E1224" s="9" t="s">
        <v>8359</v>
      </c>
      <c r="F1224" s="4" t="s">
        <v>2380</v>
      </c>
      <c r="G1224" s="4" t="s">
        <v>2380</v>
      </c>
      <c r="H1224" s="4" t="s">
        <v>2380</v>
      </c>
      <c r="I1224" s="4">
        <v>2</v>
      </c>
      <c r="J1224" s="4" t="s">
        <v>2380</v>
      </c>
    </row>
    <row r="1225" spans="1:10">
      <c r="A1225" s="4" t="s">
        <v>1147</v>
      </c>
      <c r="B1225" s="4">
        <v>31.635000000000002</v>
      </c>
      <c r="C1225" s="8" t="s">
        <v>8353</v>
      </c>
      <c r="D1225" s="4">
        <v>11.11</v>
      </c>
      <c r="E1225" s="9" t="s">
        <v>8359</v>
      </c>
      <c r="F1225" s="4" t="s">
        <v>2380</v>
      </c>
      <c r="G1225" s="4" t="s">
        <v>2380</v>
      </c>
      <c r="H1225" s="4" t="s">
        <v>2380</v>
      </c>
      <c r="I1225" s="4">
        <v>0</v>
      </c>
      <c r="J1225" s="4" t="s">
        <v>2380</v>
      </c>
    </row>
    <row r="1226" spans="1:10">
      <c r="A1226" s="4" t="s">
        <v>1146</v>
      </c>
      <c r="B1226" s="4">
        <v>23.9</v>
      </c>
      <c r="C1226" s="8" t="s">
        <v>8355</v>
      </c>
      <c r="D1226" s="4">
        <v>7.67</v>
      </c>
      <c r="E1226" s="9" t="s">
        <v>8359</v>
      </c>
      <c r="F1226" s="4" t="s">
        <v>2382</v>
      </c>
      <c r="G1226" s="4" t="s">
        <v>2380</v>
      </c>
      <c r="H1226" s="4" t="s">
        <v>2380</v>
      </c>
      <c r="I1226" s="4">
        <v>2</v>
      </c>
      <c r="J1226" s="4" t="s">
        <v>2380</v>
      </c>
    </row>
    <row r="1227" spans="1:10">
      <c r="A1227" s="4" t="s">
        <v>1145</v>
      </c>
      <c r="B1227" s="4">
        <v>34.15</v>
      </c>
      <c r="C1227" s="8" t="s">
        <v>8353</v>
      </c>
      <c r="D1227" s="4">
        <v>6.15</v>
      </c>
      <c r="E1227" s="9" t="s">
        <v>8360</v>
      </c>
      <c r="F1227" s="4" t="s">
        <v>2380</v>
      </c>
      <c r="G1227" s="4" t="s">
        <v>2380</v>
      </c>
      <c r="H1227" s="4" t="s">
        <v>2380</v>
      </c>
      <c r="I1227" s="4">
        <v>0</v>
      </c>
      <c r="J1227" s="4" t="s">
        <v>2380</v>
      </c>
    </row>
    <row r="1228" spans="1:10">
      <c r="A1228" s="4" t="s">
        <v>1144</v>
      </c>
      <c r="B1228" s="4">
        <v>28.71</v>
      </c>
      <c r="C1228" s="8" t="s">
        <v>8354</v>
      </c>
      <c r="D1228" s="4">
        <v>5.71</v>
      </c>
      <c r="E1228" s="9" t="s">
        <v>8360</v>
      </c>
      <c r="F1228" s="4" t="s">
        <v>2380</v>
      </c>
      <c r="G1228" s="4" t="s">
        <v>2380</v>
      </c>
      <c r="H1228" s="4" t="s">
        <v>2380</v>
      </c>
      <c r="I1228" s="4">
        <v>0</v>
      </c>
      <c r="J1228" s="4" t="s">
        <v>2380</v>
      </c>
    </row>
    <row r="1229" spans="1:10">
      <c r="A1229" s="4" t="s">
        <v>1143</v>
      </c>
      <c r="B1229" s="4">
        <v>36.700000000000003</v>
      </c>
      <c r="C1229" s="8" t="s">
        <v>8353</v>
      </c>
      <c r="D1229" s="4">
        <v>8.6999999999999993</v>
      </c>
      <c r="E1229" s="9" t="s">
        <v>8359</v>
      </c>
      <c r="F1229" s="4" t="s">
        <v>2382</v>
      </c>
      <c r="G1229" s="4" t="s">
        <v>2380</v>
      </c>
      <c r="H1229" s="4" t="s">
        <v>2380</v>
      </c>
      <c r="I1229" s="4">
        <v>2</v>
      </c>
      <c r="J1229" s="4" t="s">
        <v>2380</v>
      </c>
    </row>
    <row r="1230" spans="1:10">
      <c r="A1230" s="4" t="s">
        <v>1142</v>
      </c>
      <c r="B1230" s="4">
        <v>34.1</v>
      </c>
      <c r="C1230" s="8" t="s">
        <v>8353</v>
      </c>
      <c r="D1230" s="4">
        <v>9.0399999999999991</v>
      </c>
      <c r="E1230" s="9" t="s">
        <v>8359</v>
      </c>
      <c r="F1230" s="4" t="s">
        <v>2382</v>
      </c>
      <c r="G1230" s="4" t="s">
        <v>2380</v>
      </c>
      <c r="H1230" s="4" t="s">
        <v>2380</v>
      </c>
      <c r="I1230" s="4">
        <v>2</v>
      </c>
      <c r="J1230" s="4" t="s">
        <v>2380</v>
      </c>
    </row>
    <row r="1231" spans="1:10">
      <c r="A1231" s="4" t="s">
        <v>1141</v>
      </c>
      <c r="B1231" s="4">
        <v>25.7</v>
      </c>
      <c r="C1231" s="8" t="s">
        <v>8354</v>
      </c>
      <c r="D1231" s="4">
        <v>5.61</v>
      </c>
      <c r="E1231" s="9" t="s">
        <v>8361</v>
      </c>
      <c r="F1231" s="4" t="s">
        <v>2380</v>
      </c>
      <c r="G1231" s="4" t="s">
        <v>2380</v>
      </c>
      <c r="H1231" s="4" t="s">
        <v>2380</v>
      </c>
      <c r="I1231" s="4">
        <v>0</v>
      </c>
      <c r="J1231" s="4" t="s">
        <v>2380</v>
      </c>
    </row>
    <row r="1232" spans="1:10">
      <c r="A1232" s="4" t="s">
        <v>1140</v>
      </c>
      <c r="B1232" s="4">
        <v>21.68</v>
      </c>
      <c r="C1232" s="8" t="s">
        <v>8355</v>
      </c>
      <c r="D1232" s="4">
        <v>8.1199999999999992</v>
      </c>
      <c r="E1232" s="9" t="s">
        <v>8359</v>
      </c>
      <c r="F1232" s="4" t="s">
        <v>2380</v>
      </c>
      <c r="G1232" s="4" t="s">
        <v>2380</v>
      </c>
      <c r="H1232" s="4" t="s">
        <v>2380</v>
      </c>
      <c r="I1232" s="4">
        <v>0</v>
      </c>
      <c r="J1232" s="4" t="s">
        <v>2380</v>
      </c>
    </row>
    <row r="1233" spans="1:10">
      <c r="A1233" s="4" t="s">
        <v>1139</v>
      </c>
      <c r="B1233" s="4">
        <v>25.175000000000001</v>
      </c>
      <c r="C1233" s="8" t="s">
        <v>8354</v>
      </c>
      <c r="D1233" s="4">
        <v>4.74</v>
      </c>
      <c r="E1233" s="9" t="s">
        <v>8361</v>
      </c>
      <c r="F1233" s="4" t="s">
        <v>2380</v>
      </c>
      <c r="G1233" s="4" t="s">
        <v>2380</v>
      </c>
      <c r="H1233" s="4" t="s">
        <v>2380</v>
      </c>
      <c r="I1233" s="4">
        <v>0</v>
      </c>
      <c r="J1233" s="4" t="s">
        <v>2380</v>
      </c>
    </row>
    <row r="1234" spans="1:10">
      <c r="A1234" s="4" t="s">
        <v>1138</v>
      </c>
      <c r="B1234" s="4">
        <v>44.77</v>
      </c>
      <c r="C1234" s="8" t="s">
        <v>8353</v>
      </c>
      <c r="D1234" s="4">
        <v>4.0599999999999996</v>
      </c>
      <c r="E1234" s="9" t="s">
        <v>8361</v>
      </c>
      <c r="F1234" s="4" t="s">
        <v>2380</v>
      </c>
      <c r="G1234" s="4" t="s">
        <v>2380</v>
      </c>
      <c r="H1234" s="4" t="s">
        <v>2380</v>
      </c>
      <c r="I1234" s="4">
        <v>2</v>
      </c>
      <c r="J1234" s="4" t="s">
        <v>2380</v>
      </c>
    </row>
    <row r="1235" spans="1:10">
      <c r="A1235" s="4" t="s">
        <v>1137</v>
      </c>
      <c r="B1235" s="4">
        <v>37.07</v>
      </c>
      <c r="C1235" s="8" t="s">
        <v>8353</v>
      </c>
      <c r="D1235" s="4">
        <v>5.69</v>
      </c>
      <c r="E1235" s="9" t="s">
        <v>8361</v>
      </c>
      <c r="F1235" s="4" t="s">
        <v>2380</v>
      </c>
      <c r="G1235" s="4" t="s">
        <v>2380</v>
      </c>
      <c r="H1235" s="4" t="s">
        <v>2380</v>
      </c>
      <c r="I1235" s="4">
        <v>2</v>
      </c>
      <c r="J1235" s="4" t="s">
        <v>2380</v>
      </c>
    </row>
    <row r="1236" spans="1:10">
      <c r="A1236" s="4" t="s">
        <v>1136</v>
      </c>
      <c r="B1236" s="4">
        <v>39.799999999999997</v>
      </c>
      <c r="C1236" s="8" t="s">
        <v>8353</v>
      </c>
      <c r="D1236" s="4">
        <v>5.66</v>
      </c>
      <c r="E1236" s="9" t="s">
        <v>8361</v>
      </c>
      <c r="F1236" s="4" t="s">
        <v>2380</v>
      </c>
      <c r="G1236" s="4" t="s">
        <v>2380</v>
      </c>
      <c r="H1236" s="4" t="s">
        <v>2382</v>
      </c>
      <c r="I1236" s="4">
        <v>1</v>
      </c>
      <c r="J1236" s="4" t="s">
        <v>2380</v>
      </c>
    </row>
    <row r="1237" spans="1:10">
      <c r="A1237" s="4" t="s">
        <v>1135</v>
      </c>
      <c r="B1237" s="4">
        <v>26.36</v>
      </c>
      <c r="C1237" s="8" t="s">
        <v>8354</v>
      </c>
      <c r="D1237" s="4">
        <v>4.32</v>
      </c>
      <c r="E1237" s="9" t="s">
        <v>8361</v>
      </c>
      <c r="F1237" s="4" t="s">
        <v>2380</v>
      </c>
      <c r="G1237" s="4" t="s">
        <v>2380</v>
      </c>
      <c r="H1237" s="4" t="s">
        <v>2382</v>
      </c>
      <c r="I1237" s="4">
        <v>1</v>
      </c>
      <c r="J1237" s="4" t="s">
        <v>2380</v>
      </c>
    </row>
    <row r="1238" spans="1:10">
      <c r="A1238" s="4" t="s">
        <v>1134</v>
      </c>
      <c r="B1238" s="4">
        <v>29.925000000000001</v>
      </c>
      <c r="C1238" s="8" t="s">
        <v>8353</v>
      </c>
      <c r="D1238" s="4">
        <v>8.2899999999999991</v>
      </c>
      <c r="E1238" s="9" t="s">
        <v>8359</v>
      </c>
      <c r="F1238" s="4" t="s">
        <v>2380</v>
      </c>
      <c r="G1238" s="4" t="s">
        <v>2380</v>
      </c>
      <c r="H1238" s="4" t="s">
        <v>2380</v>
      </c>
      <c r="I1238" s="4">
        <v>2</v>
      </c>
      <c r="J1238" s="4" t="s">
        <v>2380</v>
      </c>
    </row>
    <row r="1239" spans="1:10">
      <c r="A1239" s="4" t="s">
        <v>1133</v>
      </c>
      <c r="B1239" s="4">
        <v>37.29</v>
      </c>
      <c r="C1239" s="8" t="s">
        <v>8353</v>
      </c>
      <c r="D1239" s="4">
        <v>10.46</v>
      </c>
      <c r="E1239" s="9" t="s">
        <v>8359</v>
      </c>
      <c r="F1239" s="4" t="s">
        <v>2380</v>
      </c>
      <c r="G1239" s="4" t="s">
        <v>2380</v>
      </c>
      <c r="H1239" s="4" t="s">
        <v>2380</v>
      </c>
      <c r="I1239" s="4">
        <v>0</v>
      </c>
      <c r="J1239" s="4" t="s">
        <v>2380</v>
      </c>
    </row>
    <row r="1240" spans="1:10">
      <c r="A1240" s="4" t="s">
        <v>1132</v>
      </c>
      <c r="B1240" s="4">
        <v>30.2</v>
      </c>
      <c r="C1240" s="8" t="s">
        <v>8353</v>
      </c>
      <c r="D1240" s="4">
        <v>11.96</v>
      </c>
      <c r="E1240" s="9" t="s">
        <v>8359</v>
      </c>
      <c r="F1240" s="4" t="s">
        <v>2380</v>
      </c>
      <c r="G1240" s="4" t="s">
        <v>2380</v>
      </c>
      <c r="H1240" s="4" t="s">
        <v>2380</v>
      </c>
      <c r="I1240" s="4">
        <v>0</v>
      </c>
      <c r="J1240" s="4" t="s">
        <v>2380</v>
      </c>
    </row>
    <row r="1241" spans="1:10">
      <c r="A1241" s="4" t="s">
        <v>1131</v>
      </c>
      <c r="B1241" s="4">
        <v>24.225000000000001</v>
      </c>
      <c r="C1241" s="8" t="s">
        <v>8355</v>
      </c>
      <c r="D1241" s="4">
        <v>4.25</v>
      </c>
      <c r="E1241" s="9" t="s">
        <v>8361</v>
      </c>
      <c r="F1241" s="4" t="s">
        <v>2382</v>
      </c>
      <c r="G1241" s="4" t="s">
        <v>2380</v>
      </c>
      <c r="H1241" s="4" t="s">
        <v>2382</v>
      </c>
      <c r="I1241" s="4">
        <v>1</v>
      </c>
      <c r="J1241" s="4" t="s">
        <v>2380</v>
      </c>
    </row>
    <row r="1242" spans="1:10">
      <c r="A1242" s="4" t="s">
        <v>1130</v>
      </c>
      <c r="B1242" s="4">
        <v>31.445</v>
      </c>
      <c r="C1242" s="8" t="s">
        <v>8353</v>
      </c>
      <c r="D1242" s="4">
        <v>8.33</v>
      </c>
      <c r="E1242" s="9" t="s">
        <v>8359</v>
      </c>
      <c r="F1242" s="4" t="s">
        <v>2380</v>
      </c>
      <c r="G1242" s="4" t="s">
        <v>2380</v>
      </c>
      <c r="H1242" s="4" t="s">
        <v>2380</v>
      </c>
      <c r="I1242" s="4">
        <v>0</v>
      </c>
      <c r="J1242" s="4" t="s">
        <v>2380</v>
      </c>
    </row>
    <row r="1243" spans="1:10">
      <c r="A1243" s="4" t="s">
        <v>1129</v>
      </c>
      <c r="B1243" s="4">
        <v>38.880000000000003</v>
      </c>
      <c r="C1243" s="8" t="s">
        <v>8353</v>
      </c>
      <c r="D1243" s="4">
        <v>4.29</v>
      </c>
      <c r="E1243" s="9" t="s">
        <v>8361</v>
      </c>
      <c r="F1243" s="4" t="s">
        <v>2380</v>
      </c>
      <c r="G1243" s="4" t="s">
        <v>2380</v>
      </c>
      <c r="H1243" s="4" t="s">
        <v>2380</v>
      </c>
      <c r="I1243" s="4">
        <v>1</v>
      </c>
      <c r="J1243" s="4" t="s">
        <v>2380</v>
      </c>
    </row>
    <row r="1244" spans="1:10">
      <c r="A1244" s="4" t="s">
        <v>1128</v>
      </c>
      <c r="B1244" s="4">
        <v>43.89</v>
      </c>
      <c r="C1244" s="8" t="s">
        <v>8353</v>
      </c>
      <c r="D1244" s="4">
        <v>6.32</v>
      </c>
      <c r="E1244" s="9" t="s">
        <v>8360</v>
      </c>
      <c r="F1244" s="4" t="s">
        <v>2382</v>
      </c>
      <c r="G1244" s="4" t="s">
        <v>2380</v>
      </c>
      <c r="H1244" s="4" t="s">
        <v>2380</v>
      </c>
      <c r="I1244" s="4">
        <v>0</v>
      </c>
      <c r="J1244" s="4" t="s">
        <v>2380</v>
      </c>
    </row>
    <row r="1245" spans="1:10">
      <c r="A1245" s="4" t="s">
        <v>1127</v>
      </c>
      <c r="B1245" s="4">
        <v>25.6</v>
      </c>
      <c r="C1245" s="8" t="s">
        <v>8354</v>
      </c>
      <c r="D1245" s="4">
        <v>5.65</v>
      </c>
      <c r="E1245" s="9" t="s">
        <v>8361</v>
      </c>
      <c r="F1245" s="4" t="s">
        <v>2380</v>
      </c>
      <c r="G1245" s="4" t="s">
        <v>2380</v>
      </c>
      <c r="H1245" s="4" t="s">
        <v>2380</v>
      </c>
      <c r="I1245" s="4">
        <v>2</v>
      </c>
      <c r="J1245" s="4" t="s">
        <v>2380</v>
      </c>
    </row>
    <row r="1246" spans="1:10">
      <c r="A1246" s="4" t="s">
        <v>1126</v>
      </c>
      <c r="B1246" s="4">
        <v>29.545000000000002</v>
      </c>
      <c r="C1246" s="8" t="s">
        <v>8354</v>
      </c>
      <c r="D1246" s="4">
        <v>8.41</v>
      </c>
      <c r="E1246" s="9" t="s">
        <v>8359</v>
      </c>
      <c r="F1246" s="4" t="s">
        <v>2382</v>
      </c>
      <c r="G1246" s="4" t="s">
        <v>2380</v>
      </c>
      <c r="H1246" s="4" t="s">
        <v>2380</v>
      </c>
      <c r="I1246" s="4">
        <v>1</v>
      </c>
      <c r="J1246" s="4" t="s">
        <v>2380</v>
      </c>
    </row>
    <row r="1247" spans="1:10">
      <c r="A1247" s="4" t="s">
        <v>1125</v>
      </c>
      <c r="B1247" s="4">
        <v>23.25</v>
      </c>
      <c r="C1247" s="8" t="s">
        <v>8355</v>
      </c>
      <c r="D1247" s="4">
        <v>11.96</v>
      </c>
      <c r="E1247" s="9" t="s">
        <v>8359</v>
      </c>
      <c r="F1247" s="4" t="s">
        <v>2382</v>
      </c>
      <c r="G1247" s="4" t="s">
        <v>2380</v>
      </c>
      <c r="H1247" s="4" t="s">
        <v>2380</v>
      </c>
      <c r="I1247" s="4">
        <v>0</v>
      </c>
      <c r="J1247" s="4" t="s">
        <v>2380</v>
      </c>
    </row>
    <row r="1248" spans="1:10">
      <c r="A1248" s="4" t="s">
        <v>1124</v>
      </c>
      <c r="B1248" s="4">
        <v>43.95</v>
      </c>
      <c r="C1248" s="8" t="s">
        <v>8353</v>
      </c>
      <c r="D1248" s="4">
        <v>5.17</v>
      </c>
      <c r="E1248" s="9" t="s">
        <v>8361</v>
      </c>
      <c r="F1248" s="4" t="s">
        <v>2382</v>
      </c>
      <c r="G1248" s="4" t="s">
        <v>2380</v>
      </c>
      <c r="H1248" s="4" t="s">
        <v>2382</v>
      </c>
      <c r="I1248" s="4">
        <v>1</v>
      </c>
      <c r="J1248" s="4" t="s">
        <v>2380</v>
      </c>
    </row>
    <row r="1249" spans="1:10">
      <c r="A1249" s="4" t="s">
        <v>1123</v>
      </c>
      <c r="B1249" s="4">
        <v>21.85</v>
      </c>
      <c r="C1249" s="8" t="s">
        <v>8355</v>
      </c>
      <c r="D1249" s="4">
        <v>8.76</v>
      </c>
      <c r="E1249" s="9" t="s">
        <v>8359</v>
      </c>
      <c r="F1249" s="4" t="s">
        <v>2380</v>
      </c>
      <c r="G1249" s="4" t="s">
        <v>2380</v>
      </c>
      <c r="H1249" s="4" t="s">
        <v>2380</v>
      </c>
      <c r="I1249" s="4">
        <v>0</v>
      </c>
      <c r="J1249" s="4" t="s">
        <v>2380</v>
      </c>
    </row>
    <row r="1250" spans="1:10">
      <c r="A1250" s="4" t="s">
        <v>1122</v>
      </c>
      <c r="B1250" s="4">
        <v>25.73</v>
      </c>
      <c r="C1250" s="8" t="s">
        <v>8354</v>
      </c>
      <c r="D1250" s="4">
        <v>7.99</v>
      </c>
      <c r="E1250" s="9" t="s">
        <v>8359</v>
      </c>
      <c r="F1250" s="4" t="s">
        <v>2380</v>
      </c>
      <c r="G1250" s="4" t="s">
        <v>2380</v>
      </c>
      <c r="H1250" s="4" t="s">
        <v>2380</v>
      </c>
      <c r="I1250" s="4">
        <v>2</v>
      </c>
      <c r="J1250" s="4" t="s">
        <v>2380</v>
      </c>
    </row>
    <row r="1251" spans="1:10">
      <c r="A1251" s="4" t="s">
        <v>1121</v>
      </c>
      <c r="B1251" s="4">
        <v>32.229999999999997</v>
      </c>
      <c r="C1251" s="8" t="s">
        <v>8353</v>
      </c>
      <c r="D1251" s="4">
        <v>8.59</v>
      </c>
      <c r="E1251" s="9" t="s">
        <v>8359</v>
      </c>
      <c r="F1251" s="4" t="s">
        <v>2380</v>
      </c>
      <c r="G1251" s="4" t="s">
        <v>2380</v>
      </c>
      <c r="H1251" s="4" t="s">
        <v>2380</v>
      </c>
      <c r="I1251" s="4">
        <v>0</v>
      </c>
      <c r="J1251" s="4" t="s">
        <v>2380</v>
      </c>
    </row>
    <row r="1252" spans="1:10">
      <c r="A1252" s="4" t="s">
        <v>1120</v>
      </c>
      <c r="B1252" s="4">
        <v>32.204999999999998</v>
      </c>
      <c r="C1252" s="8" t="s">
        <v>8353</v>
      </c>
      <c r="D1252" s="4">
        <v>6.14</v>
      </c>
      <c r="E1252" s="9" t="s">
        <v>8360</v>
      </c>
      <c r="F1252" s="4" t="s">
        <v>2380</v>
      </c>
      <c r="G1252" s="4" t="s">
        <v>2380</v>
      </c>
      <c r="H1252" s="4" t="s">
        <v>2380</v>
      </c>
      <c r="I1252" s="4">
        <v>2</v>
      </c>
      <c r="J1252" s="4" t="s">
        <v>2380</v>
      </c>
    </row>
    <row r="1253" spans="1:10">
      <c r="A1253" s="4" t="s">
        <v>1119</v>
      </c>
      <c r="B1253" s="4">
        <v>26.41</v>
      </c>
      <c r="C1253" s="8" t="s">
        <v>8354</v>
      </c>
      <c r="D1253" s="4">
        <v>4.08</v>
      </c>
      <c r="E1253" s="9" t="s">
        <v>8361</v>
      </c>
      <c r="F1253" s="4" t="s">
        <v>2380</v>
      </c>
      <c r="G1253" s="4" t="s">
        <v>2380</v>
      </c>
      <c r="H1253" s="4" t="s">
        <v>2380</v>
      </c>
      <c r="I1253" s="4">
        <v>2</v>
      </c>
      <c r="J1253" s="4" t="s">
        <v>2380</v>
      </c>
    </row>
    <row r="1254" spans="1:10">
      <c r="A1254" s="4" t="s">
        <v>1118</v>
      </c>
      <c r="B1254" s="4">
        <v>30.2</v>
      </c>
      <c r="C1254" s="8" t="s">
        <v>8353</v>
      </c>
      <c r="D1254" s="4">
        <v>6.25</v>
      </c>
      <c r="E1254" s="9" t="s">
        <v>8360</v>
      </c>
      <c r="F1254" s="4" t="s">
        <v>2382</v>
      </c>
      <c r="G1254" s="4" t="s">
        <v>2380</v>
      </c>
      <c r="H1254" s="4" t="s">
        <v>2380</v>
      </c>
      <c r="I1254" s="4">
        <v>0</v>
      </c>
      <c r="J1254" s="4" t="s">
        <v>2380</v>
      </c>
    </row>
    <row r="1255" spans="1:10">
      <c r="A1255" s="4" t="s">
        <v>1117</v>
      </c>
      <c r="B1255" s="4">
        <v>31.26</v>
      </c>
      <c r="C1255" s="8" t="s">
        <v>8353</v>
      </c>
      <c r="D1255" s="4">
        <v>5.94</v>
      </c>
      <c r="E1255" s="9" t="s">
        <v>8360</v>
      </c>
      <c r="F1255" s="4" t="s">
        <v>2382</v>
      </c>
      <c r="G1255" s="4" t="s">
        <v>2380</v>
      </c>
      <c r="H1255" s="4" t="s">
        <v>2380</v>
      </c>
      <c r="I1255" s="4">
        <v>1</v>
      </c>
      <c r="J1255" s="4" t="s">
        <v>2380</v>
      </c>
    </row>
    <row r="1256" spans="1:10">
      <c r="A1256" s="4" t="s">
        <v>1116</v>
      </c>
      <c r="B1256" s="4">
        <v>33.725000000000001</v>
      </c>
      <c r="C1256" s="8" t="s">
        <v>8353</v>
      </c>
      <c r="D1256" s="4">
        <v>6.45</v>
      </c>
      <c r="E1256" s="9" t="s">
        <v>8359</v>
      </c>
      <c r="F1256" s="4" t="s">
        <v>2382</v>
      </c>
      <c r="G1256" s="4" t="s">
        <v>2380</v>
      </c>
      <c r="H1256" s="4" t="s">
        <v>2380</v>
      </c>
      <c r="I1256" s="4">
        <v>0</v>
      </c>
      <c r="J1256" s="4" t="s">
        <v>2380</v>
      </c>
    </row>
    <row r="1257" spans="1:10">
      <c r="A1257" s="4" t="s">
        <v>1115</v>
      </c>
      <c r="B1257" s="4">
        <v>28.9</v>
      </c>
      <c r="C1257" s="8" t="s">
        <v>8354</v>
      </c>
      <c r="D1257" s="4">
        <v>5.74</v>
      </c>
      <c r="E1257" s="9" t="s">
        <v>8360</v>
      </c>
      <c r="F1257" s="4" t="s">
        <v>2382</v>
      </c>
      <c r="G1257" s="4" t="s">
        <v>2380</v>
      </c>
      <c r="H1257" s="4" t="s">
        <v>2380</v>
      </c>
      <c r="I1257" s="4">
        <v>0</v>
      </c>
      <c r="J1257" s="4" t="s">
        <v>2380</v>
      </c>
    </row>
    <row r="1258" spans="1:10">
      <c r="A1258" s="4" t="s">
        <v>1114</v>
      </c>
      <c r="B1258" s="4">
        <v>45.69</v>
      </c>
      <c r="C1258" s="8" t="s">
        <v>8353</v>
      </c>
      <c r="D1258" s="4">
        <v>4.43</v>
      </c>
      <c r="E1258" s="9" t="s">
        <v>8361</v>
      </c>
      <c r="F1258" s="4" t="s">
        <v>2382</v>
      </c>
      <c r="G1258" s="4" t="s">
        <v>2380</v>
      </c>
      <c r="H1258" s="4" t="s">
        <v>2380</v>
      </c>
      <c r="I1258" s="4">
        <v>0</v>
      </c>
      <c r="J1258" s="4" t="s">
        <v>2380</v>
      </c>
    </row>
    <row r="1259" spans="1:10">
      <c r="A1259" s="4" t="s">
        <v>1113</v>
      </c>
      <c r="B1259" s="4">
        <v>21.03</v>
      </c>
      <c r="C1259" s="8" t="s">
        <v>8355</v>
      </c>
      <c r="D1259" s="4">
        <v>6.5</v>
      </c>
      <c r="E1259" s="9" t="s">
        <v>8359</v>
      </c>
      <c r="F1259" s="4" t="s">
        <v>2380</v>
      </c>
      <c r="G1259" s="4" t="s">
        <v>2380</v>
      </c>
      <c r="H1259" s="4" t="s">
        <v>2380</v>
      </c>
      <c r="I1259" s="4">
        <v>0</v>
      </c>
      <c r="J1259" s="4" t="s">
        <v>2380</v>
      </c>
    </row>
    <row r="1260" spans="1:10">
      <c r="A1260" s="4" t="s">
        <v>1112</v>
      </c>
      <c r="B1260" s="4">
        <v>37</v>
      </c>
      <c r="C1260" s="8" t="s">
        <v>8353</v>
      </c>
      <c r="D1260" s="4">
        <v>8.75</v>
      </c>
      <c r="E1260" s="9" t="s">
        <v>8359</v>
      </c>
      <c r="F1260" s="4" t="s">
        <v>2380</v>
      </c>
      <c r="G1260" s="4" t="s">
        <v>2380</v>
      </c>
      <c r="H1260" s="4" t="s">
        <v>2380</v>
      </c>
      <c r="I1260" s="4">
        <v>0</v>
      </c>
      <c r="J1260" s="4" t="s">
        <v>2380</v>
      </c>
    </row>
    <row r="1261" spans="1:10">
      <c r="A1261" s="4" t="s">
        <v>1111</v>
      </c>
      <c r="B1261" s="4">
        <v>25.4</v>
      </c>
      <c r="C1261" s="8" t="s">
        <v>8354</v>
      </c>
      <c r="D1261" s="4">
        <v>11.96</v>
      </c>
      <c r="E1261" s="9" t="s">
        <v>8359</v>
      </c>
      <c r="F1261" s="4" t="s">
        <v>2380</v>
      </c>
      <c r="G1261" s="4" t="s">
        <v>2380</v>
      </c>
      <c r="H1261" s="4" t="s">
        <v>2380</v>
      </c>
      <c r="I1261" s="4">
        <v>0</v>
      </c>
      <c r="J1261" s="4" t="s">
        <v>2380</v>
      </c>
    </row>
    <row r="1262" spans="1:10">
      <c r="A1262" s="4" t="s">
        <v>1110</v>
      </c>
      <c r="B1262" s="4">
        <v>32.299999999999997</v>
      </c>
      <c r="C1262" s="8" t="s">
        <v>8353</v>
      </c>
      <c r="D1262" s="4">
        <v>10.54</v>
      </c>
      <c r="E1262" s="9" t="s">
        <v>8359</v>
      </c>
      <c r="F1262" s="4" t="s">
        <v>2380</v>
      </c>
      <c r="G1262" s="4" t="s">
        <v>2380</v>
      </c>
      <c r="H1262" s="4" t="s">
        <v>2380</v>
      </c>
      <c r="I1262" s="4">
        <v>0</v>
      </c>
      <c r="J1262" s="4" t="s">
        <v>2380</v>
      </c>
    </row>
    <row r="1263" spans="1:10">
      <c r="A1263" s="4" t="s">
        <v>1109</v>
      </c>
      <c r="B1263" s="4">
        <v>23.94</v>
      </c>
      <c r="C1263" s="8" t="s">
        <v>8355</v>
      </c>
      <c r="D1263" s="4">
        <v>4.54</v>
      </c>
      <c r="E1263" s="9" t="s">
        <v>8361</v>
      </c>
      <c r="F1263" s="4" t="s">
        <v>2382</v>
      </c>
      <c r="G1263" s="4" t="s">
        <v>2380</v>
      </c>
      <c r="H1263" s="4" t="s">
        <v>2382</v>
      </c>
      <c r="I1263" s="4">
        <v>1</v>
      </c>
      <c r="J1263" s="4" t="s">
        <v>2380</v>
      </c>
    </row>
    <row r="1264" spans="1:10">
      <c r="A1264" s="4" t="s">
        <v>1108</v>
      </c>
      <c r="B1264" s="4">
        <v>46.4</v>
      </c>
      <c r="C1264" s="8" t="s">
        <v>8353</v>
      </c>
      <c r="D1264" s="4">
        <v>5.71</v>
      </c>
      <c r="E1264" s="9" t="s">
        <v>8360</v>
      </c>
      <c r="F1264" s="4" t="s">
        <v>2380</v>
      </c>
      <c r="G1264" s="4" t="s">
        <v>2380</v>
      </c>
      <c r="H1264" s="4" t="s">
        <v>2380</v>
      </c>
      <c r="I1264" s="4">
        <v>0</v>
      </c>
      <c r="J1264" s="4" t="s">
        <v>2380</v>
      </c>
    </row>
    <row r="1265" spans="1:10">
      <c r="A1265" s="4" t="s">
        <v>1107</v>
      </c>
      <c r="B1265" s="4">
        <v>40.375</v>
      </c>
      <c r="C1265" s="8" t="s">
        <v>8353</v>
      </c>
      <c r="D1265" s="4">
        <v>6.25</v>
      </c>
      <c r="E1265" s="9" t="s">
        <v>8360</v>
      </c>
      <c r="F1265" s="4" t="s">
        <v>2382</v>
      </c>
      <c r="G1265" s="4" t="s">
        <v>2380</v>
      </c>
      <c r="H1265" s="4" t="s">
        <v>2380</v>
      </c>
      <c r="I1265" s="4">
        <v>0</v>
      </c>
      <c r="J1265" s="4" t="s">
        <v>2380</v>
      </c>
    </row>
    <row r="1266" spans="1:10">
      <c r="A1266" s="4" t="s">
        <v>1106</v>
      </c>
      <c r="B1266" s="4">
        <v>28.7</v>
      </c>
      <c r="C1266" s="8" t="s">
        <v>8354</v>
      </c>
      <c r="D1266" s="4">
        <v>9.4700000000000006</v>
      </c>
      <c r="E1266" s="9" t="s">
        <v>8359</v>
      </c>
      <c r="F1266" s="4" t="s">
        <v>2380</v>
      </c>
      <c r="G1266" s="4" t="s">
        <v>2380</v>
      </c>
      <c r="H1266" s="4" t="s">
        <v>2380</v>
      </c>
      <c r="I1266" s="4">
        <v>2</v>
      </c>
      <c r="J1266" s="4" t="s">
        <v>2380</v>
      </c>
    </row>
    <row r="1267" spans="1:10">
      <c r="A1267" s="4" t="s">
        <v>1105</v>
      </c>
      <c r="B1267" s="4">
        <v>26.63</v>
      </c>
      <c r="C1267" s="8" t="s">
        <v>8354</v>
      </c>
      <c r="D1267" s="4">
        <v>5.7</v>
      </c>
      <c r="E1267" s="9" t="s">
        <v>8360</v>
      </c>
      <c r="F1267" s="4" t="s">
        <v>2380</v>
      </c>
      <c r="G1267" s="4" t="s">
        <v>2380</v>
      </c>
      <c r="H1267" s="4" t="s">
        <v>2380</v>
      </c>
      <c r="I1267" s="4">
        <v>0</v>
      </c>
      <c r="J1267" s="4" t="s">
        <v>2380</v>
      </c>
    </row>
    <row r="1268" spans="1:10">
      <c r="A1268" s="4" t="s">
        <v>1104</v>
      </c>
      <c r="B1268" s="4">
        <v>22.515000000000001</v>
      </c>
      <c r="C1268" s="8" t="s">
        <v>8355</v>
      </c>
      <c r="D1268" s="4">
        <v>11.18</v>
      </c>
      <c r="E1268" s="9" t="s">
        <v>8359</v>
      </c>
      <c r="F1268" s="4" t="s">
        <v>2380</v>
      </c>
      <c r="G1268" s="4" t="s">
        <v>2380</v>
      </c>
      <c r="H1268" s="4" t="s">
        <v>2380</v>
      </c>
      <c r="I1268" s="4">
        <v>2</v>
      </c>
      <c r="J1268" s="4" t="s">
        <v>2380</v>
      </c>
    </row>
    <row r="1269" spans="1:10">
      <c r="A1269" s="4" t="s">
        <v>1103</v>
      </c>
      <c r="B1269" s="4">
        <v>36.575000000000003</v>
      </c>
      <c r="C1269" s="8" t="s">
        <v>8353</v>
      </c>
      <c r="D1269" s="4">
        <v>10.98</v>
      </c>
      <c r="E1269" s="9" t="s">
        <v>8359</v>
      </c>
      <c r="F1269" s="4" t="s">
        <v>2380</v>
      </c>
      <c r="G1269" s="4" t="s">
        <v>2380</v>
      </c>
      <c r="H1269" s="4" t="s">
        <v>2380</v>
      </c>
      <c r="I1269" s="4">
        <v>0</v>
      </c>
      <c r="J1269" s="4" t="s">
        <v>2380</v>
      </c>
    </row>
    <row r="1270" spans="1:10">
      <c r="A1270" s="4" t="s">
        <v>1102</v>
      </c>
      <c r="B1270" s="4">
        <v>23.66</v>
      </c>
      <c r="C1270" s="8" t="s">
        <v>8355</v>
      </c>
      <c r="D1270" s="4">
        <v>5.1100000000000003</v>
      </c>
      <c r="E1270" s="9" t="s">
        <v>8361</v>
      </c>
      <c r="F1270" s="4" t="s">
        <v>2382</v>
      </c>
      <c r="G1270" s="4" t="s">
        <v>2380</v>
      </c>
      <c r="H1270" s="4" t="s">
        <v>2382</v>
      </c>
      <c r="I1270" s="4">
        <v>1</v>
      </c>
      <c r="J1270" s="4" t="s">
        <v>2380</v>
      </c>
    </row>
    <row r="1271" spans="1:10">
      <c r="A1271" s="4" t="s">
        <v>1101</v>
      </c>
      <c r="B1271" s="4">
        <v>18.62</v>
      </c>
      <c r="C1271" s="8" t="s">
        <v>8355</v>
      </c>
      <c r="D1271" s="4">
        <v>10.24</v>
      </c>
      <c r="E1271" s="9" t="s">
        <v>8359</v>
      </c>
      <c r="F1271" s="4" t="s">
        <v>2380</v>
      </c>
      <c r="G1271" s="4" t="s">
        <v>2380</v>
      </c>
      <c r="H1271" s="4" t="s">
        <v>2380</v>
      </c>
      <c r="I1271" s="4">
        <v>0</v>
      </c>
      <c r="J1271" s="4" t="s">
        <v>2380</v>
      </c>
    </row>
    <row r="1272" spans="1:10">
      <c r="A1272" s="4" t="s">
        <v>1100</v>
      </c>
      <c r="B1272" s="4">
        <v>19.190000000000001</v>
      </c>
      <c r="C1272" s="8" t="s">
        <v>8355</v>
      </c>
      <c r="D1272" s="4">
        <v>7.71</v>
      </c>
      <c r="E1272" s="9" t="s">
        <v>8359</v>
      </c>
      <c r="F1272" s="4" t="s">
        <v>2382</v>
      </c>
      <c r="G1272" s="4" t="s">
        <v>2380</v>
      </c>
      <c r="H1272" s="4" t="s">
        <v>2380</v>
      </c>
      <c r="I1272" s="4">
        <v>1</v>
      </c>
      <c r="J1272" s="4" t="s">
        <v>2380</v>
      </c>
    </row>
    <row r="1273" spans="1:10">
      <c r="A1273" s="4" t="s">
        <v>1099</v>
      </c>
      <c r="B1273" s="4">
        <v>27.5</v>
      </c>
      <c r="C1273" s="8" t="s">
        <v>8354</v>
      </c>
      <c r="D1273" s="4">
        <v>6.03</v>
      </c>
      <c r="E1273" s="9" t="s">
        <v>8360</v>
      </c>
      <c r="F1273" s="4" t="s">
        <v>2380</v>
      </c>
      <c r="G1273" s="4" t="s">
        <v>2380</v>
      </c>
      <c r="H1273" s="4" t="s">
        <v>2380</v>
      </c>
      <c r="I1273" s="4">
        <v>0</v>
      </c>
      <c r="J1273" s="4" t="s">
        <v>2380</v>
      </c>
    </row>
    <row r="1274" spans="1:10">
      <c r="A1274" s="4" t="s">
        <v>1098</v>
      </c>
      <c r="B1274" s="4">
        <v>27.36</v>
      </c>
      <c r="C1274" s="8" t="s">
        <v>8354</v>
      </c>
      <c r="D1274" s="4">
        <v>5.96</v>
      </c>
      <c r="E1274" s="9" t="s">
        <v>8360</v>
      </c>
      <c r="F1274" s="4" t="s">
        <v>2380</v>
      </c>
      <c r="G1274" s="4" t="s">
        <v>2380</v>
      </c>
      <c r="H1274" s="4" t="s">
        <v>2382</v>
      </c>
      <c r="I1274" s="4">
        <v>1</v>
      </c>
      <c r="J1274" s="4" t="s">
        <v>2380</v>
      </c>
    </row>
    <row r="1275" spans="1:10">
      <c r="A1275" s="4" t="s">
        <v>1097</v>
      </c>
      <c r="B1275" s="4">
        <v>20.350000000000001</v>
      </c>
      <c r="C1275" s="8" t="s">
        <v>8355</v>
      </c>
      <c r="D1275" s="4">
        <v>4.16</v>
      </c>
      <c r="E1275" s="9" t="s">
        <v>8361</v>
      </c>
      <c r="F1275" s="4" t="s">
        <v>2380</v>
      </c>
      <c r="G1275" s="4" t="s">
        <v>2380</v>
      </c>
      <c r="H1275" s="4" t="s">
        <v>2380</v>
      </c>
      <c r="I1275" s="4">
        <v>0</v>
      </c>
      <c r="J1275" s="4" t="s">
        <v>2380</v>
      </c>
    </row>
    <row r="1276" spans="1:10">
      <c r="A1276" s="4" t="s">
        <v>1096</v>
      </c>
      <c r="B1276" s="4">
        <v>24.035</v>
      </c>
      <c r="C1276" s="8" t="s">
        <v>8355</v>
      </c>
      <c r="D1276" s="4">
        <v>6.11</v>
      </c>
      <c r="E1276" s="9" t="s">
        <v>8360</v>
      </c>
      <c r="F1276" s="4" t="s">
        <v>2380</v>
      </c>
      <c r="G1276" s="4" t="s">
        <v>2380</v>
      </c>
      <c r="H1276" s="4" t="s">
        <v>2380</v>
      </c>
      <c r="I1276" s="4">
        <v>0</v>
      </c>
      <c r="J1276" s="4" t="s">
        <v>2380</v>
      </c>
    </row>
    <row r="1277" spans="1:10">
      <c r="A1277" s="4" t="s">
        <v>1095</v>
      </c>
      <c r="B1277" s="4">
        <v>23.56</v>
      </c>
      <c r="C1277" s="8" t="s">
        <v>8355</v>
      </c>
      <c r="D1277" s="4">
        <v>5.97</v>
      </c>
      <c r="E1277" s="9" t="s">
        <v>8360</v>
      </c>
      <c r="F1277" s="4" t="s">
        <v>2380</v>
      </c>
      <c r="G1277" s="4" t="s">
        <v>2380</v>
      </c>
      <c r="H1277" s="4" t="s">
        <v>2380</v>
      </c>
      <c r="I1277" s="4">
        <v>0</v>
      </c>
      <c r="J1277" s="4" t="s">
        <v>2380</v>
      </c>
    </row>
    <row r="1278" spans="1:10">
      <c r="A1278" s="4" t="s">
        <v>1094</v>
      </c>
      <c r="B1278" s="4">
        <v>27.17</v>
      </c>
      <c r="C1278" s="8" t="s">
        <v>8354</v>
      </c>
      <c r="D1278" s="4">
        <v>10.81</v>
      </c>
      <c r="E1278" s="9" t="s">
        <v>8359</v>
      </c>
      <c r="F1278" s="4" t="s">
        <v>2380</v>
      </c>
      <c r="G1278" s="4" t="s">
        <v>2380</v>
      </c>
      <c r="H1278" s="4" t="s">
        <v>2380</v>
      </c>
      <c r="I1278" s="4">
        <v>2</v>
      </c>
      <c r="J1278" s="4" t="s">
        <v>2380</v>
      </c>
    </row>
    <row r="1279" spans="1:10">
      <c r="A1279" s="4" t="s">
        <v>1093</v>
      </c>
      <c r="B1279" s="4">
        <v>34.32</v>
      </c>
      <c r="C1279" s="8" t="s">
        <v>8353</v>
      </c>
      <c r="D1279" s="4">
        <v>5.7</v>
      </c>
      <c r="E1279" s="9" t="s">
        <v>8360</v>
      </c>
      <c r="F1279" s="4" t="s">
        <v>2382</v>
      </c>
      <c r="G1279" s="4" t="s">
        <v>2380</v>
      </c>
      <c r="H1279" s="4" t="s">
        <v>2382</v>
      </c>
      <c r="I1279" s="4">
        <v>1</v>
      </c>
      <c r="J1279" s="4" t="s">
        <v>2380</v>
      </c>
    </row>
    <row r="1280" spans="1:10">
      <c r="A1280" s="4" t="s">
        <v>1092</v>
      </c>
      <c r="B1280" s="4">
        <v>23.87</v>
      </c>
      <c r="C1280" s="8" t="s">
        <v>8355</v>
      </c>
      <c r="D1280" s="4">
        <v>4.7699999999999996</v>
      </c>
      <c r="E1280" s="9" t="s">
        <v>8361</v>
      </c>
      <c r="F1280" s="4" t="s">
        <v>2382</v>
      </c>
      <c r="G1280" s="4" t="s">
        <v>2380</v>
      </c>
      <c r="H1280" s="4" t="s">
        <v>2382</v>
      </c>
      <c r="I1280" s="4">
        <v>1</v>
      </c>
      <c r="J1280" s="4" t="s">
        <v>2380</v>
      </c>
    </row>
    <row r="1281" spans="1:10">
      <c r="A1281" s="4" t="s">
        <v>1091</v>
      </c>
      <c r="B1281" s="4">
        <v>30.15</v>
      </c>
      <c r="C1281" s="8" t="s">
        <v>8353</v>
      </c>
      <c r="D1281" s="4">
        <v>4.25</v>
      </c>
      <c r="E1281" s="9" t="s">
        <v>8361</v>
      </c>
      <c r="F1281" s="4" t="s">
        <v>2380</v>
      </c>
      <c r="G1281" s="4" t="s">
        <v>2380</v>
      </c>
      <c r="H1281" s="4" t="s">
        <v>2380</v>
      </c>
      <c r="I1281" s="4">
        <v>1</v>
      </c>
      <c r="J1281" s="4" t="s">
        <v>2380</v>
      </c>
    </row>
    <row r="1282" spans="1:10">
      <c r="A1282" s="4" t="s">
        <v>1090</v>
      </c>
      <c r="B1282" s="4">
        <v>26.36</v>
      </c>
      <c r="C1282" s="8" t="s">
        <v>8354</v>
      </c>
      <c r="D1282" s="4">
        <v>5.52</v>
      </c>
      <c r="E1282" s="9" t="s">
        <v>8361</v>
      </c>
      <c r="F1282" s="4" t="s">
        <v>2380</v>
      </c>
      <c r="G1282" s="4" t="s">
        <v>2380</v>
      </c>
      <c r="H1282" s="4" t="s">
        <v>2380</v>
      </c>
      <c r="I1282" s="4">
        <v>0</v>
      </c>
      <c r="J1282" s="4" t="s">
        <v>2380</v>
      </c>
    </row>
    <row r="1283" spans="1:10">
      <c r="A1283" s="4" t="s">
        <v>1089</v>
      </c>
      <c r="B1283" s="4">
        <v>45.32</v>
      </c>
      <c r="C1283" s="8" t="s">
        <v>8353</v>
      </c>
      <c r="D1283" s="4">
        <v>6.53</v>
      </c>
      <c r="E1283" s="9" t="s">
        <v>8359</v>
      </c>
      <c r="F1283" s="4" t="s">
        <v>2382</v>
      </c>
      <c r="G1283" s="4" t="s">
        <v>2380</v>
      </c>
      <c r="H1283" s="4" t="s">
        <v>2380</v>
      </c>
      <c r="I1283" s="4">
        <v>1</v>
      </c>
      <c r="J1283" s="4" t="s">
        <v>2380</v>
      </c>
    </row>
    <row r="1284" spans="1:10">
      <c r="A1284" s="4" t="s">
        <v>1088</v>
      </c>
      <c r="B1284" s="4">
        <v>31.93</v>
      </c>
      <c r="C1284" s="8" t="s">
        <v>8353</v>
      </c>
      <c r="D1284" s="4">
        <v>4.82</v>
      </c>
      <c r="E1284" s="9" t="s">
        <v>8361</v>
      </c>
      <c r="F1284" s="4" t="s">
        <v>2382</v>
      </c>
      <c r="G1284" s="4" t="s">
        <v>2380</v>
      </c>
      <c r="H1284" s="4" t="s">
        <v>2380</v>
      </c>
      <c r="I1284" s="4">
        <v>1</v>
      </c>
      <c r="J1284" s="4" t="s">
        <v>2380</v>
      </c>
    </row>
    <row r="1285" spans="1:10">
      <c r="A1285" s="4" t="s">
        <v>1087</v>
      </c>
      <c r="B1285" s="4">
        <v>36</v>
      </c>
      <c r="C1285" s="8" t="s">
        <v>8353</v>
      </c>
      <c r="D1285" s="4">
        <v>11.94</v>
      </c>
      <c r="E1285" s="9" t="s">
        <v>8359</v>
      </c>
      <c r="F1285" s="4" t="s">
        <v>2382</v>
      </c>
      <c r="G1285" s="4" t="s">
        <v>2380</v>
      </c>
      <c r="H1285" s="4" t="s">
        <v>2380</v>
      </c>
      <c r="I1285" s="4">
        <v>1</v>
      </c>
      <c r="J1285" s="4" t="s">
        <v>2380</v>
      </c>
    </row>
    <row r="1286" spans="1:10">
      <c r="A1286" s="4" t="s">
        <v>1086</v>
      </c>
      <c r="B1286" s="4">
        <v>32</v>
      </c>
      <c r="C1286" s="8" t="s">
        <v>8353</v>
      </c>
      <c r="D1286" s="4">
        <v>7.85</v>
      </c>
      <c r="E1286" s="9" t="s">
        <v>8359</v>
      </c>
      <c r="F1286" s="4" t="s">
        <v>2382</v>
      </c>
      <c r="G1286" s="4" t="s">
        <v>2380</v>
      </c>
      <c r="H1286" s="4" t="s">
        <v>2380</v>
      </c>
      <c r="I1286" s="4">
        <v>1</v>
      </c>
      <c r="J1286" s="4" t="s">
        <v>2380</v>
      </c>
    </row>
    <row r="1287" spans="1:10">
      <c r="A1287" s="4" t="s">
        <v>1085</v>
      </c>
      <c r="B1287" s="4">
        <v>29.37</v>
      </c>
      <c r="C1287" s="8" t="s">
        <v>8354</v>
      </c>
      <c r="D1287" s="4">
        <v>8.01</v>
      </c>
      <c r="E1287" s="9" t="s">
        <v>8359</v>
      </c>
      <c r="F1287" s="4" t="s">
        <v>2382</v>
      </c>
      <c r="G1287" s="4" t="s">
        <v>2380</v>
      </c>
      <c r="H1287" s="4" t="s">
        <v>2380</v>
      </c>
      <c r="I1287" s="4">
        <v>1</v>
      </c>
      <c r="J1287" s="4" t="s">
        <v>2380</v>
      </c>
    </row>
    <row r="1288" spans="1:10">
      <c r="A1288" s="4" t="s">
        <v>1084</v>
      </c>
      <c r="B1288" s="4">
        <v>23.6</v>
      </c>
      <c r="C1288" s="8" t="s">
        <v>8355</v>
      </c>
      <c r="D1288" s="4">
        <v>7.4</v>
      </c>
      <c r="E1288" s="9" t="s">
        <v>8359</v>
      </c>
      <c r="F1288" s="4" t="s">
        <v>2382</v>
      </c>
      <c r="G1288" s="4" t="s">
        <v>2380</v>
      </c>
      <c r="H1288" s="4" t="s">
        <v>2380</v>
      </c>
      <c r="I1288" s="4">
        <v>1</v>
      </c>
      <c r="J1288" s="4" t="s">
        <v>2380</v>
      </c>
    </row>
    <row r="1289" spans="1:10">
      <c r="A1289" s="4" t="s">
        <v>1083</v>
      </c>
      <c r="B1289" s="4">
        <v>33.155000000000001</v>
      </c>
      <c r="C1289" s="8" t="s">
        <v>8353</v>
      </c>
      <c r="D1289" s="4">
        <v>8.3800000000000008</v>
      </c>
      <c r="E1289" s="9" t="s">
        <v>8359</v>
      </c>
      <c r="F1289" s="4" t="s">
        <v>2382</v>
      </c>
      <c r="G1289" s="4" t="s">
        <v>2380</v>
      </c>
      <c r="H1289" s="4" t="s">
        <v>2380</v>
      </c>
      <c r="I1289" s="4">
        <v>0</v>
      </c>
      <c r="J1289" s="4" t="s">
        <v>2380</v>
      </c>
    </row>
    <row r="1290" spans="1:10">
      <c r="A1290" s="4" t="s">
        <v>1082</v>
      </c>
      <c r="B1290" s="4">
        <v>24.32</v>
      </c>
      <c r="C1290" s="8" t="s">
        <v>8355</v>
      </c>
      <c r="D1290" s="4">
        <v>11.56</v>
      </c>
      <c r="E1290" s="9" t="s">
        <v>8359</v>
      </c>
      <c r="F1290" s="4" t="s">
        <v>2382</v>
      </c>
      <c r="G1290" s="4" t="s">
        <v>2380</v>
      </c>
      <c r="H1290" s="4" t="s">
        <v>2380</v>
      </c>
      <c r="I1290" s="4">
        <v>1</v>
      </c>
      <c r="J1290" s="4" t="s">
        <v>2380</v>
      </c>
    </row>
    <row r="1291" spans="1:10">
      <c r="A1291" s="4" t="s">
        <v>1081</v>
      </c>
      <c r="B1291" s="4">
        <v>36.299999999999997</v>
      </c>
      <c r="C1291" s="8" t="s">
        <v>8353</v>
      </c>
      <c r="D1291" s="4">
        <v>4.6100000000000003</v>
      </c>
      <c r="E1291" s="9" t="s">
        <v>8361</v>
      </c>
      <c r="F1291" s="4" t="s">
        <v>2380</v>
      </c>
      <c r="G1291" s="4" t="s">
        <v>2380</v>
      </c>
      <c r="H1291" s="4" t="s">
        <v>2380</v>
      </c>
      <c r="I1291" s="4">
        <v>0</v>
      </c>
      <c r="J1291" s="4" t="s">
        <v>2380</v>
      </c>
    </row>
    <row r="1292" spans="1:10">
      <c r="A1292" s="4" t="s">
        <v>1080</v>
      </c>
      <c r="B1292" s="4">
        <v>34.4</v>
      </c>
      <c r="C1292" s="8" t="s">
        <v>8353</v>
      </c>
      <c r="D1292" s="4">
        <v>4.95</v>
      </c>
      <c r="E1292" s="9" t="s">
        <v>8361</v>
      </c>
      <c r="F1292" s="4" t="s">
        <v>2380</v>
      </c>
      <c r="G1292" s="4" t="s">
        <v>2380</v>
      </c>
      <c r="H1292" s="4" t="s">
        <v>2382</v>
      </c>
      <c r="I1292" s="4">
        <v>1</v>
      </c>
      <c r="J1292" s="4" t="s">
        <v>2380</v>
      </c>
    </row>
    <row r="1293" spans="1:10">
      <c r="A1293" s="4" t="s">
        <v>1079</v>
      </c>
      <c r="B1293" s="4">
        <v>30.9</v>
      </c>
      <c r="C1293" s="8" t="s">
        <v>8353</v>
      </c>
      <c r="D1293" s="4">
        <v>5.04</v>
      </c>
      <c r="E1293" s="9" t="s">
        <v>8361</v>
      </c>
      <c r="F1293" s="4" t="s">
        <v>2380</v>
      </c>
      <c r="G1293" s="4" t="s">
        <v>2380</v>
      </c>
      <c r="H1293" s="4" t="s">
        <v>2380</v>
      </c>
      <c r="I1293" s="4">
        <v>0</v>
      </c>
      <c r="J1293" s="4" t="s">
        <v>2380</v>
      </c>
    </row>
    <row r="1294" spans="1:10">
      <c r="A1294" s="4" t="s">
        <v>1078</v>
      </c>
      <c r="B1294" s="4">
        <v>28.6</v>
      </c>
      <c r="C1294" s="8" t="s">
        <v>8354</v>
      </c>
      <c r="D1294" s="4">
        <v>5.42</v>
      </c>
      <c r="E1294" s="9" t="s">
        <v>8361</v>
      </c>
      <c r="F1294" s="4" t="s">
        <v>2380</v>
      </c>
      <c r="G1294" s="4" t="s">
        <v>2380</v>
      </c>
      <c r="H1294" s="4" t="s">
        <v>2380</v>
      </c>
      <c r="I1294" s="4">
        <v>0</v>
      </c>
      <c r="J1294" s="4" t="s">
        <v>2380</v>
      </c>
    </row>
    <row r="1295" spans="1:10">
      <c r="A1295" s="4" t="s">
        <v>1077</v>
      </c>
      <c r="B1295" s="4">
        <v>27.83</v>
      </c>
      <c r="C1295" s="8" t="s">
        <v>8354</v>
      </c>
      <c r="D1295" s="4">
        <v>5.39</v>
      </c>
      <c r="E1295" s="9" t="s">
        <v>8361</v>
      </c>
      <c r="F1295" s="4" t="s">
        <v>2380</v>
      </c>
      <c r="G1295" s="4" t="s">
        <v>2380</v>
      </c>
      <c r="H1295" s="4" t="s">
        <v>2380</v>
      </c>
      <c r="I1295" s="4">
        <v>0</v>
      </c>
      <c r="J1295" s="4" t="s">
        <v>2380</v>
      </c>
    </row>
    <row r="1296" spans="1:10">
      <c r="A1296" s="4" t="s">
        <v>1076</v>
      </c>
      <c r="B1296" s="4">
        <v>39.64</v>
      </c>
      <c r="C1296" s="8" t="s">
        <v>8353</v>
      </c>
      <c r="D1296" s="4">
        <v>6</v>
      </c>
      <c r="E1296" s="9" t="s">
        <v>8360</v>
      </c>
      <c r="F1296" s="4" t="s">
        <v>2380</v>
      </c>
      <c r="G1296" s="4" t="s">
        <v>2380</v>
      </c>
      <c r="H1296" s="4" t="s">
        <v>2382</v>
      </c>
      <c r="I1296" s="4">
        <v>1</v>
      </c>
      <c r="J1296" s="4" t="s">
        <v>2380</v>
      </c>
    </row>
    <row r="1297" spans="1:10">
      <c r="A1297" s="4" t="s">
        <v>1075</v>
      </c>
      <c r="B1297" s="4">
        <v>38.479999999999997</v>
      </c>
      <c r="C1297" s="8" t="s">
        <v>8353</v>
      </c>
      <c r="D1297" s="4">
        <v>6.02</v>
      </c>
      <c r="E1297" s="9" t="s">
        <v>8360</v>
      </c>
      <c r="F1297" s="4" t="s">
        <v>2380</v>
      </c>
      <c r="G1297" s="4" t="s">
        <v>2380</v>
      </c>
      <c r="H1297" s="4" t="s">
        <v>2380</v>
      </c>
      <c r="I1297" s="4">
        <v>1</v>
      </c>
      <c r="J1297" s="4" t="s">
        <v>2380</v>
      </c>
    </row>
    <row r="1298" spans="1:10">
      <c r="A1298" s="4" t="s">
        <v>1074</v>
      </c>
      <c r="B1298" s="4">
        <v>36.200000000000003</v>
      </c>
      <c r="C1298" s="8" t="s">
        <v>8353</v>
      </c>
      <c r="D1298" s="4">
        <v>4.62</v>
      </c>
      <c r="E1298" s="9" t="s">
        <v>8361</v>
      </c>
      <c r="F1298" s="4" t="s">
        <v>2380</v>
      </c>
      <c r="G1298" s="4" t="s">
        <v>2380</v>
      </c>
      <c r="H1298" s="4" t="s">
        <v>2380</v>
      </c>
      <c r="I1298" s="4">
        <v>2</v>
      </c>
      <c r="J1298" s="4" t="s">
        <v>2380</v>
      </c>
    </row>
    <row r="1299" spans="1:10">
      <c r="A1299" s="4" t="s">
        <v>1073</v>
      </c>
      <c r="B1299" s="4">
        <v>27.13</v>
      </c>
      <c r="C1299" s="8" t="s">
        <v>8354</v>
      </c>
      <c r="D1299" s="4">
        <v>5.59</v>
      </c>
      <c r="E1299" s="9" t="s">
        <v>8361</v>
      </c>
      <c r="F1299" s="4" t="s">
        <v>2380</v>
      </c>
      <c r="G1299" s="4" t="s">
        <v>2380</v>
      </c>
      <c r="H1299" s="4" t="s">
        <v>2380</v>
      </c>
      <c r="I1299" s="4">
        <v>1</v>
      </c>
      <c r="J1299" s="4" t="s">
        <v>2380</v>
      </c>
    </row>
    <row r="1300" spans="1:10">
      <c r="A1300" s="4" t="s">
        <v>1072</v>
      </c>
      <c r="B1300" s="4">
        <v>20.75</v>
      </c>
      <c r="C1300" s="8" t="s">
        <v>8355</v>
      </c>
      <c r="D1300" s="4">
        <v>5.18</v>
      </c>
      <c r="E1300" s="9" t="s">
        <v>8361</v>
      </c>
      <c r="F1300" s="4" t="s">
        <v>2382</v>
      </c>
      <c r="G1300" s="4" t="s">
        <v>2380</v>
      </c>
      <c r="H1300" s="4" t="s">
        <v>2380</v>
      </c>
      <c r="I1300" s="4">
        <v>2</v>
      </c>
      <c r="J1300" s="4" t="s">
        <v>2380</v>
      </c>
    </row>
    <row r="1301" spans="1:10">
      <c r="A1301" s="4" t="s">
        <v>1071</v>
      </c>
      <c r="B1301" s="4">
        <v>26.6</v>
      </c>
      <c r="C1301" s="8" t="s">
        <v>8354</v>
      </c>
      <c r="D1301" s="4">
        <v>6.29</v>
      </c>
      <c r="E1301" s="9" t="s">
        <v>8360</v>
      </c>
      <c r="F1301" s="4" t="s">
        <v>2380</v>
      </c>
      <c r="G1301" s="4" t="s">
        <v>2380</v>
      </c>
      <c r="H1301" s="4" t="s">
        <v>2380</v>
      </c>
      <c r="I1301" s="4">
        <v>2</v>
      </c>
      <c r="J1301" s="4" t="s">
        <v>2380</v>
      </c>
    </row>
    <row r="1302" spans="1:10">
      <c r="A1302" s="4" t="s">
        <v>1070</v>
      </c>
      <c r="B1302" s="4">
        <v>25.3</v>
      </c>
      <c r="C1302" s="8" t="s">
        <v>8354</v>
      </c>
      <c r="D1302" s="4">
        <v>4.49</v>
      </c>
      <c r="E1302" s="9" t="s">
        <v>8361</v>
      </c>
      <c r="F1302" s="4" t="s">
        <v>2380</v>
      </c>
      <c r="G1302" s="4" t="s">
        <v>2380</v>
      </c>
      <c r="H1302" s="4" t="s">
        <v>2380</v>
      </c>
      <c r="I1302" s="4">
        <v>2</v>
      </c>
      <c r="J1302" s="4" t="s">
        <v>2380</v>
      </c>
    </row>
    <row r="1303" spans="1:10">
      <c r="A1303" s="4" t="s">
        <v>1069</v>
      </c>
      <c r="B1303" s="4">
        <v>18.84</v>
      </c>
      <c r="C1303" s="8" t="s">
        <v>8355</v>
      </c>
      <c r="D1303" s="4">
        <v>11.82</v>
      </c>
      <c r="E1303" s="9" t="s">
        <v>8359</v>
      </c>
      <c r="F1303" s="4" t="s">
        <v>2382</v>
      </c>
      <c r="G1303" s="4" t="s">
        <v>2380</v>
      </c>
      <c r="H1303" s="4" t="s">
        <v>2382</v>
      </c>
      <c r="I1303" s="4">
        <v>1</v>
      </c>
      <c r="J1303" s="4" t="s">
        <v>2380</v>
      </c>
    </row>
    <row r="1304" spans="1:10">
      <c r="A1304" s="4" t="s">
        <v>1068</v>
      </c>
      <c r="B1304" s="4">
        <v>19.57</v>
      </c>
      <c r="C1304" s="8" t="s">
        <v>8355</v>
      </c>
      <c r="D1304" s="4">
        <v>7.41</v>
      </c>
      <c r="E1304" s="9" t="s">
        <v>8359</v>
      </c>
      <c r="F1304" s="4" t="s">
        <v>2382</v>
      </c>
      <c r="G1304" s="4" t="s">
        <v>2380</v>
      </c>
      <c r="H1304" s="4" t="s">
        <v>2380</v>
      </c>
      <c r="I1304" s="4">
        <v>1</v>
      </c>
      <c r="J1304" s="4" t="s">
        <v>2380</v>
      </c>
    </row>
    <row r="1305" spans="1:10">
      <c r="A1305" s="4" t="s">
        <v>1067</v>
      </c>
      <c r="B1305" s="4">
        <v>30.495000000000001</v>
      </c>
      <c r="C1305" s="8" t="s">
        <v>8353</v>
      </c>
      <c r="D1305" s="4">
        <v>5.97</v>
      </c>
      <c r="E1305" s="9" t="s">
        <v>8360</v>
      </c>
      <c r="F1305" s="4" t="s">
        <v>2380</v>
      </c>
      <c r="G1305" s="4" t="s">
        <v>2380</v>
      </c>
      <c r="H1305" s="4" t="s">
        <v>2380</v>
      </c>
      <c r="I1305" s="4">
        <v>0</v>
      </c>
      <c r="J1305" s="4" t="s">
        <v>2380</v>
      </c>
    </row>
    <row r="1306" spans="1:10">
      <c r="A1306" s="4" t="s">
        <v>1066</v>
      </c>
      <c r="B1306" s="4">
        <v>30.114999999999998</v>
      </c>
      <c r="C1306" s="8" t="s">
        <v>8353</v>
      </c>
      <c r="D1306" s="4">
        <v>5.74</v>
      </c>
      <c r="E1306" s="9" t="s">
        <v>8360</v>
      </c>
      <c r="F1306" s="4" t="s">
        <v>2380</v>
      </c>
      <c r="G1306" s="4" t="s">
        <v>2380</v>
      </c>
      <c r="H1306" s="4" t="s">
        <v>2382</v>
      </c>
      <c r="I1306" s="4">
        <v>1</v>
      </c>
      <c r="J1306" s="4" t="s">
        <v>2380</v>
      </c>
    </row>
    <row r="1307" spans="1:10">
      <c r="A1307" s="4" t="s">
        <v>1065</v>
      </c>
      <c r="B1307" s="4">
        <v>24.78</v>
      </c>
      <c r="C1307" s="8" t="s">
        <v>8355</v>
      </c>
      <c r="D1307" s="4">
        <v>9.85</v>
      </c>
      <c r="E1307" s="9" t="s">
        <v>8359</v>
      </c>
      <c r="F1307" s="4" t="s">
        <v>2380</v>
      </c>
      <c r="G1307" s="4" t="s">
        <v>2380</v>
      </c>
      <c r="H1307" s="4" t="s">
        <v>2380</v>
      </c>
      <c r="I1307" s="4">
        <v>0</v>
      </c>
      <c r="J1307" s="4" t="s">
        <v>2380</v>
      </c>
    </row>
    <row r="1308" spans="1:10">
      <c r="A1308" s="4" t="s">
        <v>1064</v>
      </c>
      <c r="B1308" s="4">
        <v>24.77</v>
      </c>
      <c r="C1308" s="8" t="s">
        <v>8355</v>
      </c>
      <c r="D1308" s="4">
        <v>7.59</v>
      </c>
      <c r="E1308" s="9" t="s">
        <v>8359</v>
      </c>
      <c r="F1308" s="4" t="s">
        <v>2380</v>
      </c>
      <c r="G1308" s="4" t="s">
        <v>2380</v>
      </c>
      <c r="H1308" s="4" t="s">
        <v>2380</v>
      </c>
      <c r="I1308" s="4">
        <v>0</v>
      </c>
      <c r="J1308" s="4" t="s">
        <v>2380</v>
      </c>
    </row>
    <row r="1309" spans="1:10">
      <c r="A1309" s="4" t="s">
        <v>1063</v>
      </c>
      <c r="B1309" s="4">
        <v>16.579999999999998</v>
      </c>
      <c r="C1309" s="8" t="s">
        <v>8356</v>
      </c>
      <c r="D1309" s="4">
        <v>6.98</v>
      </c>
      <c r="E1309" s="9" t="s">
        <v>8359</v>
      </c>
      <c r="F1309" s="4" t="s">
        <v>2382</v>
      </c>
      <c r="G1309" s="4" t="s">
        <v>2380</v>
      </c>
      <c r="H1309" s="4" t="s">
        <v>2382</v>
      </c>
      <c r="I1309" s="4">
        <v>1</v>
      </c>
      <c r="J1309" s="4" t="s">
        <v>2380</v>
      </c>
    </row>
    <row r="1310" spans="1:10">
      <c r="A1310" s="4" t="s">
        <v>1062</v>
      </c>
      <c r="B1310" s="4">
        <v>38.17</v>
      </c>
      <c r="C1310" s="8" t="s">
        <v>8353</v>
      </c>
      <c r="D1310" s="4">
        <v>4.7300000000000004</v>
      </c>
      <c r="E1310" s="9" t="s">
        <v>8361</v>
      </c>
      <c r="F1310" s="4" t="s">
        <v>2382</v>
      </c>
      <c r="G1310" s="4" t="s">
        <v>2380</v>
      </c>
      <c r="H1310" s="4" t="s">
        <v>2380</v>
      </c>
      <c r="I1310" s="4">
        <v>0</v>
      </c>
      <c r="J1310" s="4" t="s">
        <v>2380</v>
      </c>
    </row>
    <row r="1311" spans="1:10">
      <c r="A1311" s="4" t="s">
        <v>1061</v>
      </c>
      <c r="B1311" s="4">
        <v>39.424999999999997</v>
      </c>
      <c r="C1311" s="8" t="s">
        <v>8353</v>
      </c>
      <c r="D1311" s="4">
        <v>4.76</v>
      </c>
      <c r="E1311" s="9" t="s">
        <v>8361</v>
      </c>
      <c r="F1311" s="4" t="s">
        <v>2382</v>
      </c>
      <c r="G1311" s="4" t="s">
        <v>2380</v>
      </c>
      <c r="H1311" s="4" t="s">
        <v>2380</v>
      </c>
      <c r="I1311" s="4">
        <v>0</v>
      </c>
      <c r="J1311" s="4" t="s">
        <v>2380</v>
      </c>
    </row>
    <row r="1312" spans="1:10">
      <c r="A1312" s="4" t="s">
        <v>1060</v>
      </c>
      <c r="B1312" s="4">
        <v>33.44</v>
      </c>
      <c r="C1312" s="8" t="s">
        <v>8353</v>
      </c>
      <c r="D1312" s="4">
        <v>6.24</v>
      </c>
      <c r="E1312" s="9" t="s">
        <v>8360</v>
      </c>
      <c r="F1312" s="4" t="s">
        <v>2382</v>
      </c>
      <c r="G1312" s="4" t="s">
        <v>2380</v>
      </c>
      <c r="H1312" s="4" t="s">
        <v>2380</v>
      </c>
      <c r="I1312" s="4">
        <v>0</v>
      </c>
      <c r="J1312" s="4" t="s">
        <v>2380</v>
      </c>
    </row>
    <row r="1313" spans="1:10">
      <c r="A1313" s="4" t="s">
        <v>1059</v>
      </c>
      <c r="B1313" s="4">
        <v>33.344999999999999</v>
      </c>
      <c r="C1313" s="8" t="s">
        <v>8353</v>
      </c>
      <c r="D1313" s="4">
        <v>5.44</v>
      </c>
      <c r="E1313" s="9" t="s">
        <v>8361</v>
      </c>
      <c r="F1313" s="4" t="s">
        <v>2382</v>
      </c>
      <c r="G1313" s="4" t="s">
        <v>2380</v>
      </c>
      <c r="H1313" s="4" t="s">
        <v>2380</v>
      </c>
      <c r="I1313" s="4">
        <v>0</v>
      </c>
      <c r="J1313" s="4" t="s">
        <v>2380</v>
      </c>
    </row>
    <row r="1314" spans="1:10">
      <c r="A1314" s="4" t="s">
        <v>1058</v>
      </c>
      <c r="B1314" s="4">
        <v>38.79</v>
      </c>
      <c r="C1314" s="8" t="s">
        <v>8353</v>
      </c>
      <c r="D1314" s="4">
        <v>5.08</v>
      </c>
      <c r="E1314" s="9" t="s">
        <v>8361</v>
      </c>
      <c r="F1314" s="4" t="s">
        <v>2380</v>
      </c>
      <c r="G1314" s="4" t="s">
        <v>2380</v>
      </c>
      <c r="H1314" s="4" t="s">
        <v>2382</v>
      </c>
      <c r="I1314" s="4">
        <v>1</v>
      </c>
      <c r="J1314" s="4" t="s">
        <v>2380</v>
      </c>
    </row>
    <row r="1315" spans="1:10">
      <c r="A1315" s="4" t="s">
        <v>1057</v>
      </c>
      <c r="B1315" s="4">
        <v>30.684999999999999</v>
      </c>
      <c r="C1315" s="8" t="s">
        <v>8353</v>
      </c>
      <c r="D1315" s="4">
        <v>4.87</v>
      </c>
      <c r="E1315" s="9" t="s">
        <v>8361</v>
      </c>
      <c r="F1315" s="4" t="s">
        <v>2380</v>
      </c>
      <c r="G1315" s="4" t="s">
        <v>2380</v>
      </c>
      <c r="H1315" s="4" t="s">
        <v>2382</v>
      </c>
      <c r="I1315" s="4">
        <v>1</v>
      </c>
      <c r="J1315" s="4" t="s">
        <v>2380</v>
      </c>
    </row>
    <row r="1316" spans="1:10">
      <c r="A1316" s="4" t="s">
        <v>1056</v>
      </c>
      <c r="B1316" s="4">
        <v>22.135000000000002</v>
      </c>
      <c r="C1316" s="8" t="s">
        <v>8355</v>
      </c>
      <c r="D1316" s="4">
        <v>8.17</v>
      </c>
      <c r="E1316" s="9" t="s">
        <v>8359</v>
      </c>
      <c r="F1316" s="4" t="s">
        <v>2380</v>
      </c>
      <c r="G1316" s="4" t="s">
        <v>2380</v>
      </c>
      <c r="H1316" s="4" t="s">
        <v>2380</v>
      </c>
      <c r="I1316" s="4">
        <v>0</v>
      </c>
      <c r="J1316" s="4" t="s">
        <v>2380</v>
      </c>
    </row>
    <row r="1317" spans="1:10">
      <c r="A1317" s="4" t="s">
        <v>1055</v>
      </c>
      <c r="B1317" s="4">
        <v>33.33</v>
      </c>
      <c r="C1317" s="8" t="s">
        <v>8353</v>
      </c>
      <c r="D1317" s="4">
        <v>7.61</v>
      </c>
      <c r="E1317" s="9" t="s">
        <v>8359</v>
      </c>
      <c r="F1317" s="4" t="s">
        <v>2380</v>
      </c>
      <c r="G1317" s="4" t="s">
        <v>2380</v>
      </c>
      <c r="H1317" s="4" t="s">
        <v>2380</v>
      </c>
      <c r="I1317" s="4">
        <v>0</v>
      </c>
      <c r="J1317" s="4" t="s">
        <v>2380</v>
      </c>
    </row>
    <row r="1318" spans="1:10">
      <c r="A1318" s="4" t="s">
        <v>1054</v>
      </c>
      <c r="B1318" s="4">
        <v>31.13</v>
      </c>
      <c r="C1318" s="8" t="s">
        <v>8353</v>
      </c>
      <c r="D1318" s="4">
        <v>10.1</v>
      </c>
      <c r="E1318" s="9" t="s">
        <v>8359</v>
      </c>
      <c r="F1318" s="4" t="s">
        <v>2380</v>
      </c>
      <c r="G1318" s="4" t="s">
        <v>2380</v>
      </c>
      <c r="H1318" s="4" t="s">
        <v>2380</v>
      </c>
      <c r="I1318" s="4">
        <v>0</v>
      </c>
      <c r="J1318" s="4" t="s">
        <v>2380</v>
      </c>
    </row>
    <row r="1319" spans="1:10">
      <c r="A1319" s="4" t="s">
        <v>1053</v>
      </c>
      <c r="B1319" s="4">
        <v>28.9</v>
      </c>
      <c r="C1319" s="8" t="s">
        <v>8354</v>
      </c>
      <c r="D1319" s="4">
        <v>11.24</v>
      </c>
      <c r="E1319" s="9" t="s">
        <v>8359</v>
      </c>
      <c r="F1319" s="4" t="s">
        <v>2380</v>
      </c>
      <c r="G1319" s="4" t="s">
        <v>2380</v>
      </c>
      <c r="H1319" s="4" t="s">
        <v>2380</v>
      </c>
      <c r="I1319" s="4">
        <v>0</v>
      </c>
      <c r="J1319" s="4" t="s">
        <v>2380</v>
      </c>
    </row>
    <row r="1320" spans="1:10">
      <c r="A1320" s="4" t="s">
        <v>1052</v>
      </c>
      <c r="B1320" s="4">
        <v>43.31</v>
      </c>
      <c r="C1320" s="8" t="s">
        <v>8353</v>
      </c>
      <c r="D1320" s="4">
        <v>6.1</v>
      </c>
      <c r="E1320" s="9" t="s">
        <v>8360</v>
      </c>
      <c r="F1320" s="4" t="s">
        <v>2382</v>
      </c>
      <c r="G1320" s="4" t="s">
        <v>2381</v>
      </c>
      <c r="H1320" s="4" t="s">
        <v>2380</v>
      </c>
      <c r="I1320" s="4">
        <v>1</v>
      </c>
      <c r="J1320" s="4" t="s">
        <v>2380</v>
      </c>
    </row>
    <row r="1321" spans="1:10">
      <c r="A1321" s="4" t="s">
        <v>1051</v>
      </c>
      <c r="B1321" s="4">
        <v>22.8</v>
      </c>
      <c r="C1321" s="8" t="s">
        <v>8355</v>
      </c>
      <c r="D1321" s="4">
        <v>6.98</v>
      </c>
      <c r="E1321" s="9" t="s">
        <v>8359</v>
      </c>
      <c r="F1321" s="4" t="s">
        <v>2380</v>
      </c>
      <c r="G1321" s="4" t="s">
        <v>2380</v>
      </c>
      <c r="H1321" s="4" t="s">
        <v>2380</v>
      </c>
      <c r="I1321" s="4">
        <v>0</v>
      </c>
      <c r="J1321" s="4" t="s">
        <v>2380</v>
      </c>
    </row>
    <row r="1322" spans="1:10">
      <c r="A1322" s="4" t="s">
        <v>1050</v>
      </c>
      <c r="B1322" s="4">
        <v>19.09</v>
      </c>
      <c r="C1322" s="8" t="s">
        <v>8355</v>
      </c>
      <c r="D1322" s="4">
        <v>4</v>
      </c>
      <c r="E1322" s="9" t="s">
        <v>8361</v>
      </c>
      <c r="F1322" s="4" t="s">
        <v>2382</v>
      </c>
      <c r="G1322" s="4" t="s">
        <v>2380</v>
      </c>
      <c r="H1322" s="4" t="s">
        <v>2380</v>
      </c>
      <c r="I1322" s="4">
        <v>1</v>
      </c>
      <c r="J1322" s="4" t="s">
        <v>2380</v>
      </c>
    </row>
    <row r="1323" spans="1:10">
      <c r="A1323" s="4" t="s">
        <v>1049</v>
      </c>
      <c r="B1323" s="4">
        <v>23.37</v>
      </c>
      <c r="C1323" s="8" t="s">
        <v>8355</v>
      </c>
      <c r="D1323" s="4">
        <v>4.2300000000000004</v>
      </c>
      <c r="E1323" s="9" t="s">
        <v>8361</v>
      </c>
      <c r="F1323" s="4" t="s">
        <v>2380</v>
      </c>
      <c r="G1323" s="4" t="s">
        <v>2380</v>
      </c>
      <c r="H1323" s="4" t="s">
        <v>2380</v>
      </c>
      <c r="I1323" s="4">
        <v>0</v>
      </c>
      <c r="J1323" s="4" t="s">
        <v>2380</v>
      </c>
    </row>
    <row r="1324" spans="1:10">
      <c r="A1324" s="4" t="s">
        <v>1048</v>
      </c>
      <c r="B1324" s="4">
        <v>33.44</v>
      </c>
      <c r="C1324" s="8" t="s">
        <v>8353</v>
      </c>
      <c r="D1324" s="4">
        <v>4.72</v>
      </c>
      <c r="E1324" s="9" t="s">
        <v>8361</v>
      </c>
      <c r="F1324" s="4" t="s">
        <v>2382</v>
      </c>
      <c r="G1324" s="4" t="s">
        <v>2380</v>
      </c>
      <c r="H1324" s="4" t="s">
        <v>2380</v>
      </c>
      <c r="I1324" s="4">
        <v>0</v>
      </c>
      <c r="J1324" s="4" t="s">
        <v>2380</v>
      </c>
    </row>
    <row r="1325" spans="1:10">
      <c r="A1325" s="4" t="s">
        <v>1047</v>
      </c>
      <c r="B1325" s="4">
        <v>28.05</v>
      </c>
      <c r="C1325" s="8" t="s">
        <v>8354</v>
      </c>
      <c r="D1325" s="4">
        <v>5.63</v>
      </c>
      <c r="E1325" s="9" t="s">
        <v>8361</v>
      </c>
      <c r="F1325" s="4" t="s">
        <v>2382</v>
      </c>
      <c r="G1325" s="4" t="s">
        <v>2380</v>
      </c>
      <c r="H1325" s="4" t="s">
        <v>2380</v>
      </c>
      <c r="I1325" s="4">
        <v>0</v>
      </c>
      <c r="J1325" s="4" t="s">
        <v>2380</v>
      </c>
    </row>
    <row r="1326" spans="1:10">
      <c r="A1326" s="4" t="s">
        <v>1046</v>
      </c>
      <c r="B1326" s="4">
        <v>27.72</v>
      </c>
      <c r="C1326" s="8" t="s">
        <v>8354</v>
      </c>
      <c r="D1326" s="4">
        <v>5.83</v>
      </c>
      <c r="E1326" s="9" t="s">
        <v>8360</v>
      </c>
      <c r="F1326" s="4" t="s">
        <v>2382</v>
      </c>
      <c r="G1326" s="4" t="s">
        <v>2380</v>
      </c>
      <c r="H1326" s="4" t="s">
        <v>2380</v>
      </c>
      <c r="I1326" s="4">
        <v>0</v>
      </c>
      <c r="J1326" s="4" t="s">
        <v>2380</v>
      </c>
    </row>
    <row r="1327" spans="1:10">
      <c r="A1327" s="4" t="s">
        <v>1045</v>
      </c>
      <c r="B1327" s="4">
        <v>29.81</v>
      </c>
      <c r="C1327" s="8" t="s">
        <v>8354</v>
      </c>
      <c r="D1327" s="4">
        <v>9.23</v>
      </c>
      <c r="E1327" s="9" t="s">
        <v>8359</v>
      </c>
      <c r="F1327" s="4" t="s">
        <v>2380</v>
      </c>
      <c r="G1327" s="4" t="s">
        <v>2380</v>
      </c>
      <c r="H1327" s="4" t="s">
        <v>2380</v>
      </c>
      <c r="I1327" s="4">
        <v>0</v>
      </c>
      <c r="J1327" s="4" t="s">
        <v>2380</v>
      </c>
    </row>
    <row r="1328" spans="1:10">
      <c r="A1328" s="4" t="s">
        <v>1044</v>
      </c>
      <c r="B1328" s="4">
        <v>23.98</v>
      </c>
      <c r="C1328" s="8" t="s">
        <v>8355</v>
      </c>
      <c r="D1328" s="4">
        <v>9.89</v>
      </c>
      <c r="E1328" s="9" t="s">
        <v>8359</v>
      </c>
      <c r="F1328" s="4" t="s">
        <v>2380</v>
      </c>
      <c r="G1328" s="4" t="s">
        <v>2380</v>
      </c>
      <c r="H1328" s="4" t="s">
        <v>2380</v>
      </c>
      <c r="I1328" s="4">
        <v>0</v>
      </c>
      <c r="J1328" s="4" t="s">
        <v>2380</v>
      </c>
    </row>
    <row r="1329" spans="1:10">
      <c r="A1329" s="4" t="s">
        <v>1043</v>
      </c>
      <c r="B1329" s="4">
        <v>17.34</v>
      </c>
      <c r="C1329" s="8" t="s">
        <v>8356</v>
      </c>
      <c r="D1329" s="4">
        <v>12</v>
      </c>
      <c r="E1329" s="9" t="s">
        <v>8359</v>
      </c>
      <c r="F1329" s="4" t="s">
        <v>2380</v>
      </c>
      <c r="G1329" s="4" t="s">
        <v>2380</v>
      </c>
      <c r="H1329" s="4" t="s">
        <v>2380</v>
      </c>
      <c r="I1329" s="4">
        <v>0</v>
      </c>
      <c r="J1329" s="4" t="s">
        <v>2380</v>
      </c>
    </row>
    <row r="1330" spans="1:10">
      <c r="A1330" s="4" t="s">
        <v>1042</v>
      </c>
      <c r="B1330" s="4">
        <v>40.39</v>
      </c>
      <c r="C1330" s="8" t="s">
        <v>8353</v>
      </c>
      <c r="D1330" s="4">
        <v>4.24</v>
      </c>
      <c r="E1330" s="9" t="s">
        <v>8361</v>
      </c>
      <c r="F1330" s="4" t="s">
        <v>2382</v>
      </c>
      <c r="G1330" s="4" t="s">
        <v>2380</v>
      </c>
      <c r="H1330" s="4" t="s">
        <v>2382</v>
      </c>
      <c r="I1330" s="4">
        <v>1</v>
      </c>
      <c r="J1330" s="4" t="s">
        <v>2380</v>
      </c>
    </row>
    <row r="1331" spans="1:10">
      <c r="A1331" s="4" t="s">
        <v>1041</v>
      </c>
      <c r="B1331" s="4">
        <v>25.96</v>
      </c>
      <c r="C1331" s="8" t="s">
        <v>8354</v>
      </c>
      <c r="D1331" s="4">
        <v>4.68</v>
      </c>
      <c r="E1331" s="9" t="s">
        <v>8361</v>
      </c>
      <c r="F1331" s="4" t="s">
        <v>2382</v>
      </c>
      <c r="G1331" s="4" t="s">
        <v>2380</v>
      </c>
      <c r="H1331" s="4" t="s">
        <v>2382</v>
      </c>
      <c r="I1331" s="4">
        <v>1</v>
      </c>
      <c r="J1331" s="4" t="s">
        <v>2380</v>
      </c>
    </row>
    <row r="1332" spans="1:10">
      <c r="A1332" s="4" t="s">
        <v>1040</v>
      </c>
      <c r="B1332" s="4">
        <v>17.68</v>
      </c>
      <c r="C1332" s="8" t="s">
        <v>8356</v>
      </c>
      <c r="D1332" s="4">
        <v>8.57</v>
      </c>
      <c r="E1332" s="9" t="s">
        <v>8359</v>
      </c>
      <c r="F1332" s="4" t="s">
        <v>2382</v>
      </c>
      <c r="G1332" s="4" t="s">
        <v>2380</v>
      </c>
      <c r="H1332" s="4" t="s">
        <v>2382</v>
      </c>
      <c r="I1332" s="4">
        <v>1</v>
      </c>
      <c r="J1332" s="4" t="s">
        <v>2380</v>
      </c>
    </row>
    <row r="1333" spans="1:10">
      <c r="A1333" s="4" t="s">
        <v>1039</v>
      </c>
      <c r="B1333" s="4">
        <v>30.875</v>
      </c>
      <c r="C1333" s="8" t="s">
        <v>8353</v>
      </c>
      <c r="D1333" s="4">
        <v>4.0999999999999996</v>
      </c>
      <c r="E1333" s="9" t="s">
        <v>8361</v>
      </c>
      <c r="F1333" s="4" t="s">
        <v>2380</v>
      </c>
      <c r="G1333" s="4" t="s">
        <v>2380</v>
      </c>
      <c r="H1333" s="4" t="s">
        <v>2380</v>
      </c>
      <c r="I1333" s="4">
        <v>0</v>
      </c>
      <c r="J1333" s="4" t="s">
        <v>2380</v>
      </c>
    </row>
    <row r="1334" spans="1:10">
      <c r="A1334" s="4" t="s">
        <v>1038</v>
      </c>
      <c r="B1334" s="4">
        <v>30.81</v>
      </c>
      <c r="C1334" s="8" t="s">
        <v>8353</v>
      </c>
      <c r="D1334" s="4">
        <v>4.49</v>
      </c>
      <c r="E1334" s="9" t="s">
        <v>8361</v>
      </c>
      <c r="F1334" s="4" t="s">
        <v>2380</v>
      </c>
      <c r="G1334" s="4" t="s">
        <v>2380</v>
      </c>
      <c r="H1334" s="4" t="s">
        <v>2380</v>
      </c>
      <c r="I1334" s="4">
        <v>0</v>
      </c>
      <c r="J1334" s="4" t="s">
        <v>2380</v>
      </c>
    </row>
    <row r="1335" spans="1:10">
      <c r="A1335" s="4" t="s">
        <v>1037</v>
      </c>
      <c r="B1335" s="4">
        <v>36.85</v>
      </c>
      <c r="C1335" s="8" t="s">
        <v>8353</v>
      </c>
      <c r="D1335" s="4">
        <v>8.8000000000000007</v>
      </c>
      <c r="E1335" s="9" t="s">
        <v>8359</v>
      </c>
      <c r="F1335" s="4" t="s">
        <v>2380</v>
      </c>
      <c r="G1335" s="4" t="s">
        <v>2380</v>
      </c>
      <c r="H1335" s="4" t="s">
        <v>2380</v>
      </c>
      <c r="I1335" s="4">
        <v>2</v>
      </c>
      <c r="J1335" s="4" t="s">
        <v>2380</v>
      </c>
    </row>
    <row r="1336" spans="1:10">
      <c r="A1336" s="4" t="s">
        <v>1036</v>
      </c>
      <c r="B1336" s="4">
        <v>35.86</v>
      </c>
      <c r="C1336" s="8" t="s">
        <v>8353</v>
      </c>
      <c r="D1336" s="4">
        <v>7.93</v>
      </c>
      <c r="E1336" s="9" t="s">
        <v>8359</v>
      </c>
      <c r="F1336" s="4" t="s">
        <v>2380</v>
      </c>
      <c r="G1336" s="4" t="s">
        <v>2380</v>
      </c>
      <c r="H1336" s="4" t="s">
        <v>2380</v>
      </c>
      <c r="I1336" s="4">
        <v>2</v>
      </c>
      <c r="J1336" s="4" t="s">
        <v>2380</v>
      </c>
    </row>
    <row r="1337" spans="1:10">
      <c r="A1337" s="4" t="s">
        <v>1035</v>
      </c>
      <c r="B1337" s="4">
        <v>30.3</v>
      </c>
      <c r="C1337" s="8" t="s">
        <v>8353</v>
      </c>
      <c r="D1337" s="4">
        <v>9.4499999999999993</v>
      </c>
      <c r="E1337" s="9" t="s">
        <v>8359</v>
      </c>
      <c r="F1337" s="4" t="s">
        <v>2380</v>
      </c>
      <c r="G1337" s="4" t="s">
        <v>2380</v>
      </c>
      <c r="H1337" s="4" t="s">
        <v>2380</v>
      </c>
      <c r="I1337" s="4">
        <v>2</v>
      </c>
      <c r="J1337" s="4" t="s">
        <v>2380</v>
      </c>
    </row>
    <row r="1338" spans="1:10">
      <c r="A1338" s="4" t="s">
        <v>1034</v>
      </c>
      <c r="B1338" s="4">
        <v>32.015000000000001</v>
      </c>
      <c r="C1338" s="8" t="s">
        <v>8353</v>
      </c>
      <c r="D1338" s="4">
        <v>7.67</v>
      </c>
      <c r="E1338" s="9" t="s">
        <v>8359</v>
      </c>
      <c r="F1338" s="4" t="s">
        <v>2380</v>
      </c>
      <c r="G1338" s="4" t="s">
        <v>2380</v>
      </c>
      <c r="H1338" s="4" t="s">
        <v>2380</v>
      </c>
      <c r="I1338" s="4">
        <v>0</v>
      </c>
      <c r="J1338" s="4" t="s">
        <v>2380</v>
      </c>
    </row>
    <row r="1339" spans="1:10">
      <c r="A1339" s="4" t="s">
        <v>1033</v>
      </c>
      <c r="B1339" s="4">
        <v>25.06</v>
      </c>
      <c r="C1339" s="8" t="s">
        <v>8354</v>
      </c>
      <c r="D1339" s="4">
        <v>10.53</v>
      </c>
      <c r="E1339" s="9" t="s">
        <v>8359</v>
      </c>
      <c r="F1339" s="4" t="s">
        <v>2380</v>
      </c>
      <c r="G1339" s="4" t="s">
        <v>2380</v>
      </c>
      <c r="H1339" s="4" t="s">
        <v>2380</v>
      </c>
      <c r="I1339" s="4">
        <v>2</v>
      </c>
      <c r="J1339" s="4" t="s">
        <v>2380</v>
      </c>
    </row>
    <row r="1340" spans="1:10">
      <c r="A1340" s="4" t="s">
        <v>1032</v>
      </c>
      <c r="B1340" s="4">
        <v>18.829999999999998</v>
      </c>
      <c r="C1340" s="8" t="s">
        <v>8355</v>
      </c>
      <c r="D1340" s="4">
        <v>10.08</v>
      </c>
      <c r="E1340" s="9" t="s">
        <v>8359</v>
      </c>
      <c r="F1340" s="4" t="s">
        <v>2382</v>
      </c>
      <c r="G1340" s="4" t="s">
        <v>2380</v>
      </c>
      <c r="H1340" s="4" t="s">
        <v>2380</v>
      </c>
      <c r="I1340" s="4">
        <v>0</v>
      </c>
      <c r="J1340" s="4" t="s">
        <v>2380</v>
      </c>
    </row>
    <row r="1341" spans="1:10">
      <c r="A1341" s="4" t="s">
        <v>1031</v>
      </c>
      <c r="B1341" s="4">
        <v>47.52</v>
      </c>
      <c r="C1341" s="8" t="s">
        <v>8353</v>
      </c>
      <c r="D1341" s="4">
        <v>11.39</v>
      </c>
      <c r="E1341" s="9" t="s">
        <v>8359</v>
      </c>
      <c r="F1341" s="4" t="s">
        <v>2382</v>
      </c>
      <c r="G1341" s="4" t="s">
        <v>2380</v>
      </c>
      <c r="H1341" s="4" t="s">
        <v>2380</v>
      </c>
      <c r="I1341" s="4">
        <v>1</v>
      </c>
      <c r="J1341" s="4" t="s">
        <v>2380</v>
      </c>
    </row>
    <row r="1342" spans="1:10">
      <c r="A1342" s="4" t="s">
        <v>1030</v>
      </c>
      <c r="B1342" s="4">
        <v>37.82</v>
      </c>
      <c r="C1342" s="8" t="s">
        <v>8353</v>
      </c>
      <c r="D1342" s="4">
        <v>6.36</v>
      </c>
      <c r="E1342" s="9" t="s">
        <v>8360</v>
      </c>
      <c r="F1342" s="4" t="s">
        <v>2380</v>
      </c>
      <c r="G1342" s="4" t="s">
        <v>2380</v>
      </c>
      <c r="H1342" s="4" t="s">
        <v>2380</v>
      </c>
      <c r="I1342" s="4">
        <v>0</v>
      </c>
      <c r="J1342" s="4" t="s">
        <v>2380</v>
      </c>
    </row>
    <row r="1343" spans="1:10">
      <c r="A1343" s="4" t="s">
        <v>1029</v>
      </c>
      <c r="B1343" s="4">
        <v>44.16</v>
      </c>
      <c r="C1343" s="8" t="s">
        <v>8353</v>
      </c>
      <c r="D1343" s="4">
        <v>5.31</v>
      </c>
      <c r="E1343" s="9" t="s">
        <v>8361</v>
      </c>
      <c r="F1343" s="4" t="s">
        <v>2382</v>
      </c>
      <c r="G1343" s="4" t="s">
        <v>2380</v>
      </c>
      <c r="H1343" s="4" t="s">
        <v>2380</v>
      </c>
      <c r="I1343" s="4">
        <v>0</v>
      </c>
      <c r="J1343" s="4" t="s">
        <v>2380</v>
      </c>
    </row>
    <row r="1344" spans="1:10">
      <c r="A1344" s="4" t="s">
        <v>1028</v>
      </c>
      <c r="B1344" s="4">
        <v>37.049999999999997</v>
      </c>
      <c r="C1344" s="8" t="s">
        <v>8353</v>
      </c>
      <c r="D1344" s="4">
        <v>4.74</v>
      </c>
      <c r="E1344" s="9" t="s">
        <v>8361</v>
      </c>
      <c r="F1344" s="4" t="s">
        <v>2380</v>
      </c>
      <c r="G1344" s="4" t="s">
        <v>2380</v>
      </c>
      <c r="H1344" s="4" t="s">
        <v>2382</v>
      </c>
      <c r="I1344" s="4">
        <v>1</v>
      </c>
      <c r="J1344" s="4" t="s">
        <v>2380</v>
      </c>
    </row>
    <row r="1345" spans="1:10">
      <c r="A1345" s="4" t="s">
        <v>1027</v>
      </c>
      <c r="B1345" s="4">
        <v>18.66</v>
      </c>
      <c r="C1345" s="8" t="s">
        <v>8355</v>
      </c>
      <c r="D1345" s="4">
        <v>11.35</v>
      </c>
      <c r="E1345" s="9" t="s">
        <v>8359</v>
      </c>
      <c r="F1345" s="4" t="s">
        <v>2380</v>
      </c>
      <c r="G1345" s="4" t="s">
        <v>2380</v>
      </c>
      <c r="H1345" s="4" t="s">
        <v>2380</v>
      </c>
      <c r="I1345" s="4">
        <v>0</v>
      </c>
      <c r="J1345" s="4" t="s">
        <v>2380</v>
      </c>
    </row>
    <row r="1346" spans="1:10">
      <c r="A1346" s="4" t="s">
        <v>1026</v>
      </c>
      <c r="B1346" s="4">
        <v>36.200000000000003</v>
      </c>
      <c r="C1346" s="8" t="s">
        <v>8353</v>
      </c>
      <c r="D1346" s="4">
        <v>6.81</v>
      </c>
      <c r="E1346" s="9" t="s">
        <v>8359</v>
      </c>
      <c r="F1346" s="4" t="s">
        <v>2382</v>
      </c>
      <c r="G1346" s="4" t="s">
        <v>2380</v>
      </c>
      <c r="H1346" s="4" t="s">
        <v>2380</v>
      </c>
      <c r="I1346" s="4">
        <v>1</v>
      </c>
      <c r="J1346" s="4" t="s">
        <v>2380</v>
      </c>
    </row>
    <row r="1347" spans="1:10">
      <c r="A1347" s="4" t="s">
        <v>1025</v>
      </c>
      <c r="B1347" s="4">
        <v>18.87</v>
      </c>
      <c r="C1347" s="8" t="s">
        <v>8355</v>
      </c>
      <c r="D1347" s="4">
        <v>8.06</v>
      </c>
      <c r="E1347" s="9" t="s">
        <v>8359</v>
      </c>
      <c r="F1347" s="4" t="s">
        <v>2380</v>
      </c>
      <c r="G1347" s="4" t="s">
        <v>2380</v>
      </c>
      <c r="H1347" s="4" t="s">
        <v>2380</v>
      </c>
      <c r="I1347" s="4">
        <v>0</v>
      </c>
      <c r="J1347" s="4" t="s">
        <v>2380</v>
      </c>
    </row>
    <row r="1348" spans="1:10">
      <c r="A1348" s="4" t="s">
        <v>1024</v>
      </c>
      <c r="B1348" s="4">
        <v>32.299999999999997</v>
      </c>
      <c r="C1348" s="8" t="s">
        <v>8353</v>
      </c>
      <c r="D1348" s="4">
        <v>6.74</v>
      </c>
      <c r="E1348" s="9" t="s">
        <v>8359</v>
      </c>
      <c r="F1348" s="4" t="s">
        <v>2382</v>
      </c>
      <c r="G1348" s="4" t="s">
        <v>2380</v>
      </c>
      <c r="H1348" s="4" t="s">
        <v>2380</v>
      </c>
      <c r="I1348" s="4">
        <v>1</v>
      </c>
      <c r="J1348" s="4" t="s">
        <v>2380</v>
      </c>
    </row>
    <row r="1349" spans="1:10">
      <c r="A1349" s="4" t="s">
        <v>1023</v>
      </c>
      <c r="B1349" s="4">
        <v>22.64</v>
      </c>
      <c r="C1349" s="8" t="s">
        <v>8355</v>
      </c>
      <c r="D1349" s="4">
        <v>6.54</v>
      </c>
      <c r="E1349" s="9" t="s">
        <v>8359</v>
      </c>
      <c r="F1349" s="4" t="s">
        <v>2382</v>
      </c>
      <c r="G1349" s="4" t="s">
        <v>2380</v>
      </c>
      <c r="H1349" s="4" t="s">
        <v>2380</v>
      </c>
      <c r="I1349" s="4">
        <v>2</v>
      </c>
      <c r="J1349" s="4" t="s">
        <v>2380</v>
      </c>
    </row>
    <row r="1350" spans="1:10">
      <c r="A1350" s="4" t="s">
        <v>1022</v>
      </c>
      <c r="B1350" s="4">
        <v>28.69</v>
      </c>
      <c r="C1350" s="8" t="s">
        <v>8354</v>
      </c>
      <c r="D1350" s="4">
        <v>5.4</v>
      </c>
      <c r="E1350" s="9" t="s">
        <v>8361</v>
      </c>
      <c r="F1350" s="4" t="s">
        <v>2380</v>
      </c>
      <c r="G1350" s="4" t="s">
        <v>2380</v>
      </c>
      <c r="H1350" s="4" t="s">
        <v>2380</v>
      </c>
      <c r="I1350" s="4">
        <v>0</v>
      </c>
      <c r="J1350" s="4" t="s">
        <v>2380</v>
      </c>
    </row>
    <row r="1351" spans="1:10">
      <c r="A1351" s="4" t="s">
        <v>1021</v>
      </c>
      <c r="B1351" s="4">
        <v>28.16</v>
      </c>
      <c r="C1351" s="8" t="s">
        <v>8354</v>
      </c>
      <c r="D1351" s="4">
        <v>5.58</v>
      </c>
      <c r="E1351" s="9" t="s">
        <v>8361</v>
      </c>
      <c r="F1351" s="4" t="s">
        <v>2382</v>
      </c>
      <c r="G1351" s="4" t="s">
        <v>2380</v>
      </c>
      <c r="H1351" s="4" t="s">
        <v>2380</v>
      </c>
      <c r="I1351" s="4">
        <v>0</v>
      </c>
      <c r="J1351" s="4" t="s">
        <v>2380</v>
      </c>
    </row>
    <row r="1352" spans="1:10">
      <c r="A1352" s="4" t="s">
        <v>1020</v>
      </c>
      <c r="B1352" s="4">
        <v>45.54</v>
      </c>
      <c r="C1352" s="8" t="s">
        <v>8353</v>
      </c>
      <c r="D1352" s="4">
        <v>5.84</v>
      </c>
      <c r="E1352" s="9" t="s">
        <v>8360</v>
      </c>
      <c r="F1352" s="4" t="s">
        <v>2380</v>
      </c>
      <c r="G1352" s="4" t="s">
        <v>2380</v>
      </c>
      <c r="H1352" s="4" t="s">
        <v>2382</v>
      </c>
      <c r="I1352" s="4">
        <v>1</v>
      </c>
      <c r="J1352" s="4" t="s">
        <v>2380</v>
      </c>
    </row>
    <row r="1353" spans="1:10">
      <c r="A1353" s="4" t="s">
        <v>1019</v>
      </c>
      <c r="B1353" s="4">
        <v>28.7</v>
      </c>
      <c r="C1353" s="8" t="s">
        <v>8354</v>
      </c>
      <c r="D1353" s="4">
        <v>4.2</v>
      </c>
      <c r="E1353" s="9" t="s">
        <v>8361</v>
      </c>
      <c r="F1353" s="4" t="s">
        <v>2380</v>
      </c>
      <c r="G1353" s="4" t="s">
        <v>2380</v>
      </c>
      <c r="H1353" s="4" t="s">
        <v>2380</v>
      </c>
      <c r="I1353" s="4">
        <v>0</v>
      </c>
      <c r="J1353" s="4" t="s">
        <v>2380</v>
      </c>
    </row>
    <row r="1354" spans="1:10">
      <c r="A1354" s="4" t="s">
        <v>1018</v>
      </c>
      <c r="B1354" s="4">
        <v>27.74</v>
      </c>
      <c r="C1354" s="8" t="s">
        <v>8354</v>
      </c>
      <c r="D1354" s="4">
        <v>6.06</v>
      </c>
      <c r="E1354" s="9" t="s">
        <v>8360</v>
      </c>
      <c r="F1354" s="4" t="s">
        <v>2382</v>
      </c>
      <c r="G1354" s="4" t="s">
        <v>2380</v>
      </c>
      <c r="H1354" s="4" t="s">
        <v>2380</v>
      </c>
      <c r="I1354" s="4">
        <v>0</v>
      </c>
      <c r="J1354" s="4" t="s">
        <v>2380</v>
      </c>
    </row>
    <row r="1355" spans="1:10">
      <c r="A1355" s="4" t="s">
        <v>1017</v>
      </c>
      <c r="B1355" s="4">
        <v>36.954999999999998</v>
      </c>
      <c r="C1355" s="8" t="s">
        <v>8353</v>
      </c>
      <c r="D1355" s="4">
        <v>7.57</v>
      </c>
      <c r="E1355" s="9" t="s">
        <v>8359</v>
      </c>
      <c r="F1355" s="4" t="s">
        <v>2380</v>
      </c>
      <c r="G1355" s="4" t="s">
        <v>2380</v>
      </c>
      <c r="H1355" s="4" t="s">
        <v>2380</v>
      </c>
      <c r="I1355" s="4">
        <v>0</v>
      </c>
      <c r="J1355" s="4" t="s">
        <v>2380</v>
      </c>
    </row>
    <row r="1356" spans="1:10">
      <c r="A1356" s="4" t="s">
        <v>1016</v>
      </c>
      <c r="B1356" s="4">
        <v>30.69</v>
      </c>
      <c r="C1356" s="8" t="s">
        <v>8353</v>
      </c>
      <c r="D1356" s="4">
        <v>6.15</v>
      </c>
      <c r="E1356" s="9" t="s">
        <v>8360</v>
      </c>
      <c r="F1356" s="4" t="s">
        <v>2380</v>
      </c>
      <c r="G1356" s="4" t="s">
        <v>2380</v>
      </c>
      <c r="H1356" s="4" t="s">
        <v>2380</v>
      </c>
      <c r="I1356" s="4">
        <v>0</v>
      </c>
      <c r="J1356" s="4" t="s">
        <v>2380</v>
      </c>
    </row>
    <row r="1357" spans="1:10">
      <c r="A1357" s="4" t="s">
        <v>1015</v>
      </c>
      <c r="B1357" s="4">
        <v>24.984999999999999</v>
      </c>
      <c r="C1357" s="8" t="s">
        <v>8354</v>
      </c>
      <c r="D1357" s="4">
        <v>4.5599999999999996</v>
      </c>
      <c r="E1357" s="9" t="s">
        <v>8361</v>
      </c>
      <c r="F1357" s="4" t="s">
        <v>2380</v>
      </c>
      <c r="G1357" s="4" t="s">
        <v>2380</v>
      </c>
      <c r="H1357" s="4" t="s">
        <v>2380</v>
      </c>
      <c r="I1357" s="4">
        <v>0</v>
      </c>
      <c r="J1357" s="4" t="s">
        <v>2380</v>
      </c>
    </row>
    <row r="1358" spans="1:10">
      <c r="A1358" s="4" t="s">
        <v>1014</v>
      </c>
      <c r="B1358" s="4">
        <v>39.42</v>
      </c>
      <c r="C1358" s="8" t="s">
        <v>8353</v>
      </c>
      <c r="D1358" s="4">
        <v>4.72</v>
      </c>
      <c r="E1358" s="9" t="s">
        <v>8361</v>
      </c>
      <c r="F1358" s="4" t="s">
        <v>2382</v>
      </c>
      <c r="G1358" s="4" t="s">
        <v>2380</v>
      </c>
      <c r="H1358" s="4" t="s">
        <v>2380</v>
      </c>
      <c r="I1358" s="4">
        <v>1</v>
      </c>
      <c r="J1358" s="4" t="s">
        <v>2380</v>
      </c>
    </row>
    <row r="1359" spans="1:10">
      <c r="A1359" s="4" t="s">
        <v>1013</v>
      </c>
      <c r="B1359" s="4">
        <v>16.8</v>
      </c>
      <c r="C1359" s="8" t="s">
        <v>8356</v>
      </c>
      <c r="D1359" s="4">
        <v>7.98</v>
      </c>
      <c r="E1359" s="9" t="s">
        <v>8359</v>
      </c>
      <c r="F1359" s="4" t="s">
        <v>2380</v>
      </c>
      <c r="G1359" s="4" t="s">
        <v>2380</v>
      </c>
      <c r="H1359" s="4" t="s">
        <v>2380</v>
      </c>
      <c r="I1359" s="4">
        <v>0</v>
      </c>
      <c r="J1359" s="4" t="s">
        <v>2380</v>
      </c>
    </row>
    <row r="1360" spans="1:10">
      <c r="A1360" s="4" t="s">
        <v>1012</v>
      </c>
      <c r="B1360" s="4">
        <v>23.274999999999999</v>
      </c>
      <c r="C1360" s="8" t="s">
        <v>8355</v>
      </c>
      <c r="D1360" s="4">
        <v>6.26</v>
      </c>
      <c r="E1360" s="9" t="s">
        <v>8360</v>
      </c>
      <c r="F1360" s="4" t="s">
        <v>2382</v>
      </c>
      <c r="G1360" s="4" t="s">
        <v>2380</v>
      </c>
      <c r="H1360" s="4" t="s">
        <v>2382</v>
      </c>
      <c r="I1360" s="4">
        <v>1</v>
      </c>
      <c r="J1360" s="4" t="s">
        <v>2380</v>
      </c>
    </row>
    <row r="1361" spans="1:10">
      <c r="A1361" s="4" t="s">
        <v>1011</v>
      </c>
      <c r="B1361" s="4">
        <v>22.8</v>
      </c>
      <c r="C1361" s="8" t="s">
        <v>8355</v>
      </c>
      <c r="D1361" s="4">
        <v>4.29</v>
      </c>
      <c r="E1361" s="9" t="s">
        <v>8361</v>
      </c>
      <c r="F1361" s="4" t="s">
        <v>2382</v>
      </c>
      <c r="G1361" s="4" t="s">
        <v>2380</v>
      </c>
      <c r="H1361" s="4" t="s">
        <v>2382</v>
      </c>
      <c r="I1361" s="4">
        <v>1</v>
      </c>
      <c r="J1361" s="4" t="s">
        <v>2380</v>
      </c>
    </row>
    <row r="1362" spans="1:10">
      <c r="A1362" s="4" t="s">
        <v>1010</v>
      </c>
      <c r="B1362" s="4">
        <v>24.3</v>
      </c>
      <c r="C1362" s="8" t="s">
        <v>8355</v>
      </c>
      <c r="D1362" s="4">
        <v>5.43</v>
      </c>
      <c r="E1362" s="9" t="s">
        <v>8361</v>
      </c>
      <c r="F1362" s="4" t="s">
        <v>2380</v>
      </c>
      <c r="G1362" s="4" t="s">
        <v>2380</v>
      </c>
      <c r="H1362" s="4" t="s">
        <v>2380</v>
      </c>
      <c r="I1362" s="4">
        <v>2</v>
      </c>
      <c r="J1362" s="4" t="s">
        <v>2380</v>
      </c>
    </row>
    <row r="1363" spans="1:10">
      <c r="A1363" s="4" t="s">
        <v>1009</v>
      </c>
      <c r="B1363" s="4">
        <v>25.13</v>
      </c>
      <c r="C1363" s="8" t="s">
        <v>8354</v>
      </c>
      <c r="D1363" s="4">
        <v>8</v>
      </c>
      <c r="E1363" s="9" t="s">
        <v>8359</v>
      </c>
      <c r="F1363" s="4" t="s">
        <v>2382</v>
      </c>
      <c r="G1363" s="4" t="s">
        <v>2380</v>
      </c>
      <c r="H1363" s="4" t="s">
        <v>2380</v>
      </c>
      <c r="I1363" s="4">
        <v>1</v>
      </c>
      <c r="J1363" s="4" t="s">
        <v>2380</v>
      </c>
    </row>
    <row r="1364" spans="1:10">
      <c r="A1364" s="4" t="s">
        <v>1008</v>
      </c>
      <c r="B1364" s="4">
        <v>22.72</v>
      </c>
      <c r="C1364" s="8" t="s">
        <v>8355</v>
      </c>
      <c r="D1364" s="4">
        <v>9.9600000000000009</v>
      </c>
      <c r="E1364" s="9" t="s">
        <v>8359</v>
      </c>
      <c r="F1364" s="4" t="s">
        <v>2382</v>
      </c>
      <c r="G1364" s="4" t="s">
        <v>2380</v>
      </c>
      <c r="H1364" s="4" t="s">
        <v>2380</v>
      </c>
      <c r="I1364" s="4">
        <v>2</v>
      </c>
      <c r="J1364" s="4" t="s">
        <v>2380</v>
      </c>
    </row>
    <row r="1365" spans="1:10">
      <c r="A1365" s="4" t="s">
        <v>1007</v>
      </c>
      <c r="B1365" s="4">
        <v>32.6</v>
      </c>
      <c r="C1365" s="8" t="s">
        <v>8353</v>
      </c>
      <c r="D1365" s="4">
        <v>6.8</v>
      </c>
      <c r="E1365" s="9" t="s">
        <v>8359</v>
      </c>
      <c r="F1365" s="4" t="s">
        <v>2382</v>
      </c>
      <c r="G1365" s="4" t="s">
        <v>2380</v>
      </c>
      <c r="H1365" s="4" t="s">
        <v>2380</v>
      </c>
      <c r="I1365" s="4">
        <v>0</v>
      </c>
      <c r="J1365" s="4" t="s">
        <v>2380</v>
      </c>
    </row>
    <row r="1366" spans="1:10">
      <c r="A1366" s="4" t="s">
        <v>1006</v>
      </c>
      <c r="B1366" s="4">
        <v>17.28</v>
      </c>
      <c r="C1366" s="8" t="s">
        <v>8356</v>
      </c>
      <c r="D1366" s="4">
        <v>6.22</v>
      </c>
      <c r="E1366" s="9" t="s">
        <v>8360</v>
      </c>
      <c r="F1366" s="4" t="s">
        <v>2382</v>
      </c>
      <c r="G1366" s="4" t="s">
        <v>2380</v>
      </c>
      <c r="H1366" s="4" t="s">
        <v>2380</v>
      </c>
      <c r="I1366" s="4">
        <v>2</v>
      </c>
      <c r="J1366" s="4" t="s">
        <v>2380</v>
      </c>
    </row>
    <row r="1367" spans="1:10">
      <c r="A1367" s="4" t="s">
        <v>1005</v>
      </c>
      <c r="B1367" s="4">
        <v>27.92</v>
      </c>
      <c r="C1367" s="8" t="s">
        <v>8354</v>
      </c>
      <c r="D1367" s="4">
        <v>5.79</v>
      </c>
      <c r="E1367" s="9" t="s">
        <v>8360</v>
      </c>
      <c r="F1367" s="4" t="s">
        <v>2380</v>
      </c>
      <c r="G1367" s="4" t="s">
        <v>2380</v>
      </c>
      <c r="H1367" s="4" t="s">
        <v>2380</v>
      </c>
      <c r="I1367" s="4">
        <v>1</v>
      </c>
      <c r="J1367" s="4" t="s">
        <v>2380</v>
      </c>
    </row>
    <row r="1368" spans="1:10">
      <c r="A1368" s="4" t="s">
        <v>1004</v>
      </c>
      <c r="B1368" s="4">
        <v>38.284999999999997</v>
      </c>
      <c r="C1368" s="8" t="s">
        <v>8353</v>
      </c>
      <c r="D1368" s="4">
        <v>5.41</v>
      </c>
      <c r="E1368" s="9" t="s">
        <v>8361</v>
      </c>
      <c r="F1368" s="4" t="s">
        <v>2380</v>
      </c>
      <c r="G1368" s="4" t="s">
        <v>2380</v>
      </c>
      <c r="H1368" s="4" t="s">
        <v>2380</v>
      </c>
      <c r="I1368" s="4">
        <v>0</v>
      </c>
      <c r="J1368" s="4" t="s">
        <v>2380</v>
      </c>
    </row>
    <row r="1369" spans="1:10">
      <c r="A1369" s="4" t="s">
        <v>1003</v>
      </c>
      <c r="B1369" s="4">
        <v>16.48</v>
      </c>
      <c r="C1369" s="8" t="s">
        <v>8356</v>
      </c>
      <c r="D1369" s="4">
        <v>11.05</v>
      </c>
      <c r="E1369" s="9" t="s">
        <v>8359</v>
      </c>
      <c r="F1369" s="4" t="s">
        <v>2380</v>
      </c>
      <c r="G1369" s="4" t="s">
        <v>2380</v>
      </c>
      <c r="H1369" s="4" t="s">
        <v>2380</v>
      </c>
      <c r="I1369" s="4">
        <v>0</v>
      </c>
      <c r="J1369" s="4" t="s">
        <v>2380</v>
      </c>
    </row>
    <row r="1370" spans="1:10">
      <c r="A1370" s="4" t="s">
        <v>1002</v>
      </c>
      <c r="B1370" s="4">
        <v>38.57</v>
      </c>
      <c r="C1370" s="8" t="s">
        <v>8353</v>
      </c>
      <c r="D1370" s="4">
        <v>6.27</v>
      </c>
      <c r="E1370" s="9" t="s">
        <v>8360</v>
      </c>
      <c r="F1370" s="4" t="s">
        <v>2380</v>
      </c>
      <c r="G1370" s="4" t="s">
        <v>2380</v>
      </c>
      <c r="H1370" s="4" t="s">
        <v>2380</v>
      </c>
      <c r="I1370" s="4">
        <v>0</v>
      </c>
      <c r="J1370" s="4" t="s">
        <v>2380</v>
      </c>
    </row>
    <row r="1371" spans="1:10">
      <c r="A1371" s="4" t="s">
        <v>1001</v>
      </c>
      <c r="B1371" s="4">
        <v>43.85</v>
      </c>
      <c r="C1371" s="8" t="s">
        <v>8353</v>
      </c>
      <c r="D1371" s="4">
        <v>4.7699999999999996</v>
      </c>
      <c r="E1371" s="9" t="s">
        <v>8361</v>
      </c>
      <c r="F1371" s="4" t="s">
        <v>2382</v>
      </c>
      <c r="G1371" s="4" t="s">
        <v>2380</v>
      </c>
      <c r="H1371" s="4" t="s">
        <v>2380</v>
      </c>
      <c r="I1371" s="4">
        <v>0</v>
      </c>
      <c r="J1371" s="4" t="s">
        <v>2380</v>
      </c>
    </row>
    <row r="1372" spans="1:10">
      <c r="A1372" s="4" t="s">
        <v>1000</v>
      </c>
      <c r="B1372" s="4">
        <v>30.11</v>
      </c>
      <c r="C1372" s="8" t="s">
        <v>8353</v>
      </c>
      <c r="D1372" s="4">
        <v>4.08</v>
      </c>
      <c r="E1372" s="9" t="s">
        <v>8361</v>
      </c>
      <c r="F1372" s="4" t="s">
        <v>2380</v>
      </c>
      <c r="G1372" s="4" t="s">
        <v>2380</v>
      </c>
      <c r="H1372" s="4" t="s">
        <v>2380</v>
      </c>
      <c r="I1372" s="4">
        <v>0</v>
      </c>
      <c r="J1372" s="4" t="s">
        <v>2380</v>
      </c>
    </row>
    <row r="1373" spans="1:10">
      <c r="A1373" s="4" t="s">
        <v>999</v>
      </c>
      <c r="B1373" s="4">
        <v>31.59</v>
      </c>
      <c r="C1373" s="8" t="s">
        <v>8353</v>
      </c>
      <c r="D1373" s="4">
        <v>6.01</v>
      </c>
      <c r="E1373" s="9" t="s">
        <v>8360</v>
      </c>
      <c r="F1373" s="4" t="s">
        <v>2380</v>
      </c>
      <c r="G1373" s="4" t="s">
        <v>2380</v>
      </c>
      <c r="H1373" s="4" t="s">
        <v>2380</v>
      </c>
      <c r="I1373" s="4">
        <v>0</v>
      </c>
      <c r="J1373" s="4" t="s">
        <v>2380</v>
      </c>
    </row>
    <row r="1374" spans="1:10">
      <c r="A1374" s="4" t="s">
        <v>998</v>
      </c>
      <c r="B1374" s="4">
        <v>40.15</v>
      </c>
      <c r="C1374" s="8" t="s">
        <v>8353</v>
      </c>
      <c r="D1374" s="4">
        <v>11.84</v>
      </c>
      <c r="E1374" s="9" t="s">
        <v>8359</v>
      </c>
      <c r="F1374" s="4" t="s">
        <v>2380</v>
      </c>
      <c r="G1374" s="4" t="s">
        <v>2380</v>
      </c>
      <c r="H1374" s="4" t="s">
        <v>2380</v>
      </c>
      <c r="I1374" s="4">
        <v>0</v>
      </c>
      <c r="J1374" s="4" t="s">
        <v>2380</v>
      </c>
    </row>
    <row r="1375" spans="1:10">
      <c r="A1375" s="4" t="s">
        <v>997</v>
      </c>
      <c r="B1375" s="4">
        <v>40.700000000000003</v>
      </c>
      <c r="C1375" s="8" t="s">
        <v>8353</v>
      </c>
      <c r="D1375" s="4">
        <v>6.27</v>
      </c>
      <c r="E1375" s="9" t="s">
        <v>8360</v>
      </c>
      <c r="F1375" s="4" t="s">
        <v>2382</v>
      </c>
      <c r="G1375" s="4" t="s">
        <v>2380</v>
      </c>
      <c r="H1375" s="4" t="s">
        <v>2382</v>
      </c>
      <c r="I1375" s="4">
        <v>1</v>
      </c>
      <c r="J1375" s="4" t="s">
        <v>2380</v>
      </c>
    </row>
    <row r="1376" spans="1:10">
      <c r="A1376" s="4" t="s">
        <v>996</v>
      </c>
      <c r="B1376" s="4">
        <v>40.76</v>
      </c>
      <c r="C1376" s="8" t="s">
        <v>8353</v>
      </c>
      <c r="D1376" s="4">
        <v>5.28</v>
      </c>
      <c r="E1376" s="9" t="s">
        <v>8361</v>
      </c>
      <c r="F1376" s="4" t="s">
        <v>2380</v>
      </c>
      <c r="G1376" s="4" t="s">
        <v>2380</v>
      </c>
      <c r="H1376" s="4" t="s">
        <v>2380</v>
      </c>
      <c r="I1376" s="4">
        <v>0</v>
      </c>
      <c r="J1376" s="4" t="s">
        <v>2380</v>
      </c>
    </row>
    <row r="1377" spans="1:10">
      <c r="A1377" s="4" t="s">
        <v>995</v>
      </c>
      <c r="B1377" s="4">
        <v>29.7</v>
      </c>
      <c r="C1377" s="8" t="s">
        <v>8354</v>
      </c>
      <c r="D1377" s="4">
        <v>7.03</v>
      </c>
      <c r="E1377" s="9" t="s">
        <v>8359</v>
      </c>
      <c r="F1377" s="4" t="s">
        <v>2380</v>
      </c>
      <c r="G1377" s="4" t="s">
        <v>2380</v>
      </c>
      <c r="H1377" s="4" t="s">
        <v>2380</v>
      </c>
      <c r="I1377" s="4">
        <v>0</v>
      </c>
      <c r="J1377" s="4" t="s">
        <v>2380</v>
      </c>
    </row>
    <row r="1378" spans="1:10">
      <c r="A1378" s="4" t="s">
        <v>994</v>
      </c>
      <c r="B1378" s="4">
        <v>40.58</v>
      </c>
      <c r="C1378" s="8" t="s">
        <v>8353</v>
      </c>
      <c r="D1378" s="4">
        <v>5.32</v>
      </c>
      <c r="E1378" s="9" t="s">
        <v>8361</v>
      </c>
      <c r="F1378" s="4" t="s">
        <v>2382</v>
      </c>
      <c r="G1378" s="4" t="s">
        <v>2380</v>
      </c>
      <c r="H1378" s="4" t="s">
        <v>2382</v>
      </c>
      <c r="I1378" s="4">
        <v>1</v>
      </c>
      <c r="J1378" s="4" t="s">
        <v>2380</v>
      </c>
    </row>
    <row r="1379" spans="1:10">
      <c r="A1379" s="4" t="s">
        <v>993</v>
      </c>
      <c r="B1379" s="4">
        <v>33.06</v>
      </c>
      <c r="C1379" s="8" t="s">
        <v>8353</v>
      </c>
      <c r="D1379" s="4">
        <v>9.59</v>
      </c>
      <c r="E1379" s="9" t="s">
        <v>8359</v>
      </c>
      <c r="F1379" s="4" t="s">
        <v>2382</v>
      </c>
      <c r="G1379" s="4" t="s">
        <v>2380</v>
      </c>
      <c r="H1379" s="4" t="s">
        <v>2380</v>
      </c>
      <c r="I1379" s="4">
        <v>0</v>
      </c>
      <c r="J1379" s="4" t="s">
        <v>2380</v>
      </c>
    </row>
    <row r="1380" spans="1:10">
      <c r="A1380" s="4" t="s">
        <v>992</v>
      </c>
      <c r="B1380" s="4">
        <v>26.62</v>
      </c>
      <c r="C1380" s="8" t="s">
        <v>8354</v>
      </c>
      <c r="D1380" s="4">
        <v>6.15</v>
      </c>
      <c r="E1380" s="9" t="s">
        <v>8360</v>
      </c>
      <c r="F1380" s="4" t="s">
        <v>2382</v>
      </c>
      <c r="G1380" s="4" t="s">
        <v>2380</v>
      </c>
      <c r="H1380" s="4" t="s">
        <v>2380</v>
      </c>
      <c r="I1380" s="4">
        <v>0</v>
      </c>
      <c r="J1380" s="4" t="s">
        <v>2380</v>
      </c>
    </row>
    <row r="1381" spans="1:10">
      <c r="A1381" s="4" t="s">
        <v>991</v>
      </c>
      <c r="B1381" s="4">
        <v>37.1</v>
      </c>
      <c r="C1381" s="8" t="s">
        <v>8353</v>
      </c>
      <c r="D1381" s="4">
        <v>11.08</v>
      </c>
      <c r="E1381" s="9" t="s">
        <v>8359</v>
      </c>
      <c r="F1381" s="4" t="s">
        <v>2380</v>
      </c>
      <c r="G1381" s="4" t="s">
        <v>2380</v>
      </c>
      <c r="H1381" s="4" t="s">
        <v>2380</v>
      </c>
      <c r="I1381" s="4">
        <v>0</v>
      </c>
      <c r="J1381" s="4" t="s">
        <v>2380</v>
      </c>
    </row>
    <row r="1382" spans="1:10">
      <c r="A1382" s="4" t="s">
        <v>990</v>
      </c>
      <c r="B1382" s="4">
        <v>18.28</v>
      </c>
      <c r="C1382" s="8" t="s">
        <v>8356</v>
      </c>
      <c r="D1382" s="4">
        <v>7.95</v>
      </c>
      <c r="E1382" s="9" t="s">
        <v>8359</v>
      </c>
      <c r="F1382" s="4" t="s">
        <v>2380</v>
      </c>
      <c r="G1382" s="4" t="s">
        <v>2380</v>
      </c>
      <c r="H1382" s="4" t="s">
        <v>2380</v>
      </c>
      <c r="I1382" s="4">
        <v>0</v>
      </c>
      <c r="J1382" s="4" t="s">
        <v>2380</v>
      </c>
    </row>
    <row r="1383" spans="1:10">
      <c r="A1383" s="4" t="s">
        <v>989</v>
      </c>
      <c r="B1383" s="4">
        <v>35.814999999999998</v>
      </c>
      <c r="C1383" s="8" t="s">
        <v>8353</v>
      </c>
      <c r="D1383" s="4">
        <v>6.23</v>
      </c>
      <c r="E1383" s="9" t="s">
        <v>8360</v>
      </c>
      <c r="F1383" s="4" t="s">
        <v>2380</v>
      </c>
      <c r="G1383" s="4" t="s">
        <v>2380</v>
      </c>
      <c r="H1383" s="4" t="s">
        <v>2380</v>
      </c>
      <c r="I1383" s="4">
        <v>0</v>
      </c>
      <c r="J1383" s="4" t="s">
        <v>2380</v>
      </c>
    </row>
    <row r="1384" spans="1:10">
      <c r="A1384" s="4" t="s">
        <v>988</v>
      </c>
      <c r="B1384" s="4">
        <v>30.69</v>
      </c>
      <c r="C1384" s="8" t="s">
        <v>8353</v>
      </c>
      <c r="D1384" s="4">
        <v>6.5</v>
      </c>
      <c r="E1384" s="9" t="s">
        <v>8359</v>
      </c>
      <c r="F1384" s="4" t="s">
        <v>2380</v>
      </c>
      <c r="G1384" s="4" t="s">
        <v>2380</v>
      </c>
      <c r="H1384" s="4" t="s">
        <v>2380</v>
      </c>
      <c r="I1384" s="4">
        <v>0</v>
      </c>
      <c r="J1384" s="4" t="s">
        <v>2380</v>
      </c>
    </row>
    <row r="1385" spans="1:10">
      <c r="A1385" s="4" t="s">
        <v>987</v>
      </c>
      <c r="B1385" s="4">
        <v>26.125</v>
      </c>
      <c r="C1385" s="8" t="s">
        <v>8354</v>
      </c>
      <c r="D1385" s="4">
        <v>5.22</v>
      </c>
      <c r="E1385" s="9" t="s">
        <v>8361</v>
      </c>
      <c r="F1385" s="4" t="s">
        <v>2380</v>
      </c>
      <c r="G1385" s="4" t="s">
        <v>2380</v>
      </c>
      <c r="H1385" s="4" t="s">
        <v>2380</v>
      </c>
      <c r="I1385" s="4">
        <v>0</v>
      </c>
      <c r="J1385" s="4" t="s">
        <v>2380</v>
      </c>
    </row>
    <row r="1386" spans="1:10">
      <c r="A1386" s="4" t="s">
        <v>986</v>
      </c>
      <c r="B1386" s="4">
        <v>34.58</v>
      </c>
      <c r="C1386" s="8" t="s">
        <v>8353</v>
      </c>
      <c r="D1386" s="4">
        <v>6.3</v>
      </c>
      <c r="E1386" s="9" t="s">
        <v>8360</v>
      </c>
      <c r="F1386" s="4" t="s">
        <v>2380</v>
      </c>
      <c r="G1386" s="4" t="s">
        <v>2380</v>
      </c>
      <c r="H1386" s="4" t="s">
        <v>2382</v>
      </c>
      <c r="I1386" s="4">
        <v>1</v>
      </c>
      <c r="J1386" s="4" t="s">
        <v>2380</v>
      </c>
    </row>
    <row r="1387" spans="1:10">
      <c r="A1387" s="4" t="s">
        <v>985</v>
      </c>
      <c r="B1387" s="4">
        <v>27.4</v>
      </c>
      <c r="C1387" s="8" t="s">
        <v>8354</v>
      </c>
      <c r="D1387" s="4">
        <v>8.84</v>
      </c>
      <c r="E1387" s="9" t="s">
        <v>8359</v>
      </c>
      <c r="F1387" s="4" t="s">
        <v>2380</v>
      </c>
      <c r="G1387" s="4" t="s">
        <v>2380</v>
      </c>
      <c r="H1387" s="4" t="s">
        <v>2380</v>
      </c>
      <c r="I1387" s="4">
        <v>0</v>
      </c>
      <c r="J1387" s="4" t="s">
        <v>2380</v>
      </c>
    </row>
    <row r="1388" spans="1:10">
      <c r="A1388" s="4" t="s">
        <v>984</v>
      </c>
      <c r="B1388" s="4">
        <v>27.53</v>
      </c>
      <c r="C1388" s="8" t="s">
        <v>8354</v>
      </c>
      <c r="D1388" s="4">
        <v>4.1100000000000003</v>
      </c>
      <c r="E1388" s="9" t="s">
        <v>8361</v>
      </c>
      <c r="F1388" s="4" t="s">
        <v>2380</v>
      </c>
      <c r="G1388" s="4" t="s">
        <v>2380</v>
      </c>
      <c r="H1388" s="4" t="s">
        <v>2380</v>
      </c>
      <c r="I1388" s="4">
        <v>1</v>
      </c>
      <c r="J1388" s="4" t="s">
        <v>2380</v>
      </c>
    </row>
    <row r="1389" spans="1:10">
      <c r="A1389" s="4" t="s">
        <v>983</v>
      </c>
      <c r="B1389" s="4">
        <v>33</v>
      </c>
      <c r="C1389" s="8" t="s">
        <v>8353</v>
      </c>
      <c r="D1389" s="4">
        <v>4.57</v>
      </c>
      <c r="E1389" s="9" t="s">
        <v>8361</v>
      </c>
      <c r="F1389" s="4" t="s">
        <v>2380</v>
      </c>
      <c r="G1389" s="4" t="s">
        <v>2380</v>
      </c>
      <c r="H1389" s="4" t="s">
        <v>2380</v>
      </c>
      <c r="I1389" s="4">
        <v>0</v>
      </c>
      <c r="J1389" s="4" t="s">
        <v>2380</v>
      </c>
    </row>
    <row r="1390" spans="1:10">
      <c r="A1390" s="4" t="s">
        <v>982</v>
      </c>
      <c r="B1390" s="4">
        <v>25.78</v>
      </c>
      <c r="C1390" s="8" t="s">
        <v>8354</v>
      </c>
      <c r="D1390" s="4">
        <v>11.06</v>
      </c>
      <c r="E1390" s="9" t="s">
        <v>8359</v>
      </c>
      <c r="F1390" s="4" t="s">
        <v>2382</v>
      </c>
      <c r="G1390" s="4" t="s">
        <v>2380</v>
      </c>
      <c r="H1390" s="4" t="s">
        <v>2380</v>
      </c>
      <c r="I1390" s="4">
        <v>0</v>
      </c>
      <c r="J1390" s="4" t="s">
        <v>2380</v>
      </c>
    </row>
    <row r="1391" spans="1:10">
      <c r="A1391" s="4" t="s">
        <v>981</v>
      </c>
      <c r="B1391" s="4">
        <v>22.66</v>
      </c>
      <c r="C1391" s="8" t="s">
        <v>8355</v>
      </c>
      <c r="D1391" s="4">
        <v>10.68</v>
      </c>
      <c r="E1391" s="9" t="s">
        <v>8359</v>
      </c>
      <c r="F1391" s="4" t="s">
        <v>2380</v>
      </c>
      <c r="G1391" s="4" t="s">
        <v>2380</v>
      </c>
      <c r="H1391" s="4" t="s">
        <v>2380</v>
      </c>
      <c r="I1391" s="4">
        <v>0</v>
      </c>
      <c r="J1391" s="4" t="s">
        <v>2380</v>
      </c>
    </row>
    <row r="1392" spans="1:10">
      <c r="A1392" s="4" t="s">
        <v>980</v>
      </c>
      <c r="B1392" s="4">
        <v>38.81</v>
      </c>
      <c r="C1392" s="8" t="s">
        <v>8353</v>
      </c>
      <c r="D1392" s="4">
        <v>6.14</v>
      </c>
      <c r="E1392" s="9" t="s">
        <v>8360</v>
      </c>
      <c r="F1392" s="4" t="s">
        <v>2382</v>
      </c>
      <c r="G1392" s="4" t="s">
        <v>2380</v>
      </c>
      <c r="H1392" s="4" t="s">
        <v>2380</v>
      </c>
      <c r="I1392" s="4">
        <v>1</v>
      </c>
      <c r="J1392" s="4" t="s">
        <v>2380</v>
      </c>
    </row>
    <row r="1393" spans="1:10">
      <c r="A1393" s="4" t="s">
        <v>979</v>
      </c>
      <c r="B1393" s="4">
        <v>38.51</v>
      </c>
      <c r="C1393" s="8" t="s">
        <v>8353</v>
      </c>
      <c r="D1393" s="4">
        <v>5.45</v>
      </c>
      <c r="E1393" s="9" t="s">
        <v>8361</v>
      </c>
      <c r="F1393" s="4" t="s">
        <v>2382</v>
      </c>
      <c r="G1393" s="4" t="s">
        <v>2380</v>
      </c>
      <c r="H1393" s="4" t="s">
        <v>2380</v>
      </c>
      <c r="I1393" s="4">
        <v>0</v>
      </c>
      <c r="J1393" s="4" t="s">
        <v>2380</v>
      </c>
    </row>
    <row r="1394" spans="1:10">
      <c r="A1394" s="4" t="s">
        <v>978</v>
      </c>
      <c r="B1394" s="4">
        <v>22.98</v>
      </c>
      <c r="C1394" s="8" t="s">
        <v>8355</v>
      </c>
      <c r="D1394" s="4">
        <v>6.14</v>
      </c>
      <c r="E1394" s="9" t="s">
        <v>8360</v>
      </c>
      <c r="F1394" s="4" t="s">
        <v>2382</v>
      </c>
      <c r="G1394" s="4" t="s">
        <v>2380</v>
      </c>
      <c r="H1394" s="4" t="s">
        <v>2380</v>
      </c>
      <c r="I1394" s="4">
        <v>0</v>
      </c>
      <c r="J1394" s="4" t="s">
        <v>2380</v>
      </c>
    </row>
    <row r="1395" spans="1:10">
      <c r="A1395" s="4" t="s">
        <v>977</v>
      </c>
      <c r="B1395" s="4">
        <v>15.65</v>
      </c>
      <c r="C1395" s="8" t="s">
        <v>8356</v>
      </c>
      <c r="D1395" s="4">
        <v>7.85</v>
      </c>
      <c r="E1395" s="9" t="s">
        <v>8359</v>
      </c>
      <c r="F1395" s="4" t="s">
        <v>2380</v>
      </c>
      <c r="G1395" s="4" t="s">
        <v>2380</v>
      </c>
      <c r="H1395" s="4" t="s">
        <v>2380</v>
      </c>
      <c r="I1395" s="4">
        <v>0</v>
      </c>
      <c r="J1395" s="4" t="s">
        <v>2380</v>
      </c>
    </row>
    <row r="1396" spans="1:10">
      <c r="A1396" s="4" t="s">
        <v>976</v>
      </c>
      <c r="B1396" s="4">
        <v>39.97</v>
      </c>
      <c r="C1396" s="8" t="s">
        <v>8353</v>
      </c>
      <c r="D1396" s="4">
        <v>4.09</v>
      </c>
      <c r="E1396" s="9" t="s">
        <v>8361</v>
      </c>
      <c r="F1396" s="4" t="s">
        <v>2380</v>
      </c>
      <c r="G1396" s="4" t="s">
        <v>2380</v>
      </c>
      <c r="H1396" s="4" t="s">
        <v>2380</v>
      </c>
      <c r="I1396" s="4">
        <v>1</v>
      </c>
      <c r="J1396" s="4" t="s">
        <v>2380</v>
      </c>
    </row>
    <row r="1397" spans="1:10">
      <c r="A1397" s="4" t="s">
        <v>975</v>
      </c>
      <c r="B1397" s="4">
        <v>37.22</v>
      </c>
      <c r="C1397" s="8" t="s">
        <v>8353</v>
      </c>
      <c r="D1397" s="4">
        <v>4.62</v>
      </c>
      <c r="E1397" s="9" t="s">
        <v>8361</v>
      </c>
      <c r="F1397" s="4" t="s">
        <v>2380</v>
      </c>
      <c r="G1397" s="4" t="s">
        <v>2380</v>
      </c>
      <c r="H1397" s="4" t="s">
        <v>2382</v>
      </c>
      <c r="I1397" s="4">
        <v>1</v>
      </c>
      <c r="J1397" s="4" t="s">
        <v>2380</v>
      </c>
    </row>
    <row r="1398" spans="1:10">
      <c r="A1398" s="4" t="s">
        <v>974</v>
      </c>
      <c r="B1398" s="4">
        <v>41.325000000000003</v>
      </c>
      <c r="C1398" s="8" t="s">
        <v>8353</v>
      </c>
      <c r="D1398" s="4">
        <v>5.77</v>
      </c>
      <c r="E1398" s="9" t="s">
        <v>8360</v>
      </c>
      <c r="F1398" s="4" t="s">
        <v>2380</v>
      </c>
      <c r="G1398" s="4" t="s">
        <v>2380</v>
      </c>
      <c r="H1398" s="4" t="s">
        <v>2380</v>
      </c>
      <c r="I1398" s="4">
        <v>0</v>
      </c>
      <c r="J1398" s="4" t="s">
        <v>2380</v>
      </c>
    </row>
    <row r="1399" spans="1:10">
      <c r="A1399" s="4" t="s">
        <v>973</v>
      </c>
      <c r="B1399" s="4">
        <v>40.31</v>
      </c>
      <c r="C1399" s="8" t="s">
        <v>8353</v>
      </c>
      <c r="D1399" s="4">
        <v>5.84</v>
      </c>
      <c r="E1399" s="9" t="s">
        <v>8360</v>
      </c>
      <c r="F1399" s="4" t="s">
        <v>2380</v>
      </c>
      <c r="G1399" s="4" t="s">
        <v>2380</v>
      </c>
      <c r="H1399" s="4" t="s">
        <v>2380</v>
      </c>
      <c r="I1399" s="4">
        <v>0</v>
      </c>
      <c r="J1399" s="4" t="s">
        <v>2380</v>
      </c>
    </row>
    <row r="1400" spans="1:10">
      <c r="A1400" s="4" t="s">
        <v>972</v>
      </c>
      <c r="B1400" s="4">
        <v>29.48</v>
      </c>
      <c r="C1400" s="8" t="s">
        <v>8354</v>
      </c>
      <c r="D1400" s="4">
        <v>4.91</v>
      </c>
      <c r="E1400" s="9" t="s">
        <v>8361</v>
      </c>
      <c r="F1400" s="4" t="s">
        <v>2380</v>
      </c>
      <c r="G1400" s="4" t="s">
        <v>2380</v>
      </c>
      <c r="H1400" s="4" t="s">
        <v>2380</v>
      </c>
      <c r="I1400" s="4">
        <v>0</v>
      </c>
      <c r="J1400" s="4" t="s">
        <v>2380</v>
      </c>
    </row>
    <row r="1401" spans="1:10">
      <c r="A1401" s="4" t="s">
        <v>971</v>
      </c>
      <c r="B1401" s="4">
        <v>33.155000000000001</v>
      </c>
      <c r="C1401" s="8" t="s">
        <v>8353</v>
      </c>
      <c r="D1401" s="4">
        <v>5.07</v>
      </c>
      <c r="E1401" s="9" t="s">
        <v>8361</v>
      </c>
      <c r="F1401" s="4" t="s">
        <v>2380</v>
      </c>
      <c r="G1401" s="4" t="s">
        <v>2380</v>
      </c>
      <c r="H1401" s="4" t="s">
        <v>2380</v>
      </c>
      <c r="I1401" s="4">
        <v>0</v>
      </c>
      <c r="J1401" s="4" t="s">
        <v>2380</v>
      </c>
    </row>
    <row r="1402" spans="1:10">
      <c r="A1402" s="4" t="s">
        <v>970</v>
      </c>
      <c r="B1402" s="4">
        <v>42.85</v>
      </c>
      <c r="C1402" s="8" t="s">
        <v>8353</v>
      </c>
      <c r="D1402" s="4">
        <v>5.81</v>
      </c>
      <c r="E1402" s="9" t="s">
        <v>8360</v>
      </c>
      <c r="F1402" s="4" t="s">
        <v>2382</v>
      </c>
      <c r="G1402" s="4" t="s">
        <v>2380</v>
      </c>
      <c r="H1402" s="4" t="s">
        <v>2380</v>
      </c>
      <c r="I1402" s="4">
        <v>0</v>
      </c>
      <c r="J1402" s="4" t="s">
        <v>2380</v>
      </c>
    </row>
    <row r="1403" spans="1:10">
      <c r="A1403" s="4" t="s">
        <v>969</v>
      </c>
      <c r="B1403" s="4">
        <v>32.340000000000003</v>
      </c>
      <c r="C1403" s="8" t="s">
        <v>8353</v>
      </c>
      <c r="D1403" s="4">
        <v>11.2</v>
      </c>
      <c r="E1403" s="9" t="s">
        <v>8359</v>
      </c>
      <c r="F1403" s="4" t="s">
        <v>2380</v>
      </c>
      <c r="G1403" s="4" t="s">
        <v>2380</v>
      </c>
      <c r="H1403" s="4" t="s">
        <v>2380</v>
      </c>
      <c r="I1403" s="4">
        <v>0</v>
      </c>
      <c r="J1403" s="4" t="s">
        <v>2380</v>
      </c>
    </row>
    <row r="1404" spans="1:10">
      <c r="A1404" s="4" t="s">
        <v>968</v>
      </c>
      <c r="B1404" s="4">
        <v>27.5</v>
      </c>
      <c r="C1404" s="8" t="s">
        <v>8354</v>
      </c>
      <c r="D1404" s="4">
        <v>10.75</v>
      </c>
      <c r="E1404" s="9" t="s">
        <v>8359</v>
      </c>
      <c r="F1404" s="4" t="s">
        <v>2380</v>
      </c>
      <c r="G1404" s="4" t="s">
        <v>2380</v>
      </c>
      <c r="H1404" s="4" t="s">
        <v>2380</v>
      </c>
      <c r="I1404" s="4">
        <v>0</v>
      </c>
      <c r="J1404" s="4" t="s">
        <v>2380</v>
      </c>
    </row>
    <row r="1405" spans="1:10">
      <c r="A1405" s="4" t="s">
        <v>967</v>
      </c>
      <c r="B1405" s="4">
        <v>25.8</v>
      </c>
      <c r="C1405" s="8" t="s">
        <v>8354</v>
      </c>
      <c r="D1405" s="4">
        <v>7.8</v>
      </c>
      <c r="E1405" s="9" t="s">
        <v>8359</v>
      </c>
      <c r="F1405" s="4" t="s">
        <v>2380</v>
      </c>
      <c r="G1405" s="4" t="s">
        <v>2380</v>
      </c>
      <c r="H1405" s="4" t="s">
        <v>2380</v>
      </c>
      <c r="I1405" s="4">
        <v>0</v>
      </c>
      <c r="J1405" s="4" t="s">
        <v>2380</v>
      </c>
    </row>
    <row r="1406" spans="1:10">
      <c r="A1406" s="4" t="s">
        <v>966</v>
      </c>
      <c r="B1406" s="4">
        <v>25</v>
      </c>
      <c r="C1406" s="8" t="s">
        <v>8354</v>
      </c>
      <c r="D1406" s="4">
        <v>7.04</v>
      </c>
      <c r="E1406" s="9" t="s">
        <v>8359</v>
      </c>
      <c r="F1406" s="4" t="s">
        <v>2380</v>
      </c>
      <c r="G1406" s="4" t="s">
        <v>2380</v>
      </c>
      <c r="H1406" s="4" t="s">
        <v>2380</v>
      </c>
      <c r="I1406" s="4">
        <v>0</v>
      </c>
      <c r="J1406" s="4" t="s">
        <v>2380</v>
      </c>
    </row>
    <row r="1407" spans="1:10">
      <c r="A1407" s="4" t="s">
        <v>965</v>
      </c>
      <c r="B1407" s="4">
        <v>41.2</v>
      </c>
      <c r="C1407" s="8" t="s">
        <v>8353</v>
      </c>
      <c r="D1407" s="4">
        <v>4.18</v>
      </c>
      <c r="E1407" s="9" t="s">
        <v>8361</v>
      </c>
      <c r="F1407" s="4" t="s">
        <v>2382</v>
      </c>
      <c r="G1407" s="4" t="s">
        <v>2380</v>
      </c>
      <c r="H1407" s="4" t="s">
        <v>2380</v>
      </c>
      <c r="I1407" s="4">
        <v>0</v>
      </c>
      <c r="J1407" s="4" t="s">
        <v>2380</v>
      </c>
    </row>
    <row r="1408" spans="1:10">
      <c r="A1408" s="4" t="s">
        <v>964</v>
      </c>
      <c r="B1408" s="4">
        <v>17.78</v>
      </c>
      <c r="C1408" s="8" t="s">
        <v>8356</v>
      </c>
      <c r="D1408" s="4">
        <v>8.19</v>
      </c>
      <c r="E1408" s="9" t="s">
        <v>8359</v>
      </c>
      <c r="F1408" s="4" t="s">
        <v>2380</v>
      </c>
      <c r="G1408" s="4" t="s">
        <v>2380</v>
      </c>
      <c r="H1408" s="4" t="s">
        <v>2380</v>
      </c>
      <c r="I1408" s="4">
        <v>0</v>
      </c>
      <c r="J1408" s="4" t="s">
        <v>2380</v>
      </c>
    </row>
    <row r="1409" spans="1:10">
      <c r="A1409" s="4" t="s">
        <v>963</v>
      </c>
      <c r="B1409" s="4">
        <v>40.119999999999997</v>
      </c>
      <c r="C1409" s="8" t="s">
        <v>8353</v>
      </c>
      <c r="D1409" s="4">
        <v>6.22</v>
      </c>
      <c r="E1409" s="9" t="s">
        <v>8360</v>
      </c>
      <c r="F1409" s="4" t="s">
        <v>2382</v>
      </c>
      <c r="G1409" s="4" t="s">
        <v>2380</v>
      </c>
      <c r="H1409" s="4" t="s">
        <v>2382</v>
      </c>
      <c r="I1409" s="4">
        <v>1</v>
      </c>
      <c r="J1409" s="4" t="s">
        <v>2380</v>
      </c>
    </row>
    <row r="1410" spans="1:10">
      <c r="A1410" s="4" t="s">
        <v>962</v>
      </c>
      <c r="B1410" s="4">
        <v>19.350000000000001</v>
      </c>
      <c r="C1410" s="8" t="s">
        <v>8355</v>
      </c>
      <c r="D1410" s="4">
        <v>8.2200000000000006</v>
      </c>
      <c r="E1410" s="9" t="s">
        <v>8359</v>
      </c>
      <c r="F1410" s="4" t="s">
        <v>2382</v>
      </c>
      <c r="G1410" s="4" t="s">
        <v>2380</v>
      </c>
      <c r="H1410" s="4" t="s">
        <v>2380</v>
      </c>
      <c r="I1410" s="4">
        <v>0</v>
      </c>
      <c r="J1410" s="4" t="s">
        <v>2380</v>
      </c>
    </row>
    <row r="1411" spans="1:10">
      <c r="A1411" s="4" t="s">
        <v>961</v>
      </c>
      <c r="B1411" s="4">
        <v>36.69</v>
      </c>
      <c r="C1411" s="8" t="s">
        <v>8353</v>
      </c>
      <c r="D1411" s="4">
        <v>6.15</v>
      </c>
      <c r="E1411" s="9" t="s">
        <v>8360</v>
      </c>
      <c r="F1411" s="4" t="s">
        <v>2380</v>
      </c>
      <c r="G1411" s="4" t="s">
        <v>2380</v>
      </c>
      <c r="H1411" s="4" t="s">
        <v>2380</v>
      </c>
      <c r="I1411" s="4">
        <v>0</v>
      </c>
      <c r="J1411" s="4" t="s">
        <v>2380</v>
      </c>
    </row>
    <row r="1412" spans="1:10">
      <c r="A1412" s="4" t="s">
        <v>960</v>
      </c>
      <c r="B1412" s="4">
        <v>28.51</v>
      </c>
      <c r="C1412" s="8" t="s">
        <v>8354</v>
      </c>
      <c r="D1412" s="4">
        <v>5.65</v>
      </c>
      <c r="E1412" s="9" t="s">
        <v>8361</v>
      </c>
      <c r="F1412" s="4" t="s">
        <v>2382</v>
      </c>
      <c r="G1412" s="4" t="s">
        <v>2380</v>
      </c>
      <c r="H1412" s="4" t="s">
        <v>2380</v>
      </c>
      <c r="I1412" s="4">
        <v>1</v>
      </c>
      <c r="J1412" s="4" t="s">
        <v>2380</v>
      </c>
    </row>
    <row r="1413" spans="1:10">
      <c r="A1413" s="4" t="s">
        <v>959</v>
      </c>
      <c r="B1413" s="4">
        <v>30.21</v>
      </c>
      <c r="C1413" s="8" t="s">
        <v>8353</v>
      </c>
      <c r="D1413" s="4">
        <v>5.5</v>
      </c>
      <c r="E1413" s="9" t="s">
        <v>8361</v>
      </c>
      <c r="F1413" s="4" t="s">
        <v>2380</v>
      </c>
      <c r="G1413" s="4" t="s">
        <v>2380</v>
      </c>
      <c r="H1413" s="4" t="s">
        <v>2380</v>
      </c>
      <c r="I1413" s="4">
        <v>1</v>
      </c>
      <c r="J1413" s="4" t="s">
        <v>2380</v>
      </c>
    </row>
    <row r="1414" spans="1:10">
      <c r="A1414" s="4" t="s">
        <v>958</v>
      </c>
      <c r="B1414" s="4">
        <v>24.33</v>
      </c>
      <c r="C1414" s="8" t="s">
        <v>8355</v>
      </c>
      <c r="D1414" s="4">
        <v>8</v>
      </c>
      <c r="E1414" s="9" t="s">
        <v>8359</v>
      </c>
      <c r="F1414" s="4" t="s">
        <v>2380</v>
      </c>
      <c r="G1414" s="4" t="s">
        <v>2380</v>
      </c>
      <c r="H1414" s="4" t="s">
        <v>2380</v>
      </c>
      <c r="I1414" s="4">
        <v>0</v>
      </c>
      <c r="J1414" s="4" t="s">
        <v>2380</v>
      </c>
    </row>
    <row r="1415" spans="1:10">
      <c r="A1415" s="4" t="s">
        <v>957</v>
      </c>
      <c r="B1415" s="4">
        <v>19.855</v>
      </c>
      <c r="C1415" s="8" t="s">
        <v>8355</v>
      </c>
      <c r="D1415" s="4">
        <v>5.71</v>
      </c>
      <c r="E1415" s="9" t="s">
        <v>8360</v>
      </c>
      <c r="F1415" s="4" t="s">
        <v>2382</v>
      </c>
      <c r="G1415" s="4" t="s">
        <v>2380</v>
      </c>
      <c r="H1415" s="4" t="s">
        <v>2380</v>
      </c>
      <c r="I1415" s="4">
        <v>0</v>
      </c>
      <c r="J1415" s="4" t="s">
        <v>2380</v>
      </c>
    </row>
    <row r="1416" spans="1:10">
      <c r="A1416" s="4" t="s">
        <v>956</v>
      </c>
      <c r="B1416" s="4">
        <v>25.364999999999998</v>
      </c>
      <c r="C1416" s="8" t="s">
        <v>8354</v>
      </c>
      <c r="D1416" s="4">
        <v>11.71</v>
      </c>
      <c r="E1416" s="9" t="s">
        <v>8359</v>
      </c>
      <c r="F1416" s="4" t="s">
        <v>2380</v>
      </c>
      <c r="G1416" s="4" t="s">
        <v>2380</v>
      </c>
      <c r="H1416" s="4" t="s">
        <v>2380</v>
      </c>
      <c r="I1416" s="4">
        <v>0</v>
      </c>
      <c r="J1416" s="4" t="s">
        <v>2380</v>
      </c>
    </row>
    <row r="1417" spans="1:10">
      <c r="A1417" s="4" t="s">
        <v>955</v>
      </c>
      <c r="B1417" s="4">
        <v>29.6</v>
      </c>
      <c r="C1417" s="8" t="s">
        <v>8354</v>
      </c>
      <c r="D1417" s="4">
        <v>6.17</v>
      </c>
      <c r="E1417" s="9" t="s">
        <v>8360</v>
      </c>
      <c r="F1417" s="4" t="s">
        <v>2382</v>
      </c>
      <c r="G1417" s="4" t="s">
        <v>2380</v>
      </c>
      <c r="H1417" s="4" t="s">
        <v>2382</v>
      </c>
      <c r="I1417" s="4">
        <v>1</v>
      </c>
      <c r="J1417" s="4" t="s">
        <v>2380</v>
      </c>
    </row>
    <row r="1418" spans="1:10">
      <c r="A1418" s="4" t="s">
        <v>954</v>
      </c>
      <c r="B1418" s="4">
        <v>39.43</v>
      </c>
      <c r="C1418" s="8" t="s">
        <v>8353</v>
      </c>
      <c r="D1418" s="4">
        <v>6.1</v>
      </c>
      <c r="E1418" s="9" t="s">
        <v>8360</v>
      </c>
      <c r="F1418" s="4" t="s">
        <v>2382</v>
      </c>
      <c r="G1418" s="4" t="s">
        <v>2380</v>
      </c>
      <c r="H1418" s="4" t="s">
        <v>2382</v>
      </c>
      <c r="I1418" s="4">
        <v>1</v>
      </c>
      <c r="J1418" s="4" t="s">
        <v>2380</v>
      </c>
    </row>
    <row r="1419" spans="1:10">
      <c r="A1419" s="4" t="s">
        <v>953</v>
      </c>
      <c r="B1419" s="4">
        <v>27.34</v>
      </c>
      <c r="C1419" s="8" t="s">
        <v>8354</v>
      </c>
      <c r="D1419" s="4">
        <v>5.19</v>
      </c>
      <c r="E1419" s="9" t="s">
        <v>8361</v>
      </c>
      <c r="F1419" s="4" t="s">
        <v>2382</v>
      </c>
      <c r="G1419" s="4" t="s">
        <v>2380</v>
      </c>
      <c r="H1419" s="4" t="s">
        <v>2380</v>
      </c>
      <c r="I1419" s="4">
        <v>1</v>
      </c>
      <c r="J1419" s="4" t="s">
        <v>2380</v>
      </c>
    </row>
    <row r="1420" spans="1:10">
      <c r="A1420" s="4" t="s">
        <v>952</v>
      </c>
      <c r="B1420" s="4">
        <v>39.01</v>
      </c>
      <c r="C1420" s="8" t="s">
        <v>8353</v>
      </c>
      <c r="D1420" s="4">
        <v>5.37</v>
      </c>
      <c r="E1420" s="9" t="s">
        <v>8361</v>
      </c>
      <c r="F1420" s="4" t="s">
        <v>2382</v>
      </c>
      <c r="G1420" s="4" t="s">
        <v>2380</v>
      </c>
      <c r="H1420" s="4" t="s">
        <v>2380</v>
      </c>
      <c r="I1420" s="4">
        <v>0</v>
      </c>
      <c r="J1420" s="4" t="s">
        <v>2380</v>
      </c>
    </row>
    <row r="1421" spans="1:10">
      <c r="A1421" s="4" t="s">
        <v>951</v>
      </c>
      <c r="B1421" s="4">
        <v>18.989999999999998</v>
      </c>
      <c r="C1421" s="8" t="s">
        <v>8355</v>
      </c>
      <c r="D1421" s="4">
        <v>10.82</v>
      </c>
      <c r="E1421" s="9" t="s">
        <v>8359</v>
      </c>
      <c r="F1421" s="4" t="s">
        <v>2382</v>
      </c>
      <c r="G1421" s="4" t="s">
        <v>2380</v>
      </c>
      <c r="H1421" s="4" t="s">
        <v>2380</v>
      </c>
      <c r="I1421" s="4">
        <v>0</v>
      </c>
      <c r="J1421" s="4" t="s">
        <v>2380</v>
      </c>
    </row>
    <row r="1422" spans="1:10">
      <c r="A1422" s="4" t="s">
        <v>950</v>
      </c>
      <c r="B1422" s="4">
        <v>42.3</v>
      </c>
      <c r="C1422" s="8" t="s">
        <v>8353</v>
      </c>
      <c r="D1422" s="4">
        <v>6.06</v>
      </c>
      <c r="E1422" s="9" t="s">
        <v>8360</v>
      </c>
      <c r="F1422" s="4" t="s">
        <v>2382</v>
      </c>
      <c r="G1422" s="4" t="s">
        <v>2380</v>
      </c>
      <c r="H1422" s="4" t="s">
        <v>2380</v>
      </c>
      <c r="I1422" s="4">
        <v>0</v>
      </c>
      <c r="J1422" s="4" t="s">
        <v>2380</v>
      </c>
    </row>
    <row r="1423" spans="1:10">
      <c r="A1423" s="4" t="s">
        <v>949</v>
      </c>
      <c r="B1423" s="4">
        <v>39.805</v>
      </c>
      <c r="C1423" s="8" t="s">
        <v>8353</v>
      </c>
      <c r="D1423" s="4">
        <v>5.91</v>
      </c>
      <c r="E1423" s="9" t="s">
        <v>8360</v>
      </c>
      <c r="F1423" s="4" t="s">
        <v>2380</v>
      </c>
      <c r="G1423" s="4" t="s">
        <v>2380</v>
      </c>
      <c r="H1423" s="4" t="s">
        <v>2380</v>
      </c>
      <c r="I1423" s="4">
        <v>0</v>
      </c>
      <c r="J1423" s="4" t="s">
        <v>2380</v>
      </c>
    </row>
    <row r="1424" spans="1:10">
      <c r="A1424" s="4" t="s">
        <v>948</v>
      </c>
      <c r="B1424" s="4">
        <v>33.700000000000003</v>
      </c>
      <c r="C1424" s="8" t="s">
        <v>8353</v>
      </c>
      <c r="D1424" s="4">
        <v>5.87</v>
      </c>
      <c r="E1424" s="9" t="s">
        <v>8360</v>
      </c>
      <c r="F1424" s="4" t="s">
        <v>2380</v>
      </c>
      <c r="G1424" s="4" t="s">
        <v>2380</v>
      </c>
      <c r="H1424" s="4" t="s">
        <v>2380</v>
      </c>
      <c r="I1424" s="4">
        <v>0</v>
      </c>
      <c r="J1424" s="4" t="s">
        <v>2380</v>
      </c>
    </row>
    <row r="1425" spans="1:10">
      <c r="A1425" s="4" t="s">
        <v>947</v>
      </c>
      <c r="B1425" s="4">
        <v>36.195</v>
      </c>
      <c r="C1425" s="8" t="s">
        <v>8353</v>
      </c>
      <c r="D1425" s="4">
        <v>6.22</v>
      </c>
      <c r="E1425" s="9" t="s">
        <v>8360</v>
      </c>
      <c r="F1425" s="4" t="s">
        <v>2380</v>
      </c>
      <c r="G1425" s="4" t="s">
        <v>2380</v>
      </c>
      <c r="H1425" s="4" t="s">
        <v>2380</v>
      </c>
      <c r="I1425" s="4">
        <v>0</v>
      </c>
      <c r="J1425" s="4" t="s">
        <v>2380</v>
      </c>
    </row>
    <row r="1426" spans="1:10">
      <c r="A1426" s="4" t="s">
        <v>946</v>
      </c>
      <c r="B1426" s="4">
        <v>32.6</v>
      </c>
      <c r="C1426" s="8" t="s">
        <v>8353</v>
      </c>
      <c r="D1426" s="4">
        <v>5.73</v>
      </c>
      <c r="E1426" s="9" t="s">
        <v>8360</v>
      </c>
      <c r="F1426" s="4" t="s">
        <v>2380</v>
      </c>
      <c r="G1426" s="4" t="s">
        <v>2380</v>
      </c>
      <c r="H1426" s="4" t="s">
        <v>2382</v>
      </c>
      <c r="I1426" s="4">
        <v>1</v>
      </c>
      <c r="J1426" s="4" t="s">
        <v>2380</v>
      </c>
    </row>
    <row r="1427" spans="1:10">
      <c r="A1427" s="4" t="s">
        <v>945</v>
      </c>
      <c r="B1427" s="4">
        <v>30.2</v>
      </c>
      <c r="C1427" s="8" t="s">
        <v>8353</v>
      </c>
      <c r="D1427" s="4">
        <v>5.7</v>
      </c>
      <c r="E1427" s="9" t="s">
        <v>8360</v>
      </c>
      <c r="F1427" s="4" t="s">
        <v>2380</v>
      </c>
      <c r="G1427" s="4" t="s">
        <v>2380</v>
      </c>
      <c r="H1427" s="4" t="s">
        <v>2380</v>
      </c>
      <c r="I1427" s="4">
        <v>0</v>
      </c>
      <c r="J1427" s="4" t="s">
        <v>2380</v>
      </c>
    </row>
    <row r="1428" spans="1:10">
      <c r="A1428" s="4" t="s">
        <v>944</v>
      </c>
      <c r="B1428" s="4">
        <v>27.645</v>
      </c>
      <c r="C1428" s="8" t="s">
        <v>8354</v>
      </c>
      <c r="D1428" s="4">
        <v>9.91</v>
      </c>
      <c r="E1428" s="9" t="s">
        <v>8359</v>
      </c>
      <c r="F1428" s="4" t="s">
        <v>2380</v>
      </c>
      <c r="G1428" s="4" t="s">
        <v>2380</v>
      </c>
      <c r="H1428" s="4" t="s">
        <v>2380</v>
      </c>
      <c r="I1428" s="4">
        <v>0</v>
      </c>
      <c r="J1428" s="4" t="s">
        <v>2380</v>
      </c>
    </row>
    <row r="1429" spans="1:10">
      <c r="A1429" s="4" t="s">
        <v>943</v>
      </c>
      <c r="B1429" s="4">
        <v>26.41</v>
      </c>
      <c r="C1429" s="8" t="s">
        <v>8354</v>
      </c>
      <c r="D1429" s="4">
        <v>11.4</v>
      </c>
      <c r="E1429" s="9" t="s">
        <v>8359</v>
      </c>
      <c r="F1429" s="4" t="s">
        <v>2380</v>
      </c>
      <c r="G1429" s="4" t="s">
        <v>2380</v>
      </c>
      <c r="H1429" s="4" t="s">
        <v>2380</v>
      </c>
      <c r="I1429" s="4">
        <v>0</v>
      </c>
      <c r="J1429" s="4" t="s">
        <v>2380</v>
      </c>
    </row>
    <row r="1430" spans="1:10">
      <c r="A1430" s="4" t="s">
        <v>942</v>
      </c>
      <c r="B1430" s="4">
        <v>34.1</v>
      </c>
      <c r="C1430" s="8" t="s">
        <v>8353</v>
      </c>
      <c r="D1430" s="4">
        <v>6.29</v>
      </c>
      <c r="E1430" s="9" t="s">
        <v>8360</v>
      </c>
      <c r="F1430" s="4" t="s">
        <v>2382</v>
      </c>
      <c r="G1430" s="4" t="s">
        <v>2380</v>
      </c>
      <c r="H1430" s="4" t="s">
        <v>2382</v>
      </c>
      <c r="I1430" s="4">
        <v>1</v>
      </c>
      <c r="J1430" s="4" t="s">
        <v>2380</v>
      </c>
    </row>
    <row r="1431" spans="1:10">
      <c r="A1431" s="4" t="s">
        <v>941</v>
      </c>
      <c r="B1431" s="4">
        <v>17.3</v>
      </c>
      <c r="C1431" s="8" t="s">
        <v>8356</v>
      </c>
      <c r="D1431" s="4">
        <v>9.2799999999999994</v>
      </c>
      <c r="E1431" s="9" t="s">
        <v>8359</v>
      </c>
      <c r="F1431" s="4" t="s">
        <v>2380</v>
      </c>
      <c r="G1431" s="4" t="s">
        <v>2380</v>
      </c>
      <c r="H1431" s="4" t="s">
        <v>2380</v>
      </c>
      <c r="I1431" s="4">
        <v>0</v>
      </c>
      <c r="J1431" s="4" t="s">
        <v>2380</v>
      </c>
    </row>
    <row r="1432" spans="1:10">
      <c r="A1432" s="4" t="s">
        <v>940</v>
      </c>
      <c r="B1432" s="4">
        <v>35.020000000000003</v>
      </c>
      <c r="C1432" s="8" t="s">
        <v>8353</v>
      </c>
      <c r="D1432" s="4">
        <v>4.78</v>
      </c>
      <c r="E1432" s="9" t="s">
        <v>8361</v>
      </c>
      <c r="F1432" s="4" t="s">
        <v>2380</v>
      </c>
      <c r="G1432" s="4" t="s">
        <v>2380</v>
      </c>
      <c r="H1432" s="4" t="s">
        <v>2382</v>
      </c>
      <c r="I1432" s="4">
        <v>1</v>
      </c>
      <c r="J1432" s="4" t="s">
        <v>2380</v>
      </c>
    </row>
    <row r="1433" spans="1:10">
      <c r="A1433" s="4" t="s">
        <v>939</v>
      </c>
      <c r="B1433" s="4">
        <v>37.1</v>
      </c>
      <c r="C1433" s="8" t="s">
        <v>8353</v>
      </c>
      <c r="D1433" s="4">
        <v>8.8699999999999992</v>
      </c>
      <c r="E1433" s="9" t="s">
        <v>8359</v>
      </c>
      <c r="F1433" s="4" t="s">
        <v>2382</v>
      </c>
      <c r="G1433" s="4" t="s">
        <v>2380</v>
      </c>
      <c r="H1433" s="4" t="s">
        <v>2380</v>
      </c>
      <c r="I1433" s="4">
        <v>0</v>
      </c>
      <c r="J1433" s="4" t="s">
        <v>2380</v>
      </c>
    </row>
    <row r="1434" spans="1:10">
      <c r="A1434" s="4" t="s">
        <v>938</v>
      </c>
      <c r="B1434" s="4">
        <v>16.79</v>
      </c>
      <c r="C1434" s="8" t="s">
        <v>8356</v>
      </c>
      <c r="D1434" s="4">
        <v>11.4</v>
      </c>
      <c r="E1434" s="9" t="s">
        <v>8359</v>
      </c>
      <c r="F1434" s="4" t="s">
        <v>2380</v>
      </c>
      <c r="G1434" s="4" t="s">
        <v>2380</v>
      </c>
      <c r="H1434" s="4" t="s">
        <v>2380</v>
      </c>
      <c r="I1434" s="4">
        <v>0</v>
      </c>
      <c r="J1434" s="4" t="s">
        <v>2380</v>
      </c>
    </row>
    <row r="1435" spans="1:10">
      <c r="A1435" s="4" t="s">
        <v>937</v>
      </c>
      <c r="B1435" s="4">
        <v>31.635000000000002</v>
      </c>
      <c r="C1435" s="8" t="s">
        <v>8353</v>
      </c>
      <c r="D1435" s="4">
        <v>9.1300000000000008</v>
      </c>
      <c r="E1435" s="9" t="s">
        <v>8359</v>
      </c>
      <c r="F1435" s="4" t="s">
        <v>2382</v>
      </c>
      <c r="G1435" s="4" t="s">
        <v>2380</v>
      </c>
      <c r="H1435" s="4" t="s">
        <v>2380</v>
      </c>
      <c r="I1435" s="4">
        <v>0</v>
      </c>
      <c r="J1435" s="4" t="s">
        <v>2380</v>
      </c>
    </row>
    <row r="1436" spans="1:10">
      <c r="A1436" s="4" t="s">
        <v>936</v>
      </c>
      <c r="B1436" s="4">
        <v>24.19</v>
      </c>
      <c r="C1436" s="8" t="s">
        <v>8355</v>
      </c>
      <c r="D1436" s="4">
        <v>6.22</v>
      </c>
      <c r="E1436" s="9" t="s">
        <v>8360</v>
      </c>
      <c r="F1436" s="4" t="s">
        <v>2382</v>
      </c>
      <c r="G1436" s="4" t="s">
        <v>2380</v>
      </c>
      <c r="H1436" s="4" t="s">
        <v>2382</v>
      </c>
      <c r="I1436" s="4">
        <v>1</v>
      </c>
      <c r="J1436" s="4" t="s">
        <v>2380</v>
      </c>
    </row>
    <row r="1437" spans="1:10">
      <c r="A1437" s="4" t="s">
        <v>935</v>
      </c>
      <c r="B1437" s="4">
        <v>35.29</v>
      </c>
      <c r="C1437" s="8" t="s">
        <v>8353</v>
      </c>
      <c r="D1437" s="4">
        <v>5.9</v>
      </c>
      <c r="E1437" s="9" t="s">
        <v>8360</v>
      </c>
      <c r="F1437" s="4" t="s">
        <v>2380</v>
      </c>
      <c r="G1437" s="4" t="s">
        <v>2380</v>
      </c>
      <c r="H1437" s="4" t="s">
        <v>2382</v>
      </c>
      <c r="I1437" s="4">
        <v>1</v>
      </c>
      <c r="J1437" s="4" t="s">
        <v>2380</v>
      </c>
    </row>
    <row r="1438" spans="1:10">
      <c r="A1438" s="4" t="s">
        <v>934</v>
      </c>
      <c r="B1438" s="4">
        <v>35.299999999999997</v>
      </c>
      <c r="C1438" s="8" t="s">
        <v>8353</v>
      </c>
      <c r="D1438" s="4">
        <v>4.45</v>
      </c>
      <c r="E1438" s="9" t="s">
        <v>8361</v>
      </c>
      <c r="F1438" s="4" t="s">
        <v>2380</v>
      </c>
      <c r="G1438" s="4" t="s">
        <v>2380</v>
      </c>
      <c r="H1438" s="4" t="s">
        <v>2380</v>
      </c>
      <c r="I1438" s="4">
        <v>0</v>
      </c>
      <c r="J1438" s="4" t="s">
        <v>2380</v>
      </c>
    </row>
    <row r="1439" spans="1:10">
      <c r="A1439" s="4" t="s">
        <v>933</v>
      </c>
      <c r="B1439" s="4">
        <v>35.64</v>
      </c>
      <c r="C1439" s="8" t="s">
        <v>8353</v>
      </c>
      <c r="D1439" s="4">
        <v>6.17</v>
      </c>
      <c r="E1439" s="9" t="s">
        <v>8360</v>
      </c>
      <c r="F1439" s="4" t="s">
        <v>2380</v>
      </c>
      <c r="G1439" s="4" t="s">
        <v>2380</v>
      </c>
      <c r="H1439" s="4" t="s">
        <v>2382</v>
      </c>
      <c r="I1439" s="4">
        <v>1</v>
      </c>
      <c r="J1439" s="4" t="s">
        <v>2380</v>
      </c>
    </row>
    <row r="1440" spans="1:10">
      <c r="A1440" s="4" t="s">
        <v>932</v>
      </c>
      <c r="B1440" s="4">
        <v>33.1</v>
      </c>
      <c r="C1440" s="8" t="s">
        <v>8353</v>
      </c>
      <c r="D1440" s="4">
        <v>4.93</v>
      </c>
      <c r="E1440" s="9" t="s">
        <v>8361</v>
      </c>
      <c r="F1440" s="4" t="s">
        <v>2380</v>
      </c>
      <c r="G1440" s="4" t="s">
        <v>2380</v>
      </c>
      <c r="H1440" s="4" t="s">
        <v>2380</v>
      </c>
      <c r="I1440" s="4">
        <v>0</v>
      </c>
      <c r="J1440" s="4" t="s">
        <v>2380</v>
      </c>
    </row>
    <row r="1441" spans="1:10">
      <c r="A1441" s="4" t="s">
        <v>931</v>
      </c>
      <c r="B1441" s="4">
        <v>26.41</v>
      </c>
      <c r="C1441" s="8" t="s">
        <v>8354</v>
      </c>
      <c r="D1441" s="4">
        <v>7.32</v>
      </c>
      <c r="E1441" s="9" t="s">
        <v>8359</v>
      </c>
      <c r="F1441" s="4" t="s">
        <v>2382</v>
      </c>
      <c r="G1441" s="4" t="s">
        <v>2380</v>
      </c>
      <c r="H1441" s="4" t="s">
        <v>2380</v>
      </c>
      <c r="I1441" s="4">
        <v>1</v>
      </c>
      <c r="J1441" s="4" t="s">
        <v>2380</v>
      </c>
    </row>
    <row r="1442" spans="1:10">
      <c r="A1442" s="4" t="s">
        <v>930</v>
      </c>
      <c r="B1442" s="4">
        <v>29.9</v>
      </c>
      <c r="C1442" s="8" t="s">
        <v>8354</v>
      </c>
      <c r="D1442" s="4">
        <v>5.27</v>
      </c>
      <c r="E1442" s="9" t="s">
        <v>8361</v>
      </c>
      <c r="F1442" s="4" t="s">
        <v>2380</v>
      </c>
      <c r="G1442" s="4" t="s">
        <v>2380</v>
      </c>
      <c r="H1442" s="4" t="s">
        <v>2382</v>
      </c>
      <c r="I1442" s="4">
        <v>1</v>
      </c>
      <c r="J1442" s="4" t="s">
        <v>2380</v>
      </c>
    </row>
    <row r="1443" spans="1:10">
      <c r="A1443" s="4" t="s">
        <v>929</v>
      </c>
      <c r="B1443" s="4">
        <v>25.24</v>
      </c>
      <c r="C1443" s="8" t="s">
        <v>8354</v>
      </c>
      <c r="D1443" s="4">
        <v>5.82</v>
      </c>
      <c r="E1443" s="9" t="s">
        <v>8360</v>
      </c>
      <c r="F1443" s="4" t="s">
        <v>2380</v>
      </c>
      <c r="G1443" s="4" t="s">
        <v>2380</v>
      </c>
      <c r="H1443" s="4" t="s">
        <v>2380</v>
      </c>
      <c r="I1443" s="4">
        <v>1</v>
      </c>
      <c r="J1443" s="4" t="s">
        <v>2380</v>
      </c>
    </row>
    <row r="1444" spans="1:10">
      <c r="A1444" s="4" t="s">
        <v>928</v>
      </c>
      <c r="B1444" s="4">
        <v>25.08</v>
      </c>
      <c r="C1444" s="8" t="s">
        <v>8354</v>
      </c>
      <c r="D1444" s="4">
        <v>5.8</v>
      </c>
      <c r="E1444" s="9" t="s">
        <v>8360</v>
      </c>
      <c r="F1444" s="4" t="s">
        <v>2380</v>
      </c>
      <c r="G1444" s="4" t="s">
        <v>2380</v>
      </c>
      <c r="H1444" s="4" t="s">
        <v>2382</v>
      </c>
      <c r="I1444" s="4">
        <v>1</v>
      </c>
      <c r="J1444" s="4" t="s">
        <v>2380</v>
      </c>
    </row>
    <row r="1445" spans="1:10">
      <c r="A1445" s="4" t="s">
        <v>927</v>
      </c>
      <c r="B1445" s="4">
        <v>29.164999999999999</v>
      </c>
      <c r="C1445" s="8" t="s">
        <v>8354</v>
      </c>
      <c r="D1445" s="4">
        <v>4.87</v>
      </c>
      <c r="E1445" s="9" t="s">
        <v>8361</v>
      </c>
      <c r="F1445" s="4" t="s">
        <v>2380</v>
      </c>
      <c r="G1445" s="4" t="s">
        <v>2381</v>
      </c>
      <c r="H1445" s="4" t="s">
        <v>2380</v>
      </c>
      <c r="I1445" s="4">
        <v>1</v>
      </c>
      <c r="J1445" s="4" t="s">
        <v>2380</v>
      </c>
    </row>
    <row r="1446" spans="1:10">
      <c r="A1446" s="4" t="s">
        <v>926</v>
      </c>
      <c r="B1446" s="4">
        <v>15.05</v>
      </c>
      <c r="C1446" s="8" t="s">
        <v>8356</v>
      </c>
      <c r="D1446" s="4">
        <v>8.1199999999999992</v>
      </c>
      <c r="E1446" s="9" t="s">
        <v>8359</v>
      </c>
      <c r="F1446" s="4" t="s">
        <v>2380</v>
      </c>
      <c r="G1446" s="4" t="s">
        <v>2380</v>
      </c>
      <c r="H1446" s="4" t="s">
        <v>2380</v>
      </c>
      <c r="I1446" s="4">
        <v>0</v>
      </c>
      <c r="J1446" s="4" t="s">
        <v>2380</v>
      </c>
    </row>
    <row r="1447" spans="1:10">
      <c r="A1447" s="4" t="s">
        <v>925</v>
      </c>
      <c r="B1447" s="4">
        <v>19.95</v>
      </c>
      <c r="C1447" s="8" t="s">
        <v>8355</v>
      </c>
      <c r="D1447" s="4">
        <v>4.3600000000000003</v>
      </c>
      <c r="E1447" s="9" t="s">
        <v>8361</v>
      </c>
      <c r="F1447" s="4" t="s">
        <v>2380</v>
      </c>
      <c r="G1447" s="4" t="s">
        <v>2380</v>
      </c>
      <c r="H1447" s="4" t="s">
        <v>2380</v>
      </c>
      <c r="I1447" s="4">
        <v>2</v>
      </c>
      <c r="J1447" s="4" t="s">
        <v>2380</v>
      </c>
    </row>
    <row r="1448" spans="1:10">
      <c r="A1448" s="4" t="s">
        <v>924</v>
      </c>
      <c r="B1448" s="4">
        <v>16.66</v>
      </c>
      <c r="C1448" s="8" t="s">
        <v>8356</v>
      </c>
      <c r="D1448" s="4">
        <v>9.16</v>
      </c>
      <c r="E1448" s="9" t="s">
        <v>8359</v>
      </c>
      <c r="F1448" s="4" t="s">
        <v>2380</v>
      </c>
      <c r="G1448" s="4" t="s">
        <v>2380</v>
      </c>
      <c r="H1448" s="4" t="s">
        <v>2380</v>
      </c>
      <c r="I1448" s="4">
        <v>0</v>
      </c>
      <c r="J1448" s="4" t="s">
        <v>2380</v>
      </c>
    </row>
    <row r="1449" spans="1:10">
      <c r="A1449" s="4" t="s">
        <v>923</v>
      </c>
      <c r="B1449" s="4">
        <v>16.62</v>
      </c>
      <c r="C1449" s="8" t="s">
        <v>8356</v>
      </c>
      <c r="D1449" s="4">
        <v>9.14</v>
      </c>
      <c r="E1449" s="9" t="s">
        <v>8359</v>
      </c>
      <c r="F1449" s="4" t="s">
        <v>2380</v>
      </c>
      <c r="G1449" s="4" t="s">
        <v>2380</v>
      </c>
      <c r="H1449" s="4" t="s">
        <v>2380</v>
      </c>
      <c r="I1449" s="4">
        <v>0</v>
      </c>
      <c r="J1449" s="4" t="s">
        <v>2380</v>
      </c>
    </row>
    <row r="1450" spans="1:10">
      <c r="A1450" s="4" t="s">
        <v>922</v>
      </c>
      <c r="B1450" s="4">
        <v>15.36</v>
      </c>
      <c r="C1450" s="8" t="s">
        <v>8356</v>
      </c>
      <c r="D1450" s="4">
        <v>5.49</v>
      </c>
      <c r="E1450" s="9" t="s">
        <v>8361</v>
      </c>
      <c r="F1450" s="4" t="s">
        <v>2382</v>
      </c>
      <c r="G1450" s="4" t="s">
        <v>2380</v>
      </c>
      <c r="H1450" s="4" t="s">
        <v>2380</v>
      </c>
      <c r="I1450" s="4">
        <v>2</v>
      </c>
      <c r="J1450" s="4" t="s">
        <v>2380</v>
      </c>
    </row>
    <row r="1451" spans="1:10">
      <c r="A1451" s="4" t="s">
        <v>921</v>
      </c>
      <c r="B1451" s="4">
        <v>27.74</v>
      </c>
      <c r="C1451" s="8" t="s">
        <v>8354</v>
      </c>
      <c r="D1451" s="4">
        <v>5.96</v>
      </c>
      <c r="E1451" s="9" t="s">
        <v>8360</v>
      </c>
      <c r="F1451" s="4" t="s">
        <v>2382</v>
      </c>
      <c r="G1451" s="4" t="s">
        <v>2380</v>
      </c>
      <c r="H1451" s="4" t="s">
        <v>2380</v>
      </c>
      <c r="I1451" s="4">
        <v>0</v>
      </c>
      <c r="J1451" s="4" t="s">
        <v>2380</v>
      </c>
    </row>
    <row r="1452" spans="1:10">
      <c r="A1452" s="4" t="s">
        <v>920</v>
      </c>
      <c r="B1452" s="4">
        <v>22.44</v>
      </c>
      <c r="C1452" s="8" t="s">
        <v>8355</v>
      </c>
      <c r="D1452" s="4">
        <v>4.62</v>
      </c>
      <c r="E1452" s="9" t="s">
        <v>8361</v>
      </c>
      <c r="F1452" s="4" t="s">
        <v>2382</v>
      </c>
      <c r="G1452" s="4" t="s">
        <v>2380</v>
      </c>
      <c r="H1452" s="4" t="s">
        <v>2380</v>
      </c>
      <c r="I1452" s="4">
        <v>0</v>
      </c>
      <c r="J1452" s="4" t="s">
        <v>2380</v>
      </c>
    </row>
    <row r="1453" spans="1:10">
      <c r="A1453" s="4" t="s">
        <v>919</v>
      </c>
      <c r="B1453" s="4">
        <v>37.049999999999997</v>
      </c>
      <c r="C1453" s="8" t="s">
        <v>8353</v>
      </c>
      <c r="D1453" s="4">
        <v>9.9600000000000009</v>
      </c>
      <c r="E1453" s="9" t="s">
        <v>8359</v>
      </c>
      <c r="F1453" s="4" t="s">
        <v>2382</v>
      </c>
      <c r="G1453" s="4" t="s">
        <v>2380</v>
      </c>
      <c r="H1453" s="4" t="s">
        <v>2380</v>
      </c>
      <c r="I1453" s="4">
        <v>0</v>
      </c>
      <c r="J1453" s="4" t="s">
        <v>2380</v>
      </c>
    </row>
    <row r="1454" spans="1:10">
      <c r="A1454" s="4" t="s">
        <v>918</v>
      </c>
      <c r="B1454" s="4">
        <v>22.95</v>
      </c>
      <c r="C1454" s="8" t="s">
        <v>8355</v>
      </c>
      <c r="D1454" s="4">
        <v>10.53</v>
      </c>
      <c r="E1454" s="9" t="s">
        <v>8359</v>
      </c>
      <c r="F1454" s="4" t="s">
        <v>2380</v>
      </c>
      <c r="G1454" s="4" t="s">
        <v>2380</v>
      </c>
      <c r="H1454" s="4" t="s">
        <v>2380</v>
      </c>
      <c r="I1454" s="4">
        <v>2</v>
      </c>
      <c r="J1454" s="4" t="s">
        <v>2380</v>
      </c>
    </row>
    <row r="1455" spans="1:10">
      <c r="A1455" s="4" t="s">
        <v>917</v>
      </c>
      <c r="B1455" s="4">
        <v>34.200000000000003</v>
      </c>
      <c r="C1455" s="8" t="s">
        <v>8353</v>
      </c>
      <c r="D1455" s="4">
        <v>6.69</v>
      </c>
      <c r="E1455" s="9" t="s">
        <v>8359</v>
      </c>
      <c r="F1455" s="4" t="s">
        <v>2382</v>
      </c>
      <c r="G1455" s="4" t="s">
        <v>2380</v>
      </c>
      <c r="H1455" s="4" t="s">
        <v>2380</v>
      </c>
      <c r="I1455" s="4">
        <v>0</v>
      </c>
      <c r="J1455" s="4" t="s">
        <v>2380</v>
      </c>
    </row>
    <row r="1456" spans="1:10">
      <c r="A1456" s="4" t="s">
        <v>916</v>
      </c>
      <c r="B1456" s="4">
        <v>30.59</v>
      </c>
      <c r="C1456" s="8" t="s">
        <v>8353</v>
      </c>
      <c r="D1456" s="4">
        <v>9.5500000000000007</v>
      </c>
      <c r="E1456" s="9" t="s">
        <v>8359</v>
      </c>
      <c r="F1456" s="4" t="s">
        <v>2382</v>
      </c>
      <c r="G1456" s="4" t="s">
        <v>2380</v>
      </c>
      <c r="H1456" s="4" t="s">
        <v>2380</v>
      </c>
      <c r="I1456" s="4">
        <v>0</v>
      </c>
      <c r="J1456" s="4" t="s">
        <v>2380</v>
      </c>
    </row>
    <row r="1457" spans="1:10">
      <c r="A1457" s="4" t="s">
        <v>915</v>
      </c>
      <c r="B1457" s="4">
        <v>25.51</v>
      </c>
      <c r="C1457" s="8" t="s">
        <v>8354</v>
      </c>
      <c r="D1457" s="4">
        <v>6.05</v>
      </c>
      <c r="E1457" s="9" t="s">
        <v>8360</v>
      </c>
      <c r="F1457" s="4" t="s">
        <v>2380</v>
      </c>
      <c r="G1457" s="4" t="s">
        <v>2380</v>
      </c>
      <c r="H1457" s="4" t="s">
        <v>2380</v>
      </c>
      <c r="I1457" s="4">
        <v>0</v>
      </c>
      <c r="J1457" s="4" t="s">
        <v>2380</v>
      </c>
    </row>
    <row r="1458" spans="1:10">
      <c r="A1458" s="4" t="s">
        <v>914</v>
      </c>
      <c r="B1458" s="4">
        <v>29.04</v>
      </c>
      <c r="C1458" s="8" t="s">
        <v>8354</v>
      </c>
      <c r="D1458" s="4">
        <v>10.56</v>
      </c>
      <c r="E1458" s="9" t="s">
        <v>8359</v>
      </c>
      <c r="F1458" s="4" t="s">
        <v>2382</v>
      </c>
      <c r="G1458" s="4" t="s">
        <v>2380</v>
      </c>
      <c r="H1458" s="4" t="s">
        <v>2380</v>
      </c>
      <c r="I1458" s="4">
        <v>1</v>
      </c>
      <c r="J1458" s="4" t="s">
        <v>2380</v>
      </c>
    </row>
    <row r="1459" spans="1:10">
      <c r="A1459" s="4" t="s">
        <v>913</v>
      </c>
      <c r="B1459" s="4">
        <v>22.135000000000002</v>
      </c>
      <c r="C1459" s="8" t="s">
        <v>8355</v>
      </c>
      <c r="D1459" s="4">
        <v>10.81</v>
      </c>
      <c r="E1459" s="9" t="s">
        <v>8359</v>
      </c>
      <c r="F1459" s="4" t="s">
        <v>2382</v>
      </c>
      <c r="G1459" s="4" t="s">
        <v>2380</v>
      </c>
      <c r="H1459" s="4" t="s">
        <v>2380</v>
      </c>
      <c r="I1459" s="4">
        <v>1</v>
      </c>
      <c r="J1459" s="4" t="s">
        <v>2380</v>
      </c>
    </row>
    <row r="1460" spans="1:10">
      <c r="A1460" s="4" t="s">
        <v>912</v>
      </c>
      <c r="B1460" s="4">
        <v>21.375</v>
      </c>
      <c r="C1460" s="8" t="s">
        <v>8355</v>
      </c>
      <c r="D1460" s="4">
        <v>4.32</v>
      </c>
      <c r="E1460" s="9" t="s">
        <v>8361</v>
      </c>
      <c r="F1460" s="4" t="s">
        <v>2380</v>
      </c>
      <c r="G1460" s="4" t="s">
        <v>2380</v>
      </c>
      <c r="H1460" s="4" t="s">
        <v>2380</v>
      </c>
      <c r="I1460" s="4">
        <v>0</v>
      </c>
      <c r="J1460" s="4" t="s">
        <v>2380</v>
      </c>
    </row>
    <row r="1461" spans="1:10">
      <c r="A1461" s="4" t="s">
        <v>911</v>
      </c>
      <c r="B1461" s="4">
        <v>29.19</v>
      </c>
      <c r="C1461" s="8" t="s">
        <v>8354</v>
      </c>
      <c r="D1461" s="4">
        <v>4.37</v>
      </c>
      <c r="E1461" s="9" t="s">
        <v>8361</v>
      </c>
      <c r="F1461" s="4" t="s">
        <v>2380</v>
      </c>
      <c r="G1461" s="4" t="s">
        <v>2380</v>
      </c>
      <c r="H1461" s="4" t="s">
        <v>2380</v>
      </c>
      <c r="I1461" s="4">
        <v>0</v>
      </c>
      <c r="J1461" s="4" t="s">
        <v>2380</v>
      </c>
    </row>
    <row r="1462" spans="1:10">
      <c r="A1462" s="4" t="s">
        <v>910</v>
      </c>
      <c r="B1462" s="4">
        <v>31.92</v>
      </c>
      <c r="C1462" s="8" t="s">
        <v>8353</v>
      </c>
      <c r="D1462" s="4">
        <v>4.8099999999999996</v>
      </c>
      <c r="E1462" s="9" t="s">
        <v>8361</v>
      </c>
      <c r="F1462" s="4" t="s">
        <v>2382</v>
      </c>
      <c r="G1462" s="4" t="s">
        <v>2380</v>
      </c>
      <c r="H1462" s="4" t="s">
        <v>2382</v>
      </c>
      <c r="I1462" s="4">
        <v>1</v>
      </c>
      <c r="J1462" s="4" t="s">
        <v>2380</v>
      </c>
    </row>
    <row r="1463" spans="1:10">
      <c r="A1463" s="4" t="s">
        <v>909</v>
      </c>
      <c r="B1463" s="4">
        <v>26.315000000000001</v>
      </c>
      <c r="C1463" s="8" t="s">
        <v>8354</v>
      </c>
      <c r="D1463" s="4">
        <v>4.5599999999999996</v>
      </c>
      <c r="E1463" s="9" t="s">
        <v>8361</v>
      </c>
      <c r="F1463" s="4" t="s">
        <v>2382</v>
      </c>
      <c r="G1463" s="4" t="s">
        <v>2380</v>
      </c>
      <c r="H1463" s="4" t="s">
        <v>2382</v>
      </c>
      <c r="I1463" s="4">
        <v>1</v>
      </c>
      <c r="J1463" s="4" t="s">
        <v>2380</v>
      </c>
    </row>
    <row r="1464" spans="1:10">
      <c r="A1464" s="4" t="s">
        <v>908</v>
      </c>
      <c r="B1464" s="4">
        <v>35.299999999999997</v>
      </c>
      <c r="C1464" s="8" t="s">
        <v>8353</v>
      </c>
      <c r="D1464" s="4">
        <v>4.3899999999999997</v>
      </c>
      <c r="E1464" s="9" t="s">
        <v>8361</v>
      </c>
      <c r="F1464" s="4" t="s">
        <v>2380</v>
      </c>
      <c r="G1464" s="4" t="s">
        <v>2380</v>
      </c>
      <c r="H1464" s="4" t="s">
        <v>2380</v>
      </c>
      <c r="I1464" s="4">
        <v>0</v>
      </c>
      <c r="J1464" s="4" t="s">
        <v>2380</v>
      </c>
    </row>
    <row r="1465" spans="1:10">
      <c r="A1465" s="4" t="s">
        <v>907</v>
      </c>
      <c r="B1465" s="4">
        <v>18.91</v>
      </c>
      <c r="C1465" s="8" t="s">
        <v>8355</v>
      </c>
      <c r="D1465" s="4">
        <v>11.44</v>
      </c>
      <c r="E1465" s="9" t="s">
        <v>8359</v>
      </c>
      <c r="F1465" s="4" t="s">
        <v>2380</v>
      </c>
      <c r="G1465" s="4" t="s">
        <v>2380</v>
      </c>
      <c r="H1465" s="4" t="s">
        <v>2380</v>
      </c>
      <c r="I1465" s="4">
        <v>0</v>
      </c>
      <c r="J1465" s="4" t="s">
        <v>2380</v>
      </c>
    </row>
    <row r="1466" spans="1:10">
      <c r="A1466" s="4" t="s">
        <v>906</v>
      </c>
      <c r="B1466" s="4">
        <v>22.41</v>
      </c>
      <c r="C1466" s="8" t="s">
        <v>8355</v>
      </c>
      <c r="D1466" s="4">
        <v>11.37</v>
      </c>
      <c r="E1466" s="9" t="s">
        <v>8359</v>
      </c>
      <c r="F1466" s="4" t="s">
        <v>2382</v>
      </c>
      <c r="G1466" s="4" t="s">
        <v>2380</v>
      </c>
      <c r="H1466" s="4" t="s">
        <v>2380</v>
      </c>
      <c r="I1466" s="4">
        <v>1</v>
      </c>
      <c r="J1466" s="4" t="s">
        <v>2380</v>
      </c>
    </row>
    <row r="1467" spans="1:10">
      <c r="A1467" s="4" t="s">
        <v>905</v>
      </c>
      <c r="B1467" s="4">
        <v>22.704999999999998</v>
      </c>
      <c r="C1467" s="8" t="s">
        <v>8355</v>
      </c>
      <c r="D1467" s="4">
        <v>6.14</v>
      </c>
      <c r="E1467" s="9" t="s">
        <v>8360</v>
      </c>
      <c r="F1467" s="4" t="s">
        <v>2380</v>
      </c>
      <c r="G1467" s="4" t="s">
        <v>2380</v>
      </c>
      <c r="H1467" s="4" t="s">
        <v>2380</v>
      </c>
      <c r="I1467" s="4">
        <v>0</v>
      </c>
      <c r="J1467" s="4" t="s">
        <v>2380</v>
      </c>
    </row>
    <row r="1468" spans="1:10">
      <c r="A1468" s="4" t="s">
        <v>904</v>
      </c>
      <c r="B1468" s="4">
        <v>37.18</v>
      </c>
      <c r="C1468" s="8" t="s">
        <v>8353</v>
      </c>
      <c r="D1468" s="4">
        <v>4.8899999999999997</v>
      </c>
      <c r="E1468" s="9" t="s">
        <v>8361</v>
      </c>
      <c r="F1468" s="4" t="s">
        <v>2380</v>
      </c>
      <c r="G1468" s="4" t="s">
        <v>2380</v>
      </c>
      <c r="H1468" s="4" t="s">
        <v>2380</v>
      </c>
      <c r="I1468" s="4">
        <v>0</v>
      </c>
      <c r="J1468" s="4" t="s">
        <v>2380</v>
      </c>
    </row>
    <row r="1469" spans="1:10">
      <c r="A1469" s="4" t="s">
        <v>903</v>
      </c>
      <c r="B1469" s="4">
        <v>35.97</v>
      </c>
      <c r="C1469" s="8" t="s">
        <v>8353</v>
      </c>
      <c r="D1469" s="4">
        <v>4.5999999999999996</v>
      </c>
      <c r="E1469" s="9" t="s">
        <v>8361</v>
      </c>
      <c r="F1469" s="4" t="s">
        <v>2380</v>
      </c>
      <c r="G1469" s="4" t="s">
        <v>2380</v>
      </c>
      <c r="H1469" s="4" t="s">
        <v>2380</v>
      </c>
      <c r="I1469" s="4">
        <v>0</v>
      </c>
      <c r="J1469" s="4" t="s">
        <v>2380</v>
      </c>
    </row>
    <row r="1470" spans="1:10">
      <c r="A1470" s="4" t="s">
        <v>902</v>
      </c>
      <c r="B1470" s="4">
        <v>35.799999999999997</v>
      </c>
      <c r="C1470" s="8" t="s">
        <v>8353</v>
      </c>
      <c r="D1470" s="4">
        <v>4.42</v>
      </c>
      <c r="E1470" s="9" t="s">
        <v>8361</v>
      </c>
      <c r="F1470" s="4" t="s">
        <v>2380</v>
      </c>
      <c r="G1470" s="4" t="s">
        <v>2380</v>
      </c>
      <c r="H1470" s="4" t="s">
        <v>2380</v>
      </c>
      <c r="I1470" s="4">
        <v>0</v>
      </c>
      <c r="J1470" s="4" t="s">
        <v>2380</v>
      </c>
    </row>
    <row r="1471" spans="1:10">
      <c r="A1471" s="4" t="s">
        <v>901</v>
      </c>
      <c r="B1471" s="4">
        <v>28.31</v>
      </c>
      <c r="C1471" s="8" t="s">
        <v>8354</v>
      </c>
      <c r="D1471" s="4">
        <v>7.48</v>
      </c>
      <c r="E1471" s="9" t="s">
        <v>8359</v>
      </c>
      <c r="F1471" s="4" t="s">
        <v>2382</v>
      </c>
      <c r="G1471" s="4" t="s">
        <v>2380</v>
      </c>
      <c r="H1471" s="4" t="s">
        <v>2380</v>
      </c>
      <c r="I1471" s="4">
        <v>0</v>
      </c>
      <c r="J1471" s="4" t="s">
        <v>2380</v>
      </c>
    </row>
    <row r="1472" spans="1:10">
      <c r="A1472" s="4" t="s">
        <v>900</v>
      </c>
      <c r="B1472" s="4">
        <v>38.06</v>
      </c>
      <c r="C1472" s="8" t="s">
        <v>8353</v>
      </c>
      <c r="D1472" s="4">
        <v>10.74</v>
      </c>
      <c r="E1472" s="9" t="s">
        <v>8359</v>
      </c>
      <c r="F1472" s="4" t="s">
        <v>2380</v>
      </c>
      <c r="G1472" s="4" t="s">
        <v>2380</v>
      </c>
      <c r="H1472" s="4" t="s">
        <v>2380</v>
      </c>
      <c r="I1472" s="4">
        <v>0</v>
      </c>
      <c r="J1472" s="4" t="s">
        <v>2380</v>
      </c>
    </row>
    <row r="1473" spans="1:10">
      <c r="A1473" s="4" t="s">
        <v>899</v>
      </c>
      <c r="B1473" s="4">
        <v>28</v>
      </c>
      <c r="C1473" s="8" t="s">
        <v>8354</v>
      </c>
      <c r="D1473" s="4">
        <v>5.19</v>
      </c>
      <c r="E1473" s="9" t="s">
        <v>8361</v>
      </c>
      <c r="F1473" s="4" t="s">
        <v>2380</v>
      </c>
      <c r="G1473" s="4" t="s">
        <v>2380</v>
      </c>
      <c r="H1473" s="4" t="s">
        <v>2380</v>
      </c>
      <c r="I1473" s="4">
        <v>1</v>
      </c>
      <c r="J1473" s="4" t="s">
        <v>2380</v>
      </c>
    </row>
    <row r="1474" spans="1:10">
      <c r="A1474" s="4" t="s">
        <v>898</v>
      </c>
      <c r="B1474" s="4">
        <v>34.32</v>
      </c>
      <c r="C1474" s="8" t="s">
        <v>8353</v>
      </c>
      <c r="D1474" s="4">
        <v>9.17</v>
      </c>
      <c r="E1474" s="9" t="s">
        <v>8359</v>
      </c>
      <c r="F1474" s="4" t="s">
        <v>2380</v>
      </c>
      <c r="G1474" s="4" t="s">
        <v>2380</v>
      </c>
      <c r="H1474" s="4" t="s">
        <v>2380</v>
      </c>
      <c r="I1474" s="4">
        <v>0</v>
      </c>
      <c r="J1474" s="4" t="s">
        <v>2380</v>
      </c>
    </row>
    <row r="1475" spans="1:10">
      <c r="A1475" s="4" t="s">
        <v>897</v>
      </c>
      <c r="B1475" s="4">
        <v>22.3</v>
      </c>
      <c r="C1475" s="8" t="s">
        <v>8355</v>
      </c>
      <c r="D1475" s="4">
        <v>4.95</v>
      </c>
      <c r="E1475" s="9" t="s">
        <v>8361</v>
      </c>
      <c r="F1475" s="4" t="s">
        <v>2382</v>
      </c>
      <c r="G1475" s="4" t="s">
        <v>2380</v>
      </c>
      <c r="H1475" s="4" t="s">
        <v>2380</v>
      </c>
      <c r="I1475" s="4">
        <v>0</v>
      </c>
      <c r="J1475" s="4" t="s">
        <v>2380</v>
      </c>
    </row>
    <row r="1476" spans="1:10">
      <c r="A1476" s="4" t="s">
        <v>896</v>
      </c>
      <c r="B1476" s="4">
        <v>27.835000000000001</v>
      </c>
      <c r="C1476" s="8" t="s">
        <v>8354</v>
      </c>
      <c r="D1476" s="4">
        <v>6.03</v>
      </c>
      <c r="E1476" s="9" t="s">
        <v>8360</v>
      </c>
      <c r="F1476" s="4" t="s">
        <v>2380</v>
      </c>
      <c r="G1476" s="4" t="s">
        <v>2380</v>
      </c>
      <c r="H1476" s="4" t="s">
        <v>2380</v>
      </c>
      <c r="I1476" s="4">
        <v>1</v>
      </c>
      <c r="J1476" s="4" t="s">
        <v>2380</v>
      </c>
    </row>
    <row r="1477" spans="1:10">
      <c r="A1477" s="4" t="s">
        <v>895</v>
      </c>
      <c r="B1477" s="4">
        <v>39.229999999999997</v>
      </c>
      <c r="C1477" s="8" t="s">
        <v>8353</v>
      </c>
      <c r="D1477" s="4">
        <v>5.36</v>
      </c>
      <c r="E1477" s="9" t="s">
        <v>8361</v>
      </c>
      <c r="F1477" s="4" t="s">
        <v>2380</v>
      </c>
      <c r="G1477" s="4" t="s">
        <v>2380</v>
      </c>
      <c r="H1477" s="4" t="s">
        <v>2380</v>
      </c>
      <c r="I1477" s="4">
        <v>0</v>
      </c>
      <c r="J1477" s="4" t="s">
        <v>2380</v>
      </c>
    </row>
    <row r="1478" spans="1:10">
      <c r="A1478" s="4" t="s">
        <v>894</v>
      </c>
      <c r="B1478" s="4">
        <v>19.95</v>
      </c>
      <c r="C1478" s="8" t="s">
        <v>8355</v>
      </c>
      <c r="D1478" s="4">
        <v>6.11</v>
      </c>
      <c r="E1478" s="9" t="s">
        <v>8360</v>
      </c>
      <c r="F1478" s="4" t="s">
        <v>2380</v>
      </c>
      <c r="G1478" s="4" t="s">
        <v>2380</v>
      </c>
      <c r="H1478" s="4" t="s">
        <v>2380</v>
      </c>
      <c r="I1478" s="4">
        <v>1</v>
      </c>
      <c r="J1478" s="4" t="s">
        <v>2380</v>
      </c>
    </row>
    <row r="1479" spans="1:10">
      <c r="A1479" s="4" t="s">
        <v>893</v>
      </c>
      <c r="B1479" s="4">
        <v>34.64</v>
      </c>
      <c r="C1479" s="8" t="s">
        <v>8353</v>
      </c>
      <c r="D1479" s="4">
        <v>4.88</v>
      </c>
      <c r="E1479" s="9" t="s">
        <v>8361</v>
      </c>
      <c r="F1479" s="4" t="s">
        <v>2380</v>
      </c>
      <c r="G1479" s="4" t="s">
        <v>2380</v>
      </c>
      <c r="H1479" s="4" t="s">
        <v>2382</v>
      </c>
      <c r="I1479" s="4">
        <v>1</v>
      </c>
      <c r="J1479" s="4" t="s">
        <v>2380</v>
      </c>
    </row>
    <row r="1480" spans="1:10">
      <c r="A1480" s="4" t="s">
        <v>892</v>
      </c>
      <c r="B1480" s="4">
        <v>18.75</v>
      </c>
      <c r="C1480" s="8" t="s">
        <v>8355</v>
      </c>
      <c r="D1480" s="4">
        <v>6.72</v>
      </c>
      <c r="E1480" s="9" t="s">
        <v>8359</v>
      </c>
      <c r="F1480" s="4" t="s">
        <v>2380</v>
      </c>
      <c r="G1480" s="4" t="s">
        <v>2380</v>
      </c>
      <c r="H1480" s="4" t="s">
        <v>2380</v>
      </c>
      <c r="I1480" s="4">
        <v>0</v>
      </c>
      <c r="J1480" s="4" t="s">
        <v>2380</v>
      </c>
    </row>
    <row r="1481" spans="1:10">
      <c r="A1481" s="4" t="s">
        <v>891</v>
      </c>
      <c r="B1481" s="4">
        <v>26.48</v>
      </c>
      <c r="C1481" s="8" t="s">
        <v>8354</v>
      </c>
      <c r="D1481" s="4">
        <v>4.2</v>
      </c>
      <c r="E1481" s="9" t="s">
        <v>8361</v>
      </c>
      <c r="F1481" s="4" t="s">
        <v>2380</v>
      </c>
      <c r="G1481" s="4" t="s">
        <v>2380</v>
      </c>
      <c r="H1481" s="4" t="s">
        <v>2380</v>
      </c>
      <c r="I1481" s="4">
        <v>1</v>
      </c>
      <c r="J1481" s="4" t="s">
        <v>2380</v>
      </c>
    </row>
    <row r="1482" spans="1:10">
      <c r="A1482" s="4" t="s">
        <v>890</v>
      </c>
      <c r="B1482" s="4">
        <v>34.83</v>
      </c>
      <c r="C1482" s="8" t="s">
        <v>8353</v>
      </c>
      <c r="D1482" s="4">
        <v>5.79</v>
      </c>
      <c r="E1482" s="9" t="s">
        <v>8360</v>
      </c>
      <c r="F1482" s="4" t="s">
        <v>2380</v>
      </c>
      <c r="G1482" s="4" t="s">
        <v>2380</v>
      </c>
      <c r="H1482" s="4" t="s">
        <v>2380</v>
      </c>
      <c r="I1482" s="4">
        <v>1</v>
      </c>
      <c r="J1482" s="4" t="s">
        <v>2380</v>
      </c>
    </row>
    <row r="1483" spans="1:10">
      <c r="A1483" s="4" t="s">
        <v>889</v>
      </c>
      <c r="B1483" s="4">
        <v>25.46</v>
      </c>
      <c r="C1483" s="8" t="s">
        <v>8354</v>
      </c>
      <c r="D1483" s="4">
        <v>4.29</v>
      </c>
      <c r="E1483" s="9" t="s">
        <v>8361</v>
      </c>
      <c r="F1483" s="4" t="s">
        <v>2380</v>
      </c>
      <c r="G1483" s="4" t="s">
        <v>2380</v>
      </c>
      <c r="H1483" s="4" t="s">
        <v>2380</v>
      </c>
      <c r="I1483" s="4">
        <v>0</v>
      </c>
      <c r="J1483" s="4" t="s">
        <v>2380</v>
      </c>
    </row>
    <row r="1484" spans="1:10">
      <c r="A1484" s="4" t="s">
        <v>888</v>
      </c>
      <c r="B1484" s="4">
        <v>23.31</v>
      </c>
      <c r="C1484" s="8" t="s">
        <v>8355</v>
      </c>
      <c r="D1484" s="4">
        <v>8.27</v>
      </c>
      <c r="E1484" s="9" t="s">
        <v>8359</v>
      </c>
      <c r="F1484" s="4" t="s">
        <v>2380</v>
      </c>
      <c r="G1484" s="4" t="s">
        <v>2380</v>
      </c>
      <c r="H1484" s="4" t="s">
        <v>2380</v>
      </c>
      <c r="I1484" s="4">
        <v>0</v>
      </c>
      <c r="J1484" s="4" t="s">
        <v>2380</v>
      </c>
    </row>
    <row r="1485" spans="1:10">
      <c r="A1485" s="4" t="s">
        <v>887</v>
      </c>
      <c r="B1485" s="4">
        <v>29</v>
      </c>
      <c r="C1485" s="8" t="s">
        <v>8354</v>
      </c>
      <c r="D1485" s="4">
        <v>4.5599999999999996</v>
      </c>
      <c r="E1485" s="9" t="s">
        <v>8361</v>
      </c>
      <c r="F1485" s="4" t="s">
        <v>2380</v>
      </c>
      <c r="G1485" s="4" t="s">
        <v>2380</v>
      </c>
      <c r="H1485" s="4" t="s">
        <v>2380</v>
      </c>
      <c r="I1485" s="4">
        <v>0</v>
      </c>
      <c r="J1485" s="4" t="s">
        <v>2380</v>
      </c>
    </row>
    <row r="1486" spans="1:10">
      <c r="A1486" s="4" t="s">
        <v>886</v>
      </c>
      <c r="B1486" s="4">
        <v>32.869999999999997</v>
      </c>
      <c r="C1486" s="8" t="s">
        <v>8353</v>
      </c>
      <c r="D1486" s="4">
        <v>5.33</v>
      </c>
      <c r="E1486" s="9" t="s">
        <v>8361</v>
      </c>
      <c r="F1486" s="4" t="s">
        <v>2380</v>
      </c>
      <c r="G1486" s="4" t="s">
        <v>2380</v>
      </c>
      <c r="H1486" s="4" t="s">
        <v>2380</v>
      </c>
      <c r="I1486" s="4">
        <v>0</v>
      </c>
      <c r="J1486" s="4" t="s">
        <v>2380</v>
      </c>
    </row>
    <row r="1487" spans="1:10">
      <c r="A1487" s="4" t="s">
        <v>885</v>
      </c>
      <c r="B1487" s="4">
        <v>26.18</v>
      </c>
      <c r="C1487" s="8" t="s">
        <v>8354</v>
      </c>
      <c r="D1487" s="4">
        <v>5.63</v>
      </c>
      <c r="E1487" s="9" t="s">
        <v>8361</v>
      </c>
      <c r="F1487" s="4" t="s">
        <v>2380</v>
      </c>
      <c r="G1487" s="4" t="s">
        <v>2380</v>
      </c>
      <c r="H1487" s="4" t="s">
        <v>2380</v>
      </c>
      <c r="I1487" s="4">
        <v>0</v>
      </c>
      <c r="J1487" s="4" t="s">
        <v>2380</v>
      </c>
    </row>
    <row r="1488" spans="1:10">
      <c r="A1488" s="4" t="s">
        <v>884</v>
      </c>
      <c r="B1488" s="4">
        <v>25.3</v>
      </c>
      <c r="C1488" s="8" t="s">
        <v>8354</v>
      </c>
      <c r="D1488" s="4">
        <v>5.12</v>
      </c>
      <c r="E1488" s="9" t="s">
        <v>8361</v>
      </c>
      <c r="F1488" s="4" t="s">
        <v>2380</v>
      </c>
      <c r="G1488" s="4" t="s">
        <v>2380</v>
      </c>
      <c r="H1488" s="4" t="s">
        <v>2380</v>
      </c>
      <c r="I1488" s="4">
        <v>0</v>
      </c>
      <c r="J1488" s="4" t="s">
        <v>2380</v>
      </c>
    </row>
    <row r="1489" spans="1:10">
      <c r="A1489" s="4" t="s">
        <v>883</v>
      </c>
      <c r="B1489" s="4">
        <v>36.94</v>
      </c>
      <c r="C1489" s="8" t="s">
        <v>8353</v>
      </c>
      <c r="D1489" s="4">
        <v>5.15</v>
      </c>
      <c r="E1489" s="9" t="s">
        <v>8361</v>
      </c>
      <c r="F1489" s="4" t="s">
        <v>2382</v>
      </c>
      <c r="G1489" s="4" t="s">
        <v>2380</v>
      </c>
      <c r="H1489" s="4" t="s">
        <v>2380</v>
      </c>
      <c r="I1489" s="4">
        <v>1</v>
      </c>
      <c r="J1489" s="4" t="s">
        <v>2380</v>
      </c>
    </row>
    <row r="1490" spans="1:10">
      <c r="A1490" s="4" t="s">
        <v>882</v>
      </c>
      <c r="B1490" s="4">
        <v>22.86</v>
      </c>
      <c r="C1490" s="8" t="s">
        <v>8355</v>
      </c>
      <c r="D1490" s="4">
        <v>7.5</v>
      </c>
      <c r="E1490" s="9" t="s">
        <v>8359</v>
      </c>
      <c r="F1490" s="4" t="s">
        <v>2380</v>
      </c>
      <c r="G1490" s="4" t="s">
        <v>2380</v>
      </c>
      <c r="H1490" s="4" t="s">
        <v>2380</v>
      </c>
      <c r="I1490" s="4">
        <v>0</v>
      </c>
      <c r="J1490" s="4" t="s">
        <v>2380</v>
      </c>
    </row>
    <row r="1491" spans="1:10">
      <c r="A1491" s="4" t="s">
        <v>881</v>
      </c>
      <c r="B1491" s="4">
        <v>18.760000000000002</v>
      </c>
      <c r="C1491" s="8" t="s">
        <v>8355</v>
      </c>
      <c r="D1491" s="4">
        <v>4.88</v>
      </c>
      <c r="E1491" s="9" t="s">
        <v>8361</v>
      </c>
      <c r="F1491" s="4" t="s">
        <v>2382</v>
      </c>
      <c r="G1491" s="4" t="s">
        <v>2380</v>
      </c>
      <c r="H1491" s="4" t="s">
        <v>2382</v>
      </c>
      <c r="I1491" s="4">
        <v>1</v>
      </c>
      <c r="J1491" s="4" t="s">
        <v>2380</v>
      </c>
    </row>
    <row r="1492" spans="1:10">
      <c r="A1492" s="4" t="s">
        <v>880</v>
      </c>
      <c r="B1492" s="4">
        <v>24.36</v>
      </c>
      <c r="C1492" s="8" t="s">
        <v>8355</v>
      </c>
      <c r="D1492" s="4">
        <v>5.57</v>
      </c>
      <c r="E1492" s="9" t="s">
        <v>8361</v>
      </c>
      <c r="F1492" s="4" t="s">
        <v>2380</v>
      </c>
      <c r="G1492" s="4" t="s">
        <v>2380</v>
      </c>
      <c r="H1492" s="4" t="s">
        <v>2380</v>
      </c>
      <c r="I1492" s="4">
        <v>0</v>
      </c>
      <c r="J1492" s="4" t="s">
        <v>2380</v>
      </c>
    </row>
    <row r="1493" spans="1:10">
      <c r="A1493" s="4" t="s">
        <v>879</v>
      </c>
      <c r="B1493" s="4">
        <v>32.299999999999997</v>
      </c>
      <c r="C1493" s="8" t="s">
        <v>8353</v>
      </c>
      <c r="D1493" s="4">
        <v>5.31</v>
      </c>
      <c r="E1493" s="9" t="s">
        <v>8361</v>
      </c>
      <c r="F1493" s="4" t="s">
        <v>2380</v>
      </c>
      <c r="G1493" s="4" t="s">
        <v>2380</v>
      </c>
      <c r="H1493" s="4" t="s">
        <v>2380</v>
      </c>
      <c r="I1493" s="4">
        <v>0</v>
      </c>
      <c r="J1493" s="4" t="s">
        <v>2380</v>
      </c>
    </row>
    <row r="1494" spans="1:10">
      <c r="A1494" s="4" t="s">
        <v>878</v>
      </c>
      <c r="B1494" s="4">
        <v>22.704999999999998</v>
      </c>
      <c r="C1494" s="8" t="s">
        <v>8355</v>
      </c>
      <c r="D1494" s="4">
        <v>4.57</v>
      </c>
      <c r="E1494" s="9" t="s">
        <v>8361</v>
      </c>
      <c r="F1494" s="4" t="s">
        <v>2382</v>
      </c>
      <c r="G1494" s="4" t="s">
        <v>2380</v>
      </c>
      <c r="H1494" s="4" t="s">
        <v>2380</v>
      </c>
      <c r="I1494" s="4">
        <v>0</v>
      </c>
      <c r="J1494" s="4" t="s">
        <v>2380</v>
      </c>
    </row>
    <row r="1495" spans="1:10">
      <c r="A1495" s="4" t="s">
        <v>877</v>
      </c>
      <c r="B1495" s="4">
        <v>21.79</v>
      </c>
      <c r="C1495" s="8" t="s">
        <v>8355</v>
      </c>
      <c r="D1495" s="4">
        <v>8.6999999999999993</v>
      </c>
      <c r="E1495" s="9" t="s">
        <v>8359</v>
      </c>
      <c r="F1495" s="4" t="s">
        <v>2382</v>
      </c>
      <c r="G1495" s="4" t="s">
        <v>2380</v>
      </c>
      <c r="H1495" s="4" t="s">
        <v>2380</v>
      </c>
      <c r="I1495" s="4">
        <v>1</v>
      </c>
      <c r="J1495" s="4" t="s">
        <v>2380</v>
      </c>
    </row>
    <row r="1496" spans="1:10">
      <c r="A1496" s="4" t="s">
        <v>876</v>
      </c>
      <c r="B1496" s="4">
        <v>24.52</v>
      </c>
      <c r="C1496" s="8" t="s">
        <v>8355</v>
      </c>
      <c r="D1496" s="4">
        <v>4.76</v>
      </c>
      <c r="E1496" s="9" t="s">
        <v>8361</v>
      </c>
      <c r="F1496" s="4" t="s">
        <v>2380</v>
      </c>
      <c r="G1496" s="4" t="s">
        <v>2380</v>
      </c>
      <c r="H1496" s="4" t="s">
        <v>2380</v>
      </c>
      <c r="I1496" s="4">
        <v>0</v>
      </c>
      <c r="J1496" s="4" t="s">
        <v>2380</v>
      </c>
    </row>
    <row r="1497" spans="1:10">
      <c r="A1497" s="4" t="s">
        <v>875</v>
      </c>
      <c r="B1497" s="4">
        <v>39.520000000000003</v>
      </c>
      <c r="C1497" s="8" t="s">
        <v>8353</v>
      </c>
      <c r="D1497" s="4">
        <v>11.81</v>
      </c>
      <c r="E1497" s="9" t="s">
        <v>8359</v>
      </c>
      <c r="F1497" s="4" t="s">
        <v>2380</v>
      </c>
      <c r="G1497" s="4" t="s">
        <v>2380</v>
      </c>
      <c r="H1497" s="4" t="s">
        <v>2380</v>
      </c>
      <c r="I1497" s="4">
        <v>0</v>
      </c>
      <c r="J1497" s="4" t="s">
        <v>2380</v>
      </c>
    </row>
    <row r="1498" spans="1:10">
      <c r="A1498" s="4" t="s">
        <v>874</v>
      </c>
      <c r="B1498" s="4">
        <v>24.49</v>
      </c>
      <c r="C1498" s="8" t="s">
        <v>8355</v>
      </c>
      <c r="D1498" s="4">
        <v>4.67</v>
      </c>
      <c r="E1498" s="9" t="s">
        <v>8361</v>
      </c>
      <c r="F1498" s="4" t="s">
        <v>2380</v>
      </c>
      <c r="G1498" s="4" t="s">
        <v>2380</v>
      </c>
      <c r="H1498" s="4" t="s">
        <v>2380</v>
      </c>
      <c r="I1498" s="4">
        <v>0</v>
      </c>
      <c r="J1498" s="4" t="s">
        <v>2380</v>
      </c>
    </row>
    <row r="1499" spans="1:10">
      <c r="A1499" s="4" t="s">
        <v>873</v>
      </c>
      <c r="B1499" s="4">
        <v>26.315000000000001</v>
      </c>
      <c r="C1499" s="8" t="s">
        <v>8354</v>
      </c>
      <c r="D1499" s="4">
        <v>6.02</v>
      </c>
      <c r="E1499" s="9" t="s">
        <v>8360</v>
      </c>
      <c r="F1499" s="4" t="s">
        <v>2380</v>
      </c>
      <c r="G1499" s="4" t="s">
        <v>2380</v>
      </c>
      <c r="H1499" s="4" t="s">
        <v>2380</v>
      </c>
      <c r="I1499" s="4">
        <v>0</v>
      </c>
      <c r="J1499" s="4" t="s">
        <v>2380</v>
      </c>
    </row>
    <row r="1500" spans="1:10">
      <c r="A1500" s="4" t="s">
        <v>872</v>
      </c>
      <c r="B1500" s="4">
        <v>22.58</v>
      </c>
      <c r="C1500" s="8" t="s">
        <v>8355</v>
      </c>
      <c r="D1500" s="4">
        <v>7.46</v>
      </c>
      <c r="E1500" s="9" t="s">
        <v>8359</v>
      </c>
      <c r="F1500" s="4" t="s">
        <v>2380</v>
      </c>
      <c r="G1500" s="4" t="s">
        <v>2380</v>
      </c>
      <c r="H1500" s="4" t="s">
        <v>2380</v>
      </c>
      <c r="I1500" s="4">
        <v>0</v>
      </c>
      <c r="J1500" s="4" t="s">
        <v>2380</v>
      </c>
    </row>
    <row r="1501" spans="1:10">
      <c r="A1501" s="4" t="s">
        <v>871</v>
      </c>
      <c r="B1501" s="4">
        <v>19.475000000000001</v>
      </c>
      <c r="C1501" s="8" t="s">
        <v>8355</v>
      </c>
      <c r="D1501" s="4">
        <v>4.74</v>
      </c>
      <c r="E1501" s="9" t="s">
        <v>8361</v>
      </c>
      <c r="F1501" s="4" t="s">
        <v>2380</v>
      </c>
      <c r="G1501" s="4" t="s">
        <v>2380</v>
      </c>
      <c r="H1501" s="4" t="s">
        <v>2380</v>
      </c>
      <c r="I1501" s="4">
        <v>1</v>
      </c>
      <c r="J1501" s="4" t="s">
        <v>2380</v>
      </c>
    </row>
    <row r="1502" spans="1:10">
      <c r="A1502" s="4" t="s">
        <v>870</v>
      </c>
      <c r="B1502" s="4">
        <v>26.33</v>
      </c>
      <c r="C1502" s="8" t="s">
        <v>8354</v>
      </c>
      <c r="D1502" s="4">
        <v>4.79</v>
      </c>
      <c r="E1502" s="9" t="s">
        <v>8361</v>
      </c>
      <c r="F1502" s="4" t="s">
        <v>2380</v>
      </c>
      <c r="G1502" s="4" t="s">
        <v>2380</v>
      </c>
      <c r="H1502" s="4" t="s">
        <v>2380</v>
      </c>
      <c r="I1502" s="4">
        <v>0</v>
      </c>
      <c r="J1502" s="4" t="s">
        <v>2380</v>
      </c>
    </row>
    <row r="1503" spans="1:10">
      <c r="A1503" s="4" t="s">
        <v>869</v>
      </c>
      <c r="B1503" s="4">
        <v>17.29</v>
      </c>
      <c r="C1503" s="8" t="s">
        <v>8356</v>
      </c>
      <c r="D1503" s="4">
        <v>5.35</v>
      </c>
      <c r="E1503" s="9" t="s">
        <v>8361</v>
      </c>
      <c r="F1503" s="4" t="s">
        <v>2382</v>
      </c>
      <c r="G1503" s="4" t="s">
        <v>2380</v>
      </c>
      <c r="H1503" s="4" t="s">
        <v>2380</v>
      </c>
      <c r="I1503" s="4">
        <v>0</v>
      </c>
      <c r="J1503" s="4" t="s">
        <v>2380</v>
      </c>
    </row>
    <row r="1504" spans="1:10">
      <c r="A1504" s="4" t="s">
        <v>868</v>
      </c>
      <c r="B1504" s="4">
        <v>42.88</v>
      </c>
      <c r="C1504" s="8" t="s">
        <v>8353</v>
      </c>
      <c r="D1504" s="4">
        <v>4.87</v>
      </c>
      <c r="E1504" s="9" t="s">
        <v>8361</v>
      </c>
      <c r="F1504" s="4" t="s">
        <v>2380</v>
      </c>
      <c r="G1504" s="4" t="s">
        <v>2381</v>
      </c>
      <c r="H1504" s="4" t="s">
        <v>2380</v>
      </c>
      <c r="I1504" s="4">
        <v>1</v>
      </c>
      <c r="J1504" s="4" t="s">
        <v>2380</v>
      </c>
    </row>
    <row r="1505" spans="1:10">
      <c r="A1505" s="4" t="s">
        <v>867</v>
      </c>
      <c r="B1505" s="4">
        <v>32.200000000000003</v>
      </c>
      <c r="C1505" s="8" t="s">
        <v>8353</v>
      </c>
      <c r="D1505" s="4">
        <v>10.09</v>
      </c>
      <c r="E1505" s="9" t="s">
        <v>8359</v>
      </c>
      <c r="F1505" s="4" t="s">
        <v>2382</v>
      </c>
      <c r="G1505" s="4" t="s">
        <v>2380</v>
      </c>
      <c r="H1505" s="4" t="s">
        <v>2380</v>
      </c>
      <c r="I1505" s="4">
        <v>0</v>
      </c>
      <c r="J1505" s="4" t="s">
        <v>2380</v>
      </c>
    </row>
    <row r="1506" spans="1:10">
      <c r="A1506" s="4" t="s">
        <v>866</v>
      </c>
      <c r="B1506" s="4">
        <v>18.75</v>
      </c>
      <c r="C1506" s="8" t="s">
        <v>8355</v>
      </c>
      <c r="D1506" s="4">
        <v>5.47</v>
      </c>
      <c r="E1506" s="9" t="s">
        <v>8361</v>
      </c>
      <c r="F1506" s="4" t="s">
        <v>2382</v>
      </c>
      <c r="G1506" s="4" t="s">
        <v>2380</v>
      </c>
      <c r="H1506" s="4" t="s">
        <v>2382</v>
      </c>
      <c r="I1506" s="4">
        <v>1</v>
      </c>
      <c r="J1506" s="4" t="s">
        <v>2380</v>
      </c>
    </row>
    <row r="1507" spans="1:10">
      <c r="A1507" s="4" t="s">
        <v>865</v>
      </c>
      <c r="B1507" s="4">
        <v>22.36</v>
      </c>
      <c r="C1507" s="8" t="s">
        <v>8355</v>
      </c>
      <c r="D1507" s="4">
        <v>8.6</v>
      </c>
      <c r="E1507" s="9" t="s">
        <v>8359</v>
      </c>
      <c r="F1507" s="4" t="s">
        <v>2380</v>
      </c>
      <c r="G1507" s="4" t="s">
        <v>2380</v>
      </c>
      <c r="H1507" s="4" t="s">
        <v>2380</v>
      </c>
      <c r="I1507" s="4">
        <v>0</v>
      </c>
      <c r="J1507" s="4" t="s">
        <v>2380</v>
      </c>
    </row>
    <row r="1508" spans="1:10">
      <c r="A1508" s="4" t="s">
        <v>864</v>
      </c>
      <c r="B1508" s="4">
        <v>23.94</v>
      </c>
      <c r="C1508" s="8" t="s">
        <v>8355</v>
      </c>
      <c r="D1508" s="4">
        <v>10.74</v>
      </c>
      <c r="E1508" s="9" t="s">
        <v>8359</v>
      </c>
      <c r="F1508" s="4" t="s">
        <v>2382</v>
      </c>
      <c r="G1508" s="4" t="s">
        <v>2380</v>
      </c>
      <c r="H1508" s="4" t="s">
        <v>2380</v>
      </c>
      <c r="I1508" s="4">
        <v>0</v>
      </c>
      <c r="J1508" s="4" t="s">
        <v>2380</v>
      </c>
    </row>
    <row r="1509" spans="1:10">
      <c r="A1509" s="4" t="s">
        <v>863</v>
      </c>
      <c r="B1509" s="4">
        <v>30.1</v>
      </c>
      <c r="C1509" s="8" t="s">
        <v>8353</v>
      </c>
      <c r="D1509" s="4">
        <v>4.3899999999999997</v>
      </c>
      <c r="E1509" s="9" t="s">
        <v>8361</v>
      </c>
      <c r="F1509" s="4" t="s">
        <v>2380</v>
      </c>
      <c r="G1509" s="4" t="s">
        <v>2380</v>
      </c>
      <c r="H1509" s="4" t="s">
        <v>2382</v>
      </c>
      <c r="I1509" s="4">
        <v>1</v>
      </c>
      <c r="J1509" s="4" t="s">
        <v>2380</v>
      </c>
    </row>
    <row r="1510" spans="1:10">
      <c r="A1510" s="4" t="s">
        <v>862</v>
      </c>
      <c r="B1510" s="4">
        <v>21.93</v>
      </c>
      <c r="C1510" s="8" t="s">
        <v>8355</v>
      </c>
      <c r="D1510" s="4">
        <v>6.3</v>
      </c>
      <c r="E1510" s="9" t="s">
        <v>8360</v>
      </c>
      <c r="F1510" s="4" t="s">
        <v>2380</v>
      </c>
      <c r="G1510" s="4" t="s">
        <v>2380</v>
      </c>
      <c r="H1510" s="4" t="s">
        <v>2380</v>
      </c>
      <c r="I1510" s="4">
        <v>0</v>
      </c>
      <c r="J1510" s="4" t="s">
        <v>2380</v>
      </c>
    </row>
    <row r="1511" spans="1:10">
      <c r="A1511" s="4" t="s">
        <v>861</v>
      </c>
      <c r="B1511" s="4">
        <v>39.75</v>
      </c>
      <c r="C1511" s="8" t="s">
        <v>8353</v>
      </c>
      <c r="D1511" s="4">
        <v>5.41</v>
      </c>
      <c r="E1511" s="9" t="s">
        <v>8361</v>
      </c>
      <c r="F1511" s="4" t="s">
        <v>2380</v>
      </c>
      <c r="G1511" s="4" t="s">
        <v>2381</v>
      </c>
      <c r="H1511" s="4" t="s">
        <v>2380</v>
      </c>
      <c r="I1511" s="4">
        <v>1</v>
      </c>
      <c r="J1511" s="4" t="s">
        <v>2380</v>
      </c>
    </row>
    <row r="1512" spans="1:10">
      <c r="A1512" s="4" t="s">
        <v>860</v>
      </c>
      <c r="B1512" s="4">
        <v>26.03</v>
      </c>
      <c r="C1512" s="8" t="s">
        <v>8354</v>
      </c>
      <c r="D1512" s="4">
        <v>4.47</v>
      </c>
      <c r="E1512" s="9" t="s">
        <v>8361</v>
      </c>
      <c r="F1512" s="4" t="s">
        <v>2380</v>
      </c>
      <c r="G1512" s="4" t="s">
        <v>2380</v>
      </c>
      <c r="H1512" s="4" t="s">
        <v>2382</v>
      </c>
      <c r="I1512" s="4">
        <v>1</v>
      </c>
      <c r="J1512" s="4" t="s">
        <v>2380</v>
      </c>
    </row>
    <row r="1513" spans="1:10">
      <c r="A1513" s="4" t="s">
        <v>859</v>
      </c>
      <c r="B1513" s="4">
        <v>34.51</v>
      </c>
      <c r="C1513" s="8" t="s">
        <v>8353</v>
      </c>
      <c r="D1513" s="4">
        <v>6.26</v>
      </c>
      <c r="E1513" s="9" t="s">
        <v>8360</v>
      </c>
      <c r="F1513" s="4" t="s">
        <v>2380</v>
      </c>
      <c r="G1513" s="4" t="s">
        <v>2380</v>
      </c>
      <c r="H1513" s="4" t="s">
        <v>2380</v>
      </c>
      <c r="I1513" s="4">
        <v>0</v>
      </c>
      <c r="J1513" s="4" t="s">
        <v>2380</v>
      </c>
    </row>
    <row r="1514" spans="1:10">
      <c r="A1514" s="4" t="s">
        <v>858</v>
      </c>
      <c r="B1514" s="4">
        <v>19.32</v>
      </c>
      <c r="C1514" s="8" t="s">
        <v>8355</v>
      </c>
      <c r="D1514" s="4">
        <v>11.58</v>
      </c>
      <c r="E1514" s="9" t="s">
        <v>8359</v>
      </c>
      <c r="F1514" s="4" t="s">
        <v>2382</v>
      </c>
      <c r="G1514" s="4" t="s">
        <v>2380</v>
      </c>
      <c r="H1514" s="4" t="s">
        <v>2380</v>
      </c>
      <c r="I1514" s="4">
        <v>1</v>
      </c>
      <c r="J1514" s="4" t="s">
        <v>2380</v>
      </c>
    </row>
    <row r="1515" spans="1:10">
      <c r="A1515" s="4" t="s">
        <v>857</v>
      </c>
      <c r="B1515" s="4">
        <v>28.5</v>
      </c>
      <c r="C1515" s="8" t="s">
        <v>8354</v>
      </c>
      <c r="D1515" s="4">
        <v>4.3600000000000003</v>
      </c>
      <c r="E1515" s="9" t="s">
        <v>8361</v>
      </c>
      <c r="F1515" s="4" t="s">
        <v>2380</v>
      </c>
      <c r="G1515" s="4" t="s">
        <v>2380</v>
      </c>
      <c r="H1515" s="4" t="s">
        <v>2380</v>
      </c>
      <c r="I1515" s="4">
        <v>0</v>
      </c>
      <c r="J1515" s="4" t="s">
        <v>2380</v>
      </c>
    </row>
    <row r="1516" spans="1:10">
      <c r="A1516" s="4" t="s">
        <v>856</v>
      </c>
      <c r="B1516" s="4">
        <v>30.875</v>
      </c>
      <c r="C1516" s="8" t="s">
        <v>8353</v>
      </c>
      <c r="D1516" s="4">
        <v>4.1399999999999997</v>
      </c>
      <c r="E1516" s="9" t="s">
        <v>8361</v>
      </c>
      <c r="F1516" s="4" t="s">
        <v>2382</v>
      </c>
      <c r="G1516" s="4" t="s">
        <v>2380</v>
      </c>
      <c r="H1516" s="4" t="s">
        <v>2380</v>
      </c>
      <c r="I1516" s="4">
        <v>0</v>
      </c>
      <c r="J1516" s="4" t="s">
        <v>2380</v>
      </c>
    </row>
    <row r="1517" spans="1:10">
      <c r="A1517" s="4" t="s">
        <v>855</v>
      </c>
      <c r="B1517" s="4">
        <v>24.02</v>
      </c>
      <c r="C1517" s="8" t="s">
        <v>8355</v>
      </c>
      <c r="D1517" s="4">
        <v>4.38</v>
      </c>
      <c r="E1517" s="9" t="s">
        <v>8361</v>
      </c>
      <c r="F1517" s="4" t="s">
        <v>2380</v>
      </c>
      <c r="G1517" s="4" t="s">
        <v>2380</v>
      </c>
      <c r="H1517" s="4" t="s">
        <v>2380</v>
      </c>
      <c r="I1517" s="4">
        <v>0</v>
      </c>
      <c r="J1517" s="4" t="s">
        <v>2380</v>
      </c>
    </row>
    <row r="1518" spans="1:10">
      <c r="A1518" s="4" t="s">
        <v>854</v>
      </c>
      <c r="B1518" s="4">
        <v>36.08</v>
      </c>
      <c r="C1518" s="8" t="s">
        <v>8353</v>
      </c>
      <c r="D1518" s="4">
        <v>11.61</v>
      </c>
      <c r="E1518" s="9" t="s">
        <v>8359</v>
      </c>
      <c r="F1518" s="4" t="s">
        <v>2382</v>
      </c>
      <c r="G1518" s="4" t="s">
        <v>2380</v>
      </c>
      <c r="H1518" s="4" t="s">
        <v>2380</v>
      </c>
      <c r="I1518" s="4">
        <v>0</v>
      </c>
      <c r="J1518" s="4" t="s">
        <v>2380</v>
      </c>
    </row>
    <row r="1519" spans="1:10">
      <c r="A1519" s="4" t="s">
        <v>853</v>
      </c>
      <c r="B1519" s="4">
        <v>32.200000000000003</v>
      </c>
      <c r="C1519" s="8" t="s">
        <v>8353</v>
      </c>
      <c r="D1519" s="4">
        <v>10.59</v>
      </c>
      <c r="E1519" s="9" t="s">
        <v>8359</v>
      </c>
      <c r="F1519" s="4" t="s">
        <v>2382</v>
      </c>
      <c r="G1519" s="4" t="s">
        <v>2380</v>
      </c>
      <c r="H1519" s="4" t="s">
        <v>2380</v>
      </c>
      <c r="I1519" s="4">
        <v>0</v>
      </c>
      <c r="J1519" s="4" t="s">
        <v>2380</v>
      </c>
    </row>
    <row r="1520" spans="1:10">
      <c r="A1520" s="4" t="s">
        <v>852</v>
      </c>
      <c r="B1520" s="4">
        <v>28.05</v>
      </c>
      <c r="C1520" s="8" t="s">
        <v>8354</v>
      </c>
      <c r="D1520" s="4">
        <v>11.85</v>
      </c>
      <c r="E1520" s="9" t="s">
        <v>8359</v>
      </c>
      <c r="F1520" s="4" t="s">
        <v>2382</v>
      </c>
      <c r="G1520" s="4" t="s">
        <v>2380</v>
      </c>
      <c r="H1520" s="4" t="s">
        <v>2380</v>
      </c>
      <c r="I1520" s="4">
        <v>0</v>
      </c>
      <c r="J1520" s="4" t="s">
        <v>2380</v>
      </c>
    </row>
    <row r="1521" spans="1:10">
      <c r="A1521" s="4" t="s">
        <v>851</v>
      </c>
      <c r="B1521" s="4">
        <v>19</v>
      </c>
      <c r="C1521" s="8" t="s">
        <v>8355</v>
      </c>
      <c r="D1521" s="4">
        <v>5.46</v>
      </c>
      <c r="E1521" s="9" t="s">
        <v>8361</v>
      </c>
      <c r="F1521" s="4" t="s">
        <v>2382</v>
      </c>
      <c r="G1521" s="4" t="s">
        <v>2380</v>
      </c>
      <c r="H1521" s="4" t="s">
        <v>2380</v>
      </c>
      <c r="I1521" s="4">
        <v>1</v>
      </c>
      <c r="J1521" s="4" t="s">
        <v>2380</v>
      </c>
    </row>
    <row r="1522" spans="1:10">
      <c r="A1522" s="4" t="s">
        <v>850</v>
      </c>
      <c r="B1522" s="4">
        <v>16.13</v>
      </c>
      <c r="C1522" s="8" t="s">
        <v>8356</v>
      </c>
      <c r="D1522" s="4">
        <v>4.54</v>
      </c>
      <c r="E1522" s="9" t="s">
        <v>8361</v>
      </c>
      <c r="F1522" s="4" t="s">
        <v>2382</v>
      </c>
      <c r="G1522" s="4" t="s">
        <v>2380</v>
      </c>
      <c r="H1522" s="4" t="s">
        <v>2380</v>
      </c>
      <c r="I1522" s="4">
        <v>2</v>
      </c>
      <c r="J1522" s="4" t="s">
        <v>2380</v>
      </c>
    </row>
    <row r="1523" spans="1:10">
      <c r="A1523" s="4" t="s">
        <v>849</v>
      </c>
      <c r="B1523" s="4">
        <v>18.77</v>
      </c>
      <c r="C1523" s="8" t="s">
        <v>8355</v>
      </c>
      <c r="D1523" s="4">
        <v>11.98</v>
      </c>
      <c r="E1523" s="9" t="s">
        <v>8359</v>
      </c>
      <c r="F1523" s="4" t="s">
        <v>2382</v>
      </c>
      <c r="G1523" s="4" t="s">
        <v>2380</v>
      </c>
      <c r="H1523" s="4" t="s">
        <v>2380</v>
      </c>
      <c r="I1523" s="4">
        <v>2</v>
      </c>
      <c r="J1523" s="4" t="s">
        <v>2380</v>
      </c>
    </row>
    <row r="1524" spans="1:10">
      <c r="A1524" s="4" t="s">
        <v>848</v>
      </c>
      <c r="B1524" s="4">
        <v>28.88</v>
      </c>
      <c r="C1524" s="8" t="s">
        <v>8354</v>
      </c>
      <c r="D1524" s="4">
        <v>6.59</v>
      </c>
      <c r="E1524" s="9" t="s">
        <v>8359</v>
      </c>
      <c r="F1524" s="4" t="s">
        <v>2382</v>
      </c>
      <c r="G1524" s="4" t="s">
        <v>2380</v>
      </c>
      <c r="H1524" s="4" t="s">
        <v>2380</v>
      </c>
      <c r="I1524" s="4">
        <v>1</v>
      </c>
      <c r="J1524" s="4" t="s">
        <v>2380</v>
      </c>
    </row>
    <row r="1525" spans="1:10">
      <c r="A1525" s="4" t="s">
        <v>847</v>
      </c>
      <c r="B1525" s="4">
        <v>27.55</v>
      </c>
      <c r="C1525" s="8" t="s">
        <v>8354</v>
      </c>
      <c r="D1525" s="4">
        <v>10.83</v>
      </c>
      <c r="E1525" s="9" t="s">
        <v>8359</v>
      </c>
      <c r="F1525" s="4" t="s">
        <v>2382</v>
      </c>
      <c r="G1525" s="4" t="s">
        <v>2380</v>
      </c>
      <c r="H1525" s="4" t="s">
        <v>2380</v>
      </c>
      <c r="I1525" s="4">
        <v>1</v>
      </c>
      <c r="J1525" s="4" t="s">
        <v>2380</v>
      </c>
    </row>
    <row r="1526" spans="1:10">
      <c r="A1526" s="4" t="s">
        <v>846</v>
      </c>
      <c r="B1526" s="4">
        <v>15.6</v>
      </c>
      <c r="C1526" s="8" t="s">
        <v>8356</v>
      </c>
      <c r="D1526" s="4">
        <v>8.6</v>
      </c>
      <c r="E1526" s="9" t="s">
        <v>8359</v>
      </c>
      <c r="F1526" s="4" t="s">
        <v>2380</v>
      </c>
      <c r="G1526" s="4" t="s">
        <v>2380</v>
      </c>
      <c r="H1526" s="4" t="s">
        <v>2380</v>
      </c>
      <c r="I1526" s="4">
        <v>0</v>
      </c>
      <c r="J1526" s="4" t="s">
        <v>2380</v>
      </c>
    </row>
    <row r="1527" spans="1:10">
      <c r="A1527" s="4" t="s">
        <v>845</v>
      </c>
      <c r="B1527" s="4">
        <v>21.99</v>
      </c>
      <c r="C1527" s="8" t="s">
        <v>8355</v>
      </c>
      <c r="D1527" s="4">
        <v>11.17</v>
      </c>
      <c r="E1527" s="9" t="s">
        <v>8359</v>
      </c>
      <c r="F1527" s="4" t="s">
        <v>2380</v>
      </c>
      <c r="G1527" s="4" t="s">
        <v>2380</v>
      </c>
      <c r="H1527" s="4" t="s">
        <v>2380</v>
      </c>
      <c r="I1527" s="4">
        <v>0</v>
      </c>
      <c r="J1527" s="4" t="s">
        <v>2380</v>
      </c>
    </row>
    <row r="1528" spans="1:10">
      <c r="A1528" s="4" t="s">
        <v>844</v>
      </c>
      <c r="B1528" s="4">
        <v>34.85</v>
      </c>
      <c r="C1528" s="8" t="s">
        <v>8353</v>
      </c>
      <c r="D1528" s="4">
        <v>5.75</v>
      </c>
      <c r="E1528" s="9" t="s">
        <v>8360</v>
      </c>
      <c r="F1528" s="4" t="s">
        <v>2380</v>
      </c>
      <c r="G1528" s="4" t="s">
        <v>2380</v>
      </c>
      <c r="H1528" s="4" t="s">
        <v>2380</v>
      </c>
      <c r="I1528" s="4">
        <v>0</v>
      </c>
      <c r="J1528" s="4" t="s">
        <v>2380</v>
      </c>
    </row>
    <row r="1529" spans="1:10">
      <c r="A1529" s="4" t="s">
        <v>843</v>
      </c>
      <c r="B1529" s="4">
        <v>24.51</v>
      </c>
      <c r="C1529" s="8" t="s">
        <v>8355</v>
      </c>
      <c r="D1529" s="4">
        <v>4.83</v>
      </c>
      <c r="E1529" s="9" t="s">
        <v>8361</v>
      </c>
      <c r="F1529" s="4" t="s">
        <v>2382</v>
      </c>
      <c r="G1529" s="4" t="s">
        <v>2380</v>
      </c>
      <c r="H1529" s="4" t="s">
        <v>2382</v>
      </c>
      <c r="I1529" s="4">
        <v>1</v>
      </c>
      <c r="J1529" s="4" t="s">
        <v>2380</v>
      </c>
    </row>
    <row r="1530" spans="1:10">
      <c r="A1530" s="4" t="s">
        <v>842</v>
      </c>
      <c r="B1530" s="4">
        <v>19.399999999999999</v>
      </c>
      <c r="C1530" s="8" t="s">
        <v>8355</v>
      </c>
      <c r="D1530" s="4">
        <v>11.93</v>
      </c>
      <c r="E1530" s="9" t="s">
        <v>8359</v>
      </c>
      <c r="F1530" s="4" t="s">
        <v>2380</v>
      </c>
      <c r="G1530" s="4" t="s">
        <v>2380</v>
      </c>
      <c r="H1530" s="4" t="s">
        <v>2380</v>
      </c>
      <c r="I1530" s="4">
        <v>0</v>
      </c>
      <c r="J1530" s="4" t="s">
        <v>2380</v>
      </c>
    </row>
    <row r="1531" spans="1:10">
      <c r="A1531" s="4" t="s">
        <v>841</v>
      </c>
      <c r="B1531" s="4">
        <v>15.1</v>
      </c>
      <c r="C1531" s="8" t="s">
        <v>8356</v>
      </c>
      <c r="D1531" s="4">
        <v>8.41</v>
      </c>
      <c r="E1531" s="9" t="s">
        <v>8359</v>
      </c>
      <c r="F1531" s="4" t="s">
        <v>2380</v>
      </c>
      <c r="G1531" s="4" t="s">
        <v>2380</v>
      </c>
      <c r="H1531" s="4" t="s">
        <v>2380</v>
      </c>
      <c r="I1531" s="4">
        <v>0</v>
      </c>
      <c r="J1531" s="4" t="s">
        <v>2380</v>
      </c>
    </row>
    <row r="1532" spans="1:10">
      <c r="A1532" s="4" t="s">
        <v>840</v>
      </c>
      <c r="B1532" s="4">
        <v>23.37</v>
      </c>
      <c r="C1532" s="8" t="s">
        <v>8355</v>
      </c>
      <c r="D1532" s="4">
        <v>5.59</v>
      </c>
      <c r="E1532" s="9" t="s">
        <v>8361</v>
      </c>
      <c r="F1532" s="4" t="s">
        <v>2382</v>
      </c>
      <c r="G1532" s="4" t="s">
        <v>2380</v>
      </c>
      <c r="H1532" s="4" t="s">
        <v>2380</v>
      </c>
      <c r="I1532" s="4">
        <v>0</v>
      </c>
      <c r="J1532" s="4" t="s">
        <v>2380</v>
      </c>
    </row>
    <row r="1533" spans="1:10">
      <c r="A1533" s="4" t="s">
        <v>839</v>
      </c>
      <c r="B1533" s="4">
        <v>42.4</v>
      </c>
      <c r="C1533" s="8" t="s">
        <v>8353</v>
      </c>
      <c r="D1533" s="4">
        <v>4.0599999999999996</v>
      </c>
      <c r="E1533" s="9" t="s">
        <v>8361</v>
      </c>
      <c r="F1533" s="4" t="s">
        <v>2380</v>
      </c>
      <c r="G1533" s="4" t="s">
        <v>2380</v>
      </c>
      <c r="H1533" s="4" t="s">
        <v>2380</v>
      </c>
      <c r="I1533" s="4">
        <v>0</v>
      </c>
      <c r="J1533" s="4" t="s">
        <v>2380</v>
      </c>
    </row>
    <row r="1534" spans="1:10">
      <c r="A1534" s="4" t="s">
        <v>838</v>
      </c>
      <c r="B1534" s="4">
        <v>28.405000000000001</v>
      </c>
      <c r="C1534" s="8" t="s">
        <v>8354</v>
      </c>
      <c r="D1534" s="4">
        <v>7.02</v>
      </c>
      <c r="E1534" s="9" t="s">
        <v>8359</v>
      </c>
      <c r="F1534" s="4" t="s">
        <v>2382</v>
      </c>
      <c r="G1534" s="4" t="s">
        <v>2380</v>
      </c>
      <c r="H1534" s="4" t="s">
        <v>2380</v>
      </c>
      <c r="I1534" s="4">
        <v>0</v>
      </c>
      <c r="J1534" s="4" t="s">
        <v>2380</v>
      </c>
    </row>
    <row r="1535" spans="1:10">
      <c r="A1535" s="4" t="s">
        <v>837</v>
      </c>
      <c r="B1535" s="4">
        <v>23.4</v>
      </c>
      <c r="C1535" s="8" t="s">
        <v>8355</v>
      </c>
      <c r="D1535" s="4">
        <v>4.47</v>
      </c>
      <c r="E1535" s="9" t="s">
        <v>8361</v>
      </c>
      <c r="F1535" s="4" t="s">
        <v>2380</v>
      </c>
      <c r="G1535" s="4" t="s">
        <v>2380</v>
      </c>
      <c r="H1535" s="4" t="s">
        <v>2380</v>
      </c>
      <c r="I1535" s="4">
        <v>0</v>
      </c>
      <c r="J1535" s="4" t="s">
        <v>2380</v>
      </c>
    </row>
    <row r="1536" spans="1:10">
      <c r="A1536" s="4" t="s">
        <v>836</v>
      </c>
      <c r="B1536" s="4">
        <v>33.44</v>
      </c>
      <c r="C1536" s="8" t="s">
        <v>8353</v>
      </c>
      <c r="D1536" s="4">
        <v>4.54</v>
      </c>
      <c r="E1536" s="9" t="s">
        <v>8361</v>
      </c>
      <c r="F1536" s="4" t="s">
        <v>2380</v>
      </c>
      <c r="G1536" s="4" t="s">
        <v>2380</v>
      </c>
      <c r="H1536" s="4" t="s">
        <v>2380</v>
      </c>
      <c r="I1536" s="4">
        <v>0</v>
      </c>
      <c r="J1536" s="4" t="s">
        <v>2380</v>
      </c>
    </row>
    <row r="1537" spans="1:10">
      <c r="A1537" s="4" t="s">
        <v>835</v>
      </c>
      <c r="B1537" s="4">
        <v>21.12</v>
      </c>
      <c r="C1537" s="8" t="s">
        <v>8355</v>
      </c>
      <c r="D1537" s="4">
        <v>4.99</v>
      </c>
      <c r="E1537" s="9" t="s">
        <v>8361</v>
      </c>
      <c r="F1537" s="4" t="s">
        <v>2380</v>
      </c>
      <c r="G1537" s="4" t="s">
        <v>2380</v>
      </c>
      <c r="H1537" s="4" t="s">
        <v>2380</v>
      </c>
      <c r="I1537" s="4">
        <v>1</v>
      </c>
      <c r="J1537" s="4" t="s">
        <v>2380</v>
      </c>
    </row>
    <row r="1538" spans="1:10">
      <c r="A1538" s="4" t="s">
        <v>834</v>
      </c>
      <c r="B1538" s="4">
        <v>18.48</v>
      </c>
      <c r="C1538" s="8" t="s">
        <v>8356</v>
      </c>
      <c r="D1538" s="4">
        <v>10.84</v>
      </c>
      <c r="E1538" s="9" t="s">
        <v>8359</v>
      </c>
      <c r="F1538" s="4" t="s">
        <v>2382</v>
      </c>
      <c r="G1538" s="4" t="s">
        <v>2380</v>
      </c>
      <c r="H1538" s="4" t="s">
        <v>2380</v>
      </c>
      <c r="I1538" s="4">
        <v>2</v>
      </c>
      <c r="J1538" s="4" t="s">
        <v>2380</v>
      </c>
    </row>
    <row r="1539" spans="1:10">
      <c r="A1539" s="4" t="s">
        <v>833</v>
      </c>
      <c r="B1539" s="4">
        <v>16.815000000000001</v>
      </c>
      <c r="C1539" s="8" t="s">
        <v>8356</v>
      </c>
      <c r="D1539" s="4">
        <v>5.63</v>
      </c>
      <c r="E1539" s="9" t="s">
        <v>8361</v>
      </c>
      <c r="F1539" s="4" t="s">
        <v>2380</v>
      </c>
      <c r="G1539" s="4" t="s">
        <v>2380</v>
      </c>
      <c r="H1539" s="4" t="s">
        <v>2380</v>
      </c>
      <c r="I1539" s="4">
        <v>1</v>
      </c>
      <c r="J1539" s="4" t="s">
        <v>2380</v>
      </c>
    </row>
    <row r="1540" spans="1:10">
      <c r="A1540" s="4" t="s">
        <v>832</v>
      </c>
      <c r="B1540" s="4">
        <v>26.72</v>
      </c>
      <c r="C1540" s="8" t="s">
        <v>8354</v>
      </c>
      <c r="D1540" s="4">
        <v>4.1399999999999997</v>
      </c>
      <c r="E1540" s="9" t="s">
        <v>8361</v>
      </c>
      <c r="F1540" s="4" t="s">
        <v>2380</v>
      </c>
      <c r="G1540" s="4" t="s">
        <v>2380</v>
      </c>
      <c r="H1540" s="4" t="s">
        <v>2380</v>
      </c>
      <c r="I1540" s="4">
        <v>0</v>
      </c>
      <c r="J1540" s="4" t="s">
        <v>2380</v>
      </c>
    </row>
    <row r="1541" spans="1:10">
      <c r="A1541" s="4" t="s">
        <v>831</v>
      </c>
      <c r="B1541" s="4">
        <v>41.42</v>
      </c>
      <c r="C1541" s="8" t="s">
        <v>8353</v>
      </c>
      <c r="D1541" s="4">
        <v>5.17</v>
      </c>
      <c r="E1541" s="9" t="s">
        <v>8361</v>
      </c>
      <c r="F1541" s="4" t="s">
        <v>2380</v>
      </c>
      <c r="G1541" s="4" t="s">
        <v>2380</v>
      </c>
      <c r="H1541" s="4" t="s">
        <v>2382</v>
      </c>
      <c r="I1541" s="4">
        <v>1</v>
      </c>
      <c r="J1541" s="4" t="s">
        <v>2380</v>
      </c>
    </row>
    <row r="1542" spans="1:10">
      <c r="A1542" s="4" t="s">
        <v>830</v>
      </c>
      <c r="B1542" s="4">
        <v>20.69</v>
      </c>
      <c r="C1542" s="8" t="s">
        <v>8355</v>
      </c>
      <c r="D1542" s="4">
        <v>6.93</v>
      </c>
      <c r="E1542" s="9" t="s">
        <v>8359</v>
      </c>
      <c r="F1542" s="4" t="s">
        <v>2380</v>
      </c>
      <c r="G1542" s="4" t="s">
        <v>2380</v>
      </c>
      <c r="H1542" s="4" t="s">
        <v>2380</v>
      </c>
      <c r="I1542" s="4">
        <v>2</v>
      </c>
      <c r="J1542" s="4" t="s">
        <v>2380</v>
      </c>
    </row>
    <row r="1543" spans="1:10">
      <c r="A1543" s="4" t="s">
        <v>829</v>
      </c>
      <c r="B1543" s="4">
        <v>41.23</v>
      </c>
      <c r="C1543" s="8" t="s">
        <v>8353</v>
      </c>
      <c r="D1543" s="4">
        <v>4.24</v>
      </c>
      <c r="E1543" s="9" t="s">
        <v>8361</v>
      </c>
      <c r="F1543" s="4" t="s">
        <v>2380</v>
      </c>
      <c r="G1543" s="4" t="s">
        <v>2380</v>
      </c>
      <c r="H1543" s="4" t="s">
        <v>2380</v>
      </c>
      <c r="I1543" s="4">
        <v>0</v>
      </c>
      <c r="J1543" s="4" t="s">
        <v>2380</v>
      </c>
    </row>
    <row r="1544" spans="1:10">
      <c r="A1544" s="4" t="s">
        <v>828</v>
      </c>
      <c r="B1544" s="4">
        <v>29.9</v>
      </c>
      <c r="C1544" s="8" t="s">
        <v>8354</v>
      </c>
      <c r="D1544" s="4">
        <v>5.91</v>
      </c>
      <c r="E1544" s="9" t="s">
        <v>8360</v>
      </c>
      <c r="F1544" s="4" t="s">
        <v>2380</v>
      </c>
      <c r="G1544" s="4" t="s">
        <v>2380</v>
      </c>
      <c r="H1544" s="4" t="s">
        <v>2380</v>
      </c>
      <c r="I1544" s="4">
        <v>0</v>
      </c>
      <c r="J1544" s="4" t="s">
        <v>2380</v>
      </c>
    </row>
    <row r="1545" spans="1:10">
      <c r="A1545" s="4" t="s">
        <v>827</v>
      </c>
      <c r="B1545" s="4">
        <v>34.104999999999997</v>
      </c>
      <c r="C1545" s="8" t="s">
        <v>8353</v>
      </c>
      <c r="D1545" s="4">
        <v>5.93</v>
      </c>
      <c r="E1545" s="9" t="s">
        <v>8360</v>
      </c>
      <c r="F1545" s="4" t="s">
        <v>2380</v>
      </c>
      <c r="G1545" s="4" t="s">
        <v>2380</v>
      </c>
      <c r="H1545" s="4" t="s">
        <v>2380</v>
      </c>
      <c r="I1545" s="4">
        <v>0</v>
      </c>
      <c r="J1545" s="4" t="s">
        <v>2380</v>
      </c>
    </row>
    <row r="1546" spans="1:10">
      <c r="A1546" s="4" t="s">
        <v>826</v>
      </c>
      <c r="B1546" s="4">
        <v>24.97</v>
      </c>
      <c r="C1546" s="8" t="s">
        <v>8354</v>
      </c>
      <c r="D1546" s="4">
        <v>5.66</v>
      </c>
      <c r="E1546" s="9" t="s">
        <v>8361</v>
      </c>
      <c r="F1546" s="4" t="s">
        <v>2380</v>
      </c>
      <c r="G1546" s="4" t="s">
        <v>2380</v>
      </c>
      <c r="H1546" s="4" t="s">
        <v>2380</v>
      </c>
      <c r="I1546" s="4">
        <v>0</v>
      </c>
      <c r="J1546" s="4" t="s">
        <v>2380</v>
      </c>
    </row>
    <row r="1547" spans="1:10">
      <c r="A1547" s="4" t="s">
        <v>825</v>
      </c>
      <c r="B1547" s="4">
        <v>34.799999999999997</v>
      </c>
      <c r="C1547" s="8" t="s">
        <v>8353</v>
      </c>
      <c r="D1547" s="4">
        <v>4.1900000000000004</v>
      </c>
      <c r="E1547" s="9" t="s">
        <v>8361</v>
      </c>
      <c r="F1547" s="4" t="s">
        <v>2380</v>
      </c>
      <c r="G1547" s="4" t="s">
        <v>2380</v>
      </c>
      <c r="H1547" s="4" t="s">
        <v>2380</v>
      </c>
      <c r="I1547" s="4">
        <v>1</v>
      </c>
      <c r="J1547" s="4" t="s">
        <v>2380</v>
      </c>
    </row>
    <row r="1548" spans="1:10">
      <c r="A1548" s="4" t="s">
        <v>824</v>
      </c>
      <c r="B1548" s="4">
        <v>32.965000000000003</v>
      </c>
      <c r="C1548" s="8" t="s">
        <v>8353</v>
      </c>
      <c r="D1548" s="4">
        <v>9.2100000000000009</v>
      </c>
      <c r="E1548" s="9" t="s">
        <v>8359</v>
      </c>
      <c r="F1548" s="4" t="s">
        <v>2382</v>
      </c>
      <c r="G1548" s="4" t="s">
        <v>2380</v>
      </c>
      <c r="H1548" s="4" t="s">
        <v>2380</v>
      </c>
      <c r="I1548" s="4">
        <v>0</v>
      </c>
      <c r="J1548" s="4" t="s">
        <v>2380</v>
      </c>
    </row>
    <row r="1549" spans="1:10">
      <c r="A1549" s="4" t="s">
        <v>823</v>
      </c>
      <c r="B1549" s="4">
        <v>27.265000000000001</v>
      </c>
      <c r="C1549" s="8" t="s">
        <v>8354</v>
      </c>
      <c r="D1549" s="4">
        <v>5.51</v>
      </c>
      <c r="E1549" s="9" t="s">
        <v>8361</v>
      </c>
      <c r="F1549" s="4" t="s">
        <v>2380</v>
      </c>
      <c r="G1549" s="4" t="s">
        <v>2380</v>
      </c>
      <c r="H1549" s="4" t="s">
        <v>2380</v>
      </c>
      <c r="I1549" s="4">
        <v>1</v>
      </c>
      <c r="J1549" s="4" t="s">
        <v>2380</v>
      </c>
    </row>
    <row r="1550" spans="1:10">
      <c r="A1550" s="4" t="s">
        <v>822</v>
      </c>
      <c r="B1550" s="4">
        <v>17.059999999999999</v>
      </c>
      <c r="C1550" s="8" t="s">
        <v>8356</v>
      </c>
      <c r="D1550" s="4">
        <v>8.5</v>
      </c>
      <c r="E1550" s="9" t="s">
        <v>8359</v>
      </c>
      <c r="F1550" s="4" t="s">
        <v>2380</v>
      </c>
      <c r="G1550" s="4" t="s">
        <v>2380</v>
      </c>
      <c r="H1550" s="4" t="s">
        <v>2380</v>
      </c>
      <c r="I1550" s="4">
        <v>0</v>
      </c>
      <c r="J1550" s="4" t="s">
        <v>2380</v>
      </c>
    </row>
    <row r="1551" spans="1:10">
      <c r="A1551" s="4" t="s">
        <v>821</v>
      </c>
      <c r="B1551" s="4">
        <v>36.29</v>
      </c>
      <c r="C1551" s="8" t="s">
        <v>8353</v>
      </c>
      <c r="D1551" s="4">
        <v>6.23</v>
      </c>
      <c r="E1551" s="9" t="s">
        <v>8360</v>
      </c>
      <c r="F1551" s="4" t="s">
        <v>2380</v>
      </c>
      <c r="G1551" s="4" t="s">
        <v>2380</v>
      </c>
      <c r="H1551" s="4" t="s">
        <v>2380</v>
      </c>
      <c r="I1551" s="4">
        <v>0</v>
      </c>
      <c r="J1551" s="4" t="s">
        <v>2380</v>
      </c>
    </row>
    <row r="1552" spans="1:10">
      <c r="A1552" s="4" t="s">
        <v>820</v>
      </c>
      <c r="B1552" s="4">
        <v>28.594999999999999</v>
      </c>
      <c r="C1552" s="8" t="s">
        <v>8354</v>
      </c>
      <c r="D1552" s="4">
        <v>8.5299999999999994</v>
      </c>
      <c r="E1552" s="9" t="s">
        <v>8359</v>
      </c>
      <c r="F1552" s="4" t="s">
        <v>2382</v>
      </c>
      <c r="G1552" s="4" t="s">
        <v>2380</v>
      </c>
      <c r="H1552" s="4" t="s">
        <v>2380</v>
      </c>
      <c r="I1552" s="4">
        <v>1</v>
      </c>
      <c r="J1552" s="4" t="s">
        <v>2380</v>
      </c>
    </row>
    <row r="1553" spans="1:10">
      <c r="A1553" s="4" t="s">
        <v>819</v>
      </c>
      <c r="B1553" s="4">
        <v>17.8</v>
      </c>
      <c r="C1553" s="8" t="s">
        <v>8356</v>
      </c>
      <c r="D1553" s="4">
        <v>5.75</v>
      </c>
      <c r="E1553" s="9" t="s">
        <v>8360</v>
      </c>
      <c r="F1553" s="4" t="s">
        <v>2382</v>
      </c>
      <c r="G1553" s="4" t="s">
        <v>2380</v>
      </c>
      <c r="H1553" s="4" t="s">
        <v>2382</v>
      </c>
      <c r="I1553" s="4">
        <v>1</v>
      </c>
      <c r="J1553" s="4" t="s">
        <v>2380</v>
      </c>
    </row>
    <row r="1554" spans="1:10">
      <c r="A1554" s="4" t="s">
        <v>818</v>
      </c>
      <c r="B1554" s="4">
        <v>21.4</v>
      </c>
      <c r="C1554" s="8" t="s">
        <v>8355</v>
      </c>
      <c r="D1554" s="4">
        <v>5.6</v>
      </c>
      <c r="E1554" s="9" t="s">
        <v>8361</v>
      </c>
      <c r="F1554" s="4" t="s">
        <v>2380</v>
      </c>
      <c r="G1554" s="4" t="s">
        <v>2380</v>
      </c>
      <c r="H1554" s="4" t="s">
        <v>2380</v>
      </c>
      <c r="I1554" s="4">
        <v>0</v>
      </c>
      <c r="J1554" s="4" t="s">
        <v>2380</v>
      </c>
    </row>
    <row r="1555" spans="1:10">
      <c r="A1555" s="4" t="s">
        <v>817</v>
      </c>
      <c r="B1555" s="4">
        <v>23.01</v>
      </c>
      <c r="C1555" s="8" t="s">
        <v>8355</v>
      </c>
      <c r="D1555" s="4">
        <v>4.68</v>
      </c>
      <c r="E1555" s="9" t="s">
        <v>8361</v>
      </c>
      <c r="F1555" s="4" t="s">
        <v>2380</v>
      </c>
      <c r="G1555" s="4" t="s">
        <v>2380</v>
      </c>
      <c r="H1555" s="4" t="s">
        <v>2380</v>
      </c>
      <c r="I1555" s="4">
        <v>0</v>
      </c>
      <c r="J1555" s="4" t="s">
        <v>2380</v>
      </c>
    </row>
    <row r="1556" spans="1:10">
      <c r="A1556" s="4" t="s">
        <v>816</v>
      </c>
      <c r="B1556" s="4">
        <v>19.86</v>
      </c>
      <c r="C1556" s="8" t="s">
        <v>8355</v>
      </c>
      <c r="D1556" s="4">
        <v>5.62</v>
      </c>
      <c r="E1556" s="9" t="s">
        <v>8361</v>
      </c>
      <c r="F1556" s="4" t="s">
        <v>2382</v>
      </c>
      <c r="G1556" s="4" t="s">
        <v>2380</v>
      </c>
      <c r="H1556" s="4" t="s">
        <v>2380</v>
      </c>
      <c r="I1556" s="4">
        <v>0</v>
      </c>
      <c r="J1556" s="4" t="s">
        <v>2380</v>
      </c>
    </row>
    <row r="1557" spans="1:10">
      <c r="A1557" s="4" t="s">
        <v>815</v>
      </c>
      <c r="B1557" s="4">
        <v>33.58</v>
      </c>
      <c r="C1557" s="8" t="s">
        <v>8353</v>
      </c>
      <c r="D1557" s="4">
        <v>5.08</v>
      </c>
      <c r="E1557" s="9" t="s">
        <v>8361</v>
      </c>
      <c r="F1557" s="4" t="s">
        <v>2380</v>
      </c>
      <c r="G1557" s="4" t="s">
        <v>2380</v>
      </c>
      <c r="H1557" s="4" t="s">
        <v>2380</v>
      </c>
      <c r="I1557" s="4">
        <v>0</v>
      </c>
      <c r="J1557" s="4" t="s">
        <v>2380</v>
      </c>
    </row>
    <row r="1558" spans="1:10">
      <c r="A1558" s="4" t="s">
        <v>814</v>
      </c>
      <c r="B1558" s="4">
        <v>29.81</v>
      </c>
      <c r="C1558" s="8" t="s">
        <v>8354</v>
      </c>
      <c r="D1558" s="4">
        <v>5.28</v>
      </c>
      <c r="E1558" s="9" t="s">
        <v>8361</v>
      </c>
      <c r="F1558" s="4" t="s">
        <v>2380</v>
      </c>
      <c r="G1558" s="4" t="s">
        <v>2380</v>
      </c>
      <c r="H1558" s="4" t="s">
        <v>2380</v>
      </c>
      <c r="I1558" s="4">
        <v>0</v>
      </c>
      <c r="J1558" s="4" t="s">
        <v>2380</v>
      </c>
    </row>
    <row r="1559" spans="1:10">
      <c r="A1559" s="4" t="s">
        <v>813</v>
      </c>
      <c r="B1559" s="4">
        <v>27.4</v>
      </c>
      <c r="C1559" s="8" t="s">
        <v>8354</v>
      </c>
      <c r="D1559" s="4">
        <v>4.6100000000000003</v>
      </c>
      <c r="E1559" s="9" t="s">
        <v>8361</v>
      </c>
      <c r="F1559" s="4" t="s">
        <v>2380</v>
      </c>
      <c r="G1559" s="4" t="s">
        <v>2380</v>
      </c>
      <c r="H1559" s="4" t="s">
        <v>2380</v>
      </c>
      <c r="I1559" s="4">
        <v>0</v>
      </c>
      <c r="J1559" s="4" t="s">
        <v>2380</v>
      </c>
    </row>
    <row r="1560" spans="1:10">
      <c r="A1560" s="4" t="s">
        <v>812</v>
      </c>
      <c r="B1560" s="4">
        <v>17.98</v>
      </c>
      <c r="C1560" s="8" t="s">
        <v>8356</v>
      </c>
      <c r="D1560" s="4">
        <v>6.57</v>
      </c>
      <c r="E1560" s="9" t="s">
        <v>8359</v>
      </c>
      <c r="F1560" s="4" t="s">
        <v>2382</v>
      </c>
      <c r="G1560" s="4" t="s">
        <v>2380</v>
      </c>
      <c r="H1560" s="4" t="s">
        <v>2380</v>
      </c>
      <c r="I1560" s="4">
        <v>2</v>
      </c>
      <c r="J1560" s="4" t="s">
        <v>2380</v>
      </c>
    </row>
    <row r="1561" spans="1:10">
      <c r="A1561" s="4" t="s">
        <v>811</v>
      </c>
      <c r="B1561" s="4">
        <v>37.9</v>
      </c>
      <c r="C1561" s="8" t="s">
        <v>8353</v>
      </c>
      <c r="D1561" s="4">
        <v>5.83</v>
      </c>
      <c r="E1561" s="9" t="s">
        <v>8360</v>
      </c>
      <c r="F1561" s="4" t="s">
        <v>2380</v>
      </c>
      <c r="G1561" s="4" t="s">
        <v>2380</v>
      </c>
      <c r="H1561" s="4" t="s">
        <v>2380</v>
      </c>
      <c r="I1561" s="4">
        <v>0</v>
      </c>
      <c r="J1561" s="4" t="s">
        <v>2380</v>
      </c>
    </row>
    <row r="1562" spans="1:10">
      <c r="A1562" s="4" t="s">
        <v>810</v>
      </c>
      <c r="B1562" s="4">
        <v>25.27</v>
      </c>
      <c r="C1562" s="8" t="s">
        <v>8354</v>
      </c>
      <c r="D1562" s="4">
        <v>6.98</v>
      </c>
      <c r="E1562" s="9" t="s">
        <v>8359</v>
      </c>
      <c r="F1562" s="4" t="s">
        <v>2382</v>
      </c>
      <c r="G1562" s="4" t="s">
        <v>2380</v>
      </c>
      <c r="H1562" s="4" t="s">
        <v>2380</v>
      </c>
      <c r="I1562" s="4">
        <v>0</v>
      </c>
      <c r="J1562" s="4" t="s">
        <v>2380</v>
      </c>
    </row>
    <row r="1563" spans="1:10">
      <c r="A1563" s="4" t="s">
        <v>809</v>
      </c>
      <c r="B1563" s="4">
        <v>29.26</v>
      </c>
      <c r="C1563" s="8" t="s">
        <v>8354</v>
      </c>
      <c r="D1563" s="4">
        <v>4.03</v>
      </c>
      <c r="E1563" s="9" t="s">
        <v>8361</v>
      </c>
      <c r="F1563" s="4" t="s">
        <v>2380</v>
      </c>
      <c r="G1563" s="4" t="s">
        <v>2380</v>
      </c>
      <c r="H1563" s="4" t="s">
        <v>2380</v>
      </c>
      <c r="I1563" s="4">
        <v>1</v>
      </c>
      <c r="J1563" s="4" t="s">
        <v>2380</v>
      </c>
    </row>
    <row r="1564" spans="1:10">
      <c r="A1564" s="4" t="s">
        <v>808</v>
      </c>
      <c r="B1564" s="4">
        <v>27.835000000000001</v>
      </c>
      <c r="C1564" s="8" t="s">
        <v>8354</v>
      </c>
      <c r="D1564" s="4">
        <v>4.5599999999999996</v>
      </c>
      <c r="E1564" s="9" t="s">
        <v>8361</v>
      </c>
      <c r="F1564" s="4" t="s">
        <v>2380</v>
      </c>
      <c r="G1564" s="4" t="s">
        <v>2380</v>
      </c>
      <c r="H1564" s="4" t="s">
        <v>2380</v>
      </c>
      <c r="I1564" s="4">
        <v>1</v>
      </c>
      <c r="J1564" s="4" t="s">
        <v>2380</v>
      </c>
    </row>
    <row r="1565" spans="1:10">
      <c r="A1565" s="4" t="s">
        <v>807</v>
      </c>
      <c r="B1565" s="4">
        <v>46.53</v>
      </c>
      <c r="C1565" s="8" t="s">
        <v>8353</v>
      </c>
      <c r="D1565" s="4">
        <v>5.38</v>
      </c>
      <c r="E1565" s="9" t="s">
        <v>8361</v>
      </c>
      <c r="F1565" s="4" t="s">
        <v>2382</v>
      </c>
      <c r="G1565" s="4" t="s">
        <v>2380</v>
      </c>
      <c r="H1565" s="4" t="s">
        <v>2380</v>
      </c>
      <c r="I1565" s="4">
        <v>0</v>
      </c>
      <c r="J1565" s="4" t="s">
        <v>2380</v>
      </c>
    </row>
    <row r="1566" spans="1:10">
      <c r="A1566" s="4" t="s">
        <v>806</v>
      </c>
      <c r="B1566" s="4">
        <v>20.58</v>
      </c>
      <c r="C1566" s="8" t="s">
        <v>8355</v>
      </c>
      <c r="D1566" s="4">
        <v>11.04</v>
      </c>
      <c r="E1566" s="9" t="s">
        <v>8359</v>
      </c>
      <c r="F1566" s="4" t="s">
        <v>2382</v>
      </c>
      <c r="G1566" s="4" t="s">
        <v>2380</v>
      </c>
      <c r="H1566" s="4" t="s">
        <v>2380</v>
      </c>
      <c r="I1566" s="4">
        <v>1</v>
      </c>
      <c r="J1566" s="4" t="s">
        <v>2380</v>
      </c>
    </row>
    <row r="1567" spans="1:10">
      <c r="A1567" s="4" t="s">
        <v>805</v>
      </c>
      <c r="B1567" s="4">
        <v>19.53</v>
      </c>
      <c r="C1567" s="8" t="s">
        <v>8355</v>
      </c>
      <c r="D1567" s="4">
        <v>6.09</v>
      </c>
      <c r="E1567" s="9" t="s">
        <v>8360</v>
      </c>
      <c r="F1567" s="4" t="s">
        <v>2382</v>
      </c>
      <c r="G1567" s="4" t="s">
        <v>2380</v>
      </c>
      <c r="H1567" s="4" t="s">
        <v>2380</v>
      </c>
      <c r="I1567" s="4">
        <v>0</v>
      </c>
      <c r="J1567" s="4" t="s">
        <v>2380</v>
      </c>
    </row>
    <row r="1568" spans="1:10">
      <c r="A1568" s="4" t="s">
        <v>804</v>
      </c>
      <c r="B1568" s="4">
        <v>27.7</v>
      </c>
      <c r="C1568" s="8" t="s">
        <v>8354</v>
      </c>
      <c r="D1568" s="4">
        <v>4.71</v>
      </c>
      <c r="E1568" s="9" t="s">
        <v>8361</v>
      </c>
      <c r="F1568" s="4" t="s">
        <v>2380</v>
      </c>
      <c r="G1568" s="4" t="s">
        <v>2380</v>
      </c>
      <c r="H1568" s="4" t="s">
        <v>2380</v>
      </c>
      <c r="I1568" s="4">
        <v>1</v>
      </c>
      <c r="J1568" s="4" t="s">
        <v>2380</v>
      </c>
    </row>
    <row r="1569" spans="1:10">
      <c r="A1569" s="4" t="s">
        <v>803</v>
      </c>
      <c r="B1569" s="4">
        <v>18.920000000000002</v>
      </c>
      <c r="C1569" s="8" t="s">
        <v>8355</v>
      </c>
      <c r="D1569" s="4">
        <v>8.18</v>
      </c>
      <c r="E1569" s="9" t="s">
        <v>8359</v>
      </c>
      <c r="F1569" s="4" t="s">
        <v>2380</v>
      </c>
      <c r="G1569" s="4" t="s">
        <v>2380</v>
      </c>
      <c r="H1569" s="4" t="s">
        <v>2380</v>
      </c>
      <c r="I1569" s="4">
        <v>0</v>
      </c>
      <c r="J1569" s="4" t="s">
        <v>2380</v>
      </c>
    </row>
    <row r="1570" spans="1:10">
      <c r="A1570" s="4" t="s">
        <v>802</v>
      </c>
      <c r="B1570" s="4">
        <v>17.760000000000002</v>
      </c>
      <c r="C1570" s="8" t="s">
        <v>8356</v>
      </c>
      <c r="D1570" s="4">
        <v>11.18</v>
      </c>
      <c r="E1570" s="9" t="s">
        <v>8359</v>
      </c>
      <c r="F1570" s="4" t="s">
        <v>2382</v>
      </c>
      <c r="G1570" s="4" t="s">
        <v>2380</v>
      </c>
      <c r="H1570" s="4" t="s">
        <v>2380</v>
      </c>
      <c r="I1570" s="4">
        <v>2</v>
      </c>
      <c r="J1570" s="4" t="s">
        <v>2380</v>
      </c>
    </row>
    <row r="1571" spans="1:10">
      <c r="A1571" s="4" t="s">
        <v>801</v>
      </c>
      <c r="B1571" s="4">
        <v>29.83</v>
      </c>
      <c r="C1571" s="8" t="s">
        <v>8354</v>
      </c>
      <c r="D1571" s="4">
        <v>5.03</v>
      </c>
      <c r="E1571" s="9" t="s">
        <v>8361</v>
      </c>
      <c r="F1571" s="4" t="s">
        <v>2382</v>
      </c>
      <c r="G1571" s="4" t="s">
        <v>2380</v>
      </c>
      <c r="H1571" s="4" t="s">
        <v>2380</v>
      </c>
      <c r="I1571" s="4">
        <v>0</v>
      </c>
      <c r="J1571" s="4" t="s">
        <v>2380</v>
      </c>
    </row>
    <row r="1572" spans="1:10">
      <c r="A1572" s="4" t="s">
        <v>800</v>
      </c>
      <c r="B1572" s="4">
        <v>23.465</v>
      </c>
      <c r="C1572" s="8" t="s">
        <v>8355</v>
      </c>
      <c r="D1572" s="4">
        <v>5.56</v>
      </c>
      <c r="E1572" s="9" t="s">
        <v>8361</v>
      </c>
      <c r="F1572" s="4" t="s">
        <v>2380</v>
      </c>
      <c r="G1572" s="4" t="s">
        <v>2380</v>
      </c>
      <c r="H1572" s="4" t="s">
        <v>2380</v>
      </c>
      <c r="I1572" s="4">
        <v>1</v>
      </c>
      <c r="J1572" s="4" t="s">
        <v>2380</v>
      </c>
    </row>
    <row r="1573" spans="1:10">
      <c r="A1573" s="4" t="s">
        <v>799</v>
      </c>
      <c r="B1573" s="4">
        <v>29.355</v>
      </c>
      <c r="C1573" s="8" t="s">
        <v>8354</v>
      </c>
      <c r="D1573" s="4">
        <v>4.33</v>
      </c>
      <c r="E1573" s="9" t="s">
        <v>8361</v>
      </c>
      <c r="F1573" s="4" t="s">
        <v>2380</v>
      </c>
      <c r="G1573" s="4" t="s">
        <v>2380</v>
      </c>
      <c r="H1573" s="4" t="s">
        <v>2380</v>
      </c>
      <c r="I1573" s="4">
        <v>0</v>
      </c>
      <c r="J1573" s="4" t="s">
        <v>2380</v>
      </c>
    </row>
    <row r="1574" spans="1:10">
      <c r="A1574" s="4" t="s">
        <v>798</v>
      </c>
      <c r="B1574" s="4">
        <v>35.49</v>
      </c>
      <c r="C1574" s="8" t="s">
        <v>8353</v>
      </c>
      <c r="D1574" s="4">
        <v>5.21</v>
      </c>
      <c r="E1574" s="9" t="s">
        <v>8361</v>
      </c>
      <c r="F1574" s="4" t="s">
        <v>2382</v>
      </c>
      <c r="G1574" s="4" t="s">
        <v>2380</v>
      </c>
      <c r="H1574" s="4" t="s">
        <v>2382</v>
      </c>
      <c r="I1574" s="4">
        <v>1</v>
      </c>
      <c r="J1574" s="4" t="s">
        <v>2380</v>
      </c>
    </row>
    <row r="1575" spans="1:10">
      <c r="A1575" s="4" t="s">
        <v>797</v>
      </c>
      <c r="B1575" s="4">
        <v>26.315000000000001</v>
      </c>
      <c r="C1575" s="8" t="s">
        <v>8354</v>
      </c>
      <c r="D1575" s="4">
        <v>5.89</v>
      </c>
      <c r="E1575" s="9" t="s">
        <v>8360</v>
      </c>
      <c r="F1575" s="4" t="s">
        <v>2380</v>
      </c>
      <c r="G1575" s="4" t="s">
        <v>2380</v>
      </c>
      <c r="H1575" s="4" t="s">
        <v>2380</v>
      </c>
      <c r="I1575" s="4">
        <v>0</v>
      </c>
      <c r="J1575" s="4" t="s">
        <v>2380</v>
      </c>
    </row>
    <row r="1576" spans="1:10">
      <c r="A1576" s="4" t="s">
        <v>796</v>
      </c>
      <c r="B1576" s="4">
        <v>19.79</v>
      </c>
      <c r="C1576" s="8" t="s">
        <v>8355</v>
      </c>
      <c r="D1576" s="4">
        <v>4.8099999999999996</v>
      </c>
      <c r="E1576" s="9" t="s">
        <v>8361</v>
      </c>
      <c r="F1576" s="4" t="s">
        <v>2382</v>
      </c>
      <c r="G1576" s="4" t="s">
        <v>2380</v>
      </c>
      <c r="H1576" s="4" t="s">
        <v>2380</v>
      </c>
      <c r="I1576" s="4">
        <v>0</v>
      </c>
      <c r="J1576" s="4" t="s">
        <v>2380</v>
      </c>
    </row>
    <row r="1577" spans="1:10">
      <c r="A1577" s="4" t="s">
        <v>795</v>
      </c>
      <c r="B1577" s="4">
        <v>40.564999999999998</v>
      </c>
      <c r="C1577" s="8" t="s">
        <v>8353</v>
      </c>
      <c r="D1577" s="4">
        <v>5.66</v>
      </c>
      <c r="E1577" s="9" t="s">
        <v>8361</v>
      </c>
      <c r="F1577" s="4" t="s">
        <v>2380</v>
      </c>
      <c r="G1577" s="4" t="s">
        <v>2380</v>
      </c>
      <c r="H1577" s="4" t="s">
        <v>2380</v>
      </c>
      <c r="I1577" s="4">
        <v>1</v>
      </c>
      <c r="J1577" s="4" t="s">
        <v>2380</v>
      </c>
    </row>
    <row r="1578" spans="1:10">
      <c r="A1578" s="4" t="s">
        <v>794</v>
      </c>
      <c r="B1578" s="4">
        <v>18.03</v>
      </c>
      <c r="C1578" s="8" t="s">
        <v>8356</v>
      </c>
      <c r="D1578" s="4">
        <v>10.66</v>
      </c>
      <c r="E1578" s="9" t="s">
        <v>8359</v>
      </c>
      <c r="F1578" s="4" t="s">
        <v>2382</v>
      </c>
      <c r="G1578" s="4" t="s">
        <v>2380</v>
      </c>
      <c r="H1578" s="4" t="s">
        <v>2380</v>
      </c>
      <c r="I1578" s="4">
        <v>2</v>
      </c>
      <c r="J1578" s="4" t="s">
        <v>2380</v>
      </c>
    </row>
    <row r="1579" spans="1:10">
      <c r="A1579" s="4" t="s">
        <v>793</v>
      </c>
      <c r="B1579" s="4">
        <v>34.65</v>
      </c>
      <c r="C1579" s="8" t="s">
        <v>8353</v>
      </c>
      <c r="D1579" s="4">
        <v>5.98</v>
      </c>
      <c r="E1579" s="9" t="s">
        <v>8360</v>
      </c>
      <c r="F1579" s="4" t="s">
        <v>2382</v>
      </c>
      <c r="G1579" s="4" t="s">
        <v>2380</v>
      </c>
      <c r="H1579" s="4" t="s">
        <v>2380</v>
      </c>
      <c r="I1579" s="4">
        <v>0</v>
      </c>
      <c r="J1579" s="4" t="s">
        <v>2380</v>
      </c>
    </row>
    <row r="1580" spans="1:10">
      <c r="A1580" s="4" t="s">
        <v>792</v>
      </c>
      <c r="B1580" s="4">
        <v>42.94</v>
      </c>
      <c r="C1580" s="8" t="s">
        <v>8353</v>
      </c>
      <c r="D1580" s="4">
        <v>4.34</v>
      </c>
      <c r="E1580" s="9" t="s">
        <v>8361</v>
      </c>
      <c r="F1580" s="4" t="s">
        <v>2380</v>
      </c>
      <c r="G1580" s="4" t="s">
        <v>2380</v>
      </c>
      <c r="H1580" s="4" t="s">
        <v>2380</v>
      </c>
      <c r="I1580" s="4">
        <v>0</v>
      </c>
      <c r="J1580" s="4" t="s">
        <v>2380</v>
      </c>
    </row>
    <row r="1581" spans="1:10">
      <c r="A1581" s="4" t="s">
        <v>791</v>
      </c>
      <c r="B1581" s="4">
        <v>31.254999999999999</v>
      </c>
      <c r="C1581" s="8" t="s">
        <v>8353</v>
      </c>
      <c r="D1581" s="4">
        <v>5.17</v>
      </c>
      <c r="E1581" s="9" t="s">
        <v>8361</v>
      </c>
      <c r="F1581" s="4" t="s">
        <v>2380</v>
      </c>
      <c r="G1581" s="4" t="s">
        <v>2380</v>
      </c>
      <c r="H1581" s="4" t="s">
        <v>2380</v>
      </c>
      <c r="I1581" s="4">
        <v>0</v>
      </c>
      <c r="J1581" s="4" t="s">
        <v>2380</v>
      </c>
    </row>
    <row r="1582" spans="1:10">
      <c r="A1582" s="4" t="s">
        <v>790</v>
      </c>
      <c r="B1582" s="4">
        <v>45.43</v>
      </c>
      <c r="C1582" s="8" t="s">
        <v>8353</v>
      </c>
      <c r="D1582" s="4">
        <v>4.2300000000000004</v>
      </c>
      <c r="E1582" s="9" t="s">
        <v>8361</v>
      </c>
      <c r="F1582" s="4" t="s">
        <v>2382</v>
      </c>
      <c r="G1582" s="4" t="s">
        <v>2380</v>
      </c>
      <c r="H1582" s="4" t="s">
        <v>2382</v>
      </c>
      <c r="I1582" s="4">
        <v>1</v>
      </c>
      <c r="J1582" s="4" t="s">
        <v>2380</v>
      </c>
    </row>
    <row r="1583" spans="1:10">
      <c r="A1583" s="4" t="s">
        <v>789</v>
      </c>
      <c r="B1583" s="4">
        <v>32.340000000000003</v>
      </c>
      <c r="C1583" s="8" t="s">
        <v>8353</v>
      </c>
      <c r="D1583" s="4">
        <v>4.88</v>
      </c>
      <c r="E1583" s="9" t="s">
        <v>8361</v>
      </c>
      <c r="F1583" s="4" t="s">
        <v>2382</v>
      </c>
      <c r="G1583" s="4" t="s">
        <v>2380</v>
      </c>
      <c r="H1583" s="4" t="s">
        <v>2382</v>
      </c>
      <c r="I1583" s="4">
        <v>1</v>
      </c>
      <c r="J1583" s="4" t="s">
        <v>2380</v>
      </c>
    </row>
    <row r="1584" spans="1:10">
      <c r="A1584" s="4" t="s">
        <v>788</v>
      </c>
      <c r="B1584" s="4">
        <v>25.46</v>
      </c>
      <c r="C1584" s="8" t="s">
        <v>8354</v>
      </c>
      <c r="D1584" s="4">
        <v>9.7100000000000009</v>
      </c>
      <c r="E1584" s="9" t="s">
        <v>8359</v>
      </c>
      <c r="F1584" s="4" t="s">
        <v>2382</v>
      </c>
      <c r="G1584" s="4" t="s">
        <v>2380</v>
      </c>
      <c r="H1584" s="4" t="s">
        <v>2380</v>
      </c>
      <c r="I1584" s="4">
        <v>1</v>
      </c>
      <c r="J1584" s="4" t="s">
        <v>2380</v>
      </c>
    </row>
    <row r="1585" spans="1:10">
      <c r="A1585" s="4" t="s">
        <v>787</v>
      </c>
      <c r="B1585" s="4">
        <v>37.145000000000003</v>
      </c>
      <c r="C1585" s="8" t="s">
        <v>8353</v>
      </c>
      <c r="D1585" s="4">
        <v>5.32</v>
      </c>
      <c r="E1585" s="9" t="s">
        <v>8361</v>
      </c>
      <c r="F1585" s="4" t="s">
        <v>2380</v>
      </c>
      <c r="G1585" s="4" t="s">
        <v>2380</v>
      </c>
      <c r="H1585" s="4" t="s">
        <v>2380</v>
      </c>
      <c r="I1585" s="4">
        <v>0</v>
      </c>
      <c r="J1585" s="4" t="s">
        <v>2380</v>
      </c>
    </row>
    <row r="1586" spans="1:10">
      <c r="A1586" s="4" t="s">
        <v>786</v>
      </c>
      <c r="B1586" s="4">
        <v>30.8</v>
      </c>
      <c r="C1586" s="8" t="s">
        <v>8353</v>
      </c>
      <c r="D1586" s="4">
        <v>5.83</v>
      </c>
      <c r="E1586" s="9" t="s">
        <v>8360</v>
      </c>
      <c r="F1586" s="4" t="s">
        <v>2382</v>
      </c>
      <c r="G1586" s="4" t="s">
        <v>2380</v>
      </c>
      <c r="H1586" s="4" t="s">
        <v>2380</v>
      </c>
      <c r="I1586" s="4">
        <v>0</v>
      </c>
      <c r="J1586" s="4" t="s">
        <v>2380</v>
      </c>
    </row>
    <row r="1587" spans="1:10">
      <c r="A1587" s="4" t="s">
        <v>785</v>
      </c>
      <c r="B1587" s="4">
        <v>29.5</v>
      </c>
      <c r="C1587" s="8" t="s">
        <v>8354</v>
      </c>
      <c r="D1587" s="4">
        <v>5.54</v>
      </c>
      <c r="E1587" s="9" t="s">
        <v>8361</v>
      </c>
      <c r="F1587" s="4" t="s">
        <v>2382</v>
      </c>
      <c r="G1587" s="4" t="s">
        <v>2380</v>
      </c>
      <c r="H1587" s="4" t="s">
        <v>2380</v>
      </c>
      <c r="I1587" s="4">
        <v>0</v>
      </c>
      <c r="J1587" s="4" t="s">
        <v>2380</v>
      </c>
    </row>
    <row r="1588" spans="1:10">
      <c r="A1588" s="4" t="s">
        <v>784</v>
      </c>
      <c r="B1588" s="4">
        <v>43.39</v>
      </c>
      <c r="C1588" s="8" t="s">
        <v>8353</v>
      </c>
      <c r="D1588" s="4">
        <v>5.85</v>
      </c>
      <c r="E1588" s="9" t="s">
        <v>8360</v>
      </c>
      <c r="F1588" s="4" t="s">
        <v>2380</v>
      </c>
      <c r="G1588" s="4" t="s">
        <v>2381</v>
      </c>
      <c r="H1588" s="4" t="s">
        <v>2380</v>
      </c>
      <c r="I1588" s="4">
        <v>1</v>
      </c>
      <c r="J1588" s="4" t="s">
        <v>2380</v>
      </c>
    </row>
    <row r="1589" spans="1:10">
      <c r="A1589" s="4" t="s">
        <v>783</v>
      </c>
      <c r="B1589" s="4">
        <v>15.08</v>
      </c>
      <c r="C1589" s="8" t="s">
        <v>8356</v>
      </c>
      <c r="D1589" s="4">
        <v>4.8499999999999996</v>
      </c>
      <c r="E1589" s="9" t="s">
        <v>8361</v>
      </c>
      <c r="F1589" s="4" t="s">
        <v>2382</v>
      </c>
      <c r="G1589" s="4" t="s">
        <v>2380</v>
      </c>
      <c r="H1589" s="4" t="s">
        <v>2382</v>
      </c>
      <c r="I1589" s="4">
        <v>1</v>
      </c>
      <c r="J1589" s="4" t="s">
        <v>2380</v>
      </c>
    </row>
    <row r="1590" spans="1:10">
      <c r="A1590" s="4" t="s">
        <v>782</v>
      </c>
      <c r="B1590" s="4">
        <v>20.48</v>
      </c>
      <c r="C1590" s="8" t="s">
        <v>8355</v>
      </c>
      <c r="D1590" s="4">
        <v>11.09</v>
      </c>
      <c r="E1590" s="9" t="s">
        <v>8359</v>
      </c>
      <c r="F1590" s="4" t="s">
        <v>2380</v>
      </c>
      <c r="G1590" s="4" t="s">
        <v>2380</v>
      </c>
      <c r="H1590" s="4" t="s">
        <v>2380</v>
      </c>
      <c r="I1590" s="4">
        <v>0</v>
      </c>
      <c r="J1590" s="4" t="s">
        <v>2380</v>
      </c>
    </row>
    <row r="1591" spans="1:10">
      <c r="A1591" s="4" t="s">
        <v>781</v>
      </c>
      <c r="B1591" s="4">
        <v>34.450000000000003</v>
      </c>
      <c r="C1591" s="8" t="s">
        <v>8353</v>
      </c>
      <c r="D1591" s="4">
        <v>5.58</v>
      </c>
      <c r="E1591" s="9" t="s">
        <v>8361</v>
      </c>
      <c r="F1591" s="4" t="s">
        <v>2382</v>
      </c>
      <c r="G1591" s="4" t="s">
        <v>2380</v>
      </c>
      <c r="H1591" s="4" t="s">
        <v>2380</v>
      </c>
      <c r="I1591" s="4">
        <v>0</v>
      </c>
      <c r="J1591" s="4" t="s">
        <v>2380</v>
      </c>
    </row>
    <row r="1592" spans="1:10">
      <c r="A1592" s="4" t="s">
        <v>780</v>
      </c>
      <c r="B1592" s="4">
        <v>34.21</v>
      </c>
      <c r="C1592" s="8" t="s">
        <v>8353</v>
      </c>
      <c r="D1592" s="4">
        <v>9.7200000000000006</v>
      </c>
      <c r="E1592" s="9" t="s">
        <v>8359</v>
      </c>
      <c r="F1592" s="4" t="s">
        <v>2382</v>
      </c>
      <c r="G1592" s="4" t="s">
        <v>2380</v>
      </c>
      <c r="H1592" s="4" t="s">
        <v>2380</v>
      </c>
      <c r="I1592" s="4">
        <v>0</v>
      </c>
      <c r="J1592" s="4" t="s">
        <v>2380</v>
      </c>
    </row>
    <row r="1593" spans="1:10">
      <c r="A1593" s="4" t="s">
        <v>779</v>
      </c>
      <c r="B1593" s="4">
        <v>28.8</v>
      </c>
      <c r="C1593" s="8" t="s">
        <v>8354</v>
      </c>
      <c r="D1593" s="4">
        <v>11.41</v>
      </c>
      <c r="E1593" s="9" t="s">
        <v>8359</v>
      </c>
      <c r="F1593" s="4" t="s">
        <v>2382</v>
      </c>
      <c r="G1593" s="4" t="s">
        <v>2380</v>
      </c>
      <c r="H1593" s="4" t="s">
        <v>2380</v>
      </c>
      <c r="I1593" s="4">
        <v>0</v>
      </c>
      <c r="J1593" s="4" t="s">
        <v>2380</v>
      </c>
    </row>
    <row r="1594" spans="1:10">
      <c r="A1594" s="4" t="s">
        <v>778</v>
      </c>
      <c r="B1594" s="4">
        <v>31.74</v>
      </c>
      <c r="C1594" s="8" t="s">
        <v>8353</v>
      </c>
      <c r="D1594" s="4">
        <v>4.46</v>
      </c>
      <c r="E1594" s="9" t="s">
        <v>8361</v>
      </c>
      <c r="F1594" s="4" t="s">
        <v>2380</v>
      </c>
      <c r="G1594" s="4" t="s">
        <v>2380</v>
      </c>
      <c r="H1594" s="4" t="s">
        <v>2382</v>
      </c>
      <c r="I1594" s="4">
        <v>1</v>
      </c>
      <c r="J1594" s="4" t="s">
        <v>2380</v>
      </c>
    </row>
    <row r="1595" spans="1:10">
      <c r="A1595" s="4" t="s">
        <v>777</v>
      </c>
      <c r="B1595" s="4">
        <v>21.78</v>
      </c>
      <c r="C1595" s="8" t="s">
        <v>8355</v>
      </c>
      <c r="D1595" s="4">
        <v>9.31</v>
      </c>
      <c r="E1595" s="9" t="s">
        <v>8359</v>
      </c>
      <c r="F1595" s="4" t="s">
        <v>2382</v>
      </c>
      <c r="G1595" s="4" t="s">
        <v>2380</v>
      </c>
      <c r="H1595" s="4" t="s">
        <v>2380</v>
      </c>
      <c r="I1595" s="4">
        <v>0</v>
      </c>
      <c r="J1595" s="4" t="s">
        <v>2380</v>
      </c>
    </row>
    <row r="1596" spans="1:10">
      <c r="A1596" s="4" t="s">
        <v>776</v>
      </c>
      <c r="B1596" s="4">
        <v>23.75</v>
      </c>
      <c r="C1596" s="8" t="s">
        <v>8355</v>
      </c>
      <c r="D1596" s="4">
        <v>5.03</v>
      </c>
      <c r="E1596" s="9" t="s">
        <v>8361</v>
      </c>
      <c r="F1596" s="4" t="s">
        <v>2380</v>
      </c>
      <c r="G1596" s="4" t="s">
        <v>2380</v>
      </c>
      <c r="H1596" s="4" t="s">
        <v>2380</v>
      </c>
      <c r="I1596" s="4">
        <v>1</v>
      </c>
      <c r="J1596" s="4" t="s">
        <v>2380</v>
      </c>
    </row>
    <row r="1597" spans="1:10">
      <c r="A1597" s="4" t="s">
        <v>775</v>
      </c>
      <c r="B1597" s="4">
        <v>33.21</v>
      </c>
      <c r="C1597" s="8" t="s">
        <v>8353</v>
      </c>
      <c r="D1597" s="4">
        <v>5.07</v>
      </c>
      <c r="E1597" s="9" t="s">
        <v>8361</v>
      </c>
      <c r="F1597" s="4" t="s">
        <v>2382</v>
      </c>
      <c r="G1597" s="4" t="s">
        <v>2380</v>
      </c>
      <c r="H1597" s="4" t="s">
        <v>2380</v>
      </c>
      <c r="I1597" s="4">
        <v>1</v>
      </c>
      <c r="J1597" s="4" t="s">
        <v>2380</v>
      </c>
    </row>
    <row r="1598" spans="1:10">
      <c r="A1598" s="4" t="s">
        <v>774</v>
      </c>
      <c r="B1598" s="4">
        <v>17.7</v>
      </c>
      <c r="C1598" s="8" t="s">
        <v>8356</v>
      </c>
      <c r="D1598" s="4">
        <v>10.42</v>
      </c>
      <c r="E1598" s="9" t="s">
        <v>8359</v>
      </c>
      <c r="F1598" s="4" t="s">
        <v>2382</v>
      </c>
      <c r="G1598" s="4" t="s">
        <v>2380</v>
      </c>
      <c r="H1598" s="4" t="s">
        <v>2380</v>
      </c>
      <c r="I1598" s="4">
        <v>2</v>
      </c>
      <c r="J1598" s="4" t="s">
        <v>2380</v>
      </c>
    </row>
    <row r="1599" spans="1:10">
      <c r="A1599" s="4" t="s">
        <v>773</v>
      </c>
      <c r="B1599" s="4">
        <v>17.2</v>
      </c>
      <c r="C1599" s="8" t="s">
        <v>8356</v>
      </c>
      <c r="D1599" s="4">
        <v>6.45</v>
      </c>
      <c r="E1599" s="9" t="s">
        <v>8359</v>
      </c>
      <c r="F1599" s="4" t="s">
        <v>2380</v>
      </c>
      <c r="G1599" s="4" t="s">
        <v>2380</v>
      </c>
      <c r="H1599" s="4" t="s">
        <v>2380</v>
      </c>
      <c r="I1599" s="4">
        <v>2</v>
      </c>
      <c r="J1599" s="4" t="s">
        <v>2380</v>
      </c>
    </row>
    <row r="1600" spans="1:10">
      <c r="A1600" s="4" t="s">
        <v>772</v>
      </c>
      <c r="B1600" s="4">
        <v>19.21</v>
      </c>
      <c r="C1600" s="8" t="s">
        <v>8355</v>
      </c>
      <c r="D1600" s="4">
        <v>5.52</v>
      </c>
      <c r="E1600" s="9" t="s">
        <v>8361</v>
      </c>
      <c r="F1600" s="4" t="s">
        <v>2380</v>
      </c>
      <c r="G1600" s="4" t="s">
        <v>2380</v>
      </c>
      <c r="H1600" s="4" t="s">
        <v>2380</v>
      </c>
      <c r="I1600" s="4">
        <v>2</v>
      </c>
      <c r="J1600" s="4" t="s">
        <v>2380</v>
      </c>
    </row>
    <row r="1601" spans="1:10">
      <c r="A1601" s="4" t="s">
        <v>771</v>
      </c>
      <c r="B1601" s="4">
        <v>23.2</v>
      </c>
      <c r="C1601" s="8" t="s">
        <v>8355</v>
      </c>
      <c r="D1601" s="4">
        <v>4.41</v>
      </c>
      <c r="E1601" s="9" t="s">
        <v>8361</v>
      </c>
      <c r="F1601" s="4" t="s">
        <v>2380</v>
      </c>
      <c r="G1601" s="4" t="s">
        <v>2380</v>
      </c>
      <c r="H1601" s="4" t="s">
        <v>2382</v>
      </c>
      <c r="I1601" s="4">
        <v>1</v>
      </c>
      <c r="J1601" s="4" t="s">
        <v>2380</v>
      </c>
    </row>
    <row r="1602" spans="1:10">
      <c r="A1602" s="4" t="s">
        <v>770</v>
      </c>
      <c r="B1602" s="4">
        <v>32.5</v>
      </c>
      <c r="C1602" s="8" t="s">
        <v>8353</v>
      </c>
      <c r="D1602" s="4">
        <v>4.6900000000000004</v>
      </c>
      <c r="E1602" s="9" t="s">
        <v>8361</v>
      </c>
      <c r="F1602" s="4" t="s">
        <v>2382</v>
      </c>
      <c r="G1602" s="4" t="s">
        <v>2380</v>
      </c>
      <c r="H1602" s="4" t="s">
        <v>2382</v>
      </c>
      <c r="I1602" s="4">
        <v>1</v>
      </c>
      <c r="J1602" s="4" t="s">
        <v>2380</v>
      </c>
    </row>
    <row r="1603" spans="1:10">
      <c r="A1603" s="4" t="s">
        <v>769</v>
      </c>
      <c r="B1603" s="4">
        <v>20.9</v>
      </c>
      <c r="C1603" s="8" t="s">
        <v>8355</v>
      </c>
      <c r="D1603" s="4">
        <v>6.94</v>
      </c>
      <c r="E1603" s="9" t="s">
        <v>8359</v>
      </c>
      <c r="F1603" s="4" t="s">
        <v>2380</v>
      </c>
      <c r="G1603" s="4" t="s">
        <v>2380</v>
      </c>
      <c r="H1603" s="4" t="s">
        <v>2380</v>
      </c>
      <c r="I1603" s="4">
        <v>0</v>
      </c>
      <c r="J1603" s="4" t="s">
        <v>2380</v>
      </c>
    </row>
    <row r="1604" spans="1:10">
      <c r="A1604" s="4" t="s">
        <v>768</v>
      </c>
      <c r="B1604" s="4">
        <v>19.11</v>
      </c>
      <c r="C1604" s="8" t="s">
        <v>8355</v>
      </c>
      <c r="D1604" s="4">
        <v>4.3499999999999996</v>
      </c>
      <c r="E1604" s="9" t="s">
        <v>8361</v>
      </c>
      <c r="F1604" s="4" t="s">
        <v>2380</v>
      </c>
      <c r="G1604" s="4" t="s">
        <v>2380</v>
      </c>
      <c r="H1604" s="4" t="s">
        <v>2380</v>
      </c>
      <c r="I1604" s="4">
        <v>2</v>
      </c>
      <c r="J1604" s="4" t="s">
        <v>2380</v>
      </c>
    </row>
    <row r="1605" spans="1:10">
      <c r="A1605" s="4" t="s">
        <v>767</v>
      </c>
      <c r="B1605" s="4">
        <v>31.17</v>
      </c>
      <c r="C1605" s="8" t="s">
        <v>8353</v>
      </c>
      <c r="D1605" s="4">
        <v>5.28</v>
      </c>
      <c r="E1605" s="9" t="s">
        <v>8361</v>
      </c>
      <c r="F1605" s="4" t="s">
        <v>2380</v>
      </c>
      <c r="G1605" s="4" t="s">
        <v>2380</v>
      </c>
      <c r="H1605" s="4" t="s">
        <v>2380</v>
      </c>
      <c r="I1605" s="4">
        <v>1</v>
      </c>
      <c r="J1605" s="4" t="s">
        <v>2380</v>
      </c>
    </row>
    <row r="1606" spans="1:10">
      <c r="A1606" s="4" t="s">
        <v>766</v>
      </c>
      <c r="B1606" s="4">
        <v>36.08</v>
      </c>
      <c r="C1606" s="8" t="s">
        <v>8353</v>
      </c>
      <c r="D1606" s="4">
        <v>4.29</v>
      </c>
      <c r="E1606" s="9" t="s">
        <v>8361</v>
      </c>
      <c r="F1606" s="4" t="s">
        <v>2380</v>
      </c>
      <c r="G1606" s="4" t="s">
        <v>2380</v>
      </c>
      <c r="H1606" s="4" t="s">
        <v>2380</v>
      </c>
      <c r="I1606" s="4">
        <v>0</v>
      </c>
      <c r="J1606" s="4" t="s">
        <v>2380</v>
      </c>
    </row>
    <row r="1607" spans="1:10">
      <c r="A1607" s="4" t="s">
        <v>765</v>
      </c>
      <c r="B1607" s="4">
        <v>28.024999999999999</v>
      </c>
      <c r="C1607" s="8" t="s">
        <v>8354</v>
      </c>
      <c r="D1607" s="4">
        <v>5.69</v>
      </c>
      <c r="E1607" s="9" t="s">
        <v>8361</v>
      </c>
      <c r="F1607" s="4" t="s">
        <v>2382</v>
      </c>
      <c r="G1607" s="4" t="s">
        <v>2380</v>
      </c>
      <c r="H1607" s="4" t="s">
        <v>2380</v>
      </c>
      <c r="I1607" s="4">
        <v>0</v>
      </c>
      <c r="J1607" s="4" t="s">
        <v>2380</v>
      </c>
    </row>
    <row r="1608" spans="1:10">
      <c r="A1608" s="4" t="s">
        <v>764</v>
      </c>
      <c r="B1608" s="4">
        <v>24.32</v>
      </c>
      <c r="C1608" s="8" t="s">
        <v>8355</v>
      </c>
      <c r="D1608" s="4">
        <v>5.56</v>
      </c>
      <c r="E1608" s="9" t="s">
        <v>8361</v>
      </c>
      <c r="F1608" s="4" t="s">
        <v>2382</v>
      </c>
      <c r="G1608" s="4" t="s">
        <v>2380</v>
      </c>
      <c r="H1608" s="4" t="s">
        <v>2380</v>
      </c>
      <c r="I1608" s="4">
        <v>0</v>
      </c>
      <c r="J1608" s="4" t="s">
        <v>2380</v>
      </c>
    </row>
    <row r="1609" spans="1:10">
      <c r="A1609" s="4" t="s">
        <v>763</v>
      </c>
      <c r="B1609" s="4">
        <v>38</v>
      </c>
      <c r="C1609" s="8" t="s">
        <v>8353</v>
      </c>
      <c r="D1609" s="4">
        <v>5.41</v>
      </c>
      <c r="E1609" s="9" t="s">
        <v>8361</v>
      </c>
      <c r="F1609" s="4" t="s">
        <v>2382</v>
      </c>
      <c r="G1609" s="4" t="s">
        <v>2380</v>
      </c>
      <c r="H1609" s="4" t="s">
        <v>2380</v>
      </c>
      <c r="I1609" s="4">
        <v>1</v>
      </c>
      <c r="J1609" s="4" t="s">
        <v>2380</v>
      </c>
    </row>
    <row r="1610" spans="1:10">
      <c r="A1610" s="4" t="s">
        <v>762</v>
      </c>
      <c r="B1610" s="4">
        <v>31.6</v>
      </c>
      <c r="C1610" s="8" t="s">
        <v>8353</v>
      </c>
      <c r="D1610" s="4">
        <v>10.85</v>
      </c>
      <c r="E1610" s="9" t="s">
        <v>8359</v>
      </c>
      <c r="F1610" s="4" t="s">
        <v>2382</v>
      </c>
      <c r="G1610" s="4" t="s">
        <v>2380</v>
      </c>
      <c r="H1610" s="4" t="s">
        <v>2380</v>
      </c>
      <c r="I1610" s="4">
        <v>0</v>
      </c>
      <c r="J1610" s="4" t="s">
        <v>2380</v>
      </c>
    </row>
    <row r="1611" spans="1:10">
      <c r="A1611" s="4" t="s">
        <v>761</v>
      </c>
      <c r="B1611" s="4">
        <v>31.02</v>
      </c>
      <c r="C1611" s="8" t="s">
        <v>8353</v>
      </c>
      <c r="D1611" s="4">
        <v>11.63</v>
      </c>
      <c r="E1611" s="9" t="s">
        <v>8359</v>
      </c>
      <c r="F1611" s="4" t="s">
        <v>2382</v>
      </c>
      <c r="G1611" s="4" t="s">
        <v>2380</v>
      </c>
      <c r="H1611" s="4" t="s">
        <v>2380</v>
      </c>
      <c r="I1611" s="4">
        <v>0</v>
      </c>
      <c r="J1611" s="4" t="s">
        <v>2380</v>
      </c>
    </row>
    <row r="1612" spans="1:10">
      <c r="A1612" s="4" t="s">
        <v>760</v>
      </c>
      <c r="B1612" s="4">
        <v>29.26</v>
      </c>
      <c r="C1612" s="8" t="s">
        <v>8354</v>
      </c>
      <c r="D1612" s="4">
        <v>5.68</v>
      </c>
      <c r="E1612" s="9" t="s">
        <v>8361</v>
      </c>
      <c r="F1612" s="4" t="s">
        <v>2382</v>
      </c>
      <c r="G1612" s="4" t="s">
        <v>2380</v>
      </c>
      <c r="H1612" s="4" t="s">
        <v>2380</v>
      </c>
      <c r="I1612" s="4">
        <v>1</v>
      </c>
      <c r="J1612" s="4" t="s">
        <v>2380</v>
      </c>
    </row>
    <row r="1613" spans="1:10">
      <c r="A1613" s="4" t="s">
        <v>759</v>
      </c>
      <c r="B1613" s="4">
        <v>15.09</v>
      </c>
      <c r="C1613" s="8" t="s">
        <v>8356</v>
      </c>
      <c r="D1613" s="4">
        <v>7.59</v>
      </c>
      <c r="E1613" s="9" t="s">
        <v>8359</v>
      </c>
      <c r="F1613" s="4" t="s">
        <v>2382</v>
      </c>
      <c r="G1613" s="4" t="s">
        <v>2380</v>
      </c>
      <c r="H1613" s="4" t="s">
        <v>2380</v>
      </c>
      <c r="I1613" s="4">
        <v>2</v>
      </c>
      <c r="J1613" s="4" t="s">
        <v>2380</v>
      </c>
    </row>
    <row r="1614" spans="1:10">
      <c r="A1614" s="4" t="s">
        <v>758</v>
      </c>
      <c r="B1614" s="4">
        <v>22.63</v>
      </c>
      <c r="C1614" s="8" t="s">
        <v>8355</v>
      </c>
      <c r="D1614" s="4">
        <v>5.09</v>
      </c>
      <c r="E1614" s="9" t="s">
        <v>8361</v>
      </c>
      <c r="F1614" s="4" t="s">
        <v>2382</v>
      </c>
      <c r="G1614" s="4" t="s">
        <v>2380</v>
      </c>
      <c r="H1614" s="4" t="s">
        <v>2380</v>
      </c>
      <c r="I1614" s="4">
        <v>0</v>
      </c>
      <c r="J1614" s="4" t="s">
        <v>2380</v>
      </c>
    </row>
    <row r="1615" spans="1:10">
      <c r="A1615" s="4" t="s">
        <v>757</v>
      </c>
      <c r="B1615" s="4">
        <v>23.46</v>
      </c>
      <c r="C1615" s="8" t="s">
        <v>8355</v>
      </c>
      <c r="D1615" s="4">
        <v>4.21</v>
      </c>
      <c r="E1615" s="9" t="s">
        <v>8361</v>
      </c>
      <c r="F1615" s="4" t="s">
        <v>2380</v>
      </c>
      <c r="G1615" s="4" t="s">
        <v>2380</v>
      </c>
      <c r="H1615" s="4" t="s">
        <v>2380</v>
      </c>
      <c r="I1615" s="4">
        <v>1</v>
      </c>
      <c r="J1615" s="4" t="s">
        <v>2380</v>
      </c>
    </row>
    <row r="1616" spans="1:10">
      <c r="A1616" s="4" t="s">
        <v>756</v>
      </c>
      <c r="B1616" s="4">
        <v>22.56</v>
      </c>
      <c r="C1616" s="8" t="s">
        <v>8355</v>
      </c>
      <c r="D1616" s="4">
        <v>4.34</v>
      </c>
      <c r="E1616" s="9" t="s">
        <v>8361</v>
      </c>
      <c r="F1616" s="4" t="s">
        <v>2382</v>
      </c>
      <c r="G1616" s="4" t="s">
        <v>2380</v>
      </c>
      <c r="H1616" s="4" t="s">
        <v>2380</v>
      </c>
      <c r="I1616" s="4">
        <v>0</v>
      </c>
      <c r="J1616" s="4" t="s">
        <v>2380</v>
      </c>
    </row>
    <row r="1617" spans="1:10">
      <c r="A1617" s="4" t="s">
        <v>755</v>
      </c>
      <c r="B1617" s="4">
        <v>19.28</v>
      </c>
      <c r="C1617" s="8" t="s">
        <v>8355</v>
      </c>
      <c r="D1617" s="4">
        <v>11.85</v>
      </c>
      <c r="E1617" s="9" t="s">
        <v>8359</v>
      </c>
      <c r="F1617" s="4" t="s">
        <v>2380</v>
      </c>
      <c r="G1617" s="4" t="s">
        <v>2380</v>
      </c>
      <c r="H1617" s="4" t="s">
        <v>2380</v>
      </c>
      <c r="I1617" s="4">
        <v>2</v>
      </c>
      <c r="J1617" s="4" t="s">
        <v>2380</v>
      </c>
    </row>
    <row r="1618" spans="1:10">
      <c r="A1618" s="4" t="s">
        <v>754</v>
      </c>
      <c r="B1618" s="4">
        <v>15.37</v>
      </c>
      <c r="C1618" s="8" t="s">
        <v>8356</v>
      </c>
      <c r="D1618" s="4">
        <v>9.61</v>
      </c>
      <c r="E1618" s="9" t="s">
        <v>8359</v>
      </c>
      <c r="F1618" s="4" t="s">
        <v>2382</v>
      </c>
      <c r="G1618" s="4" t="s">
        <v>2380</v>
      </c>
      <c r="H1618" s="4" t="s">
        <v>2380</v>
      </c>
      <c r="I1618" s="4">
        <v>2</v>
      </c>
      <c r="J1618" s="4" t="s">
        <v>2380</v>
      </c>
    </row>
    <row r="1619" spans="1:10">
      <c r="A1619" s="4" t="s">
        <v>753</v>
      </c>
      <c r="B1619" s="4">
        <v>18.71</v>
      </c>
      <c r="C1619" s="8" t="s">
        <v>8355</v>
      </c>
      <c r="D1619" s="4">
        <v>5.29</v>
      </c>
      <c r="E1619" s="9" t="s">
        <v>8361</v>
      </c>
      <c r="F1619" s="4" t="s">
        <v>2382</v>
      </c>
      <c r="G1619" s="4" t="s">
        <v>2380</v>
      </c>
      <c r="H1619" s="4" t="s">
        <v>2380</v>
      </c>
      <c r="I1619" s="4">
        <v>0</v>
      </c>
      <c r="J1619" s="4" t="s">
        <v>2380</v>
      </c>
    </row>
    <row r="1620" spans="1:10">
      <c r="A1620" s="4" t="s">
        <v>752</v>
      </c>
      <c r="B1620" s="4">
        <v>20.61</v>
      </c>
      <c r="C1620" s="8" t="s">
        <v>8355</v>
      </c>
      <c r="D1620" s="4">
        <v>6.89</v>
      </c>
      <c r="E1620" s="9" t="s">
        <v>8359</v>
      </c>
      <c r="F1620" s="4" t="s">
        <v>2380</v>
      </c>
      <c r="G1620" s="4" t="s">
        <v>2380</v>
      </c>
      <c r="H1620" s="4" t="s">
        <v>2380</v>
      </c>
      <c r="I1620" s="4">
        <v>0</v>
      </c>
      <c r="J1620" s="4" t="s">
        <v>2380</v>
      </c>
    </row>
    <row r="1621" spans="1:10">
      <c r="A1621" s="4" t="s">
        <v>751</v>
      </c>
      <c r="B1621" s="4">
        <v>15.99</v>
      </c>
      <c r="C1621" s="8" t="s">
        <v>8356</v>
      </c>
      <c r="D1621" s="4">
        <v>4.57</v>
      </c>
      <c r="E1621" s="9" t="s">
        <v>8361</v>
      </c>
      <c r="F1621" s="4" t="s">
        <v>2382</v>
      </c>
      <c r="G1621" s="4" t="s">
        <v>2380</v>
      </c>
      <c r="H1621" s="4" t="s">
        <v>2382</v>
      </c>
      <c r="I1621" s="4">
        <v>1</v>
      </c>
      <c r="J1621" s="4" t="s">
        <v>2380</v>
      </c>
    </row>
    <row r="1622" spans="1:10">
      <c r="A1622" s="4" t="s">
        <v>750</v>
      </c>
      <c r="B1622" s="4">
        <v>33.155000000000001</v>
      </c>
      <c r="C1622" s="8" t="s">
        <v>8353</v>
      </c>
      <c r="D1622" s="4">
        <v>4.32</v>
      </c>
      <c r="E1622" s="9" t="s">
        <v>8361</v>
      </c>
      <c r="F1622" s="4" t="s">
        <v>2380</v>
      </c>
      <c r="G1622" s="4" t="s">
        <v>2380</v>
      </c>
      <c r="H1622" s="4" t="s">
        <v>2380</v>
      </c>
      <c r="I1622" s="4">
        <v>0</v>
      </c>
      <c r="J1622" s="4" t="s">
        <v>2380</v>
      </c>
    </row>
    <row r="1623" spans="1:10">
      <c r="A1623" s="4" t="s">
        <v>749</v>
      </c>
      <c r="B1623" s="4">
        <v>26.22</v>
      </c>
      <c r="C1623" s="8" t="s">
        <v>8354</v>
      </c>
      <c r="D1623" s="4">
        <v>5.57</v>
      </c>
      <c r="E1623" s="9" t="s">
        <v>8361</v>
      </c>
      <c r="F1623" s="4" t="s">
        <v>2382</v>
      </c>
      <c r="G1623" s="4" t="s">
        <v>2380</v>
      </c>
      <c r="H1623" s="4" t="s">
        <v>2382</v>
      </c>
      <c r="I1623" s="4">
        <v>1</v>
      </c>
      <c r="J1623" s="4" t="s">
        <v>2380</v>
      </c>
    </row>
    <row r="1624" spans="1:10">
      <c r="A1624" s="4" t="s">
        <v>748</v>
      </c>
      <c r="B1624" s="4">
        <v>21.85</v>
      </c>
      <c r="C1624" s="8" t="s">
        <v>8355</v>
      </c>
      <c r="D1624" s="4">
        <v>5.26</v>
      </c>
      <c r="E1624" s="9" t="s">
        <v>8361</v>
      </c>
      <c r="F1624" s="4" t="s">
        <v>2382</v>
      </c>
      <c r="G1624" s="4" t="s">
        <v>2380</v>
      </c>
      <c r="H1624" s="4" t="s">
        <v>2382</v>
      </c>
      <c r="I1624" s="4">
        <v>1</v>
      </c>
      <c r="J1624" s="4" t="s">
        <v>2380</v>
      </c>
    </row>
    <row r="1625" spans="1:10">
      <c r="A1625" s="4" t="s">
        <v>747</v>
      </c>
      <c r="B1625" s="4">
        <v>30.495000000000001</v>
      </c>
      <c r="C1625" s="8" t="s">
        <v>8353</v>
      </c>
      <c r="D1625" s="4">
        <v>6.25</v>
      </c>
      <c r="E1625" s="9" t="s">
        <v>8360</v>
      </c>
      <c r="F1625" s="4" t="s">
        <v>2380</v>
      </c>
      <c r="G1625" s="4" t="s">
        <v>2380</v>
      </c>
      <c r="H1625" s="4" t="s">
        <v>2380</v>
      </c>
      <c r="I1625" s="4">
        <v>0</v>
      </c>
      <c r="J1625" s="4" t="s">
        <v>2380</v>
      </c>
    </row>
    <row r="1626" spans="1:10">
      <c r="A1626" s="4" t="s">
        <v>746</v>
      </c>
      <c r="B1626" s="4">
        <v>34.104999999999997</v>
      </c>
      <c r="C1626" s="8" t="s">
        <v>8353</v>
      </c>
      <c r="D1626" s="4">
        <v>5.67</v>
      </c>
      <c r="E1626" s="9" t="s">
        <v>8361</v>
      </c>
      <c r="F1626" s="4" t="s">
        <v>2382</v>
      </c>
      <c r="G1626" s="4" t="s">
        <v>2380</v>
      </c>
      <c r="H1626" s="4" t="s">
        <v>2380</v>
      </c>
      <c r="I1626" s="4">
        <v>0</v>
      </c>
      <c r="J1626" s="4" t="s">
        <v>2380</v>
      </c>
    </row>
    <row r="1627" spans="1:10">
      <c r="A1627" s="4" t="s">
        <v>745</v>
      </c>
      <c r="B1627" s="4">
        <v>32.770000000000003</v>
      </c>
      <c r="C1627" s="8" t="s">
        <v>8353</v>
      </c>
      <c r="D1627" s="4">
        <v>4.42</v>
      </c>
      <c r="E1627" s="9" t="s">
        <v>8361</v>
      </c>
      <c r="F1627" s="4" t="s">
        <v>2382</v>
      </c>
      <c r="G1627" s="4" t="s">
        <v>2380</v>
      </c>
      <c r="H1627" s="4" t="s">
        <v>2380</v>
      </c>
      <c r="I1627" s="4">
        <v>1</v>
      </c>
      <c r="J1627" s="4" t="s">
        <v>2380</v>
      </c>
    </row>
    <row r="1628" spans="1:10">
      <c r="A1628" s="4" t="s">
        <v>744</v>
      </c>
      <c r="B1628" s="4">
        <v>16.850000000000001</v>
      </c>
      <c r="C1628" s="8" t="s">
        <v>8356</v>
      </c>
      <c r="D1628" s="4">
        <v>11.75</v>
      </c>
      <c r="E1628" s="9" t="s">
        <v>8359</v>
      </c>
      <c r="F1628" s="4" t="s">
        <v>2382</v>
      </c>
      <c r="G1628" s="4" t="s">
        <v>2380</v>
      </c>
      <c r="H1628" s="4" t="s">
        <v>2380</v>
      </c>
      <c r="I1628" s="4">
        <v>2</v>
      </c>
      <c r="J1628" s="4" t="s">
        <v>2380</v>
      </c>
    </row>
    <row r="1629" spans="1:10">
      <c r="A1629" s="4" t="s">
        <v>743</v>
      </c>
      <c r="B1629" s="4">
        <v>34.700000000000003</v>
      </c>
      <c r="C1629" s="8" t="s">
        <v>8353</v>
      </c>
      <c r="D1629" s="4">
        <v>6.06</v>
      </c>
      <c r="E1629" s="9" t="s">
        <v>8360</v>
      </c>
      <c r="F1629" s="4" t="s">
        <v>2380</v>
      </c>
      <c r="G1629" s="4" t="s">
        <v>2380</v>
      </c>
      <c r="H1629" s="4" t="s">
        <v>2380</v>
      </c>
      <c r="I1629" s="4">
        <v>1</v>
      </c>
      <c r="J1629" s="4" t="s">
        <v>2380</v>
      </c>
    </row>
    <row r="1630" spans="1:10">
      <c r="A1630" s="4" t="s">
        <v>742</v>
      </c>
      <c r="B1630" s="4">
        <v>37.049999999999997</v>
      </c>
      <c r="C1630" s="8" t="s">
        <v>8353</v>
      </c>
      <c r="D1630" s="4">
        <v>5.48</v>
      </c>
      <c r="E1630" s="9" t="s">
        <v>8361</v>
      </c>
      <c r="F1630" s="4" t="s">
        <v>2380</v>
      </c>
      <c r="G1630" s="4" t="s">
        <v>2380</v>
      </c>
      <c r="H1630" s="4" t="s">
        <v>2380</v>
      </c>
      <c r="I1630" s="4">
        <v>1</v>
      </c>
      <c r="J1630" s="4" t="s">
        <v>2380</v>
      </c>
    </row>
    <row r="1631" spans="1:10">
      <c r="A1631" s="4" t="s">
        <v>741</v>
      </c>
      <c r="B1631" s="4">
        <v>18.78</v>
      </c>
      <c r="C1631" s="8" t="s">
        <v>8355</v>
      </c>
      <c r="D1631" s="4">
        <v>4.45</v>
      </c>
      <c r="E1631" s="9" t="s">
        <v>8361</v>
      </c>
      <c r="F1631" s="4" t="s">
        <v>2380</v>
      </c>
      <c r="G1631" s="4" t="s">
        <v>2380</v>
      </c>
      <c r="H1631" s="4" t="s">
        <v>2382</v>
      </c>
      <c r="I1631" s="4">
        <v>1</v>
      </c>
      <c r="J1631" s="4" t="s">
        <v>2380</v>
      </c>
    </row>
    <row r="1632" spans="1:10">
      <c r="A1632" s="4" t="s">
        <v>740</v>
      </c>
      <c r="B1632" s="4">
        <v>28.024999999999999</v>
      </c>
      <c r="C1632" s="8" t="s">
        <v>8354</v>
      </c>
      <c r="D1632" s="4">
        <v>5</v>
      </c>
      <c r="E1632" s="9" t="s">
        <v>8361</v>
      </c>
      <c r="F1632" s="4" t="s">
        <v>2380</v>
      </c>
      <c r="G1632" s="4" t="s">
        <v>2380</v>
      </c>
      <c r="H1632" s="4" t="s">
        <v>2380</v>
      </c>
      <c r="I1632" s="4">
        <v>1</v>
      </c>
      <c r="J1632" s="4" t="s">
        <v>2380</v>
      </c>
    </row>
    <row r="1633" spans="1:10">
      <c r="A1633" s="4" t="s">
        <v>739</v>
      </c>
      <c r="B1633" s="4">
        <v>35.090000000000003</v>
      </c>
      <c r="C1633" s="8" t="s">
        <v>8353</v>
      </c>
      <c r="D1633" s="4">
        <v>5.84</v>
      </c>
      <c r="E1633" s="9" t="s">
        <v>8360</v>
      </c>
      <c r="F1633" s="4" t="s">
        <v>2380</v>
      </c>
      <c r="G1633" s="4" t="s">
        <v>2380</v>
      </c>
      <c r="H1633" s="4" t="s">
        <v>2380</v>
      </c>
      <c r="I1633" s="4">
        <v>0</v>
      </c>
      <c r="J1633" s="4" t="s">
        <v>2380</v>
      </c>
    </row>
    <row r="1634" spans="1:10">
      <c r="A1634" s="4" t="s">
        <v>738</v>
      </c>
      <c r="B1634" s="4">
        <v>34.42</v>
      </c>
      <c r="C1634" s="8" t="s">
        <v>8353</v>
      </c>
      <c r="D1634" s="4">
        <v>5.21</v>
      </c>
      <c r="E1634" s="9" t="s">
        <v>8361</v>
      </c>
      <c r="F1634" s="4" t="s">
        <v>2382</v>
      </c>
      <c r="G1634" s="4" t="s">
        <v>2380</v>
      </c>
      <c r="H1634" s="4" t="s">
        <v>2380</v>
      </c>
      <c r="I1634" s="4">
        <v>0</v>
      </c>
      <c r="J1634" s="4" t="s">
        <v>2380</v>
      </c>
    </row>
    <row r="1635" spans="1:10">
      <c r="A1635" s="4" t="s">
        <v>737</v>
      </c>
      <c r="B1635" s="4">
        <v>29.4</v>
      </c>
      <c r="C1635" s="8" t="s">
        <v>8354</v>
      </c>
      <c r="D1635" s="4">
        <v>4.26</v>
      </c>
      <c r="E1635" s="9" t="s">
        <v>8361</v>
      </c>
      <c r="F1635" s="4" t="s">
        <v>2380</v>
      </c>
      <c r="G1635" s="4" t="s">
        <v>2380</v>
      </c>
      <c r="H1635" s="4" t="s">
        <v>2380</v>
      </c>
      <c r="I1635" s="4">
        <v>0</v>
      </c>
      <c r="J1635" s="4" t="s">
        <v>2380</v>
      </c>
    </row>
    <row r="1636" spans="1:10">
      <c r="A1636" s="4" t="s">
        <v>736</v>
      </c>
      <c r="B1636" s="4">
        <v>21.31</v>
      </c>
      <c r="C1636" s="8" t="s">
        <v>8355</v>
      </c>
      <c r="D1636" s="4">
        <v>4.17</v>
      </c>
      <c r="E1636" s="9" t="s">
        <v>8361</v>
      </c>
      <c r="F1636" s="4" t="s">
        <v>2380</v>
      </c>
      <c r="G1636" s="4" t="s">
        <v>2380</v>
      </c>
      <c r="H1636" s="4" t="s">
        <v>2380</v>
      </c>
      <c r="I1636" s="4">
        <v>0</v>
      </c>
      <c r="J1636" s="4" t="s">
        <v>2380</v>
      </c>
    </row>
    <row r="1637" spans="1:10">
      <c r="A1637" s="4" t="s">
        <v>735</v>
      </c>
      <c r="B1637" s="4">
        <v>19.559999999999999</v>
      </c>
      <c r="C1637" s="8" t="s">
        <v>8355</v>
      </c>
      <c r="D1637" s="4">
        <v>11.96</v>
      </c>
      <c r="E1637" s="9" t="s">
        <v>8359</v>
      </c>
      <c r="F1637" s="4" t="s">
        <v>2380</v>
      </c>
      <c r="G1637" s="4" t="s">
        <v>2380</v>
      </c>
      <c r="H1637" s="4" t="s">
        <v>2380</v>
      </c>
      <c r="I1637" s="4">
        <v>0</v>
      </c>
      <c r="J1637" s="4" t="s">
        <v>2380</v>
      </c>
    </row>
    <row r="1638" spans="1:10">
      <c r="A1638" s="4" t="s">
        <v>734</v>
      </c>
      <c r="B1638" s="4">
        <v>37.335000000000001</v>
      </c>
      <c r="C1638" s="8" t="s">
        <v>8353</v>
      </c>
      <c r="D1638" s="4">
        <v>6.26</v>
      </c>
      <c r="E1638" s="9" t="s">
        <v>8360</v>
      </c>
      <c r="F1638" s="4" t="s">
        <v>2382</v>
      </c>
      <c r="G1638" s="4" t="s">
        <v>2380</v>
      </c>
      <c r="H1638" s="4" t="s">
        <v>2380</v>
      </c>
      <c r="I1638" s="4">
        <v>1</v>
      </c>
      <c r="J1638" s="4" t="s">
        <v>2380</v>
      </c>
    </row>
    <row r="1639" spans="1:10">
      <c r="A1639" s="4" t="s">
        <v>733</v>
      </c>
      <c r="B1639" s="4">
        <v>19.53</v>
      </c>
      <c r="C1639" s="8" t="s">
        <v>8355</v>
      </c>
      <c r="D1639" s="4">
        <v>11.68</v>
      </c>
      <c r="E1639" s="9" t="s">
        <v>8359</v>
      </c>
      <c r="F1639" s="4" t="s">
        <v>2380</v>
      </c>
      <c r="G1639" s="4" t="s">
        <v>2380</v>
      </c>
      <c r="H1639" s="4" t="s">
        <v>2380</v>
      </c>
      <c r="I1639" s="4">
        <v>0</v>
      </c>
      <c r="J1639" s="4" t="s">
        <v>2380</v>
      </c>
    </row>
    <row r="1640" spans="1:10">
      <c r="A1640" s="4" t="s">
        <v>732</v>
      </c>
      <c r="B1640" s="4">
        <v>34.1</v>
      </c>
      <c r="C1640" s="8" t="s">
        <v>8353</v>
      </c>
      <c r="D1640" s="4">
        <v>5.16</v>
      </c>
      <c r="E1640" s="9" t="s">
        <v>8361</v>
      </c>
      <c r="F1640" s="4" t="s">
        <v>2380</v>
      </c>
      <c r="G1640" s="4" t="s">
        <v>2380</v>
      </c>
      <c r="H1640" s="4" t="s">
        <v>2380</v>
      </c>
      <c r="I1640" s="4">
        <v>0</v>
      </c>
      <c r="J1640" s="4" t="s">
        <v>2380</v>
      </c>
    </row>
    <row r="1641" spans="1:10">
      <c r="A1641" s="4" t="s">
        <v>731</v>
      </c>
      <c r="B1641" s="4">
        <v>16.5</v>
      </c>
      <c r="C1641" s="8" t="s">
        <v>8356</v>
      </c>
      <c r="D1641" s="4">
        <v>6.9</v>
      </c>
      <c r="E1641" s="9" t="s">
        <v>8359</v>
      </c>
      <c r="F1641" s="4" t="s">
        <v>2382</v>
      </c>
      <c r="G1641" s="4" t="s">
        <v>2380</v>
      </c>
      <c r="H1641" s="4" t="s">
        <v>2380</v>
      </c>
      <c r="I1641" s="4">
        <v>2</v>
      </c>
      <c r="J1641" s="4" t="s">
        <v>2380</v>
      </c>
    </row>
    <row r="1642" spans="1:10">
      <c r="A1642" s="4" t="s">
        <v>730</v>
      </c>
      <c r="B1642" s="4">
        <v>30.69</v>
      </c>
      <c r="C1642" s="8" t="s">
        <v>8353</v>
      </c>
      <c r="D1642" s="4">
        <v>4.83</v>
      </c>
      <c r="E1642" s="9" t="s">
        <v>8361</v>
      </c>
      <c r="F1642" s="4" t="s">
        <v>2380</v>
      </c>
      <c r="G1642" s="4" t="s">
        <v>2380</v>
      </c>
      <c r="H1642" s="4" t="s">
        <v>2380</v>
      </c>
      <c r="I1642" s="4">
        <v>1</v>
      </c>
      <c r="J1642" s="4" t="s">
        <v>2380</v>
      </c>
    </row>
    <row r="1643" spans="1:10">
      <c r="A1643" s="4" t="s">
        <v>729</v>
      </c>
      <c r="B1643" s="4">
        <v>28.93</v>
      </c>
      <c r="C1643" s="8" t="s">
        <v>8354</v>
      </c>
      <c r="D1643" s="4">
        <v>4.87</v>
      </c>
      <c r="E1643" s="9" t="s">
        <v>8361</v>
      </c>
      <c r="F1643" s="4" t="s">
        <v>2380</v>
      </c>
      <c r="G1643" s="4" t="s">
        <v>2380</v>
      </c>
      <c r="H1643" s="4" t="s">
        <v>2380</v>
      </c>
      <c r="I1643" s="4">
        <v>1</v>
      </c>
      <c r="J1643" s="4" t="s">
        <v>2380</v>
      </c>
    </row>
    <row r="1644" spans="1:10">
      <c r="A1644" s="4" t="s">
        <v>728</v>
      </c>
      <c r="B1644" s="4">
        <v>38.9</v>
      </c>
      <c r="C1644" s="8" t="s">
        <v>8353</v>
      </c>
      <c r="D1644" s="4">
        <v>4.28</v>
      </c>
      <c r="E1644" s="9" t="s">
        <v>8361</v>
      </c>
      <c r="F1644" s="4" t="s">
        <v>2380</v>
      </c>
      <c r="G1644" s="4" t="s">
        <v>2380</v>
      </c>
      <c r="H1644" s="4" t="s">
        <v>2380</v>
      </c>
      <c r="I1644" s="4">
        <v>0</v>
      </c>
      <c r="J1644" s="4" t="s">
        <v>2380</v>
      </c>
    </row>
    <row r="1645" spans="1:10">
      <c r="A1645" s="4" t="s">
        <v>727</v>
      </c>
      <c r="B1645" s="4">
        <v>26.9</v>
      </c>
      <c r="C1645" s="8" t="s">
        <v>8354</v>
      </c>
      <c r="D1645" s="4">
        <v>4.07</v>
      </c>
      <c r="E1645" s="9" t="s">
        <v>8361</v>
      </c>
      <c r="F1645" s="4" t="s">
        <v>2380</v>
      </c>
      <c r="G1645" s="4" t="s">
        <v>2380</v>
      </c>
      <c r="H1645" s="4" t="s">
        <v>2380</v>
      </c>
      <c r="I1645" s="4">
        <v>0</v>
      </c>
      <c r="J1645" s="4" t="s">
        <v>2380</v>
      </c>
    </row>
    <row r="1646" spans="1:10">
      <c r="A1646" s="4" t="s">
        <v>726</v>
      </c>
      <c r="B1646" s="4">
        <v>24.86</v>
      </c>
      <c r="C1646" s="8" t="s">
        <v>8355</v>
      </c>
      <c r="D1646" s="4">
        <v>6.23</v>
      </c>
      <c r="E1646" s="9" t="s">
        <v>8360</v>
      </c>
      <c r="F1646" s="4" t="s">
        <v>2380</v>
      </c>
      <c r="G1646" s="4" t="s">
        <v>2380</v>
      </c>
      <c r="H1646" s="4" t="s">
        <v>2380</v>
      </c>
      <c r="I1646" s="4">
        <v>0</v>
      </c>
      <c r="J1646" s="4" t="s">
        <v>2380</v>
      </c>
    </row>
    <row r="1647" spans="1:10">
      <c r="A1647" s="4" t="s">
        <v>725</v>
      </c>
      <c r="B1647" s="4">
        <v>39.14</v>
      </c>
      <c r="C1647" s="8" t="s">
        <v>8353</v>
      </c>
      <c r="D1647" s="4">
        <v>6.24</v>
      </c>
      <c r="E1647" s="9" t="s">
        <v>8360</v>
      </c>
      <c r="F1647" s="4" t="s">
        <v>2380</v>
      </c>
      <c r="G1647" s="4" t="s">
        <v>2381</v>
      </c>
      <c r="H1647" s="4" t="s">
        <v>2380</v>
      </c>
      <c r="I1647" s="4">
        <v>1</v>
      </c>
      <c r="J1647" s="4" t="s">
        <v>2380</v>
      </c>
    </row>
    <row r="1648" spans="1:10">
      <c r="A1648" s="4" t="s">
        <v>724</v>
      </c>
      <c r="B1648" s="4">
        <v>39.799999999999997</v>
      </c>
      <c r="C1648" s="8" t="s">
        <v>8353</v>
      </c>
      <c r="D1648" s="4">
        <v>6.17</v>
      </c>
      <c r="E1648" s="9" t="s">
        <v>8360</v>
      </c>
      <c r="F1648" s="4" t="s">
        <v>2380</v>
      </c>
      <c r="G1648" s="4" t="s">
        <v>2380</v>
      </c>
      <c r="H1648" s="4" t="s">
        <v>2382</v>
      </c>
      <c r="I1648" s="4">
        <v>1</v>
      </c>
      <c r="J1648" s="4" t="s">
        <v>2380</v>
      </c>
    </row>
    <row r="1649" spans="1:10">
      <c r="A1649" s="4" t="s">
        <v>723</v>
      </c>
      <c r="B1649" s="4">
        <v>34.32</v>
      </c>
      <c r="C1649" s="8" t="s">
        <v>8353</v>
      </c>
      <c r="D1649" s="4">
        <v>5.16</v>
      </c>
      <c r="E1649" s="9" t="s">
        <v>8361</v>
      </c>
      <c r="F1649" s="4" t="s">
        <v>2380</v>
      </c>
      <c r="G1649" s="4" t="s">
        <v>2380</v>
      </c>
      <c r="H1649" s="4" t="s">
        <v>2380</v>
      </c>
      <c r="I1649" s="4">
        <v>1</v>
      </c>
      <c r="J1649" s="4" t="s">
        <v>2380</v>
      </c>
    </row>
    <row r="1650" spans="1:10">
      <c r="A1650" s="4" t="s">
        <v>722</v>
      </c>
      <c r="B1650" s="4">
        <v>32.51</v>
      </c>
      <c r="C1650" s="8" t="s">
        <v>8353</v>
      </c>
      <c r="D1650" s="4">
        <v>4.3</v>
      </c>
      <c r="E1650" s="9" t="s">
        <v>8361</v>
      </c>
      <c r="F1650" s="4" t="s">
        <v>2380</v>
      </c>
      <c r="G1650" s="4" t="s">
        <v>2380</v>
      </c>
      <c r="H1650" s="4" t="s">
        <v>2380</v>
      </c>
      <c r="I1650" s="4">
        <v>0</v>
      </c>
      <c r="J1650" s="4" t="s">
        <v>2380</v>
      </c>
    </row>
    <row r="1651" spans="1:10">
      <c r="A1651" s="4" t="s">
        <v>721</v>
      </c>
      <c r="B1651" s="4">
        <v>30.71</v>
      </c>
      <c r="C1651" s="8" t="s">
        <v>8353</v>
      </c>
      <c r="D1651" s="4">
        <v>6.14</v>
      </c>
      <c r="E1651" s="9" t="s">
        <v>8360</v>
      </c>
      <c r="F1651" s="4" t="s">
        <v>2380</v>
      </c>
      <c r="G1651" s="4" t="s">
        <v>2380</v>
      </c>
      <c r="H1651" s="4" t="s">
        <v>2382</v>
      </c>
      <c r="I1651" s="4">
        <v>1</v>
      </c>
      <c r="J1651" s="4" t="s">
        <v>2380</v>
      </c>
    </row>
    <row r="1652" spans="1:10">
      <c r="A1652" s="4" t="s">
        <v>720</v>
      </c>
      <c r="B1652" s="4">
        <v>28.9</v>
      </c>
      <c r="C1652" s="8" t="s">
        <v>8354</v>
      </c>
      <c r="D1652" s="4">
        <v>5.36</v>
      </c>
      <c r="E1652" s="9" t="s">
        <v>8361</v>
      </c>
      <c r="F1652" s="4" t="s">
        <v>2380</v>
      </c>
      <c r="G1652" s="4" t="s">
        <v>2380</v>
      </c>
      <c r="H1652" s="4" t="s">
        <v>2380</v>
      </c>
      <c r="I1652" s="4">
        <v>1</v>
      </c>
      <c r="J1652" s="4" t="s">
        <v>2380</v>
      </c>
    </row>
    <row r="1653" spans="1:10">
      <c r="A1653" s="4" t="s">
        <v>719</v>
      </c>
      <c r="B1653" s="4">
        <v>36.19</v>
      </c>
      <c r="C1653" s="8" t="s">
        <v>8353</v>
      </c>
      <c r="D1653" s="4">
        <v>4.3</v>
      </c>
      <c r="E1653" s="9" t="s">
        <v>8361</v>
      </c>
      <c r="F1653" s="4" t="s">
        <v>2380</v>
      </c>
      <c r="G1653" s="4" t="s">
        <v>2380</v>
      </c>
      <c r="H1653" s="4" t="s">
        <v>2380</v>
      </c>
      <c r="I1653" s="4">
        <v>0</v>
      </c>
      <c r="J1653" s="4" t="s">
        <v>2380</v>
      </c>
    </row>
    <row r="1654" spans="1:10">
      <c r="A1654" s="4" t="s">
        <v>718</v>
      </c>
      <c r="B1654" s="4">
        <v>29.6</v>
      </c>
      <c r="C1654" s="8" t="s">
        <v>8354</v>
      </c>
      <c r="D1654" s="4">
        <v>4.09</v>
      </c>
      <c r="E1654" s="9" t="s">
        <v>8361</v>
      </c>
      <c r="F1654" s="4" t="s">
        <v>2380</v>
      </c>
      <c r="G1654" s="4" t="s">
        <v>2380</v>
      </c>
      <c r="H1654" s="4" t="s">
        <v>2380</v>
      </c>
      <c r="I1654" s="4">
        <v>0</v>
      </c>
      <c r="J1654" s="4" t="s">
        <v>2380</v>
      </c>
    </row>
    <row r="1655" spans="1:10">
      <c r="A1655" s="4" t="s">
        <v>717</v>
      </c>
      <c r="B1655" s="4">
        <v>30.95</v>
      </c>
      <c r="C1655" s="8" t="s">
        <v>8353</v>
      </c>
      <c r="D1655" s="4">
        <v>6.27</v>
      </c>
      <c r="E1655" s="9" t="s">
        <v>8360</v>
      </c>
      <c r="F1655" s="4" t="s">
        <v>2380</v>
      </c>
      <c r="G1655" s="4" t="s">
        <v>2380</v>
      </c>
      <c r="H1655" s="4" t="s">
        <v>2382</v>
      </c>
      <c r="I1655" s="4">
        <v>1</v>
      </c>
      <c r="J1655" s="4" t="s">
        <v>2380</v>
      </c>
    </row>
    <row r="1656" spans="1:10">
      <c r="A1656" s="4" t="s">
        <v>716</v>
      </c>
      <c r="B1656" s="4">
        <v>19.95</v>
      </c>
      <c r="C1656" s="8" t="s">
        <v>8355</v>
      </c>
      <c r="D1656" s="4">
        <v>5.39</v>
      </c>
      <c r="E1656" s="9" t="s">
        <v>8361</v>
      </c>
      <c r="F1656" s="4" t="s">
        <v>2380</v>
      </c>
      <c r="G1656" s="4" t="s">
        <v>2380</v>
      </c>
      <c r="H1656" s="4" t="s">
        <v>2380</v>
      </c>
      <c r="I1656" s="4">
        <v>1</v>
      </c>
      <c r="J1656" s="4" t="s">
        <v>2380</v>
      </c>
    </row>
    <row r="1657" spans="1:10">
      <c r="A1657" s="4" t="s">
        <v>715</v>
      </c>
      <c r="B1657" s="4">
        <v>23.65</v>
      </c>
      <c r="C1657" s="8" t="s">
        <v>8355</v>
      </c>
      <c r="D1657" s="4">
        <v>5.75</v>
      </c>
      <c r="E1657" s="9" t="s">
        <v>8360</v>
      </c>
      <c r="F1657" s="4" t="s">
        <v>2382</v>
      </c>
      <c r="G1657" s="4" t="s">
        <v>2380</v>
      </c>
      <c r="H1657" s="4" t="s">
        <v>2380</v>
      </c>
      <c r="I1657" s="4">
        <v>0</v>
      </c>
      <c r="J1657" s="4" t="s">
        <v>2380</v>
      </c>
    </row>
    <row r="1658" spans="1:10">
      <c r="A1658" s="4" t="s">
        <v>714</v>
      </c>
      <c r="B1658" s="4">
        <v>43.34</v>
      </c>
      <c r="C1658" s="8" t="s">
        <v>8353</v>
      </c>
      <c r="D1658" s="4">
        <v>4.91</v>
      </c>
      <c r="E1658" s="9" t="s">
        <v>8361</v>
      </c>
      <c r="F1658" s="4" t="s">
        <v>2380</v>
      </c>
      <c r="G1658" s="4" t="s">
        <v>2380</v>
      </c>
      <c r="H1658" s="4" t="s">
        <v>2380</v>
      </c>
      <c r="I1658" s="4">
        <v>1</v>
      </c>
      <c r="J1658" s="4" t="s">
        <v>2380</v>
      </c>
    </row>
    <row r="1659" spans="1:10">
      <c r="A1659" s="4" t="s">
        <v>713</v>
      </c>
      <c r="B1659" s="4">
        <v>31.98</v>
      </c>
      <c r="C1659" s="8" t="s">
        <v>8353</v>
      </c>
      <c r="D1659" s="4">
        <v>4.46</v>
      </c>
      <c r="E1659" s="9" t="s">
        <v>8361</v>
      </c>
      <c r="F1659" s="4" t="s">
        <v>2382</v>
      </c>
      <c r="G1659" s="4" t="s">
        <v>2380</v>
      </c>
      <c r="H1659" s="4" t="s">
        <v>2380</v>
      </c>
      <c r="I1659" s="4">
        <v>1</v>
      </c>
      <c r="J1659" s="4" t="s">
        <v>2380</v>
      </c>
    </row>
    <row r="1660" spans="1:10">
      <c r="A1660" s="4" t="s">
        <v>712</v>
      </c>
      <c r="B1660" s="4">
        <v>35.86</v>
      </c>
      <c r="C1660" s="8" t="s">
        <v>8353</v>
      </c>
      <c r="D1660" s="4">
        <v>6.22</v>
      </c>
      <c r="E1660" s="9" t="s">
        <v>8360</v>
      </c>
      <c r="F1660" s="4" t="s">
        <v>2380</v>
      </c>
      <c r="G1660" s="4" t="s">
        <v>2380</v>
      </c>
      <c r="H1660" s="4" t="s">
        <v>2380</v>
      </c>
      <c r="I1660" s="4">
        <v>1</v>
      </c>
      <c r="J1660" s="4" t="s">
        <v>2380</v>
      </c>
    </row>
    <row r="1661" spans="1:10">
      <c r="A1661" s="4" t="s">
        <v>711</v>
      </c>
      <c r="B1661" s="4">
        <v>15.2</v>
      </c>
      <c r="C1661" s="8" t="s">
        <v>8356</v>
      </c>
      <c r="D1661" s="4">
        <v>8.82</v>
      </c>
      <c r="E1661" s="9" t="s">
        <v>8359</v>
      </c>
      <c r="F1661" s="4" t="s">
        <v>2380</v>
      </c>
      <c r="G1661" s="4" t="s">
        <v>2380</v>
      </c>
      <c r="H1661" s="4" t="s">
        <v>2380</v>
      </c>
      <c r="I1661" s="4">
        <v>0</v>
      </c>
      <c r="J1661" s="4" t="s">
        <v>2380</v>
      </c>
    </row>
    <row r="1662" spans="1:10">
      <c r="A1662" s="4" t="s">
        <v>710</v>
      </c>
      <c r="B1662" s="4">
        <v>37.200000000000003</v>
      </c>
      <c r="C1662" s="8" t="s">
        <v>8353</v>
      </c>
      <c r="D1662" s="4">
        <v>10.14</v>
      </c>
      <c r="E1662" s="9" t="s">
        <v>8359</v>
      </c>
      <c r="F1662" s="4" t="s">
        <v>2380</v>
      </c>
      <c r="G1662" s="4" t="s">
        <v>2380</v>
      </c>
      <c r="H1662" s="4" t="s">
        <v>2380</v>
      </c>
      <c r="I1662" s="4">
        <v>0</v>
      </c>
      <c r="J1662" s="4" t="s">
        <v>2380</v>
      </c>
    </row>
    <row r="1663" spans="1:10">
      <c r="A1663" s="4" t="s">
        <v>709</v>
      </c>
      <c r="B1663" s="4">
        <v>17.91</v>
      </c>
      <c r="C1663" s="8" t="s">
        <v>8356</v>
      </c>
      <c r="D1663" s="4">
        <v>4.66</v>
      </c>
      <c r="E1663" s="9" t="s">
        <v>8361</v>
      </c>
      <c r="F1663" s="4" t="s">
        <v>2380</v>
      </c>
      <c r="G1663" s="4" t="s">
        <v>2380</v>
      </c>
      <c r="H1663" s="4" t="s">
        <v>2380</v>
      </c>
      <c r="I1663" s="4">
        <v>2</v>
      </c>
      <c r="J1663" s="4" t="s">
        <v>2380</v>
      </c>
    </row>
    <row r="1664" spans="1:10">
      <c r="A1664" s="4" t="s">
        <v>708</v>
      </c>
      <c r="B1664" s="4">
        <v>20.76</v>
      </c>
      <c r="C1664" s="8" t="s">
        <v>8355</v>
      </c>
      <c r="D1664" s="4">
        <v>6.26</v>
      </c>
      <c r="E1664" s="9" t="s">
        <v>8360</v>
      </c>
      <c r="F1664" s="4" t="s">
        <v>2380</v>
      </c>
      <c r="G1664" s="4" t="s">
        <v>2380</v>
      </c>
      <c r="H1664" s="4" t="s">
        <v>2380</v>
      </c>
      <c r="I1664" s="4">
        <v>0</v>
      </c>
      <c r="J1664" s="4" t="s">
        <v>2380</v>
      </c>
    </row>
    <row r="1665" spans="1:10">
      <c r="A1665" s="4" t="s">
        <v>707</v>
      </c>
      <c r="B1665" s="4">
        <v>38.99</v>
      </c>
      <c r="C1665" s="8" t="s">
        <v>8353</v>
      </c>
      <c r="D1665" s="4">
        <v>5.21</v>
      </c>
      <c r="E1665" s="9" t="s">
        <v>8361</v>
      </c>
      <c r="F1665" s="4" t="s">
        <v>2380</v>
      </c>
      <c r="G1665" s="4" t="s">
        <v>2381</v>
      </c>
      <c r="H1665" s="4" t="s">
        <v>2380</v>
      </c>
      <c r="I1665" s="4">
        <v>1</v>
      </c>
      <c r="J1665" s="4" t="s">
        <v>2380</v>
      </c>
    </row>
    <row r="1666" spans="1:10">
      <c r="A1666" s="4" t="s">
        <v>706</v>
      </c>
      <c r="B1666" s="4">
        <v>42.655000000000001</v>
      </c>
      <c r="C1666" s="8" t="s">
        <v>8353</v>
      </c>
      <c r="D1666" s="4">
        <v>5.94</v>
      </c>
      <c r="E1666" s="9" t="s">
        <v>8360</v>
      </c>
      <c r="F1666" s="4" t="s">
        <v>2382</v>
      </c>
      <c r="G1666" s="4" t="s">
        <v>2380</v>
      </c>
      <c r="H1666" s="4" t="s">
        <v>2382</v>
      </c>
      <c r="I1666" s="4">
        <v>1</v>
      </c>
      <c r="J1666" s="4" t="s">
        <v>2380</v>
      </c>
    </row>
    <row r="1667" spans="1:10">
      <c r="A1667" s="4" t="s">
        <v>705</v>
      </c>
      <c r="B1667" s="4">
        <v>30.57</v>
      </c>
      <c r="C1667" s="8" t="s">
        <v>8353</v>
      </c>
      <c r="D1667" s="4">
        <v>5.34</v>
      </c>
      <c r="E1667" s="9" t="s">
        <v>8361</v>
      </c>
      <c r="F1667" s="4" t="s">
        <v>2380</v>
      </c>
      <c r="G1667" s="4" t="s">
        <v>2380</v>
      </c>
      <c r="H1667" s="4" t="s">
        <v>2382</v>
      </c>
      <c r="I1667" s="4">
        <v>1</v>
      </c>
      <c r="J1667" s="4" t="s">
        <v>2380</v>
      </c>
    </row>
    <row r="1668" spans="1:10">
      <c r="A1668" s="4" t="s">
        <v>704</v>
      </c>
      <c r="B1668" s="4">
        <v>17.7</v>
      </c>
      <c r="C1668" s="8" t="s">
        <v>8356</v>
      </c>
      <c r="D1668" s="4">
        <v>6.38</v>
      </c>
      <c r="E1668" s="9" t="s">
        <v>8360</v>
      </c>
      <c r="F1668" s="4" t="s">
        <v>2380</v>
      </c>
      <c r="G1668" s="4" t="s">
        <v>2380</v>
      </c>
      <c r="H1668" s="4" t="s">
        <v>2380</v>
      </c>
      <c r="I1668" s="4">
        <v>2</v>
      </c>
      <c r="J1668" s="4" t="s">
        <v>2380</v>
      </c>
    </row>
    <row r="1669" spans="1:10">
      <c r="A1669" s="4" t="s">
        <v>703</v>
      </c>
      <c r="B1669" s="4">
        <v>34.770000000000003</v>
      </c>
      <c r="C1669" s="8" t="s">
        <v>8353</v>
      </c>
      <c r="D1669" s="4">
        <v>4.47</v>
      </c>
      <c r="E1669" s="9" t="s">
        <v>8361</v>
      </c>
      <c r="F1669" s="4" t="s">
        <v>2380</v>
      </c>
      <c r="G1669" s="4" t="s">
        <v>2380</v>
      </c>
      <c r="H1669" s="4" t="s">
        <v>2380</v>
      </c>
      <c r="I1669" s="4">
        <v>1</v>
      </c>
      <c r="J1669" s="4" t="s">
        <v>2380</v>
      </c>
    </row>
    <row r="1670" spans="1:10">
      <c r="A1670" s="4" t="s">
        <v>702</v>
      </c>
      <c r="B1670" s="4">
        <v>16.88</v>
      </c>
      <c r="C1670" s="8" t="s">
        <v>8356</v>
      </c>
      <c r="D1670" s="4">
        <v>9.9600000000000009</v>
      </c>
      <c r="E1670" s="9" t="s">
        <v>8359</v>
      </c>
      <c r="F1670" s="4" t="s">
        <v>2380</v>
      </c>
      <c r="G1670" s="4" t="s">
        <v>2380</v>
      </c>
      <c r="H1670" s="4" t="s">
        <v>2380</v>
      </c>
      <c r="I1670" s="4">
        <v>0</v>
      </c>
      <c r="J1670" s="4" t="s">
        <v>2380</v>
      </c>
    </row>
    <row r="1671" spans="1:10">
      <c r="A1671" s="4" t="s">
        <v>701</v>
      </c>
      <c r="B1671" s="4">
        <v>40.26</v>
      </c>
      <c r="C1671" s="8" t="s">
        <v>8353</v>
      </c>
      <c r="D1671" s="4">
        <v>9.92</v>
      </c>
      <c r="E1671" s="9" t="s">
        <v>8359</v>
      </c>
      <c r="F1671" s="4" t="s">
        <v>2382</v>
      </c>
      <c r="G1671" s="4" t="s">
        <v>2380</v>
      </c>
      <c r="H1671" s="4" t="s">
        <v>2380</v>
      </c>
      <c r="I1671" s="4">
        <v>0</v>
      </c>
      <c r="J1671" s="4" t="s">
        <v>2380</v>
      </c>
    </row>
    <row r="1672" spans="1:10">
      <c r="A1672" s="4" t="s">
        <v>700</v>
      </c>
      <c r="B1672" s="4">
        <v>25.6</v>
      </c>
      <c r="C1672" s="8" t="s">
        <v>8354</v>
      </c>
      <c r="D1672" s="4">
        <v>6.03</v>
      </c>
      <c r="E1672" s="9" t="s">
        <v>8360</v>
      </c>
      <c r="F1672" s="4" t="s">
        <v>2380</v>
      </c>
      <c r="G1672" s="4" t="s">
        <v>2380</v>
      </c>
      <c r="H1672" s="4" t="s">
        <v>2382</v>
      </c>
      <c r="I1672" s="4">
        <v>1</v>
      </c>
      <c r="J1672" s="4" t="s">
        <v>2380</v>
      </c>
    </row>
    <row r="1673" spans="1:10">
      <c r="A1673" s="4" t="s">
        <v>699</v>
      </c>
      <c r="B1673" s="4">
        <v>33.549999999999997</v>
      </c>
      <c r="C1673" s="8" t="s">
        <v>8353</v>
      </c>
      <c r="D1673" s="4">
        <v>10.9</v>
      </c>
      <c r="E1673" s="9" t="s">
        <v>8359</v>
      </c>
      <c r="F1673" s="4" t="s">
        <v>2382</v>
      </c>
      <c r="G1673" s="4" t="s">
        <v>2380</v>
      </c>
      <c r="H1673" s="4" t="s">
        <v>2380</v>
      </c>
      <c r="I1673" s="4">
        <v>0</v>
      </c>
      <c r="J1673" s="4" t="s">
        <v>2380</v>
      </c>
    </row>
    <row r="1674" spans="1:10">
      <c r="A1674" s="4" t="s">
        <v>698</v>
      </c>
      <c r="B1674" s="4">
        <v>16.690000000000001</v>
      </c>
      <c r="C1674" s="8" t="s">
        <v>8356</v>
      </c>
      <c r="D1674" s="4">
        <v>10.66</v>
      </c>
      <c r="E1674" s="9" t="s">
        <v>8359</v>
      </c>
      <c r="F1674" s="4" t="s">
        <v>2380</v>
      </c>
      <c r="G1674" s="4" t="s">
        <v>2380</v>
      </c>
      <c r="H1674" s="4" t="s">
        <v>2380</v>
      </c>
      <c r="I1674" s="4">
        <v>0</v>
      </c>
      <c r="J1674" s="4" t="s">
        <v>2380</v>
      </c>
    </row>
    <row r="1675" spans="1:10">
      <c r="A1675" s="4" t="s">
        <v>697</v>
      </c>
      <c r="B1675" s="4">
        <v>19.95</v>
      </c>
      <c r="C1675" s="8" t="s">
        <v>8355</v>
      </c>
      <c r="D1675" s="4">
        <v>4.05</v>
      </c>
      <c r="E1675" s="9" t="s">
        <v>8361</v>
      </c>
      <c r="F1675" s="4" t="s">
        <v>2380</v>
      </c>
      <c r="G1675" s="4" t="s">
        <v>2380</v>
      </c>
      <c r="H1675" s="4" t="s">
        <v>2380</v>
      </c>
      <c r="I1675" s="4">
        <v>1</v>
      </c>
      <c r="J1675" s="4" t="s">
        <v>2380</v>
      </c>
    </row>
    <row r="1676" spans="1:10">
      <c r="A1676" s="4" t="s">
        <v>696</v>
      </c>
      <c r="B1676" s="4">
        <v>17.55</v>
      </c>
      <c r="C1676" s="8" t="s">
        <v>8356</v>
      </c>
      <c r="D1676" s="4">
        <v>4.2300000000000004</v>
      </c>
      <c r="E1676" s="9" t="s">
        <v>8361</v>
      </c>
      <c r="F1676" s="4" t="s">
        <v>2380</v>
      </c>
      <c r="G1676" s="4" t="s">
        <v>2380</v>
      </c>
      <c r="H1676" s="4" t="s">
        <v>2380</v>
      </c>
      <c r="I1676" s="4">
        <v>2</v>
      </c>
      <c r="J1676" s="4" t="s">
        <v>2380</v>
      </c>
    </row>
    <row r="1677" spans="1:10">
      <c r="A1677" s="4" t="s">
        <v>695</v>
      </c>
      <c r="B1677" s="4">
        <v>22.01</v>
      </c>
      <c r="C1677" s="8" t="s">
        <v>8355</v>
      </c>
      <c r="D1677" s="4">
        <v>5.01</v>
      </c>
      <c r="E1677" s="9" t="s">
        <v>8361</v>
      </c>
      <c r="F1677" s="4" t="s">
        <v>2380</v>
      </c>
      <c r="G1677" s="4" t="s">
        <v>2380</v>
      </c>
      <c r="H1677" s="4" t="s">
        <v>2380</v>
      </c>
      <c r="I1677" s="4">
        <v>1</v>
      </c>
      <c r="J1677" s="4" t="s">
        <v>2380</v>
      </c>
    </row>
    <row r="1678" spans="1:10">
      <c r="A1678" s="4" t="s">
        <v>694</v>
      </c>
      <c r="B1678" s="4">
        <v>41.8</v>
      </c>
      <c r="C1678" s="8" t="s">
        <v>8353</v>
      </c>
      <c r="D1678" s="4">
        <v>5.82</v>
      </c>
      <c r="E1678" s="9" t="s">
        <v>8360</v>
      </c>
      <c r="F1678" s="4" t="s">
        <v>2382</v>
      </c>
      <c r="G1678" s="4" t="s">
        <v>2380</v>
      </c>
      <c r="H1678" s="4" t="s">
        <v>2382</v>
      </c>
      <c r="I1678" s="4">
        <v>1</v>
      </c>
      <c r="J1678" s="4" t="s">
        <v>2380</v>
      </c>
    </row>
    <row r="1679" spans="1:10">
      <c r="A1679" s="4" t="s">
        <v>693</v>
      </c>
      <c r="B1679" s="4">
        <v>19.170000000000002</v>
      </c>
      <c r="C1679" s="8" t="s">
        <v>8355</v>
      </c>
      <c r="D1679" s="4">
        <v>7.94</v>
      </c>
      <c r="E1679" s="9" t="s">
        <v>8359</v>
      </c>
      <c r="F1679" s="4" t="s">
        <v>2380</v>
      </c>
      <c r="G1679" s="4" t="s">
        <v>2380</v>
      </c>
      <c r="H1679" s="4" t="s">
        <v>2380</v>
      </c>
      <c r="I1679" s="4">
        <v>0</v>
      </c>
      <c r="J1679" s="4" t="s">
        <v>2380</v>
      </c>
    </row>
    <row r="1680" spans="1:10">
      <c r="A1680" s="4" t="s">
        <v>692</v>
      </c>
      <c r="B1680" s="4">
        <v>32.799999999999997</v>
      </c>
      <c r="C1680" s="8" t="s">
        <v>8353</v>
      </c>
      <c r="D1680" s="4">
        <v>6.16</v>
      </c>
      <c r="E1680" s="9" t="s">
        <v>8360</v>
      </c>
      <c r="F1680" s="4" t="s">
        <v>2382</v>
      </c>
      <c r="G1680" s="4" t="s">
        <v>2380</v>
      </c>
      <c r="H1680" s="4" t="s">
        <v>2382</v>
      </c>
      <c r="I1680" s="4">
        <v>1</v>
      </c>
      <c r="J1680" s="4" t="s">
        <v>2380</v>
      </c>
    </row>
    <row r="1681" spans="1:10">
      <c r="A1681" s="4" t="s">
        <v>691</v>
      </c>
      <c r="B1681" s="4">
        <v>35.814999999999998</v>
      </c>
      <c r="C1681" s="8" t="s">
        <v>8353</v>
      </c>
      <c r="D1681" s="4">
        <v>4.1500000000000004</v>
      </c>
      <c r="E1681" s="9" t="s">
        <v>8361</v>
      </c>
      <c r="F1681" s="4" t="s">
        <v>2380</v>
      </c>
      <c r="G1681" s="4" t="s">
        <v>2380</v>
      </c>
      <c r="H1681" s="4" t="s">
        <v>2380</v>
      </c>
      <c r="I1681" s="4">
        <v>1</v>
      </c>
      <c r="J1681" s="4" t="s">
        <v>2380</v>
      </c>
    </row>
    <row r="1682" spans="1:10">
      <c r="A1682" s="4" t="s">
        <v>690</v>
      </c>
      <c r="B1682" s="4">
        <v>24.3</v>
      </c>
      <c r="C1682" s="8" t="s">
        <v>8355</v>
      </c>
      <c r="D1682" s="4">
        <v>6.23</v>
      </c>
      <c r="E1682" s="9" t="s">
        <v>8360</v>
      </c>
      <c r="F1682" s="4" t="s">
        <v>2380</v>
      </c>
      <c r="G1682" s="4" t="s">
        <v>2380</v>
      </c>
      <c r="H1682" s="4" t="s">
        <v>2380</v>
      </c>
      <c r="I1682" s="4">
        <v>0</v>
      </c>
      <c r="J1682" s="4" t="s">
        <v>2380</v>
      </c>
    </row>
    <row r="1683" spans="1:10">
      <c r="A1683" s="4" t="s">
        <v>689</v>
      </c>
      <c r="B1683" s="4">
        <v>19.059999999999999</v>
      </c>
      <c r="C1683" s="8" t="s">
        <v>8355</v>
      </c>
      <c r="D1683" s="4">
        <v>7.41</v>
      </c>
      <c r="E1683" s="9" t="s">
        <v>8359</v>
      </c>
      <c r="F1683" s="4" t="s">
        <v>2380</v>
      </c>
      <c r="G1683" s="4" t="s">
        <v>2380</v>
      </c>
      <c r="H1683" s="4" t="s">
        <v>2380</v>
      </c>
      <c r="I1683" s="4">
        <v>0</v>
      </c>
      <c r="J1683" s="4" t="s">
        <v>2380</v>
      </c>
    </row>
    <row r="1684" spans="1:10">
      <c r="A1684" s="4" t="s">
        <v>688</v>
      </c>
      <c r="B1684" s="4">
        <v>33.25</v>
      </c>
      <c r="C1684" s="8" t="s">
        <v>8353</v>
      </c>
      <c r="D1684" s="4">
        <v>5.62</v>
      </c>
      <c r="E1684" s="9" t="s">
        <v>8361</v>
      </c>
      <c r="F1684" s="4" t="s">
        <v>2382</v>
      </c>
      <c r="G1684" s="4" t="s">
        <v>2380</v>
      </c>
      <c r="H1684" s="4" t="s">
        <v>2380</v>
      </c>
      <c r="I1684" s="4">
        <v>1</v>
      </c>
      <c r="J1684" s="4" t="s">
        <v>2380</v>
      </c>
    </row>
    <row r="1685" spans="1:10">
      <c r="A1685" s="4" t="s">
        <v>687</v>
      </c>
      <c r="B1685" s="4">
        <v>21.37</v>
      </c>
      <c r="C1685" s="8" t="s">
        <v>8355</v>
      </c>
      <c r="D1685" s="4">
        <v>4.54</v>
      </c>
      <c r="E1685" s="9" t="s">
        <v>8361</v>
      </c>
      <c r="F1685" s="4" t="s">
        <v>2382</v>
      </c>
      <c r="G1685" s="4" t="s">
        <v>2380</v>
      </c>
      <c r="H1685" s="4" t="s">
        <v>2382</v>
      </c>
      <c r="I1685" s="4">
        <v>1</v>
      </c>
      <c r="J1685" s="4" t="s">
        <v>2380</v>
      </c>
    </row>
    <row r="1686" spans="1:10">
      <c r="A1686" s="4" t="s">
        <v>686</v>
      </c>
      <c r="B1686" s="4">
        <v>34.43</v>
      </c>
      <c r="C1686" s="8" t="s">
        <v>8353</v>
      </c>
      <c r="D1686" s="4">
        <v>8.6199999999999992</v>
      </c>
      <c r="E1686" s="9" t="s">
        <v>8359</v>
      </c>
      <c r="F1686" s="4" t="s">
        <v>2382</v>
      </c>
      <c r="G1686" s="4" t="s">
        <v>2380</v>
      </c>
      <c r="H1686" s="4" t="s">
        <v>2380</v>
      </c>
      <c r="I1686" s="4">
        <v>1</v>
      </c>
      <c r="J1686" s="4" t="s">
        <v>2380</v>
      </c>
    </row>
    <row r="1687" spans="1:10">
      <c r="A1687" s="4" t="s">
        <v>685</v>
      </c>
      <c r="B1687" s="4">
        <v>20.86</v>
      </c>
      <c r="C1687" s="8" t="s">
        <v>8355</v>
      </c>
      <c r="D1687" s="4">
        <v>4.3600000000000003</v>
      </c>
      <c r="E1687" s="9" t="s">
        <v>8361</v>
      </c>
      <c r="F1687" s="4" t="s">
        <v>2382</v>
      </c>
      <c r="G1687" s="4" t="s">
        <v>2380</v>
      </c>
      <c r="H1687" s="4" t="s">
        <v>2380</v>
      </c>
      <c r="I1687" s="4">
        <v>0</v>
      </c>
      <c r="J1687" s="4" t="s">
        <v>2380</v>
      </c>
    </row>
    <row r="1688" spans="1:10">
      <c r="A1688" s="4" t="s">
        <v>684</v>
      </c>
      <c r="B1688" s="4">
        <v>18.34</v>
      </c>
      <c r="C1688" s="8" t="s">
        <v>8356</v>
      </c>
      <c r="D1688" s="4">
        <v>10.01</v>
      </c>
      <c r="E1688" s="9" t="s">
        <v>8359</v>
      </c>
      <c r="F1688" s="4" t="s">
        <v>2380</v>
      </c>
      <c r="G1688" s="4" t="s">
        <v>2380</v>
      </c>
      <c r="H1688" s="4" t="s">
        <v>2380</v>
      </c>
      <c r="I1688" s="4">
        <v>0</v>
      </c>
      <c r="J1688" s="4" t="s">
        <v>2380</v>
      </c>
    </row>
    <row r="1689" spans="1:10">
      <c r="A1689" s="4" t="s">
        <v>683</v>
      </c>
      <c r="B1689" s="4">
        <v>34.15</v>
      </c>
      <c r="C1689" s="8" t="s">
        <v>8353</v>
      </c>
      <c r="D1689" s="4">
        <v>5.42</v>
      </c>
      <c r="E1689" s="9" t="s">
        <v>8361</v>
      </c>
      <c r="F1689" s="4" t="s">
        <v>2380</v>
      </c>
      <c r="G1689" s="4" t="s">
        <v>2380</v>
      </c>
      <c r="H1689" s="4" t="s">
        <v>2380</v>
      </c>
      <c r="I1689" s="4">
        <v>0</v>
      </c>
      <c r="J1689" s="4" t="s">
        <v>2380</v>
      </c>
    </row>
    <row r="1690" spans="1:10">
      <c r="A1690" s="4" t="s">
        <v>682</v>
      </c>
      <c r="B1690" s="4">
        <v>18.350000000000001</v>
      </c>
      <c r="C1690" s="8" t="s">
        <v>8356</v>
      </c>
      <c r="D1690" s="4">
        <v>5.12</v>
      </c>
      <c r="E1690" s="9" t="s">
        <v>8361</v>
      </c>
      <c r="F1690" s="4" t="s">
        <v>2380</v>
      </c>
      <c r="G1690" s="4" t="s">
        <v>2380</v>
      </c>
      <c r="H1690" s="4" t="s">
        <v>2380</v>
      </c>
      <c r="I1690" s="4">
        <v>0</v>
      </c>
      <c r="J1690" s="4" t="s">
        <v>2380</v>
      </c>
    </row>
    <row r="1691" spans="1:10">
      <c r="A1691" s="4" t="s">
        <v>681</v>
      </c>
      <c r="B1691" s="4">
        <v>22.13</v>
      </c>
      <c r="C1691" s="8" t="s">
        <v>8355</v>
      </c>
      <c r="D1691" s="4">
        <v>9.1999999999999993</v>
      </c>
      <c r="E1691" s="9" t="s">
        <v>8359</v>
      </c>
      <c r="F1691" s="4" t="s">
        <v>2382</v>
      </c>
      <c r="G1691" s="4" t="s">
        <v>2380</v>
      </c>
      <c r="H1691" s="4" t="s">
        <v>2380</v>
      </c>
      <c r="I1691" s="4">
        <v>0</v>
      </c>
      <c r="J1691" s="4" t="s">
        <v>2380</v>
      </c>
    </row>
    <row r="1692" spans="1:10">
      <c r="A1692" s="4" t="s">
        <v>680</v>
      </c>
      <c r="B1692" s="4">
        <v>22.51</v>
      </c>
      <c r="C1692" s="8" t="s">
        <v>8355</v>
      </c>
      <c r="D1692" s="4">
        <v>6.08</v>
      </c>
      <c r="E1692" s="9" t="s">
        <v>8360</v>
      </c>
      <c r="F1692" s="4" t="s">
        <v>2382</v>
      </c>
      <c r="G1692" s="4" t="s">
        <v>2380</v>
      </c>
      <c r="H1692" s="4" t="s">
        <v>2380</v>
      </c>
      <c r="I1692" s="4">
        <v>1</v>
      </c>
      <c r="J1692" s="4" t="s">
        <v>2380</v>
      </c>
    </row>
    <row r="1693" spans="1:10">
      <c r="A1693" s="4" t="s">
        <v>679</v>
      </c>
      <c r="B1693" s="4">
        <v>31</v>
      </c>
      <c r="C1693" s="8" t="s">
        <v>8353</v>
      </c>
      <c r="D1693" s="4">
        <v>4.7699999999999996</v>
      </c>
      <c r="E1693" s="9" t="s">
        <v>8361</v>
      </c>
      <c r="F1693" s="4" t="s">
        <v>2380</v>
      </c>
      <c r="G1693" s="4" t="s">
        <v>2380</v>
      </c>
      <c r="H1693" s="4" t="s">
        <v>2380</v>
      </c>
      <c r="I1693" s="4">
        <v>1</v>
      </c>
      <c r="J1693" s="4" t="s">
        <v>2380</v>
      </c>
    </row>
    <row r="1694" spans="1:10">
      <c r="A1694" s="4" t="s">
        <v>678</v>
      </c>
      <c r="B1694" s="4">
        <v>28.27</v>
      </c>
      <c r="C1694" s="8" t="s">
        <v>8354</v>
      </c>
      <c r="D1694" s="4">
        <v>4.62</v>
      </c>
      <c r="E1694" s="9" t="s">
        <v>8361</v>
      </c>
      <c r="F1694" s="4" t="s">
        <v>2380</v>
      </c>
      <c r="G1694" s="4" t="s">
        <v>2380</v>
      </c>
      <c r="H1694" s="4" t="s">
        <v>2380</v>
      </c>
      <c r="I1694" s="4">
        <v>1</v>
      </c>
      <c r="J1694" s="4" t="s">
        <v>2380</v>
      </c>
    </row>
    <row r="1695" spans="1:10">
      <c r="A1695" s="4" t="s">
        <v>677</v>
      </c>
      <c r="B1695" s="4">
        <v>29.92</v>
      </c>
      <c r="C1695" s="8" t="s">
        <v>8353</v>
      </c>
      <c r="D1695" s="4">
        <v>9.07</v>
      </c>
      <c r="E1695" s="9" t="s">
        <v>8359</v>
      </c>
      <c r="F1695" s="4" t="s">
        <v>2382</v>
      </c>
      <c r="G1695" s="4" t="s">
        <v>2380</v>
      </c>
      <c r="H1695" s="4" t="s">
        <v>2380</v>
      </c>
      <c r="I1695" s="4">
        <v>1</v>
      </c>
      <c r="J1695" s="4" t="s">
        <v>2380</v>
      </c>
    </row>
    <row r="1696" spans="1:10">
      <c r="A1696" s="4" t="s">
        <v>676</v>
      </c>
      <c r="B1696" s="4">
        <v>25.9</v>
      </c>
      <c r="C1696" s="8" t="s">
        <v>8354</v>
      </c>
      <c r="D1696" s="4">
        <v>9.1199999999999992</v>
      </c>
      <c r="E1696" s="9" t="s">
        <v>8359</v>
      </c>
      <c r="F1696" s="4" t="s">
        <v>2382</v>
      </c>
      <c r="G1696" s="4" t="s">
        <v>2380</v>
      </c>
      <c r="H1696" s="4" t="s">
        <v>2380</v>
      </c>
      <c r="I1696" s="4">
        <v>1</v>
      </c>
      <c r="J1696" s="4" t="s">
        <v>2380</v>
      </c>
    </row>
    <row r="1697" spans="1:10">
      <c r="A1697" s="4" t="s">
        <v>675</v>
      </c>
      <c r="B1697" s="4">
        <v>27.74</v>
      </c>
      <c r="C1697" s="8" t="s">
        <v>8354</v>
      </c>
      <c r="D1697" s="4">
        <v>7.32</v>
      </c>
      <c r="E1697" s="9" t="s">
        <v>8359</v>
      </c>
      <c r="F1697" s="4" t="s">
        <v>2382</v>
      </c>
      <c r="G1697" s="4" t="s">
        <v>2380</v>
      </c>
      <c r="H1697" s="4" t="s">
        <v>2380</v>
      </c>
      <c r="I1697" s="4">
        <v>1</v>
      </c>
      <c r="J1697" s="4" t="s">
        <v>2380</v>
      </c>
    </row>
    <row r="1698" spans="1:10">
      <c r="A1698" s="4" t="s">
        <v>674</v>
      </c>
      <c r="B1698" s="4">
        <v>17.260000000000002</v>
      </c>
      <c r="C1698" s="8" t="s">
        <v>8356</v>
      </c>
      <c r="D1698" s="4">
        <v>11.73</v>
      </c>
      <c r="E1698" s="9" t="s">
        <v>8359</v>
      </c>
      <c r="F1698" s="4" t="s">
        <v>2380</v>
      </c>
      <c r="G1698" s="4" t="s">
        <v>2380</v>
      </c>
      <c r="H1698" s="4" t="s">
        <v>2380</v>
      </c>
      <c r="I1698" s="4">
        <v>2</v>
      </c>
      <c r="J1698" s="4" t="s">
        <v>2380</v>
      </c>
    </row>
    <row r="1699" spans="1:10">
      <c r="A1699" s="4" t="s">
        <v>673</v>
      </c>
      <c r="B1699" s="4">
        <v>19.855</v>
      </c>
      <c r="C1699" s="8" t="s">
        <v>8355</v>
      </c>
      <c r="D1699" s="4">
        <v>6.64</v>
      </c>
      <c r="E1699" s="9" t="s">
        <v>8359</v>
      </c>
      <c r="F1699" s="4" t="s">
        <v>2382</v>
      </c>
      <c r="G1699" s="4" t="s">
        <v>2380</v>
      </c>
      <c r="H1699" s="4" t="s">
        <v>2380</v>
      </c>
      <c r="I1699" s="4">
        <v>1</v>
      </c>
      <c r="J1699" s="4" t="s">
        <v>2380</v>
      </c>
    </row>
    <row r="1700" spans="1:10">
      <c r="A1700" s="4" t="s">
        <v>672</v>
      </c>
      <c r="B1700" s="4">
        <v>41.69</v>
      </c>
      <c r="C1700" s="8" t="s">
        <v>8353</v>
      </c>
      <c r="D1700" s="4">
        <v>5.78</v>
      </c>
      <c r="E1700" s="9" t="s">
        <v>8360</v>
      </c>
      <c r="F1700" s="4" t="s">
        <v>2380</v>
      </c>
      <c r="G1700" s="4" t="s">
        <v>2380</v>
      </c>
      <c r="H1700" s="4" t="s">
        <v>2380</v>
      </c>
      <c r="I1700" s="4">
        <v>0</v>
      </c>
      <c r="J1700" s="4" t="s">
        <v>2380</v>
      </c>
    </row>
    <row r="1701" spans="1:10">
      <c r="A1701" s="4" t="s">
        <v>671</v>
      </c>
      <c r="B1701" s="4">
        <v>16.12</v>
      </c>
      <c r="C1701" s="8" t="s">
        <v>8356</v>
      </c>
      <c r="D1701" s="4">
        <v>10.45</v>
      </c>
      <c r="E1701" s="9" t="s">
        <v>8359</v>
      </c>
      <c r="F1701" s="4" t="s">
        <v>2380</v>
      </c>
      <c r="G1701" s="4" t="s">
        <v>2380</v>
      </c>
      <c r="H1701" s="4" t="s">
        <v>2380</v>
      </c>
      <c r="I1701" s="4">
        <v>0</v>
      </c>
      <c r="J1701" s="4" t="s">
        <v>2380</v>
      </c>
    </row>
    <row r="1702" spans="1:10">
      <c r="A1702" s="4" t="s">
        <v>670</v>
      </c>
      <c r="B1702" s="4">
        <v>37.43</v>
      </c>
      <c r="C1702" s="8" t="s">
        <v>8353</v>
      </c>
      <c r="D1702" s="4">
        <v>4.5199999999999996</v>
      </c>
      <c r="E1702" s="9" t="s">
        <v>8361</v>
      </c>
      <c r="F1702" s="4" t="s">
        <v>2380</v>
      </c>
      <c r="G1702" s="4" t="s">
        <v>2380</v>
      </c>
      <c r="H1702" s="4" t="s">
        <v>2380</v>
      </c>
      <c r="I1702" s="4">
        <v>1</v>
      </c>
      <c r="J1702" s="4" t="s">
        <v>2380</v>
      </c>
    </row>
    <row r="1703" spans="1:10">
      <c r="A1703" s="4" t="s">
        <v>669</v>
      </c>
      <c r="B1703" s="4">
        <v>31.065000000000001</v>
      </c>
      <c r="C1703" s="8" t="s">
        <v>8353</v>
      </c>
      <c r="D1703" s="4">
        <v>5.71</v>
      </c>
      <c r="E1703" s="9" t="s">
        <v>8360</v>
      </c>
      <c r="F1703" s="4" t="s">
        <v>2380</v>
      </c>
      <c r="G1703" s="4" t="s">
        <v>2380</v>
      </c>
      <c r="H1703" s="4" t="s">
        <v>2380</v>
      </c>
      <c r="I1703" s="4">
        <v>0</v>
      </c>
      <c r="J1703" s="4" t="s">
        <v>2380</v>
      </c>
    </row>
    <row r="1704" spans="1:10">
      <c r="A1704" s="4" t="s">
        <v>668</v>
      </c>
      <c r="B1704" s="4">
        <v>25.08</v>
      </c>
      <c r="C1704" s="8" t="s">
        <v>8354</v>
      </c>
      <c r="D1704" s="4">
        <v>4.7699999999999996</v>
      </c>
      <c r="E1704" s="9" t="s">
        <v>8361</v>
      </c>
      <c r="F1704" s="4" t="s">
        <v>2380</v>
      </c>
      <c r="G1704" s="4" t="s">
        <v>2380</v>
      </c>
      <c r="H1704" s="4" t="s">
        <v>2380</v>
      </c>
      <c r="I1704" s="4">
        <v>0</v>
      </c>
      <c r="J1704" s="4" t="s">
        <v>2380</v>
      </c>
    </row>
    <row r="1705" spans="1:10">
      <c r="A1705" s="4" t="s">
        <v>667</v>
      </c>
      <c r="B1705" s="4">
        <v>15.2</v>
      </c>
      <c r="C1705" s="8" t="s">
        <v>8356</v>
      </c>
      <c r="D1705" s="4">
        <v>7.81</v>
      </c>
      <c r="E1705" s="9" t="s">
        <v>8359</v>
      </c>
      <c r="F1705" s="4" t="s">
        <v>2382</v>
      </c>
      <c r="G1705" s="4" t="s">
        <v>2380</v>
      </c>
      <c r="H1705" s="4" t="s">
        <v>2380</v>
      </c>
      <c r="I1705" s="4">
        <v>1</v>
      </c>
      <c r="J1705" s="4" t="s">
        <v>2380</v>
      </c>
    </row>
    <row r="1706" spans="1:10">
      <c r="A1706" s="4" t="s">
        <v>666</v>
      </c>
      <c r="B1706" s="4">
        <v>22.34</v>
      </c>
      <c r="C1706" s="8" t="s">
        <v>8355</v>
      </c>
      <c r="D1706" s="4">
        <v>5.19</v>
      </c>
      <c r="E1706" s="9" t="s">
        <v>8361</v>
      </c>
      <c r="F1706" s="4" t="s">
        <v>2382</v>
      </c>
      <c r="G1706" s="4" t="s">
        <v>2380</v>
      </c>
      <c r="H1706" s="4" t="s">
        <v>2380</v>
      </c>
      <c r="I1706" s="4">
        <v>0</v>
      </c>
      <c r="J1706" s="4" t="s">
        <v>2380</v>
      </c>
    </row>
    <row r="1707" spans="1:10">
      <c r="A1707" s="4" t="s">
        <v>665</v>
      </c>
      <c r="B1707" s="4">
        <v>40.15</v>
      </c>
      <c r="C1707" s="8" t="s">
        <v>8353</v>
      </c>
      <c r="D1707" s="4">
        <v>5.93</v>
      </c>
      <c r="E1707" s="9" t="s">
        <v>8360</v>
      </c>
      <c r="F1707" s="4" t="s">
        <v>2380</v>
      </c>
      <c r="G1707" s="4" t="s">
        <v>2380</v>
      </c>
      <c r="H1707" s="4" t="s">
        <v>2380</v>
      </c>
      <c r="I1707" s="4">
        <v>1</v>
      </c>
      <c r="J1707" s="4" t="s">
        <v>2380</v>
      </c>
    </row>
    <row r="1708" spans="1:10">
      <c r="A1708" s="4" t="s">
        <v>664</v>
      </c>
      <c r="B1708" s="4">
        <v>37.729999999999997</v>
      </c>
      <c r="C1708" s="8" t="s">
        <v>8353</v>
      </c>
      <c r="D1708" s="4">
        <v>6.29</v>
      </c>
      <c r="E1708" s="9" t="s">
        <v>8360</v>
      </c>
      <c r="F1708" s="4" t="s">
        <v>2380</v>
      </c>
      <c r="G1708" s="4" t="s">
        <v>2380</v>
      </c>
      <c r="H1708" s="4" t="s">
        <v>2380</v>
      </c>
      <c r="I1708" s="4">
        <v>1</v>
      </c>
      <c r="J1708" s="4" t="s">
        <v>2380</v>
      </c>
    </row>
    <row r="1709" spans="1:10">
      <c r="A1709" s="4" t="s">
        <v>663</v>
      </c>
      <c r="B1709" s="4">
        <v>25.35</v>
      </c>
      <c r="C1709" s="8" t="s">
        <v>8354</v>
      </c>
      <c r="D1709" s="4">
        <v>4.9000000000000004</v>
      </c>
      <c r="E1709" s="9" t="s">
        <v>8361</v>
      </c>
      <c r="F1709" s="4" t="s">
        <v>2380</v>
      </c>
      <c r="G1709" s="4" t="s">
        <v>2380</v>
      </c>
      <c r="H1709" s="4" t="s">
        <v>2380</v>
      </c>
      <c r="I1709" s="4">
        <v>0</v>
      </c>
      <c r="J1709" s="4" t="s">
        <v>2380</v>
      </c>
    </row>
    <row r="1710" spans="1:10">
      <c r="A1710" s="4" t="s">
        <v>662</v>
      </c>
      <c r="B1710" s="4">
        <v>26.41</v>
      </c>
      <c r="C1710" s="8" t="s">
        <v>8354</v>
      </c>
      <c r="D1710" s="4">
        <v>5.07</v>
      </c>
      <c r="E1710" s="9" t="s">
        <v>8361</v>
      </c>
      <c r="F1710" s="4" t="s">
        <v>2382</v>
      </c>
      <c r="G1710" s="4" t="s">
        <v>2380</v>
      </c>
      <c r="H1710" s="4" t="s">
        <v>2380</v>
      </c>
      <c r="I1710" s="4">
        <v>1</v>
      </c>
      <c r="J1710" s="4" t="s">
        <v>2380</v>
      </c>
    </row>
    <row r="1711" spans="1:10">
      <c r="A1711" s="4" t="s">
        <v>661</v>
      </c>
      <c r="B1711" s="4">
        <v>27.6</v>
      </c>
      <c r="C1711" s="8" t="s">
        <v>8354</v>
      </c>
      <c r="D1711" s="4">
        <v>5.33</v>
      </c>
      <c r="E1711" s="9" t="s">
        <v>8361</v>
      </c>
      <c r="F1711" s="4" t="s">
        <v>2380</v>
      </c>
      <c r="G1711" s="4" t="s">
        <v>2380</v>
      </c>
      <c r="H1711" s="4" t="s">
        <v>2380</v>
      </c>
      <c r="I1711" s="4">
        <v>1</v>
      </c>
      <c r="J1711" s="4" t="s">
        <v>2380</v>
      </c>
    </row>
    <row r="1712" spans="1:10">
      <c r="A1712" s="4" t="s">
        <v>660</v>
      </c>
      <c r="B1712" s="4">
        <v>33.82</v>
      </c>
      <c r="C1712" s="8" t="s">
        <v>8353</v>
      </c>
      <c r="D1712" s="4">
        <v>8.93</v>
      </c>
      <c r="E1712" s="9" t="s">
        <v>8359</v>
      </c>
      <c r="F1712" s="4" t="s">
        <v>2382</v>
      </c>
      <c r="G1712" s="4" t="s">
        <v>2380</v>
      </c>
      <c r="H1712" s="4" t="s">
        <v>2380</v>
      </c>
      <c r="I1712" s="4">
        <v>1</v>
      </c>
      <c r="J1712" s="4" t="s">
        <v>2380</v>
      </c>
    </row>
    <row r="1713" spans="1:10">
      <c r="A1713" s="4" t="s">
        <v>659</v>
      </c>
      <c r="B1713" s="4">
        <v>32.9</v>
      </c>
      <c r="C1713" s="8" t="s">
        <v>8353</v>
      </c>
      <c r="D1713" s="4">
        <v>4.3499999999999996</v>
      </c>
      <c r="E1713" s="9" t="s">
        <v>8361</v>
      </c>
      <c r="F1713" s="4" t="s">
        <v>2380</v>
      </c>
      <c r="G1713" s="4" t="s">
        <v>2380</v>
      </c>
      <c r="H1713" s="4" t="s">
        <v>2380</v>
      </c>
      <c r="I1713" s="4">
        <v>0</v>
      </c>
      <c r="J1713" s="4" t="s">
        <v>2380</v>
      </c>
    </row>
    <row r="1714" spans="1:10">
      <c r="A1714" s="4" t="s">
        <v>658</v>
      </c>
      <c r="B1714" s="4">
        <v>30.875</v>
      </c>
      <c r="C1714" s="8" t="s">
        <v>8353</v>
      </c>
      <c r="D1714" s="4">
        <v>9.5399999999999991</v>
      </c>
      <c r="E1714" s="9" t="s">
        <v>8359</v>
      </c>
      <c r="F1714" s="4" t="s">
        <v>2382</v>
      </c>
      <c r="G1714" s="4" t="s">
        <v>2380</v>
      </c>
      <c r="H1714" s="4" t="s">
        <v>2380</v>
      </c>
      <c r="I1714" s="4">
        <v>1</v>
      </c>
      <c r="J1714" s="4" t="s">
        <v>2380</v>
      </c>
    </row>
    <row r="1715" spans="1:10">
      <c r="A1715" s="4" t="s">
        <v>657</v>
      </c>
      <c r="B1715" s="4">
        <v>32.64</v>
      </c>
      <c r="C1715" s="8" t="s">
        <v>8353</v>
      </c>
      <c r="D1715" s="4">
        <v>5.91</v>
      </c>
      <c r="E1715" s="9" t="s">
        <v>8360</v>
      </c>
      <c r="F1715" s="4" t="s">
        <v>2380</v>
      </c>
      <c r="G1715" s="4" t="s">
        <v>2380</v>
      </c>
      <c r="H1715" s="4" t="s">
        <v>2380</v>
      </c>
      <c r="I1715" s="4">
        <v>0</v>
      </c>
      <c r="J1715" s="4" t="s">
        <v>2380</v>
      </c>
    </row>
    <row r="1716" spans="1:10">
      <c r="A1716" s="4" t="s">
        <v>656</v>
      </c>
      <c r="B1716" s="4">
        <v>22.135000000000002</v>
      </c>
      <c r="C1716" s="8" t="s">
        <v>8355</v>
      </c>
      <c r="D1716" s="4">
        <v>5.0999999999999996</v>
      </c>
      <c r="E1716" s="9" t="s">
        <v>8361</v>
      </c>
      <c r="F1716" s="4" t="s">
        <v>2380</v>
      </c>
      <c r="G1716" s="4" t="s">
        <v>2380</v>
      </c>
      <c r="H1716" s="4" t="s">
        <v>2380</v>
      </c>
      <c r="I1716" s="4">
        <v>0</v>
      </c>
      <c r="J1716" s="4" t="s">
        <v>2380</v>
      </c>
    </row>
    <row r="1717" spans="1:10">
      <c r="A1717" s="4" t="s">
        <v>655</v>
      </c>
      <c r="B1717" s="4">
        <v>16.53</v>
      </c>
      <c r="C1717" s="8" t="s">
        <v>8356</v>
      </c>
      <c r="D1717" s="4">
        <v>5.08</v>
      </c>
      <c r="E1717" s="9" t="s">
        <v>8361</v>
      </c>
      <c r="F1717" s="4" t="s">
        <v>2380</v>
      </c>
      <c r="G1717" s="4" t="s">
        <v>2380</v>
      </c>
      <c r="H1717" s="4" t="s">
        <v>2380</v>
      </c>
      <c r="I1717" s="4">
        <v>2</v>
      </c>
      <c r="J1717" s="4" t="s">
        <v>2380</v>
      </c>
    </row>
    <row r="1718" spans="1:10">
      <c r="A1718" s="4" t="s">
        <v>654</v>
      </c>
      <c r="B1718" s="4">
        <v>32.774999999999999</v>
      </c>
      <c r="C1718" s="8" t="s">
        <v>8353</v>
      </c>
      <c r="D1718" s="4">
        <v>4.75</v>
      </c>
      <c r="E1718" s="9" t="s">
        <v>8361</v>
      </c>
      <c r="F1718" s="4" t="s">
        <v>2380</v>
      </c>
      <c r="G1718" s="4" t="s">
        <v>2380</v>
      </c>
      <c r="H1718" s="4" t="s">
        <v>2380</v>
      </c>
      <c r="I1718" s="4">
        <v>0</v>
      </c>
      <c r="J1718" s="4" t="s">
        <v>2380</v>
      </c>
    </row>
    <row r="1719" spans="1:10">
      <c r="A1719" s="4" t="s">
        <v>653</v>
      </c>
      <c r="B1719" s="4">
        <v>30.9</v>
      </c>
      <c r="C1719" s="8" t="s">
        <v>8353</v>
      </c>
      <c r="D1719" s="4">
        <v>6.05</v>
      </c>
      <c r="E1719" s="9" t="s">
        <v>8360</v>
      </c>
      <c r="F1719" s="4" t="s">
        <v>2380</v>
      </c>
      <c r="G1719" s="4" t="s">
        <v>2380</v>
      </c>
      <c r="H1719" s="4" t="s">
        <v>2380</v>
      </c>
      <c r="I1719" s="4">
        <v>1</v>
      </c>
      <c r="J1719" s="4" t="s">
        <v>2380</v>
      </c>
    </row>
    <row r="1720" spans="1:10">
      <c r="A1720" s="4" t="s">
        <v>652</v>
      </c>
      <c r="B1720" s="4">
        <v>15.58</v>
      </c>
      <c r="C1720" s="8" t="s">
        <v>8356</v>
      </c>
      <c r="D1720" s="4">
        <v>11.56</v>
      </c>
      <c r="E1720" s="9" t="s">
        <v>8359</v>
      </c>
      <c r="F1720" s="4" t="s">
        <v>2380</v>
      </c>
      <c r="G1720" s="4" t="s">
        <v>2380</v>
      </c>
      <c r="H1720" s="4" t="s">
        <v>2380</v>
      </c>
      <c r="I1720" s="4">
        <v>0</v>
      </c>
      <c r="J1720" s="4" t="s">
        <v>2380</v>
      </c>
    </row>
    <row r="1721" spans="1:10">
      <c r="A1721" s="4" t="s">
        <v>651</v>
      </c>
      <c r="B1721" s="4">
        <v>26.315000000000001</v>
      </c>
      <c r="C1721" s="8" t="s">
        <v>8354</v>
      </c>
      <c r="D1721" s="4">
        <v>5.76</v>
      </c>
      <c r="E1721" s="9" t="s">
        <v>8360</v>
      </c>
      <c r="F1721" s="4" t="s">
        <v>2380</v>
      </c>
      <c r="G1721" s="4" t="s">
        <v>2380</v>
      </c>
      <c r="H1721" s="4" t="s">
        <v>2380</v>
      </c>
      <c r="I1721" s="4">
        <v>0</v>
      </c>
      <c r="J1721" s="4" t="s">
        <v>2380</v>
      </c>
    </row>
    <row r="1722" spans="1:10">
      <c r="A1722" s="4" t="s">
        <v>650</v>
      </c>
      <c r="B1722" s="4">
        <v>35.61</v>
      </c>
      <c r="C1722" s="8" t="s">
        <v>8353</v>
      </c>
      <c r="D1722" s="4">
        <v>5.65</v>
      </c>
      <c r="E1722" s="9" t="s">
        <v>8361</v>
      </c>
      <c r="F1722" s="4" t="s">
        <v>2380</v>
      </c>
      <c r="G1722" s="4" t="s">
        <v>2381</v>
      </c>
      <c r="H1722" s="4" t="s">
        <v>2380</v>
      </c>
      <c r="I1722" s="4">
        <v>1</v>
      </c>
      <c r="J1722" s="4" t="s">
        <v>2380</v>
      </c>
    </row>
    <row r="1723" spans="1:10">
      <c r="A1723" s="4" t="s">
        <v>649</v>
      </c>
      <c r="B1723" s="4">
        <v>37.56</v>
      </c>
      <c r="C1723" s="8" t="s">
        <v>8353</v>
      </c>
      <c r="D1723" s="4">
        <v>5.88</v>
      </c>
      <c r="E1723" s="9" t="s">
        <v>8360</v>
      </c>
      <c r="F1723" s="4" t="s">
        <v>2380</v>
      </c>
      <c r="G1723" s="4" t="s">
        <v>2381</v>
      </c>
      <c r="H1723" s="4" t="s">
        <v>2380</v>
      </c>
      <c r="I1723" s="4">
        <v>1</v>
      </c>
      <c r="J1723" s="4" t="s">
        <v>2380</v>
      </c>
    </row>
    <row r="1724" spans="1:10">
      <c r="A1724" s="4" t="s">
        <v>648</v>
      </c>
      <c r="B1724" s="4">
        <v>15.49</v>
      </c>
      <c r="C1724" s="8" t="s">
        <v>8356</v>
      </c>
      <c r="D1724" s="4">
        <v>9.6</v>
      </c>
      <c r="E1724" s="9" t="s">
        <v>8359</v>
      </c>
      <c r="F1724" s="4" t="s">
        <v>2380</v>
      </c>
      <c r="G1724" s="4" t="s">
        <v>2380</v>
      </c>
      <c r="H1724" s="4" t="s">
        <v>2380</v>
      </c>
      <c r="I1724" s="4">
        <v>0</v>
      </c>
      <c r="J1724" s="4" t="s">
        <v>2380</v>
      </c>
    </row>
    <row r="1725" spans="1:10">
      <c r="A1725" s="4" t="s">
        <v>647</v>
      </c>
      <c r="B1725" s="4">
        <v>23.48</v>
      </c>
      <c r="C1725" s="8" t="s">
        <v>8355</v>
      </c>
      <c r="D1725" s="4">
        <v>6.24</v>
      </c>
      <c r="E1725" s="9" t="s">
        <v>8360</v>
      </c>
      <c r="F1725" s="4" t="s">
        <v>2380</v>
      </c>
      <c r="G1725" s="4" t="s">
        <v>2380</v>
      </c>
      <c r="H1725" s="4" t="s">
        <v>2380</v>
      </c>
      <c r="I1725" s="4">
        <v>1</v>
      </c>
      <c r="J1725" s="4" t="s">
        <v>2380</v>
      </c>
    </row>
    <row r="1726" spans="1:10">
      <c r="A1726" s="4" t="s">
        <v>646</v>
      </c>
      <c r="B1726" s="4">
        <v>30.02</v>
      </c>
      <c r="C1726" s="8" t="s">
        <v>8353</v>
      </c>
      <c r="D1726" s="4">
        <v>7.63</v>
      </c>
      <c r="E1726" s="9" t="s">
        <v>8359</v>
      </c>
      <c r="F1726" s="4" t="s">
        <v>2382</v>
      </c>
      <c r="G1726" s="4" t="s">
        <v>2380</v>
      </c>
      <c r="H1726" s="4" t="s">
        <v>2380</v>
      </c>
      <c r="I1726" s="4">
        <v>1</v>
      </c>
      <c r="J1726" s="4" t="s">
        <v>2380</v>
      </c>
    </row>
    <row r="1727" spans="1:10">
      <c r="A1727" s="4" t="s">
        <v>645</v>
      </c>
      <c r="B1727" s="4">
        <v>26.885000000000002</v>
      </c>
      <c r="C1727" s="8" t="s">
        <v>8354</v>
      </c>
      <c r="D1727" s="4">
        <v>8.66</v>
      </c>
      <c r="E1727" s="9" t="s">
        <v>8359</v>
      </c>
      <c r="F1727" s="4" t="s">
        <v>2382</v>
      </c>
      <c r="G1727" s="4" t="s">
        <v>2380</v>
      </c>
      <c r="H1727" s="4" t="s">
        <v>2380</v>
      </c>
      <c r="I1727" s="4">
        <v>1</v>
      </c>
      <c r="J1727" s="4" t="s">
        <v>2380</v>
      </c>
    </row>
    <row r="1728" spans="1:10">
      <c r="A1728" s="4" t="s">
        <v>644</v>
      </c>
      <c r="B1728" s="4">
        <v>25.84</v>
      </c>
      <c r="C1728" s="8" t="s">
        <v>8354</v>
      </c>
      <c r="D1728" s="4">
        <v>8.5500000000000007</v>
      </c>
      <c r="E1728" s="9" t="s">
        <v>8359</v>
      </c>
      <c r="F1728" s="4" t="s">
        <v>2382</v>
      </c>
      <c r="G1728" s="4" t="s">
        <v>2380</v>
      </c>
      <c r="H1728" s="4" t="s">
        <v>2380</v>
      </c>
      <c r="I1728" s="4">
        <v>1</v>
      </c>
      <c r="J1728" s="4" t="s">
        <v>2380</v>
      </c>
    </row>
    <row r="1729" spans="1:10">
      <c r="A1729" s="4" t="s">
        <v>643</v>
      </c>
      <c r="B1729" s="4">
        <v>27.454999999999998</v>
      </c>
      <c r="C1729" s="8" t="s">
        <v>8354</v>
      </c>
      <c r="D1729" s="4">
        <v>4.54</v>
      </c>
      <c r="E1729" s="9" t="s">
        <v>8361</v>
      </c>
      <c r="F1729" s="4" t="s">
        <v>2380</v>
      </c>
      <c r="G1729" s="4" t="s">
        <v>2380</v>
      </c>
      <c r="H1729" s="4" t="s">
        <v>2380</v>
      </c>
      <c r="I1729" s="4">
        <v>0</v>
      </c>
      <c r="J1729" s="4" t="s">
        <v>2380</v>
      </c>
    </row>
    <row r="1730" spans="1:10">
      <c r="A1730" s="4" t="s">
        <v>642</v>
      </c>
      <c r="B1730" s="4">
        <v>24.605</v>
      </c>
      <c r="C1730" s="8" t="s">
        <v>8355</v>
      </c>
      <c r="D1730" s="4">
        <v>5.7</v>
      </c>
      <c r="E1730" s="9" t="s">
        <v>8360</v>
      </c>
      <c r="F1730" s="4" t="s">
        <v>2380</v>
      </c>
      <c r="G1730" s="4" t="s">
        <v>2380</v>
      </c>
      <c r="H1730" s="4" t="s">
        <v>2380</v>
      </c>
      <c r="I1730" s="4">
        <v>0</v>
      </c>
      <c r="J1730" s="4" t="s">
        <v>2380</v>
      </c>
    </row>
    <row r="1731" spans="1:10">
      <c r="A1731" s="4" t="s">
        <v>641</v>
      </c>
      <c r="B1731" s="4">
        <v>30.8</v>
      </c>
      <c r="C1731" s="8" t="s">
        <v>8353</v>
      </c>
      <c r="D1731" s="4">
        <v>5.07</v>
      </c>
      <c r="E1731" s="9" t="s">
        <v>8361</v>
      </c>
      <c r="F1731" s="4" t="s">
        <v>2380</v>
      </c>
      <c r="G1731" s="4" t="s">
        <v>2380</v>
      </c>
      <c r="H1731" s="4" t="s">
        <v>2380</v>
      </c>
      <c r="I1731" s="4">
        <v>0</v>
      </c>
      <c r="J1731" s="4" t="s">
        <v>2380</v>
      </c>
    </row>
    <row r="1732" spans="1:10">
      <c r="A1732" s="4" t="s">
        <v>640</v>
      </c>
      <c r="B1732" s="4">
        <v>34.799999999999997</v>
      </c>
      <c r="C1732" s="8" t="s">
        <v>8353</v>
      </c>
      <c r="D1732" s="4">
        <v>4.38</v>
      </c>
      <c r="E1732" s="9" t="s">
        <v>8361</v>
      </c>
      <c r="F1732" s="4" t="s">
        <v>2380</v>
      </c>
      <c r="G1732" s="4" t="s">
        <v>2380</v>
      </c>
      <c r="H1732" s="4" t="s">
        <v>2380</v>
      </c>
      <c r="I1732" s="4">
        <v>1</v>
      </c>
      <c r="J1732" s="4" t="s">
        <v>2380</v>
      </c>
    </row>
    <row r="1733" spans="1:10">
      <c r="A1733" s="4" t="s">
        <v>639</v>
      </c>
      <c r="B1733" s="4">
        <v>34.21</v>
      </c>
      <c r="C1733" s="8" t="s">
        <v>8353</v>
      </c>
      <c r="D1733" s="4">
        <v>4.54</v>
      </c>
      <c r="E1733" s="9" t="s">
        <v>8361</v>
      </c>
      <c r="F1733" s="4" t="s">
        <v>2380</v>
      </c>
      <c r="G1733" s="4" t="s">
        <v>2380</v>
      </c>
      <c r="H1733" s="4" t="s">
        <v>2380</v>
      </c>
      <c r="I1733" s="4">
        <v>1</v>
      </c>
      <c r="J1733" s="4" t="s">
        <v>2380</v>
      </c>
    </row>
    <row r="1734" spans="1:10">
      <c r="A1734" s="4" t="s">
        <v>638</v>
      </c>
      <c r="B1734" s="4">
        <v>31</v>
      </c>
      <c r="C1734" s="8" t="s">
        <v>8353</v>
      </c>
      <c r="D1734" s="4">
        <v>5.38</v>
      </c>
      <c r="E1734" s="9" t="s">
        <v>8361</v>
      </c>
      <c r="F1734" s="4" t="s">
        <v>2380</v>
      </c>
      <c r="G1734" s="4" t="s">
        <v>2380</v>
      </c>
      <c r="H1734" s="4" t="s">
        <v>2380</v>
      </c>
      <c r="I1734" s="4">
        <v>1</v>
      </c>
      <c r="J1734" s="4" t="s">
        <v>2380</v>
      </c>
    </row>
    <row r="1735" spans="1:10">
      <c r="A1735" s="4" t="s">
        <v>637</v>
      </c>
      <c r="B1735" s="4">
        <v>26.125</v>
      </c>
      <c r="C1735" s="8" t="s">
        <v>8354</v>
      </c>
      <c r="D1735" s="4">
        <v>5.55</v>
      </c>
      <c r="E1735" s="9" t="s">
        <v>8361</v>
      </c>
      <c r="F1735" s="4" t="s">
        <v>2380</v>
      </c>
      <c r="G1735" s="4" t="s">
        <v>2380</v>
      </c>
      <c r="H1735" s="4" t="s">
        <v>2380</v>
      </c>
      <c r="I1735" s="4">
        <v>1</v>
      </c>
      <c r="J1735" s="4" t="s">
        <v>2380</v>
      </c>
    </row>
    <row r="1736" spans="1:10">
      <c r="A1736" s="4" t="s">
        <v>636</v>
      </c>
      <c r="B1736" s="4">
        <v>30.13</v>
      </c>
      <c r="C1736" s="8" t="s">
        <v>8353</v>
      </c>
      <c r="D1736" s="4">
        <v>4.03</v>
      </c>
      <c r="E1736" s="9" t="s">
        <v>8361</v>
      </c>
      <c r="F1736" s="4" t="s">
        <v>2382</v>
      </c>
      <c r="G1736" s="4" t="s">
        <v>2380</v>
      </c>
      <c r="H1736" s="4" t="s">
        <v>2380</v>
      </c>
      <c r="I1736" s="4">
        <v>1</v>
      </c>
      <c r="J1736" s="4" t="s">
        <v>2380</v>
      </c>
    </row>
    <row r="1737" spans="1:10">
      <c r="A1737" s="4" t="s">
        <v>635</v>
      </c>
      <c r="B1737" s="4">
        <v>34.19</v>
      </c>
      <c r="C1737" s="8" t="s">
        <v>8353</v>
      </c>
      <c r="D1737" s="4">
        <v>4.1900000000000004</v>
      </c>
      <c r="E1737" s="9" t="s">
        <v>8361</v>
      </c>
      <c r="F1737" s="4" t="s">
        <v>2380</v>
      </c>
      <c r="G1737" s="4" t="s">
        <v>2380</v>
      </c>
      <c r="H1737" s="4" t="s">
        <v>2380</v>
      </c>
      <c r="I1737" s="4">
        <v>0</v>
      </c>
      <c r="J1737" s="4" t="s">
        <v>2380</v>
      </c>
    </row>
    <row r="1738" spans="1:10">
      <c r="A1738" s="4" t="s">
        <v>634</v>
      </c>
      <c r="B1738" s="4">
        <v>22.515000000000001</v>
      </c>
      <c r="C1738" s="8" t="s">
        <v>8355</v>
      </c>
      <c r="D1738" s="4">
        <v>4.37</v>
      </c>
      <c r="E1738" s="9" t="s">
        <v>8361</v>
      </c>
      <c r="F1738" s="4" t="s">
        <v>2380</v>
      </c>
      <c r="G1738" s="4" t="s">
        <v>2380</v>
      </c>
      <c r="H1738" s="4" t="s">
        <v>2382</v>
      </c>
      <c r="I1738" s="4">
        <v>1</v>
      </c>
      <c r="J1738" s="4" t="s">
        <v>2380</v>
      </c>
    </row>
    <row r="1739" spans="1:10">
      <c r="A1739" s="4" t="s">
        <v>633</v>
      </c>
      <c r="B1739" s="4">
        <v>18.239999999999998</v>
      </c>
      <c r="C1739" s="8" t="s">
        <v>8356</v>
      </c>
      <c r="D1739" s="4">
        <v>5.31</v>
      </c>
      <c r="E1739" s="9" t="s">
        <v>8361</v>
      </c>
      <c r="F1739" s="4" t="s">
        <v>2382</v>
      </c>
      <c r="G1739" s="4" t="s">
        <v>2380</v>
      </c>
      <c r="H1739" s="4" t="s">
        <v>2382</v>
      </c>
      <c r="I1739" s="4">
        <v>1</v>
      </c>
      <c r="J1739" s="4" t="s">
        <v>2380</v>
      </c>
    </row>
    <row r="1740" spans="1:10">
      <c r="A1740" s="4" t="s">
        <v>631</v>
      </c>
      <c r="B1740" s="4">
        <v>37.28</v>
      </c>
      <c r="C1740" s="8" t="s">
        <v>8353</v>
      </c>
      <c r="D1740" s="4">
        <v>4.66</v>
      </c>
      <c r="E1740" s="9" t="s">
        <v>8361</v>
      </c>
      <c r="F1740" s="4" t="s">
        <v>2380</v>
      </c>
      <c r="G1740" s="4" t="s">
        <v>2381</v>
      </c>
      <c r="H1740" s="4" t="s">
        <v>2380</v>
      </c>
      <c r="I1740" s="4">
        <v>1</v>
      </c>
      <c r="J1740" s="4" t="s">
        <v>2380</v>
      </c>
    </row>
    <row r="1741" spans="1:10">
      <c r="A1741" s="4" t="s">
        <v>630</v>
      </c>
      <c r="B1741" s="4">
        <v>18.2</v>
      </c>
      <c r="C1741" s="8" t="s">
        <v>8356</v>
      </c>
      <c r="D1741" s="4">
        <v>6.19</v>
      </c>
      <c r="E1741" s="9" t="s">
        <v>8360</v>
      </c>
      <c r="F1741" s="4" t="s">
        <v>2380</v>
      </c>
      <c r="G1741" s="4" t="s">
        <v>2380</v>
      </c>
      <c r="H1741" s="4" t="s">
        <v>2382</v>
      </c>
      <c r="I1741" s="4">
        <v>1</v>
      </c>
      <c r="J1741" s="4" t="s">
        <v>2380</v>
      </c>
    </row>
    <row r="1742" spans="1:10">
      <c r="A1742" s="4" t="s">
        <v>629</v>
      </c>
      <c r="B1742" s="4">
        <v>20.53</v>
      </c>
      <c r="C1742" s="8" t="s">
        <v>8355</v>
      </c>
      <c r="D1742" s="4">
        <v>4.8600000000000003</v>
      </c>
      <c r="E1742" s="9" t="s">
        <v>8361</v>
      </c>
      <c r="F1742" s="4" t="s">
        <v>2380</v>
      </c>
      <c r="G1742" s="4" t="s">
        <v>2380</v>
      </c>
      <c r="H1742" s="4" t="s">
        <v>2380</v>
      </c>
      <c r="I1742" s="4">
        <v>1</v>
      </c>
      <c r="J1742" s="4" t="s">
        <v>2380</v>
      </c>
    </row>
    <row r="1743" spans="1:10">
      <c r="A1743" s="4" t="s">
        <v>628</v>
      </c>
      <c r="B1743" s="4">
        <v>23.79</v>
      </c>
      <c r="C1743" s="8" t="s">
        <v>8355</v>
      </c>
      <c r="D1743" s="4">
        <v>4.74</v>
      </c>
      <c r="E1743" s="9" t="s">
        <v>8361</v>
      </c>
      <c r="F1743" s="4" t="s">
        <v>2380</v>
      </c>
      <c r="G1743" s="4" t="s">
        <v>2380</v>
      </c>
      <c r="H1743" s="4" t="s">
        <v>2380</v>
      </c>
      <c r="I1743" s="4">
        <v>0</v>
      </c>
      <c r="J1743" s="4" t="s">
        <v>2380</v>
      </c>
    </row>
    <row r="1744" spans="1:10">
      <c r="A1744" s="4" t="s">
        <v>627</v>
      </c>
      <c r="B1744" s="4">
        <v>29.8</v>
      </c>
      <c r="C1744" s="8" t="s">
        <v>8354</v>
      </c>
      <c r="D1744" s="4">
        <v>6.03</v>
      </c>
      <c r="E1744" s="9" t="s">
        <v>8360</v>
      </c>
      <c r="F1744" s="4" t="s">
        <v>2380</v>
      </c>
      <c r="G1744" s="4" t="s">
        <v>2380</v>
      </c>
      <c r="H1744" s="4" t="s">
        <v>2380</v>
      </c>
      <c r="I1744" s="4">
        <v>0</v>
      </c>
      <c r="J1744" s="4" t="s">
        <v>2380</v>
      </c>
    </row>
    <row r="1745" spans="1:10">
      <c r="A1745" s="4" t="s">
        <v>626</v>
      </c>
      <c r="B1745" s="4">
        <v>31.54</v>
      </c>
      <c r="C1745" s="8" t="s">
        <v>8353</v>
      </c>
      <c r="D1745" s="4">
        <v>4.71</v>
      </c>
      <c r="E1745" s="9" t="s">
        <v>8361</v>
      </c>
      <c r="F1745" s="4" t="s">
        <v>2380</v>
      </c>
      <c r="G1745" s="4" t="s">
        <v>2380</v>
      </c>
      <c r="H1745" s="4" t="s">
        <v>2380</v>
      </c>
      <c r="I1745" s="4">
        <v>0</v>
      </c>
      <c r="J1745" s="4" t="s">
        <v>2380</v>
      </c>
    </row>
    <row r="1746" spans="1:10">
      <c r="A1746" s="4" t="s">
        <v>625</v>
      </c>
      <c r="B1746" s="4">
        <v>20.82</v>
      </c>
      <c r="C1746" s="8" t="s">
        <v>8355</v>
      </c>
      <c r="D1746" s="4">
        <v>5.55</v>
      </c>
      <c r="E1746" s="9" t="s">
        <v>8361</v>
      </c>
      <c r="F1746" s="4" t="s">
        <v>2380</v>
      </c>
      <c r="G1746" s="4" t="s">
        <v>2380</v>
      </c>
      <c r="H1746" s="4" t="s">
        <v>2380</v>
      </c>
      <c r="I1746" s="4">
        <v>1</v>
      </c>
      <c r="J1746" s="4" t="s">
        <v>2380</v>
      </c>
    </row>
    <row r="1747" spans="1:10">
      <c r="A1747" s="4" t="s">
        <v>624</v>
      </c>
      <c r="B1747" s="4">
        <v>38.83</v>
      </c>
      <c r="C1747" s="8" t="s">
        <v>8353</v>
      </c>
      <c r="D1747" s="4">
        <v>4.78</v>
      </c>
      <c r="E1747" s="9" t="s">
        <v>8361</v>
      </c>
      <c r="F1747" s="4" t="s">
        <v>2380</v>
      </c>
      <c r="G1747" s="4" t="s">
        <v>2380</v>
      </c>
      <c r="H1747" s="4" t="s">
        <v>2382</v>
      </c>
      <c r="I1747" s="4">
        <v>1</v>
      </c>
      <c r="J1747" s="4" t="s">
        <v>2380</v>
      </c>
    </row>
    <row r="1748" spans="1:10">
      <c r="A1748" s="4" t="s">
        <v>623</v>
      </c>
      <c r="B1748" s="4">
        <v>23.44</v>
      </c>
      <c r="C1748" s="8" t="s">
        <v>8355</v>
      </c>
      <c r="D1748" s="4">
        <v>4.6500000000000004</v>
      </c>
      <c r="E1748" s="9" t="s">
        <v>8361</v>
      </c>
      <c r="F1748" s="4" t="s">
        <v>2382</v>
      </c>
      <c r="G1748" s="4" t="s">
        <v>2380</v>
      </c>
      <c r="H1748" s="4" t="s">
        <v>2380</v>
      </c>
      <c r="I1748" s="4">
        <v>1</v>
      </c>
      <c r="J1748" s="4" t="s">
        <v>2380</v>
      </c>
    </row>
    <row r="1749" spans="1:10">
      <c r="A1749" s="4" t="s">
        <v>622</v>
      </c>
      <c r="B1749" s="4">
        <v>24.13</v>
      </c>
      <c r="C1749" s="8" t="s">
        <v>8355</v>
      </c>
      <c r="D1749" s="4">
        <v>5.2</v>
      </c>
      <c r="E1749" s="9" t="s">
        <v>8361</v>
      </c>
      <c r="F1749" s="4" t="s">
        <v>2380</v>
      </c>
      <c r="G1749" s="4" t="s">
        <v>2380</v>
      </c>
      <c r="H1749" s="4" t="s">
        <v>2380</v>
      </c>
      <c r="I1749" s="4">
        <v>1</v>
      </c>
      <c r="J1749" s="4" t="s">
        <v>2380</v>
      </c>
    </row>
    <row r="1750" spans="1:10">
      <c r="A1750" s="4" t="s">
        <v>621</v>
      </c>
      <c r="B1750" s="4">
        <v>42.13</v>
      </c>
      <c r="C1750" s="8" t="s">
        <v>8353</v>
      </c>
      <c r="D1750" s="4">
        <v>4.54</v>
      </c>
      <c r="E1750" s="9" t="s">
        <v>8361</v>
      </c>
      <c r="F1750" s="4" t="s">
        <v>2382</v>
      </c>
      <c r="G1750" s="4" t="s">
        <v>2380</v>
      </c>
      <c r="H1750" s="4" t="s">
        <v>2380</v>
      </c>
      <c r="I1750" s="4">
        <v>1</v>
      </c>
      <c r="J1750" s="4" t="s">
        <v>2380</v>
      </c>
    </row>
    <row r="1751" spans="1:10">
      <c r="A1751" s="4" t="s">
        <v>620</v>
      </c>
      <c r="B1751" s="4">
        <v>17.86</v>
      </c>
      <c r="C1751" s="8" t="s">
        <v>8356</v>
      </c>
      <c r="D1751" s="4">
        <v>4.1100000000000003</v>
      </c>
      <c r="E1751" s="9" t="s">
        <v>8361</v>
      </c>
      <c r="F1751" s="4" t="s">
        <v>2380</v>
      </c>
      <c r="G1751" s="4" t="s">
        <v>2380</v>
      </c>
      <c r="H1751" s="4" t="s">
        <v>2380</v>
      </c>
      <c r="I1751" s="4">
        <v>1</v>
      </c>
      <c r="J1751" s="4" t="s">
        <v>2380</v>
      </c>
    </row>
    <row r="1752" spans="1:10">
      <c r="A1752" s="4" t="s">
        <v>619</v>
      </c>
      <c r="B1752" s="4">
        <v>32.78</v>
      </c>
      <c r="C1752" s="8" t="s">
        <v>8353</v>
      </c>
      <c r="D1752" s="4">
        <v>4.63</v>
      </c>
      <c r="E1752" s="9" t="s">
        <v>8361</v>
      </c>
      <c r="F1752" s="4" t="s">
        <v>2380</v>
      </c>
      <c r="G1752" s="4" t="s">
        <v>2380</v>
      </c>
      <c r="H1752" s="4" t="s">
        <v>2380</v>
      </c>
      <c r="I1752" s="4">
        <v>0</v>
      </c>
      <c r="J1752" s="4" t="s">
        <v>2380</v>
      </c>
    </row>
    <row r="1753" spans="1:10">
      <c r="A1753" s="4" t="s">
        <v>618</v>
      </c>
      <c r="B1753" s="4">
        <v>23.9</v>
      </c>
      <c r="C1753" s="8" t="s">
        <v>8355</v>
      </c>
      <c r="D1753" s="4">
        <v>6.06</v>
      </c>
      <c r="E1753" s="9" t="s">
        <v>8360</v>
      </c>
      <c r="F1753" s="4" t="s">
        <v>2382</v>
      </c>
      <c r="G1753" s="4" t="s">
        <v>2380</v>
      </c>
      <c r="H1753" s="4" t="s">
        <v>2382</v>
      </c>
      <c r="I1753" s="4">
        <v>1</v>
      </c>
      <c r="J1753" s="4" t="s">
        <v>2380</v>
      </c>
    </row>
    <row r="1754" spans="1:10">
      <c r="A1754" s="4" t="s">
        <v>617</v>
      </c>
      <c r="B1754" s="4">
        <v>15.47</v>
      </c>
      <c r="C1754" s="8" t="s">
        <v>8356</v>
      </c>
      <c r="D1754" s="4">
        <v>8.43</v>
      </c>
      <c r="E1754" s="9" t="s">
        <v>8359</v>
      </c>
      <c r="F1754" s="4" t="s">
        <v>2380</v>
      </c>
      <c r="G1754" s="4" t="s">
        <v>2380</v>
      </c>
      <c r="H1754" s="4" t="s">
        <v>2380</v>
      </c>
      <c r="I1754" s="4">
        <v>0</v>
      </c>
      <c r="J1754" s="4" t="s">
        <v>2380</v>
      </c>
    </row>
    <row r="1755" spans="1:10">
      <c r="A1755" s="4" t="s">
        <v>616</v>
      </c>
      <c r="B1755" s="4">
        <v>28.54</v>
      </c>
      <c r="C1755" s="8" t="s">
        <v>8354</v>
      </c>
      <c r="D1755" s="4">
        <v>5.51</v>
      </c>
      <c r="E1755" s="9" t="s">
        <v>8361</v>
      </c>
      <c r="F1755" s="4" t="s">
        <v>2380</v>
      </c>
      <c r="G1755" s="4" t="s">
        <v>2380</v>
      </c>
      <c r="H1755" s="4" t="s">
        <v>2382</v>
      </c>
      <c r="I1755" s="4">
        <v>1</v>
      </c>
      <c r="J1755" s="4" t="s">
        <v>2380</v>
      </c>
    </row>
    <row r="1756" spans="1:10">
      <c r="A1756" s="4" t="s">
        <v>615</v>
      </c>
      <c r="B1756" s="4">
        <v>18.54</v>
      </c>
      <c r="C1756" s="8" t="s">
        <v>8355</v>
      </c>
      <c r="D1756" s="4">
        <v>4.95</v>
      </c>
      <c r="E1756" s="9" t="s">
        <v>8361</v>
      </c>
      <c r="F1756" s="4" t="s">
        <v>2380</v>
      </c>
      <c r="G1756" s="4" t="s">
        <v>2380</v>
      </c>
      <c r="H1756" s="4" t="s">
        <v>2380</v>
      </c>
      <c r="I1756" s="4">
        <v>0</v>
      </c>
      <c r="J1756" s="4" t="s">
        <v>2380</v>
      </c>
    </row>
    <row r="1757" spans="1:10">
      <c r="A1757" s="4" t="s">
        <v>614</v>
      </c>
      <c r="B1757" s="4">
        <v>32.18</v>
      </c>
      <c r="C1757" s="8" t="s">
        <v>8353</v>
      </c>
      <c r="D1757" s="4">
        <v>6.44</v>
      </c>
      <c r="E1757" s="9" t="s">
        <v>8359</v>
      </c>
      <c r="F1757" s="4" t="s">
        <v>2382</v>
      </c>
      <c r="G1757" s="4" t="s">
        <v>2380</v>
      </c>
      <c r="H1757" s="4" t="s">
        <v>2382</v>
      </c>
      <c r="I1757" s="4">
        <v>1</v>
      </c>
      <c r="J1757" s="4" t="s">
        <v>2380</v>
      </c>
    </row>
    <row r="1758" spans="1:10">
      <c r="A1758" s="4" t="s">
        <v>613</v>
      </c>
      <c r="B1758" s="4">
        <v>37.380000000000003</v>
      </c>
      <c r="C1758" s="8" t="s">
        <v>8353</v>
      </c>
      <c r="D1758" s="4">
        <v>6.05</v>
      </c>
      <c r="E1758" s="9" t="s">
        <v>8360</v>
      </c>
      <c r="F1758" s="4" t="s">
        <v>2382</v>
      </c>
      <c r="G1758" s="4" t="s">
        <v>2380</v>
      </c>
      <c r="H1758" s="4" t="s">
        <v>2380</v>
      </c>
      <c r="I1758" s="4">
        <v>0</v>
      </c>
      <c r="J1758" s="4" t="s">
        <v>2380</v>
      </c>
    </row>
    <row r="1759" spans="1:10">
      <c r="A1759" s="4" t="s">
        <v>612</v>
      </c>
      <c r="B1759" s="4">
        <v>31.12</v>
      </c>
      <c r="C1759" s="8" t="s">
        <v>8353</v>
      </c>
      <c r="D1759" s="4">
        <v>4.76</v>
      </c>
      <c r="E1759" s="9" t="s">
        <v>8361</v>
      </c>
      <c r="F1759" s="4" t="s">
        <v>2382</v>
      </c>
      <c r="G1759" s="4" t="s">
        <v>2380</v>
      </c>
      <c r="H1759" s="4" t="s">
        <v>2382</v>
      </c>
      <c r="I1759" s="4">
        <v>1</v>
      </c>
      <c r="J1759" s="4" t="s">
        <v>2380</v>
      </c>
    </row>
    <row r="1760" spans="1:10">
      <c r="A1760" s="4" t="s">
        <v>611</v>
      </c>
      <c r="B1760" s="4">
        <v>22.01</v>
      </c>
      <c r="C1760" s="8" t="s">
        <v>8355</v>
      </c>
      <c r="D1760" s="4">
        <v>6.72</v>
      </c>
      <c r="E1760" s="9" t="s">
        <v>8359</v>
      </c>
      <c r="F1760" s="4" t="s">
        <v>2382</v>
      </c>
      <c r="G1760" s="4" t="s">
        <v>2380</v>
      </c>
      <c r="H1760" s="4" t="s">
        <v>2380</v>
      </c>
      <c r="I1760" s="4">
        <v>1</v>
      </c>
      <c r="J1760" s="4" t="s">
        <v>2380</v>
      </c>
    </row>
    <row r="1761" spans="1:10">
      <c r="A1761" s="4" t="s">
        <v>610</v>
      </c>
      <c r="B1761" s="4">
        <v>27.645</v>
      </c>
      <c r="C1761" s="8" t="s">
        <v>8354</v>
      </c>
      <c r="D1761" s="4">
        <v>5.7</v>
      </c>
      <c r="E1761" s="9" t="s">
        <v>8360</v>
      </c>
      <c r="F1761" s="4" t="s">
        <v>2380</v>
      </c>
      <c r="G1761" s="4" t="s">
        <v>2380</v>
      </c>
      <c r="H1761" s="4" t="s">
        <v>2380</v>
      </c>
      <c r="I1761" s="4">
        <v>0</v>
      </c>
      <c r="J1761" s="4" t="s">
        <v>2380</v>
      </c>
    </row>
    <row r="1762" spans="1:10">
      <c r="A1762" s="4" t="s">
        <v>609</v>
      </c>
      <c r="B1762" s="4">
        <v>29.64</v>
      </c>
      <c r="C1762" s="8" t="s">
        <v>8354</v>
      </c>
      <c r="D1762" s="4">
        <v>5.31</v>
      </c>
      <c r="E1762" s="9" t="s">
        <v>8361</v>
      </c>
      <c r="F1762" s="4" t="s">
        <v>2382</v>
      </c>
      <c r="G1762" s="4" t="s">
        <v>2380</v>
      </c>
      <c r="H1762" s="4" t="s">
        <v>2380</v>
      </c>
      <c r="I1762" s="4">
        <v>0</v>
      </c>
      <c r="J1762" s="4" t="s">
        <v>2380</v>
      </c>
    </row>
    <row r="1763" spans="1:10">
      <c r="A1763" s="4" t="s">
        <v>608</v>
      </c>
      <c r="B1763" s="4">
        <v>33.700000000000003</v>
      </c>
      <c r="C1763" s="8" t="s">
        <v>8353</v>
      </c>
      <c r="D1763" s="4">
        <v>4.32</v>
      </c>
      <c r="E1763" s="9" t="s">
        <v>8361</v>
      </c>
      <c r="F1763" s="4" t="s">
        <v>2382</v>
      </c>
      <c r="G1763" s="4" t="s">
        <v>2380</v>
      </c>
      <c r="H1763" s="4" t="s">
        <v>2380</v>
      </c>
      <c r="I1763" s="4">
        <v>1</v>
      </c>
      <c r="J1763" s="4" t="s">
        <v>2380</v>
      </c>
    </row>
    <row r="1764" spans="1:10">
      <c r="A1764" s="4" t="s">
        <v>607</v>
      </c>
      <c r="B1764" s="4">
        <v>27.5</v>
      </c>
      <c r="C1764" s="8" t="s">
        <v>8354</v>
      </c>
      <c r="D1764" s="4">
        <v>4.2300000000000004</v>
      </c>
      <c r="E1764" s="9" t="s">
        <v>8361</v>
      </c>
      <c r="F1764" s="4" t="s">
        <v>2382</v>
      </c>
      <c r="G1764" s="4" t="s">
        <v>2380</v>
      </c>
      <c r="H1764" s="4" t="s">
        <v>2380</v>
      </c>
      <c r="I1764" s="4">
        <v>1</v>
      </c>
      <c r="J1764" s="4" t="s">
        <v>2380</v>
      </c>
    </row>
    <row r="1765" spans="1:10">
      <c r="A1765" s="4" t="s">
        <v>606</v>
      </c>
      <c r="B1765" s="4">
        <v>16.12</v>
      </c>
      <c r="C1765" s="8" t="s">
        <v>8356</v>
      </c>
      <c r="D1765" s="4">
        <v>6.09</v>
      </c>
      <c r="E1765" s="9" t="s">
        <v>8360</v>
      </c>
      <c r="F1765" s="4" t="s">
        <v>2380</v>
      </c>
      <c r="G1765" s="4" t="s">
        <v>2380</v>
      </c>
      <c r="H1765" s="4" t="s">
        <v>2380</v>
      </c>
      <c r="I1765" s="4">
        <v>0</v>
      </c>
      <c r="J1765" s="4" t="s">
        <v>2380</v>
      </c>
    </row>
    <row r="1766" spans="1:10">
      <c r="A1766" s="4" t="s">
        <v>605</v>
      </c>
      <c r="B1766" s="4">
        <v>26.73</v>
      </c>
      <c r="C1766" s="8" t="s">
        <v>8354</v>
      </c>
      <c r="D1766" s="4">
        <v>4.74</v>
      </c>
      <c r="E1766" s="9" t="s">
        <v>8361</v>
      </c>
      <c r="F1766" s="4" t="s">
        <v>2382</v>
      </c>
      <c r="G1766" s="4" t="s">
        <v>2380</v>
      </c>
      <c r="H1766" s="4" t="s">
        <v>2380</v>
      </c>
      <c r="I1766" s="4">
        <v>1</v>
      </c>
      <c r="J1766" s="4" t="s">
        <v>2380</v>
      </c>
    </row>
    <row r="1767" spans="1:10">
      <c r="A1767" s="4" t="s">
        <v>604</v>
      </c>
      <c r="B1767" s="4">
        <v>37.25</v>
      </c>
      <c r="C1767" s="8" t="s">
        <v>8353</v>
      </c>
      <c r="D1767" s="4">
        <v>6.23</v>
      </c>
      <c r="E1767" s="9" t="s">
        <v>8360</v>
      </c>
      <c r="F1767" s="4" t="s">
        <v>2382</v>
      </c>
      <c r="G1767" s="4" t="s">
        <v>2380</v>
      </c>
      <c r="H1767" s="4" t="s">
        <v>2380</v>
      </c>
      <c r="I1767" s="4">
        <v>0</v>
      </c>
      <c r="J1767" s="4" t="s">
        <v>2380</v>
      </c>
    </row>
    <row r="1768" spans="1:10">
      <c r="A1768" s="4" t="s">
        <v>603</v>
      </c>
      <c r="B1768" s="4">
        <v>23.56</v>
      </c>
      <c r="C1768" s="8" t="s">
        <v>8355</v>
      </c>
      <c r="D1768" s="4">
        <v>5.45</v>
      </c>
      <c r="E1768" s="9" t="s">
        <v>8361</v>
      </c>
      <c r="F1768" s="4" t="s">
        <v>2382</v>
      </c>
      <c r="G1768" s="4" t="s">
        <v>2380</v>
      </c>
      <c r="H1768" s="4" t="s">
        <v>2380</v>
      </c>
      <c r="I1768" s="4">
        <v>1</v>
      </c>
      <c r="J1768" s="4" t="s">
        <v>2380</v>
      </c>
    </row>
    <row r="1769" spans="1:10">
      <c r="A1769" s="4" t="s">
        <v>602</v>
      </c>
      <c r="B1769" s="4">
        <v>15.84</v>
      </c>
      <c r="C1769" s="8" t="s">
        <v>8356</v>
      </c>
      <c r="D1769" s="4">
        <v>10.34</v>
      </c>
      <c r="E1769" s="9" t="s">
        <v>8359</v>
      </c>
      <c r="F1769" s="4" t="s">
        <v>2380</v>
      </c>
      <c r="G1769" s="4" t="s">
        <v>2380</v>
      </c>
      <c r="H1769" s="4" t="s">
        <v>2380</v>
      </c>
      <c r="I1769" s="4">
        <v>2</v>
      </c>
      <c r="J1769" s="4" t="s">
        <v>2380</v>
      </c>
    </row>
    <row r="1770" spans="1:10">
      <c r="A1770" s="4" t="s">
        <v>601</v>
      </c>
      <c r="B1770" s="4">
        <v>36.630000000000003</v>
      </c>
      <c r="C1770" s="8" t="s">
        <v>8353</v>
      </c>
      <c r="D1770" s="4">
        <v>5.15</v>
      </c>
      <c r="E1770" s="9" t="s">
        <v>8361</v>
      </c>
      <c r="F1770" s="4" t="s">
        <v>2380</v>
      </c>
      <c r="G1770" s="4" t="s">
        <v>2380</v>
      </c>
      <c r="H1770" s="4" t="s">
        <v>2380</v>
      </c>
      <c r="I1770" s="4">
        <v>0</v>
      </c>
      <c r="J1770" s="4" t="s">
        <v>2380</v>
      </c>
    </row>
    <row r="1771" spans="1:10">
      <c r="A1771" s="4" t="s">
        <v>600</v>
      </c>
      <c r="B1771" s="4">
        <v>16.47</v>
      </c>
      <c r="C1771" s="8" t="s">
        <v>8356</v>
      </c>
      <c r="D1771" s="4">
        <v>11.72</v>
      </c>
      <c r="E1771" s="9" t="s">
        <v>8359</v>
      </c>
      <c r="F1771" s="4" t="s">
        <v>2380</v>
      </c>
      <c r="G1771" s="4" t="s">
        <v>2380</v>
      </c>
      <c r="H1771" s="4" t="s">
        <v>2380</v>
      </c>
      <c r="I1771" s="4">
        <v>0</v>
      </c>
      <c r="J1771" s="4" t="s">
        <v>2380</v>
      </c>
    </row>
    <row r="1772" spans="1:10">
      <c r="A1772" s="4" t="s">
        <v>599</v>
      </c>
      <c r="B1772" s="4">
        <v>25.8</v>
      </c>
      <c r="C1772" s="8" t="s">
        <v>8354</v>
      </c>
      <c r="D1772" s="4">
        <v>5.29</v>
      </c>
      <c r="E1772" s="9" t="s">
        <v>8361</v>
      </c>
      <c r="F1772" s="4" t="s">
        <v>2380</v>
      </c>
      <c r="G1772" s="4" t="s">
        <v>2380</v>
      </c>
      <c r="H1772" s="4" t="s">
        <v>2380</v>
      </c>
      <c r="I1772" s="4">
        <v>0</v>
      </c>
      <c r="J1772" s="4" t="s">
        <v>2380</v>
      </c>
    </row>
    <row r="1773" spans="1:10">
      <c r="A1773" s="4" t="s">
        <v>598</v>
      </c>
      <c r="B1773" s="4">
        <v>23.6</v>
      </c>
      <c r="C1773" s="8" t="s">
        <v>8355</v>
      </c>
      <c r="D1773" s="4">
        <v>4.33</v>
      </c>
      <c r="E1773" s="9" t="s">
        <v>8361</v>
      </c>
      <c r="F1773" s="4" t="s">
        <v>2380</v>
      </c>
      <c r="G1773" s="4" t="s">
        <v>2380</v>
      </c>
      <c r="H1773" s="4" t="s">
        <v>2380</v>
      </c>
      <c r="I1773" s="4">
        <v>0</v>
      </c>
      <c r="J1773" s="4" t="s">
        <v>2380</v>
      </c>
    </row>
    <row r="1774" spans="1:10">
      <c r="A1774" s="4" t="s">
        <v>597</v>
      </c>
      <c r="B1774" s="4">
        <v>32.11</v>
      </c>
      <c r="C1774" s="8" t="s">
        <v>8353</v>
      </c>
      <c r="D1774" s="4">
        <v>6.24</v>
      </c>
      <c r="E1774" s="9" t="s">
        <v>8360</v>
      </c>
      <c r="F1774" s="4" t="s">
        <v>2380</v>
      </c>
      <c r="G1774" s="4" t="s">
        <v>2380</v>
      </c>
      <c r="H1774" s="4" t="s">
        <v>2382</v>
      </c>
      <c r="I1774" s="4">
        <v>1</v>
      </c>
      <c r="J1774" s="4" t="s">
        <v>2380</v>
      </c>
    </row>
    <row r="1775" spans="1:10">
      <c r="A1775" s="4" t="s">
        <v>596</v>
      </c>
      <c r="B1775" s="4">
        <v>30.114999999999998</v>
      </c>
      <c r="C1775" s="8" t="s">
        <v>8353</v>
      </c>
      <c r="D1775" s="4">
        <v>11.61</v>
      </c>
      <c r="E1775" s="9" t="s">
        <v>8359</v>
      </c>
      <c r="F1775" s="4" t="s">
        <v>2380</v>
      </c>
      <c r="G1775" s="4" t="s">
        <v>2380</v>
      </c>
      <c r="H1775" s="4" t="s">
        <v>2380</v>
      </c>
      <c r="I1775" s="4">
        <v>0</v>
      </c>
      <c r="J1775" s="4" t="s">
        <v>2380</v>
      </c>
    </row>
    <row r="1776" spans="1:10">
      <c r="A1776" s="4" t="s">
        <v>595</v>
      </c>
      <c r="B1776" s="4">
        <v>20.28</v>
      </c>
      <c r="C1776" s="8" t="s">
        <v>8355</v>
      </c>
      <c r="D1776" s="4">
        <v>11.07</v>
      </c>
      <c r="E1776" s="9" t="s">
        <v>8359</v>
      </c>
      <c r="F1776" s="4" t="s">
        <v>2382</v>
      </c>
      <c r="G1776" s="4" t="s">
        <v>2380</v>
      </c>
      <c r="H1776" s="4" t="s">
        <v>2380</v>
      </c>
      <c r="I1776" s="4">
        <v>0</v>
      </c>
      <c r="J1776" s="4" t="s">
        <v>2380</v>
      </c>
    </row>
    <row r="1777" spans="1:10">
      <c r="A1777" s="4" t="s">
        <v>594</v>
      </c>
      <c r="B1777" s="4">
        <v>20.234999999999999</v>
      </c>
      <c r="C1777" s="8" t="s">
        <v>8355</v>
      </c>
      <c r="D1777" s="4">
        <v>5.19</v>
      </c>
      <c r="E1777" s="9" t="s">
        <v>8361</v>
      </c>
      <c r="F1777" s="4" t="s">
        <v>2380</v>
      </c>
      <c r="G1777" s="4" t="s">
        <v>2380</v>
      </c>
      <c r="H1777" s="4" t="s">
        <v>2382</v>
      </c>
      <c r="I1777" s="4">
        <v>1</v>
      </c>
      <c r="J1777" s="4" t="s">
        <v>2380</v>
      </c>
    </row>
    <row r="1778" spans="1:10">
      <c r="A1778" s="4" t="s">
        <v>593</v>
      </c>
      <c r="B1778" s="4">
        <v>25.27</v>
      </c>
      <c r="C1778" s="8" t="s">
        <v>8354</v>
      </c>
      <c r="D1778" s="4">
        <v>5.7</v>
      </c>
      <c r="E1778" s="9" t="s">
        <v>8360</v>
      </c>
      <c r="F1778" s="4" t="s">
        <v>2382</v>
      </c>
      <c r="G1778" s="4" t="s">
        <v>2380</v>
      </c>
      <c r="H1778" s="4" t="s">
        <v>2380</v>
      </c>
      <c r="I1778" s="4">
        <v>1</v>
      </c>
      <c r="J1778" s="4" t="s">
        <v>2380</v>
      </c>
    </row>
    <row r="1779" spans="1:10">
      <c r="A1779" s="4" t="s">
        <v>592</v>
      </c>
      <c r="B1779" s="4">
        <v>24.24</v>
      </c>
      <c r="C1779" s="8" t="s">
        <v>8355</v>
      </c>
      <c r="D1779" s="4">
        <v>6.15</v>
      </c>
      <c r="E1779" s="9" t="s">
        <v>8360</v>
      </c>
      <c r="F1779" s="4" t="s">
        <v>2380</v>
      </c>
      <c r="G1779" s="4" t="s">
        <v>2380</v>
      </c>
      <c r="H1779" s="4" t="s">
        <v>2380</v>
      </c>
      <c r="I1779" s="4">
        <v>0</v>
      </c>
      <c r="J1779" s="4" t="s">
        <v>2380</v>
      </c>
    </row>
    <row r="1780" spans="1:10">
      <c r="A1780" s="4" t="s">
        <v>591</v>
      </c>
      <c r="B1780" s="4">
        <v>35.75</v>
      </c>
      <c r="C1780" s="8" t="s">
        <v>8353</v>
      </c>
      <c r="D1780" s="4">
        <v>5.07</v>
      </c>
      <c r="E1780" s="9" t="s">
        <v>8361</v>
      </c>
      <c r="F1780" s="4" t="s">
        <v>2380</v>
      </c>
      <c r="G1780" s="4" t="s">
        <v>2380</v>
      </c>
      <c r="H1780" s="4" t="s">
        <v>2380</v>
      </c>
      <c r="I1780" s="4">
        <v>0</v>
      </c>
      <c r="J1780" s="4" t="s">
        <v>2380</v>
      </c>
    </row>
    <row r="1781" spans="1:10">
      <c r="A1781" s="4" t="s">
        <v>590</v>
      </c>
      <c r="B1781" s="4">
        <v>29.92</v>
      </c>
      <c r="C1781" s="8" t="s">
        <v>8353</v>
      </c>
      <c r="D1781" s="4">
        <v>10.97</v>
      </c>
      <c r="E1781" s="9" t="s">
        <v>8359</v>
      </c>
      <c r="F1781" s="4" t="s">
        <v>2382</v>
      </c>
      <c r="G1781" s="4" t="s">
        <v>2380</v>
      </c>
      <c r="H1781" s="4" t="s">
        <v>2380</v>
      </c>
      <c r="I1781" s="4">
        <v>1</v>
      </c>
      <c r="J1781" s="4" t="s">
        <v>2380</v>
      </c>
    </row>
    <row r="1782" spans="1:10">
      <c r="A1782" s="4" t="s">
        <v>589</v>
      </c>
      <c r="B1782" s="4">
        <v>26.2</v>
      </c>
      <c r="C1782" s="8" t="s">
        <v>8354</v>
      </c>
      <c r="D1782" s="4">
        <v>10.93</v>
      </c>
      <c r="E1782" s="9" t="s">
        <v>8359</v>
      </c>
      <c r="F1782" s="4" t="s">
        <v>2382</v>
      </c>
      <c r="G1782" s="4" t="s">
        <v>2380</v>
      </c>
      <c r="H1782" s="4" t="s">
        <v>2380</v>
      </c>
      <c r="I1782" s="4">
        <v>1</v>
      </c>
      <c r="J1782" s="4" t="s">
        <v>2380</v>
      </c>
    </row>
    <row r="1783" spans="1:10">
      <c r="A1783" s="4" t="s">
        <v>588</v>
      </c>
      <c r="B1783" s="4">
        <v>26.695</v>
      </c>
      <c r="C1783" s="8" t="s">
        <v>8354</v>
      </c>
      <c r="D1783" s="4">
        <v>4.21</v>
      </c>
      <c r="E1783" s="9" t="s">
        <v>8361</v>
      </c>
      <c r="F1783" s="4" t="s">
        <v>2382</v>
      </c>
      <c r="G1783" s="4" t="s">
        <v>2380</v>
      </c>
      <c r="H1783" s="4" t="s">
        <v>2382</v>
      </c>
      <c r="I1783" s="4">
        <v>1</v>
      </c>
      <c r="J1783" s="4" t="s">
        <v>2380</v>
      </c>
    </row>
    <row r="1784" spans="1:10">
      <c r="A1784" s="4" t="s">
        <v>587</v>
      </c>
      <c r="B1784" s="4">
        <v>23.16</v>
      </c>
      <c r="C1784" s="8" t="s">
        <v>8355</v>
      </c>
      <c r="D1784" s="4">
        <v>5.5</v>
      </c>
      <c r="E1784" s="9" t="s">
        <v>8361</v>
      </c>
      <c r="F1784" s="4" t="s">
        <v>2380</v>
      </c>
      <c r="G1784" s="4" t="s">
        <v>2380</v>
      </c>
      <c r="H1784" s="4" t="s">
        <v>2380</v>
      </c>
      <c r="I1784" s="4">
        <v>0</v>
      </c>
      <c r="J1784" s="4" t="s">
        <v>2380</v>
      </c>
    </row>
    <row r="1785" spans="1:10">
      <c r="A1785" s="4" t="s">
        <v>586</v>
      </c>
      <c r="B1785" s="4">
        <v>32.585000000000001</v>
      </c>
      <c r="C1785" s="8" t="s">
        <v>8353</v>
      </c>
      <c r="D1785" s="4">
        <v>4.93</v>
      </c>
      <c r="E1785" s="9" t="s">
        <v>8361</v>
      </c>
      <c r="F1785" s="4" t="s">
        <v>2382</v>
      </c>
      <c r="G1785" s="4" t="s">
        <v>2380</v>
      </c>
      <c r="H1785" s="4" t="s">
        <v>2380</v>
      </c>
      <c r="I1785" s="4">
        <v>1</v>
      </c>
      <c r="J1785" s="4" t="s">
        <v>2380</v>
      </c>
    </row>
    <row r="1786" spans="1:10">
      <c r="A1786" s="4" t="s">
        <v>585</v>
      </c>
      <c r="B1786" s="4">
        <v>33.97</v>
      </c>
      <c r="C1786" s="8" t="s">
        <v>8353</v>
      </c>
      <c r="D1786" s="4">
        <v>5.6</v>
      </c>
      <c r="E1786" s="9" t="s">
        <v>8361</v>
      </c>
      <c r="F1786" s="4" t="s">
        <v>2382</v>
      </c>
      <c r="G1786" s="4" t="s">
        <v>2380</v>
      </c>
      <c r="H1786" s="4" t="s">
        <v>2380</v>
      </c>
      <c r="I1786" s="4">
        <v>0</v>
      </c>
      <c r="J1786" s="4" t="s">
        <v>2380</v>
      </c>
    </row>
    <row r="1787" spans="1:10">
      <c r="A1787" s="4" t="s">
        <v>584</v>
      </c>
      <c r="B1787" s="4">
        <v>16.57</v>
      </c>
      <c r="C1787" s="8" t="s">
        <v>8356</v>
      </c>
      <c r="D1787" s="4">
        <v>9.99</v>
      </c>
      <c r="E1787" s="9" t="s">
        <v>8359</v>
      </c>
      <c r="F1787" s="4" t="s">
        <v>2380</v>
      </c>
      <c r="G1787" s="4" t="s">
        <v>2380</v>
      </c>
      <c r="H1787" s="4" t="s">
        <v>2380</v>
      </c>
      <c r="I1787" s="4">
        <v>0</v>
      </c>
      <c r="J1787" s="4" t="s">
        <v>2380</v>
      </c>
    </row>
    <row r="1788" spans="1:10">
      <c r="A1788" s="4" t="s">
        <v>583</v>
      </c>
      <c r="B1788" s="4">
        <v>17.55</v>
      </c>
      <c r="C1788" s="8" t="s">
        <v>8356</v>
      </c>
      <c r="D1788" s="4">
        <v>5.93</v>
      </c>
      <c r="E1788" s="9" t="s">
        <v>8360</v>
      </c>
      <c r="F1788" s="4" t="s">
        <v>2380</v>
      </c>
      <c r="G1788" s="4" t="s">
        <v>2380</v>
      </c>
      <c r="H1788" s="4" t="s">
        <v>2382</v>
      </c>
      <c r="I1788" s="4">
        <v>1</v>
      </c>
      <c r="J1788" s="4" t="s">
        <v>2380</v>
      </c>
    </row>
    <row r="1789" spans="1:10">
      <c r="A1789" s="4" t="s">
        <v>582</v>
      </c>
      <c r="B1789" s="4">
        <v>29.41</v>
      </c>
      <c r="C1789" s="8" t="s">
        <v>8354</v>
      </c>
      <c r="D1789" s="4">
        <v>6.29</v>
      </c>
      <c r="E1789" s="9" t="s">
        <v>8360</v>
      </c>
      <c r="F1789" s="4" t="s">
        <v>2382</v>
      </c>
      <c r="G1789" s="4" t="s">
        <v>2380</v>
      </c>
      <c r="H1789" s="4" t="s">
        <v>2380</v>
      </c>
      <c r="I1789" s="4">
        <v>1</v>
      </c>
      <c r="J1789" s="4" t="s">
        <v>2380</v>
      </c>
    </row>
    <row r="1790" spans="1:10">
      <c r="A1790" s="4" t="s">
        <v>581</v>
      </c>
      <c r="B1790" s="4">
        <v>17.91</v>
      </c>
      <c r="C1790" s="8" t="s">
        <v>8356</v>
      </c>
      <c r="D1790" s="4">
        <v>5.65</v>
      </c>
      <c r="E1790" s="9" t="s">
        <v>8361</v>
      </c>
      <c r="F1790" s="4" t="s">
        <v>2380</v>
      </c>
      <c r="G1790" s="4" t="s">
        <v>2380</v>
      </c>
      <c r="H1790" s="4" t="s">
        <v>2380</v>
      </c>
      <c r="I1790" s="4">
        <v>1</v>
      </c>
      <c r="J1790" s="4" t="s">
        <v>2380</v>
      </c>
    </row>
    <row r="1791" spans="1:10">
      <c r="A1791" s="4" t="s">
        <v>580</v>
      </c>
      <c r="B1791" s="4">
        <v>31.57</v>
      </c>
      <c r="C1791" s="8" t="s">
        <v>8353</v>
      </c>
      <c r="D1791" s="4">
        <v>6.15</v>
      </c>
      <c r="E1791" s="9" t="s">
        <v>8360</v>
      </c>
      <c r="F1791" s="4" t="s">
        <v>2380</v>
      </c>
      <c r="G1791" s="4" t="s">
        <v>2380</v>
      </c>
      <c r="H1791" s="4" t="s">
        <v>2380</v>
      </c>
      <c r="I1791" s="4">
        <v>1</v>
      </c>
      <c r="J1791" s="4" t="s">
        <v>2380</v>
      </c>
    </row>
    <row r="1792" spans="1:10">
      <c r="A1792" s="4" t="s">
        <v>579</v>
      </c>
      <c r="B1792" s="4">
        <v>33.18</v>
      </c>
      <c r="C1792" s="8" t="s">
        <v>8353</v>
      </c>
      <c r="D1792" s="4">
        <v>5.22</v>
      </c>
      <c r="E1792" s="9" t="s">
        <v>8361</v>
      </c>
      <c r="F1792" s="4" t="s">
        <v>2380</v>
      </c>
      <c r="G1792" s="4" t="s">
        <v>2381</v>
      </c>
      <c r="H1792" s="4" t="s">
        <v>2380</v>
      </c>
      <c r="I1792" s="4">
        <v>1</v>
      </c>
      <c r="J1792" s="4" t="s">
        <v>2380</v>
      </c>
    </row>
    <row r="1793" spans="1:10">
      <c r="A1793" s="4" t="s">
        <v>578</v>
      </c>
      <c r="B1793" s="4">
        <v>37</v>
      </c>
      <c r="C1793" s="8" t="s">
        <v>8353</v>
      </c>
      <c r="D1793" s="4">
        <v>11.66</v>
      </c>
      <c r="E1793" s="9" t="s">
        <v>8359</v>
      </c>
      <c r="F1793" s="4" t="s">
        <v>2380</v>
      </c>
      <c r="G1793" s="4" t="s">
        <v>2380</v>
      </c>
      <c r="H1793" s="4" t="s">
        <v>2380</v>
      </c>
      <c r="I1793" s="4">
        <v>0</v>
      </c>
      <c r="J1793" s="4" t="s">
        <v>2380</v>
      </c>
    </row>
    <row r="1794" spans="1:10">
      <c r="A1794" s="4" t="s">
        <v>577</v>
      </c>
      <c r="B1794" s="4">
        <v>18.905000000000001</v>
      </c>
      <c r="C1794" s="8" t="s">
        <v>8355</v>
      </c>
      <c r="D1794" s="4">
        <v>4.91</v>
      </c>
      <c r="E1794" s="9" t="s">
        <v>8361</v>
      </c>
      <c r="F1794" s="4" t="s">
        <v>2382</v>
      </c>
      <c r="G1794" s="4" t="s">
        <v>2380</v>
      </c>
      <c r="H1794" s="4" t="s">
        <v>2380</v>
      </c>
      <c r="I1794" s="4">
        <v>1</v>
      </c>
      <c r="J1794" s="4" t="s">
        <v>2380</v>
      </c>
    </row>
    <row r="1795" spans="1:10">
      <c r="A1795" s="4" t="s">
        <v>576</v>
      </c>
      <c r="B1795" s="4">
        <v>20.03</v>
      </c>
      <c r="C1795" s="8" t="s">
        <v>8355</v>
      </c>
      <c r="D1795" s="4">
        <v>9.25</v>
      </c>
      <c r="E1795" s="9" t="s">
        <v>8359</v>
      </c>
      <c r="F1795" s="4" t="s">
        <v>2382</v>
      </c>
      <c r="G1795" s="4" t="s">
        <v>2380</v>
      </c>
      <c r="H1795" s="4" t="s">
        <v>2380</v>
      </c>
      <c r="I1795" s="4">
        <v>0</v>
      </c>
      <c r="J1795" s="4" t="s">
        <v>2380</v>
      </c>
    </row>
    <row r="1796" spans="1:10">
      <c r="A1796" s="4" t="s">
        <v>575</v>
      </c>
      <c r="B1796" s="4">
        <v>16.7</v>
      </c>
      <c r="C1796" s="8" t="s">
        <v>8356</v>
      </c>
      <c r="D1796" s="4">
        <v>11.48</v>
      </c>
      <c r="E1796" s="9" t="s">
        <v>8359</v>
      </c>
      <c r="F1796" s="4" t="s">
        <v>2380</v>
      </c>
      <c r="G1796" s="4" t="s">
        <v>2380</v>
      </c>
      <c r="H1796" s="4" t="s">
        <v>2380</v>
      </c>
      <c r="I1796" s="4">
        <v>0</v>
      </c>
      <c r="J1796" s="4" t="s">
        <v>2380</v>
      </c>
    </row>
    <row r="1797" spans="1:10">
      <c r="A1797" s="4" t="s">
        <v>574</v>
      </c>
      <c r="B1797" s="4">
        <v>39.82</v>
      </c>
      <c r="C1797" s="8" t="s">
        <v>8353</v>
      </c>
      <c r="D1797" s="4">
        <v>6.06</v>
      </c>
      <c r="E1797" s="9" t="s">
        <v>8360</v>
      </c>
      <c r="F1797" s="4" t="s">
        <v>2380</v>
      </c>
      <c r="G1797" s="4" t="s">
        <v>2380</v>
      </c>
      <c r="H1797" s="4" t="s">
        <v>2380</v>
      </c>
      <c r="I1797" s="4">
        <v>0</v>
      </c>
      <c r="J1797" s="4" t="s">
        <v>2380</v>
      </c>
    </row>
    <row r="1798" spans="1:10">
      <c r="A1798" s="4" t="s">
        <v>573</v>
      </c>
      <c r="B1798" s="4">
        <v>22.04</v>
      </c>
      <c r="C1798" s="8" t="s">
        <v>8355</v>
      </c>
      <c r="D1798" s="4">
        <v>5.86</v>
      </c>
      <c r="E1798" s="9" t="s">
        <v>8360</v>
      </c>
      <c r="F1798" s="4" t="s">
        <v>2380</v>
      </c>
      <c r="G1798" s="4" t="s">
        <v>2380</v>
      </c>
      <c r="H1798" s="4" t="s">
        <v>2380</v>
      </c>
      <c r="I1798" s="4">
        <v>1</v>
      </c>
      <c r="J1798" s="4" t="s">
        <v>2380</v>
      </c>
    </row>
    <row r="1799" spans="1:10">
      <c r="A1799" s="4" t="s">
        <v>572</v>
      </c>
      <c r="B1799" s="4">
        <v>28.27</v>
      </c>
      <c r="C1799" s="8" t="s">
        <v>8354</v>
      </c>
      <c r="D1799" s="4">
        <v>5.33</v>
      </c>
      <c r="E1799" s="9" t="s">
        <v>8361</v>
      </c>
      <c r="F1799" s="4" t="s">
        <v>2380</v>
      </c>
      <c r="G1799" s="4" t="s">
        <v>2380</v>
      </c>
      <c r="H1799" s="4" t="s">
        <v>2380</v>
      </c>
      <c r="I1799" s="4">
        <v>0</v>
      </c>
      <c r="J1799" s="4" t="s">
        <v>2380</v>
      </c>
    </row>
    <row r="1800" spans="1:10">
      <c r="A1800" s="4" t="s">
        <v>571</v>
      </c>
      <c r="B1800" s="4">
        <v>18.5</v>
      </c>
      <c r="C1800" s="8" t="s">
        <v>8355</v>
      </c>
      <c r="D1800" s="4">
        <v>5.33</v>
      </c>
      <c r="E1800" s="9" t="s">
        <v>8361</v>
      </c>
      <c r="F1800" s="4" t="s">
        <v>2380</v>
      </c>
      <c r="G1800" s="4" t="s">
        <v>2380</v>
      </c>
      <c r="H1800" s="4" t="s">
        <v>2380</v>
      </c>
      <c r="I1800" s="4">
        <v>0</v>
      </c>
      <c r="J1800" s="4" t="s">
        <v>2380</v>
      </c>
    </row>
    <row r="1801" spans="1:10">
      <c r="A1801" s="4" t="s">
        <v>570</v>
      </c>
      <c r="B1801" s="4">
        <v>38.6</v>
      </c>
      <c r="C1801" s="8" t="s">
        <v>8353</v>
      </c>
      <c r="D1801" s="4">
        <v>6.02</v>
      </c>
      <c r="E1801" s="9" t="s">
        <v>8360</v>
      </c>
      <c r="F1801" s="4" t="s">
        <v>2380</v>
      </c>
      <c r="G1801" s="4" t="s">
        <v>2380</v>
      </c>
      <c r="H1801" s="4" t="s">
        <v>2380</v>
      </c>
      <c r="I1801" s="4">
        <v>1</v>
      </c>
      <c r="J1801" s="4" t="s">
        <v>2380</v>
      </c>
    </row>
    <row r="1802" spans="1:10">
      <c r="A1802" s="4" t="s">
        <v>569</v>
      </c>
      <c r="B1802" s="4">
        <v>43.12</v>
      </c>
      <c r="C1802" s="8" t="s">
        <v>8353</v>
      </c>
      <c r="D1802" s="4">
        <v>6.25</v>
      </c>
      <c r="E1802" s="9" t="s">
        <v>8360</v>
      </c>
      <c r="F1802" s="4" t="s">
        <v>2380</v>
      </c>
      <c r="G1802" s="4" t="s">
        <v>2380</v>
      </c>
      <c r="H1802" s="4" t="s">
        <v>2380</v>
      </c>
      <c r="I1802" s="4">
        <v>1</v>
      </c>
      <c r="J1802" s="4" t="s">
        <v>2380</v>
      </c>
    </row>
    <row r="1803" spans="1:10">
      <c r="A1803" s="4" t="s">
        <v>568</v>
      </c>
      <c r="B1803" s="4">
        <v>30.5</v>
      </c>
      <c r="C1803" s="8" t="s">
        <v>8353</v>
      </c>
      <c r="D1803" s="4">
        <v>4.8099999999999996</v>
      </c>
      <c r="E1803" s="9" t="s">
        <v>8361</v>
      </c>
      <c r="F1803" s="4" t="s">
        <v>2380</v>
      </c>
      <c r="G1803" s="4" t="s">
        <v>2380</v>
      </c>
      <c r="H1803" s="4" t="s">
        <v>2380</v>
      </c>
      <c r="I1803" s="4">
        <v>1</v>
      </c>
      <c r="J1803" s="4" t="s">
        <v>2380</v>
      </c>
    </row>
    <row r="1804" spans="1:10">
      <c r="A1804" s="4" t="s">
        <v>567</v>
      </c>
      <c r="B1804" s="4">
        <v>27.61</v>
      </c>
      <c r="C1804" s="8" t="s">
        <v>8354</v>
      </c>
      <c r="D1804" s="4">
        <v>4.5999999999999996</v>
      </c>
      <c r="E1804" s="9" t="s">
        <v>8361</v>
      </c>
      <c r="F1804" s="4" t="s">
        <v>2380</v>
      </c>
      <c r="G1804" s="4" t="s">
        <v>2380</v>
      </c>
      <c r="H1804" s="4" t="s">
        <v>2380</v>
      </c>
      <c r="I1804" s="4">
        <v>1</v>
      </c>
      <c r="J1804" s="4" t="s">
        <v>2380</v>
      </c>
    </row>
    <row r="1805" spans="1:10">
      <c r="A1805" s="4" t="s">
        <v>566</v>
      </c>
      <c r="B1805" s="4">
        <v>27.1</v>
      </c>
      <c r="C1805" s="8" t="s">
        <v>8354</v>
      </c>
      <c r="D1805" s="4">
        <v>5.08</v>
      </c>
      <c r="E1805" s="9" t="s">
        <v>8361</v>
      </c>
      <c r="F1805" s="4" t="s">
        <v>2380</v>
      </c>
      <c r="G1805" s="4" t="s">
        <v>2380</v>
      </c>
      <c r="H1805" s="4" t="s">
        <v>2380</v>
      </c>
      <c r="I1805" s="4">
        <v>1</v>
      </c>
      <c r="J1805" s="4" t="s">
        <v>2380</v>
      </c>
    </row>
    <row r="1806" spans="1:10">
      <c r="A1806" s="4" t="s">
        <v>565</v>
      </c>
      <c r="B1806" s="4">
        <v>35.93</v>
      </c>
      <c r="C1806" s="8" t="s">
        <v>8353</v>
      </c>
      <c r="D1806" s="4">
        <v>5.43</v>
      </c>
      <c r="E1806" s="9" t="s">
        <v>8361</v>
      </c>
      <c r="F1806" s="4" t="s">
        <v>2380</v>
      </c>
      <c r="G1806" s="4" t="s">
        <v>2381</v>
      </c>
      <c r="H1806" s="4" t="s">
        <v>2380</v>
      </c>
      <c r="I1806" s="4">
        <v>1</v>
      </c>
      <c r="J1806" s="4" t="s">
        <v>2380</v>
      </c>
    </row>
    <row r="1807" spans="1:10">
      <c r="A1807" s="4" t="s">
        <v>564</v>
      </c>
      <c r="B1807" s="4">
        <v>32.68</v>
      </c>
      <c r="C1807" s="8" t="s">
        <v>8353</v>
      </c>
      <c r="D1807" s="4">
        <v>5.44</v>
      </c>
      <c r="E1807" s="9" t="s">
        <v>8361</v>
      </c>
      <c r="F1807" s="4" t="s">
        <v>2380</v>
      </c>
      <c r="G1807" s="4" t="s">
        <v>2380</v>
      </c>
      <c r="H1807" s="4" t="s">
        <v>2380</v>
      </c>
      <c r="I1807" s="4">
        <v>0</v>
      </c>
      <c r="J1807" s="4" t="s">
        <v>2380</v>
      </c>
    </row>
    <row r="1808" spans="1:10">
      <c r="A1808" s="4" t="s">
        <v>563</v>
      </c>
      <c r="B1808" s="4">
        <v>20.74</v>
      </c>
      <c r="C1808" s="8" t="s">
        <v>8355</v>
      </c>
      <c r="D1808" s="4">
        <v>11.69</v>
      </c>
      <c r="E1808" s="9" t="s">
        <v>8359</v>
      </c>
      <c r="F1808" s="4" t="s">
        <v>2382</v>
      </c>
      <c r="G1808" s="4" t="s">
        <v>2380</v>
      </c>
      <c r="H1808" s="4" t="s">
        <v>2380</v>
      </c>
      <c r="I1808" s="4">
        <v>1</v>
      </c>
      <c r="J1808" s="4" t="s">
        <v>2380</v>
      </c>
    </row>
    <row r="1809" spans="1:10">
      <c r="A1809" s="4" t="s">
        <v>562</v>
      </c>
      <c r="B1809" s="4">
        <v>15.57</v>
      </c>
      <c r="C1809" s="8" t="s">
        <v>8356</v>
      </c>
      <c r="D1809" s="4">
        <v>6.07</v>
      </c>
      <c r="E1809" s="9" t="s">
        <v>8360</v>
      </c>
      <c r="F1809" s="4" t="s">
        <v>2380</v>
      </c>
      <c r="G1809" s="4" t="s">
        <v>2380</v>
      </c>
      <c r="H1809" s="4" t="s">
        <v>2380</v>
      </c>
      <c r="I1809" s="4">
        <v>0</v>
      </c>
      <c r="J1809" s="4" t="s">
        <v>2380</v>
      </c>
    </row>
    <row r="1810" spans="1:10">
      <c r="A1810" s="4" t="s">
        <v>561</v>
      </c>
      <c r="B1810" s="4">
        <v>23.844999999999999</v>
      </c>
      <c r="C1810" s="8" t="s">
        <v>8355</v>
      </c>
      <c r="D1810" s="4">
        <v>4.3600000000000003</v>
      </c>
      <c r="E1810" s="9" t="s">
        <v>8361</v>
      </c>
      <c r="F1810" s="4" t="s">
        <v>2380</v>
      </c>
      <c r="G1810" s="4" t="s">
        <v>2380</v>
      </c>
      <c r="H1810" s="4" t="s">
        <v>2380</v>
      </c>
      <c r="I1810" s="4">
        <v>0</v>
      </c>
      <c r="J1810" s="4" t="s">
        <v>2380</v>
      </c>
    </row>
    <row r="1811" spans="1:10">
      <c r="A1811" s="4" t="s">
        <v>560</v>
      </c>
      <c r="B1811" s="4">
        <v>22.895</v>
      </c>
      <c r="C1811" s="8" t="s">
        <v>8355</v>
      </c>
      <c r="D1811" s="4">
        <v>5.24</v>
      </c>
      <c r="E1811" s="9" t="s">
        <v>8361</v>
      </c>
      <c r="F1811" s="4" t="s">
        <v>2380</v>
      </c>
      <c r="G1811" s="4" t="s">
        <v>2380</v>
      </c>
      <c r="H1811" s="4" t="s">
        <v>2380</v>
      </c>
      <c r="I1811" s="4">
        <v>1</v>
      </c>
      <c r="J1811" s="4" t="s">
        <v>2380</v>
      </c>
    </row>
    <row r="1812" spans="1:10">
      <c r="A1812" s="4" t="s">
        <v>559</v>
      </c>
      <c r="B1812" s="4">
        <v>21.945</v>
      </c>
      <c r="C1812" s="8" t="s">
        <v>8355</v>
      </c>
      <c r="D1812" s="4">
        <v>5.37</v>
      </c>
      <c r="E1812" s="9" t="s">
        <v>8361</v>
      </c>
      <c r="F1812" s="4" t="s">
        <v>2380</v>
      </c>
      <c r="G1812" s="4" t="s">
        <v>2380</v>
      </c>
      <c r="H1812" s="4" t="s">
        <v>2380</v>
      </c>
      <c r="I1812" s="4">
        <v>1</v>
      </c>
      <c r="J1812" s="4" t="s">
        <v>2380</v>
      </c>
    </row>
    <row r="1813" spans="1:10">
      <c r="A1813" s="4" t="s">
        <v>558</v>
      </c>
      <c r="B1813" s="4">
        <v>19.47</v>
      </c>
      <c r="C1813" s="8" t="s">
        <v>8355</v>
      </c>
      <c r="D1813" s="4">
        <v>6.6</v>
      </c>
      <c r="E1813" s="9" t="s">
        <v>8359</v>
      </c>
      <c r="F1813" s="4" t="s">
        <v>2382</v>
      </c>
      <c r="G1813" s="4" t="s">
        <v>2380</v>
      </c>
      <c r="H1813" s="4" t="s">
        <v>2380</v>
      </c>
      <c r="I1813" s="4">
        <v>0</v>
      </c>
      <c r="J1813" s="4" t="s">
        <v>2380</v>
      </c>
    </row>
    <row r="1814" spans="1:10">
      <c r="A1814" s="4" t="s">
        <v>557</v>
      </c>
      <c r="B1814" s="4">
        <v>15.61</v>
      </c>
      <c r="C1814" s="8" t="s">
        <v>8356</v>
      </c>
      <c r="D1814" s="4">
        <v>5.77</v>
      </c>
      <c r="E1814" s="9" t="s">
        <v>8360</v>
      </c>
      <c r="F1814" s="4" t="s">
        <v>2380</v>
      </c>
      <c r="G1814" s="4" t="s">
        <v>2380</v>
      </c>
      <c r="H1814" s="4" t="s">
        <v>2380</v>
      </c>
      <c r="I1814" s="4">
        <v>0</v>
      </c>
      <c r="J1814" s="4" t="s">
        <v>2380</v>
      </c>
    </row>
    <row r="1815" spans="1:10">
      <c r="A1815" s="4" t="s">
        <v>556</v>
      </c>
      <c r="B1815" s="4">
        <v>28.6</v>
      </c>
      <c r="C1815" s="8" t="s">
        <v>8354</v>
      </c>
      <c r="D1815" s="4">
        <v>6.08</v>
      </c>
      <c r="E1815" s="9" t="s">
        <v>8360</v>
      </c>
      <c r="F1815" s="4" t="s">
        <v>2380</v>
      </c>
      <c r="G1815" s="4" t="s">
        <v>2380</v>
      </c>
      <c r="H1815" s="4" t="s">
        <v>2382</v>
      </c>
      <c r="I1815" s="4">
        <v>1</v>
      </c>
      <c r="J1815" s="4" t="s">
        <v>2380</v>
      </c>
    </row>
    <row r="1816" spans="1:10">
      <c r="A1816" s="4" t="s">
        <v>555</v>
      </c>
      <c r="B1816" s="4">
        <v>46.53</v>
      </c>
      <c r="C1816" s="8" t="s">
        <v>8353</v>
      </c>
      <c r="D1816" s="4">
        <v>4.16</v>
      </c>
      <c r="E1816" s="9" t="s">
        <v>8361</v>
      </c>
      <c r="F1816" s="4" t="s">
        <v>2380</v>
      </c>
      <c r="G1816" s="4" t="s">
        <v>2380</v>
      </c>
      <c r="H1816" s="4" t="s">
        <v>2380</v>
      </c>
      <c r="I1816" s="4">
        <v>0</v>
      </c>
      <c r="J1816" s="4" t="s">
        <v>2380</v>
      </c>
    </row>
    <row r="1817" spans="1:10">
      <c r="A1817" s="4" t="s">
        <v>554</v>
      </c>
      <c r="B1817" s="4">
        <v>34.99</v>
      </c>
      <c r="C1817" s="8" t="s">
        <v>8353</v>
      </c>
      <c r="D1817" s="4">
        <v>5.0999999999999996</v>
      </c>
      <c r="E1817" s="9" t="s">
        <v>8361</v>
      </c>
      <c r="F1817" s="4" t="s">
        <v>2380</v>
      </c>
      <c r="G1817" s="4" t="s">
        <v>2380</v>
      </c>
      <c r="H1817" s="4" t="s">
        <v>2382</v>
      </c>
      <c r="I1817" s="4">
        <v>1</v>
      </c>
      <c r="J1817" s="4" t="s">
        <v>2380</v>
      </c>
    </row>
    <row r="1818" spans="1:10">
      <c r="A1818" s="4" t="s">
        <v>553</v>
      </c>
      <c r="B1818" s="4">
        <v>17.05</v>
      </c>
      <c r="C1818" s="8" t="s">
        <v>8356</v>
      </c>
      <c r="D1818" s="4">
        <v>5.3</v>
      </c>
      <c r="E1818" s="9" t="s">
        <v>8361</v>
      </c>
      <c r="F1818" s="4" t="s">
        <v>2380</v>
      </c>
      <c r="G1818" s="4" t="s">
        <v>2380</v>
      </c>
      <c r="H1818" s="4" t="s">
        <v>2382</v>
      </c>
      <c r="I1818" s="4">
        <v>1</v>
      </c>
      <c r="J1818" s="4" t="s">
        <v>2380</v>
      </c>
    </row>
    <row r="1819" spans="1:10">
      <c r="A1819" s="4" t="s">
        <v>552</v>
      </c>
      <c r="B1819" s="4">
        <v>37.18</v>
      </c>
      <c r="C1819" s="8" t="s">
        <v>8353</v>
      </c>
      <c r="D1819" s="4">
        <v>4.9000000000000004</v>
      </c>
      <c r="E1819" s="9" t="s">
        <v>8361</v>
      </c>
      <c r="F1819" s="4" t="s">
        <v>2380</v>
      </c>
      <c r="G1819" s="4" t="s">
        <v>2380</v>
      </c>
      <c r="H1819" s="4" t="s">
        <v>2380</v>
      </c>
      <c r="I1819" s="4">
        <v>0</v>
      </c>
      <c r="J1819" s="4" t="s">
        <v>2380</v>
      </c>
    </row>
    <row r="1820" spans="1:10">
      <c r="A1820" s="4" t="s">
        <v>551</v>
      </c>
      <c r="B1820" s="4">
        <v>35.200000000000003</v>
      </c>
      <c r="C1820" s="8" t="s">
        <v>8353</v>
      </c>
      <c r="D1820" s="4">
        <v>5.55</v>
      </c>
      <c r="E1820" s="9" t="s">
        <v>8361</v>
      </c>
      <c r="F1820" s="4" t="s">
        <v>2380</v>
      </c>
      <c r="G1820" s="4" t="s">
        <v>2380</v>
      </c>
      <c r="H1820" s="4" t="s">
        <v>2380</v>
      </c>
      <c r="I1820" s="4">
        <v>0</v>
      </c>
      <c r="J1820" s="4" t="s">
        <v>2380</v>
      </c>
    </row>
    <row r="1821" spans="1:10">
      <c r="A1821" s="4" t="s">
        <v>550</v>
      </c>
      <c r="B1821" s="4">
        <v>37.335000000000001</v>
      </c>
      <c r="C1821" s="8" t="s">
        <v>8353</v>
      </c>
      <c r="D1821" s="4">
        <v>4.95</v>
      </c>
      <c r="E1821" s="9" t="s">
        <v>8361</v>
      </c>
      <c r="F1821" s="4" t="s">
        <v>2380</v>
      </c>
      <c r="G1821" s="4" t="s">
        <v>2380</v>
      </c>
      <c r="H1821" s="4" t="s">
        <v>2380</v>
      </c>
      <c r="I1821" s="4">
        <v>0</v>
      </c>
      <c r="J1821" s="4" t="s">
        <v>2380</v>
      </c>
    </row>
    <row r="1822" spans="1:10">
      <c r="A1822" s="4" t="s">
        <v>549</v>
      </c>
      <c r="B1822" s="4">
        <v>27.265000000000001</v>
      </c>
      <c r="C1822" s="8" t="s">
        <v>8354</v>
      </c>
      <c r="D1822" s="4">
        <v>6.46</v>
      </c>
      <c r="E1822" s="9" t="s">
        <v>8359</v>
      </c>
      <c r="F1822" s="4" t="s">
        <v>2382</v>
      </c>
      <c r="G1822" s="4" t="s">
        <v>2380</v>
      </c>
      <c r="H1822" s="4" t="s">
        <v>2380</v>
      </c>
      <c r="I1822" s="4">
        <v>0</v>
      </c>
      <c r="J1822" s="4" t="s">
        <v>2380</v>
      </c>
    </row>
    <row r="1823" spans="1:10">
      <c r="A1823" s="4" t="s">
        <v>548</v>
      </c>
      <c r="B1823" s="4">
        <v>30.8</v>
      </c>
      <c r="C1823" s="8" t="s">
        <v>8353</v>
      </c>
      <c r="D1823" s="4">
        <v>4.9000000000000004</v>
      </c>
      <c r="E1823" s="9" t="s">
        <v>8361</v>
      </c>
      <c r="F1823" s="4" t="s">
        <v>2382</v>
      </c>
      <c r="G1823" s="4" t="s">
        <v>2380</v>
      </c>
      <c r="H1823" s="4" t="s">
        <v>2380</v>
      </c>
      <c r="I1823" s="4">
        <v>0</v>
      </c>
      <c r="J1823" s="4" t="s">
        <v>2380</v>
      </c>
    </row>
    <row r="1824" spans="1:10">
      <c r="A1824" s="4" t="s">
        <v>547</v>
      </c>
      <c r="B1824" s="4">
        <v>30.21</v>
      </c>
      <c r="C1824" s="8" t="s">
        <v>8353</v>
      </c>
      <c r="D1824" s="4">
        <v>5.21</v>
      </c>
      <c r="E1824" s="9" t="s">
        <v>8361</v>
      </c>
      <c r="F1824" s="4" t="s">
        <v>2380</v>
      </c>
      <c r="G1824" s="4" t="s">
        <v>2380</v>
      </c>
      <c r="H1824" s="4" t="s">
        <v>2380</v>
      </c>
      <c r="I1824" s="4">
        <v>1</v>
      </c>
      <c r="J1824" s="4" t="s">
        <v>2380</v>
      </c>
    </row>
    <row r="1825" spans="1:10">
      <c r="A1825" s="4" t="s">
        <v>546</v>
      </c>
      <c r="B1825" s="4">
        <v>35.340000000000003</v>
      </c>
      <c r="C1825" s="8" t="s">
        <v>8353</v>
      </c>
      <c r="D1825" s="4">
        <v>4.13</v>
      </c>
      <c r="E1825" s="9" t="s">
        <v>8361</v>
      </c>
      <c r="F1825" s="4" t="s">
        <v>2380</v>
      </c>
      <c r="G1825" s="4" t="s">
        <v>2381</v>
      </c>
      <c r="H1825" s="4" t="s">
        <v>2380</v>
      </c>
      <c r="I1825" s="4">
        <v>1</v>
      </c>
      <c r="J1825" s="4" t="s">
        <v>2380</v>
      </c>
    </row>
    <row r="1826" spans="1:10">
      <c r="A1826" s="4" t="s">
        <v>545</v>
      </c>
      <c r="B1826" s="4">
        <v>26.695</v>
      </c>
      <c r="C1826" s="8" t="s">
        <v>8354</v>
      </c>
      <c r="D1826" s="4">
        <v>5.28</v>
      </c>
      <c r="E1826" s="9" t="s">
        <v>8361</v>
      </c>
      <c r="F1826" s="4" t="s">
        <v>2380</v>
      </c>
      <c r="G1826" s="4" t="s">
        <v>2380</v>
      </c>
      <c r="H1826" s="4" t="s">
        <v>2380</v>
      </c>
      <c r="I1826" s="4">
        <v>0</v>
      </c>
      <c r="J1826" s="4" t="s">
        <v>2380</v>
      </c>
    </row>
    <row r="1827" spans="1:10">
      <c r="A1827" s="4" t="s">
        <v>544</v>
      </c>
      <c r="B1827" s="4">
        <v>29.355</v>
      </c>
      <c r="C1827" s="8" t="s">
        <v>8354</v>
      </c>
      <c r="D1827" s="4">
        <v>4.68</v>
      </c>
      <c r="E1827" s="9" t="s">
        <v>8361</v>
      </c>
      <c r="F1827" s="4" t="s">
        <v>2382</v>
      </c>
      <c r="G1827" s="4" t="s">
        <v>2380</v>
      </c>
      <c r="H1827" s="4" t="s">
        <v>2380</v>
      </c>
      <c r="I1827" s="4">
        <v>0</v>
      </c>
      <c r="J1827" s="4" t="s">
        <v>2380</v>
      </c>
    </row>
    <row r="1828" spans="1:10">
      <c r="A1828" s="4" t="s">
        <v>543</v>
      </c>
      <c r="B1828" s="4">
        <v>29.59</v>
      </c>
      <c r="C1828" s="8" t="s">
        <v>8354</v>
      </c>
      <c r="D1828" s="4">
        <v>4.0599999999999996</v>
      </c>
      <c r="E1828" s="9" t="s">
        <v>8361</v>
      </c>
      <c r="F1828" s="4" t="s">
        <v>2380</v>
      </c>
      <c r="G1828" s="4" t="s">
        <v>2380</v>
      </c>
      <c r="H1828" s="4" t="s">
        <v>2380</v>
      </c>
      <c r="I1828" s="4">
        <v>0</v>
      </c>
      <c r="J1828" s="4" t="s">
        <v>2380</v>
      </c>
    </row>
    <row r="1829" spans="1:10">
      <c r="A1829" s="4" t="s">
        <v>542</v>
      </c>
      <c r="B1829" s="4">
        <v>31.35</v>
      </c>
      <c r="C1829" s="8" t="s">
        <v>8353</v>
      </c>
      <c r="D1829" s="4">
        <v>4.2</v>
      </c>
      <c r="E1829" s="9" t="s">
        <v>8361</v>
      </c>
      <c r="F1829" s="4" t="s">
        <v>2380</v>
      </c>
      <c r="G1829" s="4" t="s">
        <v>2381</v>
      </c>
      <c r="H1829" s="4" t="s">
        <v>2380</v>
      </c>
      <c r="I1829" s="4">
        <v>1</v>
      </c>
      <c r="J1829" s="4" t="s">
        <v>2380</v>
      </c>
    </row>
    <row r="1830" spans="1:10">
      <c r="A1830" s="4" t="s">
        <v>541</v>
      </c>
      <c r="B1830" s="4">
        <v>20.52</v>
      </c>
      <c r="C1830" s="8" t="s">
        <v>8355</v>
      </c>
      <c r="D1830" s="4">
        <v>4.83</v>
      </c>
      <c r="E1830" s="9" t="s">
        <v>8361</v>
      </c>
      <c r="F1830" s="4" t="s">
        <v>2380</v>
      </c>
      <c r="G1830" s="4" t="s">
        <v>2380</v>
      </c>
      <c r="H1830" s="4" t="s">
        <v>2380</v>
      </c>
      <c r="I1830" s="4">
        <v>0</v>
      </c>
      <c r="J1830" s="4" t="s">
        <v>2380</v>
      </c>
    </row>
    <row r="1831" spans="1:10">
      <c r="A1831" s="4" t="s">
        <v>540</v>
      </c>
      <c r="B1831" s="4">
        <v>42.9</v>
      </c>
      <c r="C1831" s="8" t="s">
        <v>8353</v>
      </c>
      <c r="D1831" s="4">
        <v>4.87</v>
      </c>
      <c r="E1831" s="9" t="s">
        <v>8361</v>
      </c>
      <c r="F1831" s="4" t="s">
        <v>2382</v>
      </c>
      <c r="G1831" s="4" t="s">
        <v>2380</v>
      </c>
      <c r="H1831" s="4" t="s">
        <v>2380</v>
      </c>
      <c r="I1831" s="4">
        <v>1</v>
      </c>
      <c r="J1831" s="4" t="s">
        <v>2380</v>
      </c>
    </row>
    <row r="1832" spans="1:10">
      <c r="A1832" s="4" t="s">
        <v>539</v>
      </c>
      <c r="B1832" s="4">
        <v>24.6</v>
      </c>
      <c r="C1832" s="8" t="s">
        <v>8355</v>
      </c>
      <c r="D1832" s="4">
        <v>5.86</v>
      </c>
      <c r="E1832" s="9" t="s">
        <v>8360</v>
      </c>
      <c r="F1832" s="4" t="s">
        <v>2380</v>
      </c>
      <c r="G1832" s="4" t="s">
        <v>2380</v>
      </c>
      <c r="H1832" s="4" t="s">
        <v>2382</v>
      </c>
      <c r="I1832" s="4">
        <v>1</v>
      </c>
      <c r="J1832" s="4" t="s">
        <v>2380</v>
      </c>
    </row>
    <row r="1833" spans="1:10">
      <c r="A1833" s="4" t="s">
        <v>538</v>
      </c>
      <c r="B1833" s="4">
        <v>28.405000000000001</v>
      </c>
      <c r="C1833" s="8" t="s">
        <v>8354</v>
      </c>
      <c r="D1833" s="4">
        <v>4.12</v>
      </c>
      <c r="E1833" s="9" t="s">
        <v>8361</v>
      </c>
      <c r="F1833" s="4" t="s">
        <v>2380</v>
      </c>
      <c r="G1833" s="4" t="s">
        <v>2380</v>
      </c>
      <c r="H1833" s="4" t="s">
        <v>2380</v>
      </c>
      <c r="I1833" s="4">
        <v>1</v>
      </c>
      <c r="J1833" s="4" t="s">
        <v>2380</v>
      </c>
    </row>
    <row r="1834" spans="1:10">
      <c r="A1834" s="4" t="s">
        <v>537</v>
      </c>
      <c r="B1834" s="4">
        <v>34.674999999999997</v>
      </c>
      <c r="C1834" s="8" t="s">
        <v>8353</v>
      </c>
      <c r="D1834" s="4">
        <v>5.71</v>
      </c>
      <c r="E1834" s="9" t="s">
        <v>8360</v>
      </c>
      <c r="F1834" s="4" t="s">
        <v>2382</v>
      </c>
      <c r="G1834" s="4" t="s">
        <v>2380</v>
      </c>
      <c r="H1834" s="4" t="s">
        <v>2380</v>
      </c>
      <c r="I1834" s="4">
        <v>1</v>
      </c>
      <c r="J1834" s="4" t="s">
        <v>2380</v>
      </c>
    </row>
    <row r="1835" spans="1:10">
      <c r="A1835" s="4" t="s">
        <v>536</v>
      </c>
      <c r="B1835" s="4">
        <v>18.850000000000001</v>
      </c>
      <c r="C1835" s="8" t="s">
        <v>8355</v>
      </c>
      <c r="D1835" s="4">
        <v>6.03</v>
      </c>
      <c r="E1835" s="9" t="s">
        <v>8360</v>
      </c>
      <c r="F1835" s="4" t="s">
        <v>2380</v>
      </c>
      <c r="G1835" s="4" t="s">
        <v>2380</v>
      </c>
      <c r="H1835" s="4" t="s">
        <v>2380</v>
      </c>
      <c r="I1835" s="4">
        <v>1</v>
      </c>
      <c r="J1835" s="4" t="s">
        <v>2380</v>
      </c>
    </row>
    <row r="1836" spans="1:10">
      <c r="A1836" s="4" t="s">
        <v>534</v>
      </c>
      <c r="B1836" s="4">
        <v>34.130000000000003</v>
      </c>
      <c r="C1836" s="8" t="s">
        <v>8353</v>
      </c>
      <c r="D1836" s="4">
        <v>5.65</v>
      </c>
      <c r="E1836" s="9" t="s">
        <v>8361</v>
      </c>
      <c r="F1836" s="4" t="s">
        <v>2380</v>
      </c>
      <c r="G1836" s="4" t="s">
        <v>2380</v>
      </c>
      <c r="H1836" s="4" t="s">
        <v>2382</v>
      </c>
      <c r="I1836" s="4">
        <v>1</v>
      </c>
      <c r="J1836" s="4" t="s">
        <v>2380</v>
      </c>
    </row>
    <row r="1837" spans="1:10">
      <c r="A1837" s="4" t="s">
        <v>533</v>
      </c>
      <c r="B1837" s="4">
        <v>17.34</v>
      </c>
      <c r="C1837" s="8" t="s">
        <v>8356</v>
      </c>
      <c r="D1837" s="4">
        <v>5.05</v>
      </c>
      <c r="E1837" s="9" t="s">
        <v>8361</v>
      </c>
      <c r="F1837" s="4" t="s">
        <v>2380</v>
      </c>
      <c r="G1837" s="4" t="s">
        <v>2380</v>
      </c>
      <c r="H1837" s="4" t="s">
        <v>2380</v>
      </c>
      <c r="I1837" s="4">
        <v>0</v>
      </c>
      <c r="J1837" s="4" t="s">
        <v>2380</v>
      </c>
    </row>
    <row r="1838" spans="1:10">
      <c r="A1838" s="4" t="s">
        <v>532</v>
      </c>
      <c r="B1838" s="4">
        <v>17.440000000000001</v>
      </c>
      <c r="C1838" s="8" t="s">
        <v>8356</v>
      </c>
      <c r="D1838" s="4">
        <v>6.26</v>
      </c>
      <c r="E1838" s="9" t="s">
        <v>8360</v>
      </c>
      <c r="F1838" s="4" t="s">
        <v>2380</v>
      </c>
      <c r="G1838" s="4" t="s">
        <v>2380</v>
      </c>
      <c r="H1838" s="4" t="s">
        <v>2380</v>
      </c>
      <c r="I1838" s="4">
        <v>0</v>
      </c>
      <c r="J1838" s="4" t="s">
        <v>2380</v>
      </c>
    </row>
    <row r="1839" spans="1:10">
      <c r="A1839" s="4" t="s">
        <v>531</v>
      </c>
      <c r="B1839" s="4">
        <v>33.659999999999997</v>
      </c>
      <c r="C1839" s="8" t="s">
        <v>8353</v>
      </c>
      <c r="D1839" s="4">
        <v>4.08</v>
      </c>
      <c r="E1839" s="9" t="s">
        <v>8361</v>
      </c>
      <c r="F1839" s="4" t="s">
        <v>2382</v>
      </c>
      <c r="G1839" s="4" t="s">
        <v>2380</v>
      </c>
      <c r="H1839" s="4" t="s">
        <v>2382</v>
      </c>
      <c r="I1839" s="4">
        <v>1</v>
      </c>
      <c r="J1839" s="4" t="s">
        <v>2380</v>
      </c>
    </row>
    <row r="1840" spans="1:10">
      <c r="A1840" s="4" t="s">
        <v>530</v>
      </c>
      <c r="B1840" s="4">
        <v>21.375</v>
      </c>
      <c r="C1840" s="8" t="s">
        <v>8355</v>
      </c>
      <c r="D1840" s="4">
        <v>6.19</v>
      </c>
      <c r="E1840" s="9" t="s">
        <v>8360</v>
      </c>
      <c r="F1840" s="4" t="s">
        <v>2382</v>
      </c>
      <c r="G1840" s="4" t="s">
        <v>2380</v>
      </c>
      <c r="H1840" s="4" t="s">
        <v>2380</v>
      </c>
      <c r="I1840" s="4">
        <v>1</v>
      </c>
      <c r="J1840" s="4" t="s">
        <v>2380</v>
      </c>
    </row>
    <row r="1841" spans="1:10">
      <c r="A1841" s="4" t="s">
        <v>529</v>
      </c>
      <c r="B1841" s="4">
        <v>27.14</v>
      </c>
      <c r="C1841" s="8" t="s">
        <v>8354</v>
      </c>
      <c r="D1841" s="4">
        <v>6.01</v>
      </c>
      <c r="E1841" s="9" t="s">
        <v>8360</v>
      </c>
      <c r="F1841" s="4" t="s">
        <v>2380</v>
      </c>
      <c r="G1841" s="4" t="s">
        <v>2380</v>
      </c>
      <c r="H1841" s="4" t="s">
        <v>2380</v>
      </c>
      <c r="I1841" s="4">
        <v>1</v>
      </c>
      <c r="J1841" s="4" t="s">
        <v>2380</v>
      </c>
    </row>
    <row r="1842" spans="1:10">
      <c r="A1842" s="4" t="s">
        <v>528</v>
      </c>
      <c r="B1842" s="4">
        <v>35.78</v>
      </c>
      <c r="C1842" s="8" t="s">
        <v>8353</v>
      </c>
      <c r="D1842" s="4">
        <v>6.07</v>
      </c>
      <c r="E1842" s="9" t="s">
        <v>8360</v>
      </c>
      <c r="F1842" s="4" t="s">
        <v>2380</v>
      </c>
      <c r="G1842" s="4" t="s">
        <v>2381</v>
      </c>
      <c r="H1842" s="4" t="s">
        <v>2380</v>
      </c>
      <c r="I1842" s="4">
        <v>1</v>
      </c>
      <c r="J1842" s="4" t="s">
        <v>2380</v>
      </c>
    </row>
    <row r="1843" spans="1:10">
      <c r="A1843" s="4" t="s">
        <v>527</v>
      </c>
      <c r="B1843" s="4">
        <v>34.96</v>
      </c>
      <c r="C1843" s="8" t="s">
        <v>8353</v>
      </c>
      <c r="D1843" s="4">
        <v>5.63</v>
      </c>
      <c r="E1843" s="9" t="s">
        <v>8361</v>
      </c>
      <c r="F1843" s="4" t="s">
        <v>2380</v>
      </c>
      <c r="G1843" s="4" t="s">
        <v>2380</v>
      </c>
      <c r="H1843" s="4" t="s">
        <v>2380</v>
      </c>
      <c r="I1843" s="4">
        <v>0</v>
      </c>
      <c r="J1843" s="4" t="s">
        <v>2380</v>
      </c>
    </row>
    <row r="1844" spans="1:10">
      <c r="A1844" s="4" t="s">
        <v>526</v>
      </c>
      <c r="B1844" s="4">
        <v>38.39</v>
      </c>
      <c r="C1844" s="8" t="s">
        <v>8353</v>
      </c>
      <c r="D1844" s="4">
        <v>6.05</v>
      </c>
      <c r="E1844" s="9" t="s">
        <v>8360</v>
      </c>
      <c r="F1844" s="4" t="s">
        <v>2380</v>
      </c>
      <c r="G1844" s="4" t="s">
        <v>2380</v>
      </c>
      <c r="H1844" s="4" t="s">
        <v>2380</v>
      </c>
      <c r="I1844" s="4">
        <v>0</v>
      </c>
      <c r="J1844" s="4" t="s">
        <v>2380</v>
      </c>
    </row>
    <row r="1845" spans="1:10">
      <c r="A1845" s="4" t="s">
        <v>525</v>
      </c>
      <c r="B1845" s="4">
        <v>33.82</v>
      </c>
      <c r="C1845" s="8" t="s">
        <v>8353</v>
      </c>
      <c r="D1845" s="4">
        <v>4.6500000000000004</v>
      </c>
      <c r="E1845" s="9" t="s">
        <v>8361</v>
      </c>
      <c r="F1845" s="4" t="s">
        <v>2380</v>
      </c>
      <c r="G1845" s="4" t="s">
        <v>2380</v>
      </c>
      <c r="H1845" s="4" t="s">
        <v>2380</v>
      </c>
      <c r="I1845" s="4">
        <v>0</v>
      </c>
      <c r="J1845" s="4" t="s">
        <v>2380</v>
      </c>
    </row>
    <row r="1846" spans="1:10">
      <c r="A1846" s="4" t="s">
        <v>524</v>
      </c>
      <c r="B1846" s="4">
        <v>27.835000000000001</v>
      </c>
      <c r="C1846" s="8" t="s">
        <v>8354</v>
      </c>
      <c r="D1846" s="4">
        <v>5.37</v>
      </c>
      <c r="E1846" s="9" t="s">
        <v>8361</v>
      </c>
      <c r="F1846" s="4" t="s">
        <v>2380</v>
      </c>
      <c r="G1846" s="4" t="s">
        <v>2380</v>
      </c>
      <c r="H1846" s="4" t="s">
        <v>2380</v>
      </c>
      <c r="I1846" s="4">
        <v>0</v>
      </c>
      <c r="J1846" s="4" t="s">
        <v>2380</v>
      </c>
    </row>
    <row r="1847" spans="1:10">
      <c r="A1847" s="4" t="s">
        <v>523</v>
      </c>
      <c r="B1847" s="4">
        <v>33</v>
      </c>
      <c r="C1847" s="8" t="s">
        <v>8353</v>
      </c>
      <c r="D1847" s="4">
        <v>5.39</v>
      </c>
      <c r="E1847" s="9" t="s">
        <v>8361</v>
      </c>
      <c r="F1847" s="4" t="s">
        <v>2380</v>
      </c>
      <c r="G1847" s="4" t="s">
        <v>2380</v>
      </c>
      <c r="H1847" s="4" t="s">
        <v>2380</v>
      </c>
      <c r="I1847" s="4">
        <v>0</v>
      </c>
      <c r="J1847" s="4" t="s">
        <v>2380</v>
      </c>
    </row>
    <row r="1848" spans="1:10">
      <c r="A1848" s="4" t="s">
        <v>522</v>
      </c>
      <c r="B1848" s="4">
        <v>26.885000000000002</v>
      </c>
      <c r="C1848" s="8" t="s">
        <v>8354</v>
      </c>
      <c r="D1848" s="4">
        <v>5.86</v>
      </c>
      <c r="E1848" s="9" t="s">
        <v>8360</v>
      </c>
      <c r="F1848" s="4" t="s">
        <v>2380</v>
      </c>
      <c r="G1848" s="4" t="s">
        <v>2380</v>
      </c>
      <c r="H1848" s="4" t="s">
        <v>2380</v>
      </c>
      <c r="I1848" s="4">
        <v>0</v>
      </c>
      <c r="J1848" s="4" t="s">
        <v>2380</v>
      </c>
    </row>
    <row r="1849" spans="1:10">
      <c r="A1849" s="4" t="s">
        <v>521</v>
      </c>
      <c r="B1849" s="4">
        <v>29.26</v>
      </c>
      <c r="C1849" s="8" t="s">
        <v>8354</v>
      </c>
      <c r="D1849" s="4">
        <v>4.4400000000000004</v>
      </c>
      <c r="E1849" s="9" t="s">
        <v>8361</v>
      </c>
      <c r="F1849" s="4" t="s">
        <v>2380</v>
      </c>
      <c r="G1849" s="4" t="s">
        <v>2380</v>
      </c>
      <c r="H1849" s="4" t="s">
        <v>2380</v>
      </c>
      <c r="I1849" s="4">
        <v>0</v>
      </c>
      <c r="J1849" s="4" t="s">
        <v>2380</v>
      </c>
    </row>
    <row r="1850" spans="1:10">
      <c r="A1850" s="4" t="s">
        <v>520</v>
      </c>
      <c r="B1850" s="4">
        <v>26.98</v>
      </c>
      <c r="C1850" s="8" t="s">
        <v>8354</v>
      </c>
      <c r="D1850" s="4">
        <v>4.41</v>
      </c>
      <c r="E1850" s="9" t="s">
        <v>8361</v>
      </c>
      <c r="F1850" s="4" t="s">
        <v>2380</v>
      </c>
      <c r="G1850" s="4" t="s">
        <v>2380</v>
      </c>
      <c r="H1850" s="4" t="s">
        <v>2380</v>
      </c>
      <c r="I1850" s="4">
        <v>0</v>
      </c>
      <c r="J1850" s="4" t="s">
        <v>2380</v>
      </c>
    </row>
    <row r="1851" spans="1:10">
      <c r="A1851" s="4" t="s">
        <v>519</v>
      </c>
      <c r="B1851" s="4">
        <v>32.11</v>
      </c>
      <c r="C1851" s="8" t="s">
        <v>8353</v>
      </c>
      <c r="D1851" s="4">
        <v>5.19</v>
      </c>
      <c r="E1851" s="9" t="s">
        <v>8361</v>
      </c>
      <c r="F1851" s="4" t="s">
        <v>2380</v>
      </c>
      <c r="G1851" s="4" t="s">
        <v>2380</v>
      </c>
      <c r="H1851" s="4" t="s">
        <v>2382</v>
      </c>
      <c r="I1851" s="4">
        <v>1</v>
      </c>
      <c r="J1851" s="4" t="s">
        <v>2380</v>
      </c>
    </row>
    <row r="1852" spans="1:10">
      <c r="A1852" s="4" t="s">
        <v>518</v>
      </c>
      <c r="B1852" s="4">
        <v>31.73</v>
      </c>
      <c r="C1852" s="8" t="s">
        <v>8353</v>
      </c>
      <c r="D1852" s="4">
        <v>5.16</v>
      </c>
      <c r="E1852" s="9" t="s">
        <v>8361</v>
      </c>
      <c r="F1852" s="4" t="s">
        <v>2380</v>
      </c>
      <c r="G1852" s="4" t="s">
        <v>2380</v>
      </c>
      <c r="H1852" s="4" t="s">
        <v>2382</v>
      </c>
      <c r="I1852" s="4">
        <v>1</v>
      </c>
      <c r="J1852" s="4" t="s">
        <v>2380</v>
      </c>
    </row>
    <row r="1853" spans="1:10">
      <c r="A1853" s="4" t="s">
        <v>517</v>
      </c>
      <c r="B1853" s="4">
        <v>22.515000000000001</v>
      </c>
      <c r="C1853" s="8" t="s">
        <v>8355</v>
      </c>
      <c r="D1853" s="4">
        <v>4.24</v>
      </c>
      <c r="E1853" s="9" t="s">
        <v>8361</v>
      </c>
      <c r="F1853" s="4" t="s">
        <v>2380</v>
      </c>
      <c r="G1853" s="4" t="s">
        <v>2380</v>
      </c>
      <c r="H1853" s="4" t="s">
        <v>2380</v>
      </c>
      <c r="I1853" s="4">
        <v>0</v>
      </c>
      <c r="J1853" s="4" t="s">
        <v>2380</v>
      </c>
    </row>
    <row r="1854" spans="1:10">
      <c r="A1854" s="4" t="s">
        <v>515</v>
      </c>
      <c r="B1854" s="4">
        <v>25.9</v>
      </c>
      <c r="C1854" s="8" t="s">
        <v>8354</v>
      </c>
      <c r="D1854" s="4">
        <v>5.45</v>
      </c>
      <c r="E1854" s="9" t="s">
        <v>8361</v>
      </c>
      <c r="F1854" s="4" t="s">
        <v>2380</v>
      </c>
      <c r="G1854" s="4" t="s">
        <v>2380</v>
      </c>
      <c r="H1854" s="4" t="s">
        <v>2380</v>
      </c>
      <c r="I1854" s="4">
        <v>1</v>
      </c>
      <c r="J1854" s="4" t="s">
        <v>2380</v>
      </c>
    </row>
    <row r="1855" spans="1:10">
      <c r="A1855" s="4" t="s">
        <v>514</v>
      </c>
      <c r="B1855" s="4">
        <v>27.72</v>
      </c>
      <c r="C1855" s="8" t="s">
        <v>8354</v>
      </c>
      <c r="D1855" s="4">
        <v>5.03</v>
      </c>
      <c r="E1855" s="9" t="s">
        <v>8361</v>
      </c>
      <c r="F1855" s="4" t="s">
        <v>2382</v>
      </c>
      <c r="G1855" s="4" t="s">
        <v>2380</v>
      </c>
      <c r="H1855" s="4" t="s">
        <v>2380</v>
      </c>
      <c r="I1855" s="4">
        <v>1</v>
      </c>
      <c r="J1855" s="4" t="s">
        <v>2380</v>
      </c>
    </row>
    <row r="1856" spans="1:10">
      <c r="A1856" s="4" t="s">
        <v>513</v>
      </c>
      <c r="B1856" s="4">
        <v>31.5</v>
      </c>
      <c r="C1856" s="8" t="s">
        <v>8353</v>
      </c>
      <c r="D1856" s="4">
        <v>9.6199999999999992</v>
      </c>
      <c r="E1856" s="9" t="s">
        <v>8359</v>
      </c>
      <c r="F1856" s="4" t="s">
        <v>2382</v>
      </c>
      <c r="G1856" s="4" t="s">
        <v>2380</v>
      </c>
      <c r="H1856" s="4" t="s">
        <v>2380</v>
      </c>
      <c r="I1856" s="4">
        <v>1</v>
      </c>
      <c r="J1856" s="4" t="s">
        <v>2380</v>
      </c>
    </row>
    <row r="1857" spans="1:10">
      <c r="A1857" s="4" t="s">
        <v>512</v>
      </c>
      <c r="B1857" s="4">
        <v>29.7</v>
      </c>
      <c r="C1857" s="8" t="s">
        <v>8354</v>
      </c>
      <c r="D1857" s="4">
        <v>6.77</v>
      </c>
      <c r="E1857" s="9" t="s">
        <v>8359</v>
      </c>
      <c r="F1857" s="4" t="s">
        <v>2382</v>
      </c>
      <c r="G1857" s="4" t="s">
        <v>2380</v>
      </c>
      <c r="H1857" s="4" t="s">
        <v>2380</v>
      </c>
      <c r="I1857" s="4">
        <v>1</v>
      </c>
      <c r="J1857" s="4" t="s">
        <v>2380</v>
      </c>
    </row>
    <row r="1858" spans="1:10">
      <c r="A1858" s="4" t="s">
        <v>511</v>
      </c>
      <c r="B1858" s="4">
        <v>21.26</v>
      </c>
      <c r="C1858" s="8" t="s">
        <v>8355</v>
      </c>
      <c r="D1858" s="4">
        <v>5.36</v>
      </c>
      <c r="E1858" s="9" t="s">
        <v>8361</v>
      </c>
      <c r="F1858" s="4" t="s">
        <v>2382</v>
      </c>
      <c r="G1858" s="4" t="s">
        <v>2380</v>
      </c>
      <c r="H1858" s="4" t="s">
        <v>2380</v>
      </c>
      <c r="I1858" s="4">
        <v>1</v>
      </c>
      <c r="J1858" s="4" t="s">
        <v>2380</v>
      </c>
    </row>
    <row r="1859" spans="1:10">
      <c r="A1859" s="4" t="s">
        <v>510</v>
      </c>
      <c r="B1859" s="4">
        <v>17.09</v>
      </c>
      <c r="C1859" s="8" t="s">
        <v>8356</v>
      </c>
      <c r="D1859" s="4">
        <v>5.69</v>
      </c>
      <c r="E1859" s="9" t="s">
        <v>8361</v>
      </c>
      <c r="F1859" s="4" t="s">
        <v>2380</v>
      </c>
      <c r="G1859" s="4" t="s">
        <v>2380</v>
      </c>
      <c r="H1859" s="4" t="s">
        <v>2380</v>
      </c>
      <c r="I1859" s="4">
        <v>0</v>
      </c>
      <c r="J1859" s="4" t="s">
        <v>2380</v>
      </c>
    </row>
    <row r="1860" spans="1:10">
      <c r="A1860" s="4" t="s">
        <v>509</v>
      </c>
      <c r="B1860" s="4">
        <v>24.3</v>
      </c>
      <c r="C1860" s="8" t="s">
        <v>8355</v>
      </c>
      <c r="D1860" s="4">
        <v>4.9000000000000004</v>
      </c>
      <c r="E1860" s="9" t="s">
        <v>8361</v>
      </c>
      <c r="F1860" s="4" t="s">
        <v>2382</v>
      </c>
      <c r="G1860" s="4" t="s">
        <v>2380</v>
      </c>
      <c r="H1860" s="4" t="s">
        <v>2382</v>
      </c>
      <c r="I1860" s="4">
        <v>1</v>
      </c>
      <c r="J1860" s="4" t="s">
        <v>2380</v>
      </c>
    </row>
    <row r="1861" spans="1:10">
      <c r="A1861" s="4" t="s">
        <v>508</v>
      </c>
      <c r="B1861" s="4">
        <v>29.734999999999999</v>
      </c>
      <c r="C1861" s="8" t="s">
        <v>8354</v>
      </c>
      <c r="D1861" s="4">
        <v>5.78</v>
      </c>
      <c r="E1861" s="9" t="s">
        <v>8360</v>
      </c>
      <c r="F1861" s="4" t="s">
        <v>2380</v>
      </c>
      <c r="G1861" s="4" t="s">
        <v>2380</v>
      </c>
      <c r="H1861" s="4" t="s">
        <v>2380</v>
      </c>
      <c r="I1861" s="4">
        <v>0</v>
      </c>
      <c r="J1861" s="4" t="s">
        <v>2380</v>
      </c>
    </row>
    <row r="1862" spans="1:10">
      <c r="A1862" s="4" t="s">
        <v>507</v>
      </c>
      <c r="B1862" s="4">
        <v>29.26</v>
      </c>
      <c r="C1862" s="8" t="s">
        <v>8354</v>
      </c>
      <c r="D1862" s="4">
        <v>4.7</v>
      </c>
      <c r="E1862" s="9" t="s">
        <v>8361</v>
      </c>
      <c r="F1862" s="4" t="s">
        <v>2380</v>
      </c>
      <c r="G1862" s="4" t="s">
        <v>2380</v>
      </c>
      <c r="H1862" s="4" t="s">
        <v>2380</v>
      </c>
      <c r="I1862" s="4">
        <v>0</v>
      </c>
      <c r="J1862" s="4" t="s">
        <v>2380</v>
      </c>
    </row>
    <row r="1863" spans="1:10">
      <c r="A1863" s="4" t="s">
        <v>506</v>
      </c>
      <c r="B1863" s="4">
        <v>33</v>
      </c>
      <c r="C1863" s="8" t="s">
        <v>8353</v>
      </c>
      <c r="D1863" s="4">
        <v>6.28</v>
      </c>
      <c r="E1863" s="9" t="s">
        <v>8360</v>
      </c>
      <c r="F1863" s="4" t="s">
        <v>2380</v>
      </c>
      <c r="G1863" s="4" t="s">
        <v>2380</v>
      </c>
      <c r="H1863" s="4" t="s">
        <v>2380</v>
      </c>
      <c r="I1863" s="4">
        <v>0</v>
      </c>
      <c r="J1863" s="4" t="s">
        <v>2380</v>
      </c>
    </row>
    <row r="1864" spans="1:10">
      <c r="A1864" s="4" t="s">
        <v>505</v>
      </c>
      <c r="B1864" s="4">
        <v>31.065000000000001</v>
      </c>
      <c r="C1864" s="8" t="s">
        <v>8353</v>
      </c>
      <c r="D1864" s="4">
        <v>4.2300000000000004</v>
      </c>
      <c r="E1864" s="9" t="s">
        <v>8361</v>
      </c>
      <c r="F1864" s="4" t="s">
        <v>2380</v>
      </c>
      <c r="G1864" s="4" t="s">
        <v>2380</v>
      </c>
      <c r="H1864" s="4" t="s">
        <v>2380</v>
      </c>
      <c r="I1864" s="4">
        <v>0</v>
      </c>
      <c r="J1864" s="4" t="s">
        <v>2380</v>
      </c>
    </row>
    <row r="1865" spans="1:10">
      <c r="A1865" s="4" t="s">
        <v>504</v>
      </c>
      <c r="B1865" s="4">
        <v>26.51</v>
      </c>
      <c r="C1865" s="8" t="s">
        <v>8354</v>
      </c>
      <c r="D1865" s="4">
        <v>6.17</v>
      </c>
      <c r="E1865" s="9" t="s">
        <v>8360</v>
      </c>
      <c r="F1865" s="4" t="s">
        <v>2380</v>
      </c>
      <c r="G1865" s="4" t="s">
        <v>2380</v>
      </c>
      <c r="H1865" s="4" t="s">
        <v>2380</v>
      </c>
      <c r="I1865" s="4">
        <v>0</v>
      </c>
      <c r="J1865" s="4" t="s">
        <v>2380</v>
      </c>
    </row>
    <row r="1866" spans="1:10">
      <c r="A1866" s="4" t="s">
        <v>503</v>
      </c>
      <c r="B1866" s="4">
        <v>28.88</v>
      </c>
      <c r="C1866" s="8" t="s">
        <v>8354</v>
      </c>
      <c r="D1866" s="4">
        <v>4.96</v>
      </c>
      <c r="E1866" s="9" t="s">
        <v>8361</v>
      </c>
      <c r="F1866" s="4" t="s">
        <v>2380</v>
      </c>
      <c r="G1866" s="4" t="s">
        <v>2380</v>
      </c>
      <c r="H1866" s="4" t="s">
        <v>2380</v>
      </c>
      <c r="I1866" s="4">
        <v>0</v>
      </c>
      <c r="J1866" s="4" t="s">
        <v>2380</v>
      </c>
    </row>
    <row r="1867" spans="1:10">
      <c r="A1867" s="4" t="s">
        <v>502</v>
      </c>
      <c r="B1867" s="4">
        <v>35.814999999999998</v>
      </c>
      <c r="C1867" s="8" t="s">
        <v>8353</v>
      </c>
      <c r="D1867" s="4">
        <v>5.1100000000000003</v>
      </c>
      <c r="E1867" s="9" t="s">
        <v>8361</v>
      </c>
      <c r="F1867" s="4" t="s">
        <v>2382</v>
      </c>
      <c r="G1867" s="4" t="s">
        <v>2380</v>
      </c>
      <c r="H1867" s="4" t="s">
        <v>2380</v>
      </c>
      <c r="I1867" s="4">
        <v>1</v>
      </c>
      <c r="J1867" s="4" t="s">
        <v>2380</v>
      </c>
    </row>
    <row r="1868" spans="1:10">
      <c r="A1868" s="4" t="s">
        <v>501</v>
      </c>
      <c r="B1868" s="4">
        <v>21.28</v>
      </c>
      <c r="C1868" s="8" t="s">
        <v>8355</v>
      </c>
      <c r="D1868" s="4">
        <v>4.05</v>
      </c>
      <c r="E1868" s="9" t="s">
        <v>8361</v>
      </c>
      <c r="F1868" s="4" t="s">
        <v>2380</v>
      </c>
      <c r="G1868" s="4" t="s">
        <v>2381</v>
      </c>
      <c r="H1868" s="4" t="s">
        <v>2380</v>
      </c>
      <c r="I1868" s="4">
        <v>1</v>
      </c>
      <c r="J1868" s="4" t="s">
        <v>2380</v>
      </c>
    </row>
    <row r="1869" spans="1:10">
      <c r="A1869" s="4" t="s">
        <v>500</v>
      </c>
      <c r="B1869" s="4">
        <v>33.81</v>
      </c>
      <c r="C1869" s="8" t="s">
        <v>8353</v>
      </c>
      <c r="D1869" s="4">
        <v>6.49</v>
      </c>
      <c r="E1869" s="9" t="s">
        <v>8359</v>
      </c>
      <c r="F1869" s="4" t="s">
        <v>2380</v>
      </c>
      <c r="G1869" s="4" t="s">
        <v>2380</v>
      </c>
      <c r="H1869" s="4" t="s">
        <v>2382</v>
      </c>
      <c r="I1869" s="4">
        <v>1</v>
      </c>
      <c r="J1869" s="4" t="s">
        <v>2380</v>
      </c>
    </row>
    <row r="1870" spans="1:10">
      <c r="A1870" s="4" t="s">
        <v>499</v>
      </c>
      <c r="B1870" s="4">
        <v>44.22</v>
      </c>
      <c r="C1870" s="8" t="s">
        <v>8353</v>
      </c>
      <c r="D1870" s="4">
        <v>4.1900000000000004</v>
      </c>
      <c r="E1870" s="9" t="s">
        <v>8361</v>
      </c>
      <c r="F1870" s="4" t="s">
        <v>2380</v>
      </c>
      <c r="G1870" s="4" t="s">
        <v>2380</v>
      </c>
      <c r="H1870" s="4" t="s">
        <v>2380</v>
      </c>
      <c r="I1870" s="4">
        <v>1</v>
      </c>
      <c r="J1870" s="4" t="s">
        <v>2380</v>
      </c>
    </row>
    <row r="1871" spans="1:10">
      <c r="A1871" s="4" t="s">
        <v>498</v>
      </c>
      <c r="B1871" s="4">
        <v>15.46</v>
      </c>
      <c r="C1871" s="8" t="s">
        <v>8356</v>
      </c>
      <c r="D1871" s="4">
        <v>4.99</v>
      </c>
      <c r="E1871" s="9" t="s">
        <v>8361</v>
      </c>
      <c r="F1871" s="4" t="s">
        <v>2382</v>
      </c>
      <c r="G1871" s="4" t="s">
        <v>2380</v>
      </c>
      <c r="H1871" s="4" t="s">
        <v>2382</v>
      </c>
      <c r="I1871" s="4">
        <v>1</v>
      </c>
      <c r="J1871" s="4" t="s">
        <v>2380</v>
      </c>
    </row>
    <row r="1872" spans="1:10">
      <c r="A1872" s="4" t="s">
        <v>497</v>
      </c>
      <c r="B1872" s="4">
        <v>30.3</v>
      </c>
      <c r="C1872" s="8" t="s">
        <v>8353</v>
      </c>
      <c r="D1872" s="4">
        <v>4.7699999999999996</v>
      </c>
      <c r="E1872" s="9" t="s">
        <v>8361</v>
      </c>
      <c r="F1872" s="4" t="s">
        <v>2382</v>
      </c>
      <c r="G1872" s="4" t="s">
        <v>2380</v>
      </c>
      <c r="H1872" s="4" t="s">
        <v>2380</v>
      </c>
      <c r="I1872" s="4">
        <v>1</v>
      </c>
      <c r="J1872" s="4" t="s">
        <v>2380</v>
      </c>
    </row>
    <row r="1873" spans="1:10">
      <c r="A1873" s="4" t="s">
        <v>496</v>
      </c>
      <c r="B1873" s="4">
        <v>16.670000000000002</v>
      </c>
      <c r="C1873" s="8" t="s">
        <v>8356</v>
      </c>
      <c r="D1873" s="4">
        <v>5.46</v>
      </c>
      <c r="E1873" s="9" t="s">
        <v>8361</v>
      </c>
      <c r="F1873" s="4" t="s">
        <v>2380</v>
      </c>
      <c r="G1873" s="4" t="s">
        <v>2380</v>
      </c>
      <c r="H1873" s="4" t="s">
        <v>2380</v>
      </c>
      <c r="I1873" s="4">
        <v>0</v>
      </c>
      <c r="J1873" s="4" t="s">
        <v>2380</v>
      </c>
    </row>
    <row r="1874" spans="1:10">
      <c r="A1874" s="4" t="s">
        <v>495</v>
      </c>
      <c r="B1874" s="4">
        <v>28.594999999999999</v>
      </c>
      <c r="C1874" s="8" t="s">
        <v>8354</v>
      </c>
      <c r="D1874" s="4">
        <v>5.43</v>
      </c>
      <c r="E1874" s="9" t="s">
        <v>8361</v>
      </c>
      <c r="F1874" s="4" t="s">
        <v>2380</v>
      </c>
      <c r="G1874" s="4" t="s">
        <v>2380</v>
      </c>
      <c r="H1874" s="4" t="s">
        <v>2380</v>
      </c>
      <c r="I1874" s="4">
        <v>0</v>
      </c>
      <c r="J1874" s="4" t="s">
        <v>2380</v>
      </c>
    </row>
    <row r="1875" spans="1:10">
      <c r="A1875" s="4" t="s">
        <v>494</v>
      </c>
      <c r="B1875" s="4">
        <v>25.934999999999999</v>
      </c>
      <c r="C1875" s="8" t="s">
        <v>8354</v>
      </c>
      <c r="D1875" s="4">
        <v>4.29</v>
      </c>
      <c r="E1875" s="9" t="s">
        <v>8361</v>
      </c>
      <c r="F1875" s="4" t="s">
        <v>2380</v>
      </c>
      <c r="G1875" s="4" t="s">
        <v>2380</v>
      </c>
      <c r="H1875" s="4" t="s">
        <v>2380</v>
      </c>
      <c r="I1875" s="4">
        <v>0</v>
      </c>
      <c r="J1875" s="4" t="s">
        <v>2380</v>
      </c>
    </row>
    <row r="1876" spans="1:10">
      <c r="A1876" s="4" t="s">
        <v>493</v>
      </c>
      <c r="B1876" s="4">
        <v>27.645</v>
      </c>
      <c r="C1876" s="8" t="s">
        <v>8354</v>
      </c>
      <c r="D1876" s="4">
        <v>5.25</v>
      </c>
      <c r="E1876" s="9" t="s">
        <v>8361</v>
      </c>
      <c r="F1876" s="4" t="s">
        <v>2380</v>
      </c>
      <c r="G1876" s="4" t="s">
        <v>2380</v>
      </c>
      <c r="H1876" s="4" t="s">
        <v>2380</v>
      </c>
      <c r="I1876" s="4">
        <v>1</v>
      </c>
      <c r="J1876" s="4" t="s">
        <v>2380</v>
      </c>
    </row>
    <row r="1877" spans="1:10">
      <c r="A1877" s="4" t="s">
        <v>492</v>
      </c>
      <c r="B1877" s="4">
        <v>30.1</v>
      </c>
      <c r="C1877" s="8" t="s">
        <v>8353</v>
      </c>
      <c r="D1877" s="4">
        <v>4.04</v>
      </c>
      <c r="E1877" s="9" t="s">
        <v>8361</v>
      </c>
      <c r="F1877" s="4" t="s">
        <v>2380</v>
      </c>
      <c r="G1877" s="4" t="s">
        <v>2380</v>
      </c>
      <c r="H1877" s="4" t="s">
        <v>2380</v>
      </c>
      <c r="I1877" s="4">
        <v>1</v>
      </c>
      <c r="J1877" s="4" t="s">
        <v>2380</v>
      </c>
    </row>
    <row r="1878" spans="1:10">
      <c r="A1878" s="4" t="s">
        <v>491</v>
      </c>
      <c r="B1878" s="4">
        <v>26.79</v>
      </c>
      <c r="C1878" s="8" t="s">
        <v>8354</v>
      </c>
      <c r="D1878" s="4">
        <v>5</v>
      </c>
      <c r="E1878" s="9" t="s">
        <v>8361</v>
      </c>
      <c r="F1878" s="4" t="s">
        <v>2382</v>
      </c>
      <c r="G1878" s="4" t="s">
        <v>2380</v>
      </c>
      <c r="H1878" s="4" t="s">
        <v>2382</v>
      </c>
      <c r="I1878" s="4">
        <v>1</v>
      </c>
      <c r="J1878" s="4" t="s">
        <v>2380</v>
      </c>
    </row>
    <row r="1879" spans="1:10">
      <c r="A1879" s="4" t="s">
        <v>490</v>
      </c>
      <c r="B1879" s="4">
        <v>27.1</v>
      </c>
      <c r="C1879" s="8" t="s">
        <v>8354</v>
      </c>
      <c r="D1879" s="4">
        <v>4.01</v>
      </c>
      <c r="E1879" s="9" t="s">
        <v>8361</v>
      </c>
      <c r="F1879" s="4" t="s">
        <v>2382</v>
      </c>
      <c r="G1879" s="4" t="s">
        <v>2380</v>
      </c>
      <c r="H1879" s="4" t="s">
        <v>2380</v>
      </c>
      <c r="I1879" s="4">
        <v>1</v>
      </c>
      <c r="J1879" s="4" t="s">
        <v>2380</v>
      </c>
    </row>
    <row r="1880" spans="1:10">
      <c r="A1880" s="4" t="s">
        <v>489</v>
      </c>
      <c r="B1880" s="4">
        <v>24.31</v>
      </c>
      <c r="C1880" s="8" t="s">
        <v>8355</v>
      </c>
      <c r="D1880" s="4">
        <v>5.4</v>
      </c>
      <c r="E1880" s="9" t="s">
        <v>8361</v>
      </c>
      <c r="F1880" s="4" t="s">
        <v>2380</v>
      </c>
      <c r="G1880" s="4" t="s">
        <v>2380</v>
      </c>
      <c r="H1880" s="4" t="s">
        <v>2380</v>
      </c>
      <c r="I1880" s="4">
        <v>0</v>
      </c>
      <c r="J1880" s="4" t="s">
        <v>2380</v>
      </c>
    </row>
    <row r="1881" spans="1:10">
      <c r="A1881" s="4" t="s">
        <v>488</v>
      </c>
      <c r="B1881" s="4">
        <v>15.53</v>
      </c>
      <c r="C1881" s="8" t="s">
        <v>8356</v>
      </c>
      <c r="D1881" s="4">
        <v>5.81</v>
      </c>
      <c r="E1881" s="9" t="s">
        <v>8360</v>
      </c>
      <c r="F1881" s="4" t="s">
        <v>2380</v>
      </c>
      <c r="G1881" s="4" t="s">
        <v>2380</v>
      </c>
      <c r="H1881" s="4" t="s">
        <v>2380</v>
      </c>
      <c r="I1881" s="4">
        <v>1</v>
      </c>
      <c r="J1881" s="4" t="s">
        <v>2380</v>
      </c>
    </row>
    <row r="1882" spans="1:10">
      <c r="A1882" s="4" t="s">
        <v>487</v>
      </c>
      <c r="B1882" s="4">
        <v>30.7</v>
      </c>
      <c r="C1882" s="8" t="s">
        <v>8353</v>
      </c>
      <c r="D1882" s="4">
        <v>5.82</v>
      </c>
      <c r="E1882" s="9" t="s">
        <v>8360</v>
      </c>
      <c r="F1882" s="4" t="s">
        <v>2380</v>
      </c>
      <c r="G1882" s="4" t="s">
        <v>2380</v>
      </c>
      <c r="H1882" s="4" t="s">
        <v>2380</v>
      </c>
      <c r="I1882" s="4">
        <v>1</v>
      </c>
      <c r="J1882" s="4" t="s">
        <v>2380</v>
      </c>
    </row>
    <row r="1883" spans="1:10">
      <c r="A1883" s="4" t="s">
        <v>486</v>
      </c>
      <c r="B1883" s="4">
        <v>33.33</v>
      </c>
      <c r="C1883" s="8" t="s">
        <v>8353</v>
      </c>
      <c r="D1883" s="4">
        <v>4.82</v>
      </c>
      <c r="E1883" s="9" t="s">
        <v>8361</v>
      </c>
      <c r="F1883" s="4" t="s">
        <v>2380</v>
      </c>
      <c r="G1883" s="4" t="s">
        <v>2380</v>
      </c>
      <c r="H1883" s="4" t="s">
        <v>2380</v>
      </c>
      <c r="I1883" s="4">
        <v>1</v>
      </c>
      <c r="J1883" s="4" t="s">
        <v>2380</v>
      </c>
    </row>
    <row r="1884" spans="1:10">
      <c r="A1884" s="4" t="s">
        <v>485</v>
      </c>
      <c r="B1884" s="4">
        <v>32.4</v>
      </c>
      <c r="C1884" s="8" t="s">
        <v>8353</v>
      </c>
      <c r="D1884" s="4">
        <v>5.08</v>
      </c>
      <c r="E1884" s="9" t="s">
        <v>8361</v>
      </c>
      <c r="F1884" s="4" t="s">
        <v>2380</v>
      </c>
      <c r="G1884" s="4" t="s">
        <v>2380</v>
      </c>
      <c r="H1884" s="4" t="s">
        <v>2380</v>
      </c>
      <c r="I1884" s="4">
        <v>1</v>
      </c>
      <c r="J1884" s="4" t="s">
        <v>2380</v>
      </c>
    </row>
    <row r="1885" spans="1:10">
      <c r="A1885" s="4" t="s">
        <v>484</v>
      </c>
      <c r="B1885" s="4">
        <v>27.93</v>
      </c>
      <c r="C1885" s="8" t="s">
        <v>8354</v>
      </c>
      <c r="D1885" s="4">
        <v>5.59</v>
      </c>
      <c r="E1885" s="9" t="s">
        <v>8361</v>
      </c>
      <c r="F1885" s="4" t="s">
        <v>2380</v>
      </c>
      <c r="G1885" s="4" t="s">
        <v>2380</v>
      </c>
      <c r="H1885" s="4" t="s">
        <v>2380</v>
      </c>
      <c r="I1885" s="4">
        <v>1</v>
      </c>
      <c r="J1885" s="4" t="s">
        <v>2380</v>
      </c>
    </row>
    <row r="1886" spans="1:10">
      <c r="A1886" s="4" t="s">
        <v>483</v>
      </c>
      <c r="B1886" s="4">
        <v>21.754999999999999</v>
      </c>
      <c r="C1886" s="8" t="s">
        <v>8355</v>
      </c>
      <c r="D1886" s="4">
        <v>5.12</v>
      </c>
      <c r="E1886" s="9" t="s">
        <v>8361</v>
      </c>
      <c r="F1886" s="4" t="s">
        <v>2380</v>
      </c>
      <c r="G1886" s="4" t="s">
        <v>2380</v>
      </c>
      <c r="H1886" s="4" t="s">
        <v>2380</v>
      </c>
      <c r="I1886" s="4">
        <v>0</v>
      </c>
      <c r="J1886" s="4" t="s">
        <v>2380</v>
      </c>
    </row>
    <row r="1887" spans="1:10">
      <c r="A1887" s="4" t="s">
        <v>482</v>
      </c>
      <c r="B1887" s="4">
        <v>25.934999999999999</v>
      </c>
      <c r="C1887" s="8" t="s">
        <v>8354</v>
      </c>
      <c r="D1887" s="4">
        <v>4.95</v>
      </c>
      <c r="E1887" s="9" t="s">
        <v>8361</v>
      </c>
      <c r="F1887" s="4" t="s">
        <v>2380</v>
      </c>
      <c r="G1887" s="4" t="s">
        <v>2380</v>
      </c>
      <c r="H1887" s="4" t="s">
        <v>2380</v>
      </c>
      <c r="I1887" s="4">
        <v>0</v>
      </c>
      <c r="J1887" s="4" t="s">
        <v>2380</v>
      </c>
    </row>
    <row r="1888" spans="1:10">
      <c r="A1888" s="4" t="s">
        <v>481</v>
      </c>
      <c r="B1888" s="4">
        <v>31.5</v>
      </c>
      <c r="C1888" s="8" t="s">
        <v>8353</v>
      </c>
      <c r="D1888" s="4">
        <v>6.16</v>
      </c>
      <c r="E1888" s="9" t="s">
        <v>8360</v>
      </c>
      <c r="F1888" s="4" t="s">
        <v>2380</v>
      </c>
      <c r="G1888" s="4" t="s">
        <v>2380</v>
      </c>
      <c r="H1888" s="4" t="s">
        <v>2380</v>
      </c>
      <c r="I1888" s="4">
        <v>0</v>
      </c>
      <c r="J1888" s="4" t="s">
        <v>2380</v>
      </c>
    </row>
    <row r="1889" spans="1:10">
      <c r="A1889" s="4" t="s">
        <v>480</v>
      </c>
      <c r="B1889" s="4">
        <v>30.03</v>
      </c>
      <c r="C1889" s="8" t="s">
        <v>8353</v>
      </c>
      <c r="D1889" s="4">
        <v>6.41</v>
      </c>
      <c r="E1889" s="9" t="s">
        <v>8359</v>
      </c>
      <c r="F1889" s="4" t="s">
        <v>2380</v>
      </c>
      <c r="G1889" s="4" t="s">
        <v>2380</v>
      </c>
      <c r="H1889" s="4" t="s">
        <v>2380</v>
      </c>
      <c r="I1889" s="4">
        <v>0</v>
      </c>
      <c r="J1889" s="4" t="s">
        <v>2380</v>
      </c>
    </row>
    <row r="1890" spans="1:10">
      <c r="A1890" s="4" t="s">
        <v>479</v>
      </c>
      <c r="B1890" s="4">
        <v>33.479999999999997</v>
      </c>
      <c r="C1890" s="8" t="s">
        <v>8353</v>
      </c>
      <c r="D1890" s="4">
        <v>8.94</v>
      </c>
      <c r="E1890" s="9" t="s">
        <v>8359</v>
      </c>
      <c r="F1890" s="4" t="s">
        <v>2380</v>
      </c>
      <c r="G1890" s="4" t="s">
        <v>2380</v>
      </c>
      <c r="H1890" s="4" t="s">
        <v>2380</v>
      </c>
      <c r="I1890" s="4">
        <v>0</v>
      </c>
      <c r="J1890" s="4" t="s">
        <v>2380</v>
      </c>
    </row>
    <row r="1891" spans="1:10">
      <c r="A1891" s="4" t="s">
        <v>478</v>
      </c>
      <c r="B1891" s="4">
        <v>16.510000000000002</v>
      </c>
      <c r="C1891" s="8" t="s">
        <v>8356</v>
      </c>
      <c r="D1891" s="4">
        <v>4.42</v>
      </c>
      <c r="E1891" s="9" t="s">
        <v>8361</v>
      </c>
      <c r="F1891" s="4" t="s">
        <v>2382</v>
      </c>
      <c r="G1891" s="4" t="s">
        <v>2380</v>
      </c>
      <c r="H1891" s="4" t="s">
        <v>2382</v>
      </c>
      <c r="I1891" s="4">
        <v>1</v>
      </c>
      <c r="J1891" s="4" t="s">
        <v>2380</v>
      </c>
    </row>
    <row r="1892" spans="1:10">
      <c r="A1892" s="4" t="s">
        <v>477</v>
      </c>
      <c r="B1892" s="4">
        <v>33.155000000000001</v>
      </c>
      <c r="C1892" s="8" t="s">
        <v>8353</v>
      </c>
      <c r="D1892" s="4">
        <v>5.3</v>
      </c>
      <c r="E1892" s="9" t="s">
        <v>8361</v>
      </c>
      <c r="F1892" s="4" t="s">
        <v>2382</v>
      </c>
      <c r="G1892" s="4" t="s">
        <v>2380</v>
      </c>
      <c r="H1892" s="4" t="s">
        <v>2380</v>
      </c>
      <c r="I1892" s="4">
        <v>1</v>
      </c>
      <c r="J1892" s="4" t="s">
        <v>2380</v>
      </c>
    </row>
    <row r="1893" spans="1:10">
      <c r="A1893" s="4" t="s">
        <v>476</v>
      </c>
      <c r="B1893" s="4">
        <v>37.29</v>
      </c>
      <c r="C1893" s="8" t="s">
        <v>8353</v>
      </c>
      <c r="D1893" s="4">
        <v>4.6399999999999997</v>
      </c>
      <c r="E1893" s="9" t="s">
        <v>8361</v>
      </c>
      <c r="F1893" s="4" t="s">
        <v>2380</v>
      </c>
      <c r="G1893" s="4" t="s">
        <v>2380</v>
      </c>
      <c r="H1893" s="4" t="s">
        <v>2382</v>
      </c>
      <c r="I1893" s="4">
        <v>1</v>
      </c>
      <c r="J1893" s="4" t="s">
        <v>2380</v>
      </c>
    </row>
    <row r="1894" spans="1:10">
      <c r="A1894" s="4" t="s">
        <v>475</v>
      </c>
      <c r="B1894" s="4">
        <v>20.23</v>
      </c>
      <c r="C1894" s="8" t="s">
        <v>8355</v>
      </c>
      <c r="D1894" s="4">
        <v>6.16</v>
      </c>
      <c r="E1894" s="9" t="s">
        <v>8360</v>
      </c>
      <c r="F1894" s="4" t="s">
        <v>2382</v>
      </c>
      <c r="G1894" s="4" t="s">
        <v>2380</v>
      </c>
      <c r="H1894" s="4" t="s">
        <v>2380</v>
      </c>
      <c r="I1894" s="4">
        <v>1</v>
      </c>
      <c r="J1894" s="4" t="s">
        <v>2380</v>
      </c>
    </row>
    <row r="1895" spans="1:10">
      <c r="A1895" s="4" t="s">
        <v>474</v>
      </c>
      <c r="B1895" s="4">
        <v>28.975000000000001</v>
      </c>
      <c r="C1895" s="8" t="s">
        <v>8354</v>
      </c>
      <c r="D1895" s="4">
        <v>4.12</v>
      </c>
      <c r="E1895" s="9" t="s">
        <v>8361</v>
      </c>
      <c r="F1895" s="4" t="s">
        <v>2380</v>
      </c>
      <c r="G1895" s="4" t="s">
        <v>2380</v>
      </c>
      <c r="H1895" s="4" t="s">
        <v>2382</v>
      </c>
      <c r="I1895" s="4">
        <v>1</v>
      </c>
      <c r="J1895" s="4" t="s">
        <v>2380</v>
      </c>
    </row>
    <row r="1896" spans="1:10">
      <c r="A1896" s="4" t="s">
        <v>473</v>
      </c>
      <c r="B1896" s="4">
        <v>16.420000000000002</v>
      </c>
      <c r="C1896" s="8" t="s">
        <v>8356</v>
      </c>
      <c r="D1896" s="4">
        <v>5.77</v>
      </c>
      <c r="E1896" s="9" t="s">
        <v>8360</v>
      </c>
      <c r="F1896" s="4" t="s">
        <v>2382</v>
      </c>
      <c r="G1896" s="4" t="s">
        <v>2380</v>
      </c>
      <c r="H1896" s="4" t="s">
        <v>2382</v>
      </c>
      <c r="I1896" s="4">
        <v>1</v>
      </c>
      <c r="J1896" s="4" t="s">
        <v>2380</v>
      </c>
    </row>
    <row r="1897" spans="1:10">
      <c r="A1897" s="4" t="s">
        <v>472</v>
      </c>
      <c r="B1897" s="4">
        <v>17.559999999999999</v>
      </c>
      <c r="C1897" s="8" t="s">
        <v>8356</v>
      </c>
      <c r="D1897" s="4">
        <v>6.2</v>
      </c>
      <c r="E1897" s="9" t="s">
        <v>8360</v>
      </c>
      <c r="F1897" s="4" t="s">
        <v>2380</v>
      </c>
      <c r="G1897" s="4" t="s">
        <v>2380</v>
      </c>
      <c r="H1897" s="4" t="s">
        <v>2380</v>
      </c>
      <c r="I1897" s="4">
        <v>1</v>
      </c>
      <c r="J1897" s="4" t="s">
        <v>2380</v>
      </c>
    </row>
    <row r="1898" spans="1:10">
      <c r="A1898" s="4" t="s">
        <v>471</v>
      </c>
      <c r="B1898" s="4">
        <v>24.13</v>
      </c>
      <c r="C1898" s="8" t="s">
        <v>8355</v>
      </c>
      <c r="D1898" s="4">
        <v>4.3899999999999997</v>
      </c>
      <c r="E1898" s="9" t="s">
        <v>8361</v>
      </c>
      <c r="F1898" s="4" t="s">
        <v>2380</v>
      </c>
      <c r="G1898" s="4" t="s">
        <v>2380</v>
      </c>
      <c r="H1898" s="4" t="s">
        <v>2380</v>
      </c>
      <c r="I1898" s="4">
        <v>1</v>
      </c>
      <c r="J1898" s="4" t="s">
        <v>2380</v>
      </c>
    </row>
    <row r="1899" spans="1:10">
      <c r="A1899" s="4" t="s">
        <v>470</v>
      </c>
      <c r="B1899" s="4">
        <v>19.95</v>
      </c>
      <c r="C1899" s="8" t="s">
        <v>8355</v>
      </c>
      <c r="D1899" s="4">
        <v>5.13</v>
      </c>
      <c r="E1899" s="9" t="s">
        <v>8361</v>
      </c>
      <c r="F1899" s="4" t="s">
        <v>2380</v>
      </c>
      <c r="G1899" s="4" t="s">
        <v>2381</v>
      </c>
      <c r="H1899" s="4" t="s">
        <v>2380</v>
      </c>
      <c r="I1899" s="4">
        <v>2</v>
      </c>
      <c r="J1899" s="4" t="s">
        <v>2380</v>
      </c>
    </row>
    <row r="1900" spans="1:10">
      <c r="A1900" s="4" t="s">
        <v>469</v>
      </c>
      <c r="B1900" s="4">
        <v>21.24</v>
      </c>
      <c r="C1900" s="8" t="s">
        <v>8355</v>
      </c>
      <c r="D1900" s="4">
        <v>4.49</v>
      </c>
      <c r="E1900" s="9" t="s">
        <v>8361</v>
      </c>
      <c r="F1900" s="4" t="s">
        <v>2380</v>
      </c>
      <c r="G1900" s="4" t="s">
        <v>2380</v>
      </c>
      <c r="H1900" s="4" t="s">
        <v>2380</v>
      </c>
      <c r="I1900" s="4">
        <v>0</v>
      </c>
      <c r="J1900" s="4" t="s">
        <v>2380</v>
      </c>
    </row>
    <row r="1901" spans="1:10">
      <c r="A1901" s="4" t="s">
        <v>468</v>
      </c>
      <c r="B1901" s="4">
        <v>44.22</v>
      </c>
      <c r="C1901" s="8" t="s">
        <v>8353</v>
      </c>
      <c r="D1901" s="4">
        <v>6.35</v>
      </c>
      <c r="E1901" s="9" t="s">
        <v>8360</v>
      </c>
      <c r="F1901" s="4" t="s">
        <v>2380</v>
      </c>
      <c r="G1901" s="4" t="s">
        <v>2380</v>
      </c>
      <c r="H1901" s="4" t="s">
        <v>2380</v>
      </c>
      <c r="I1901" s="4">
        <v>0</v>
      </c>
      <c r="J1901" s="4" t="s">
        <v>2380</v>
      </c>
    </row>
    <row r="1902" spans="1:10">
      <c r="A1902" s="4" t="s">
        <v>467</v>
      </c>
      <c r="B1902" s="4">
        <v>41.1</v>
      </c>
      <c r="C1902" s="8" t="s">
        <v>8353</v>
      </c>
      <c r="D1902" s="4">
        <v>5.79</v>
      </c>
      <c r="E1902" s="9" t="s">
        <v>8360</v>
      </c>
      <c r="F1902" s="4" t="s">
        <v>2380</v>
      </c>
      <c r="G1902" s="4" t="s">
        <v>2380</v>
      </c>
      <c r="H1902" s="4" t="s">
        <v>2380</v>
      </c>
      <c r="I1902" s="4">
        <v>0</v>
      </c>
      <c r="J1902" s="4" t="s">
        <v>2380</v>
      </c>
    </row>
    <row r="1903" spans="1:10">
      <c r="A1903" s="4" t="s">
        <v>466</v>
      </c>
      <c r="B1903" s="4">
        <v>34.200000000000003</v>
      </c>
      <c r="C1903" s="8" t="s">
        <v>8353</v>
      </c>
      <c r="D1903" s="4">
        <v>4.78</v>
      </c>
      <c r="E1903" s="9" t="s">
        <v>8361</v>
      </c>
      <c r="F1903" s="4" t="s">
        <v>2382</v>
      </c>
      <c r="G1903" s="4" t="s">
        <v>2380</v>
      </c>
      <c r="H1903" s="4" t="s">
        <v>2380</v>
      </c>
      <c r="I1903" s="4">
        <v>0</v>
      </c>
      <c r="J1903" s="4" t="s">
        <v>2380</v>
      </c>
    </row>
    <row r="1904" spans="1:10">
      <c r="A1904" s="4" t="s">
        <v>465</v>
      </c>
      <c r="B1904" s="4">
        <v>29.92</v>
      </c>
      <c r="C1904" s="8" t="s">
        <v>8353</v>
      </c>
      <c r="D1904" s="4">
        <v>6.02</v>
      </c>
      <c r="E1904" s="9" t="s">
        <v>8360</v>
      </c>
      <c r="F1904" s="4" t="s">
        <v>2382</v>
      </c>
      <c r="G1904" s="4" t="s">
        <v>2380</v>
      </c>
      <c r="H1904" s="4" t="s">
        <v>2380</v>
      </c>
      <c r="I1904" s="4">
        <v>0</v>
      </c>
      <c r="J1904" s="4" t="s">
        <v>2380</v>
      </c>
    </row>
    <row r="1905" spans="1:10">
      <c r="A1905" s="4" t="s">
        <v>464</v>
      </c>
      <c r="B1905" s="4">
        <v>28.93</v>
      </c>
      <c r="C1905" s="8" t="s">
        <v>8354</v>
      </c>
      <c r="D1905" s="4">
        <v>4.4400000000000004</v>
      </c>
      <c r="E1905" s="9" t="s">
        <v>8361</v>
      </c>
      <c r="F1905" s="4" t="s">
        <v>2380</v>
      </c>
      <c r="G1905" s="4" t="s">
        <v>2380</v>
      </c>
      <c r="H1905" s="4" t="s">
        <v>2380</v>
      </c>
      <c r="I1905" s="4">
        <v>0</v>
      </c>
      <c r="J1905" s="4" t="s">
        <v>2380</v>
      </c>
    </row>
    <row r="1906" spans="1:10">
      <c r="A1906" s="4" t="s">
        <v>463</v>
      </c>
      <c r="B1906" s="4">
        <v>31.254999999999999</v>
      </c>
      <c r="C1906" s="8" t="s">
        <v>8353</v>
      </c>
      <c r="D1906" s="4">
        <v>5.84</v>
      </c>
      <c r="E1906" s="9" t="s">
        <v>8360</v>
      </c>
      <c r="F1906" s="4" t="s">
        <v>2382</v>
      </c>
      <c r="G1906" s="4" t="s">
        <v>2380</v>
      </c>
      <c r="H1906" s="4" t="s">
        <v>2380</v>
      </c>
      <c r="I1906" s="4">
        <v>1</v>
      </c>
      <c r="J1906" s="4" t="s">
        <v>2380</v>
      </c>
    </row>
    <row r="1907" spans="1:10">
      <c r="A1907" s="4" t="s">
        <v>462</v>
      </c>
      <c r="B1907" s="4">
        <v>29.83</v>
      </c>
      <c r="C1907" s="8" t="s">
        <v>8354</v>
      </c>
      <c r="D1907" s="4">
        <v>5.39</v>
      </c>
      <c r="E1907" s="9" t="s">
        <v>8361</v>
      </c>
      <c r="F1907" s="4" t="s">
        <v>2380</v>
      </c>
      <c r="G1907" s="4" t="s">
        <v>2380</v>
      </c>
      <c r="H1907" s="4" t="s">
        <v>2380</v>
      </c>
      <c r="I1907" s="4">
        <v>0</v>
      </c>
      <c r="J1907" s="4" t="s">
        <v>2380</v>
      </c>
    </row>
    <row r="1908" spans="1:10">
      <c r="A1908" s="4" t="s">
        <v>461</v>
      </c>
      <c r="B1908" s="4">
        <v>29.59</v>
      </c>
      <c r="C1908" s="8" t="s">
        <v>8354</v>
      </c>
      <c r="D1908" s="4">
        <v>6.16</v>
      </c>
      <c r="E1908" s="9" t="s">
        <v>8360</v>
      </c>
      <c r="F1908" s="4" t="s">
        <v>2380</v>
      </c>
      <c r="G1908" s="4" t="s">
        <v>2380</v>
      </c>
      <c r="H1908" s="4" t="s">
        <v>2382</v>
      </c>
      <c r="I1908" s="4">
        <v>1</v>
      </c>
      <c r="J1908" s="4" t="s">
        <v>2380</v>
      </c>
    </row>
    <row r="1909" spans="1:10">
      <c r="A1909" s="4" t="s">
        <v>460</v>
      </c>
      <c r="B1909" s="4">
        <v>31.16</v>
      </c>
      <c r="C1909" s="8" t="s">
        <v>8353</v>
      </c>
      <c r="D1909" s="4">
        <v>4.49</v>
      </c>
      <c r="E1909" s="9" t="s">
        <v>8361</v>
      </c>
      <c r="F1909" s="4" t="s">
        <v>2380</v>
      </c>
      <c r="G1909" s="4" t="s">
        <v>2380</v>
      </c>
      <c r="H1909" s="4" t="s">
        <v>2382</v>
      </c>
      <c r="I1909" s="4">
        <v>1</v>
      </c>
      <c r="J1909" s="4" t="s">
        <v>2380</v>
      </c>
    </row>
    <row r="1910" spans="1:10">
      <c r="A1910" s="4" t="s">
        <v>459</v>
      </c>
      <c r="B1910" s="4">
        <v>34.21</v>
      </c>
      <c r="C1910" s="8" t="s">
        <v>8353</v>
      </c>
      <c r="D1910" s="4">
        <v>4.4800000000000004</v>
      </c>
      <c r="E1910" s="9" t="s">
        <v>8361</v>
      </c>
      <c r="F1910" s="4" t="s">
        <v>2382</v>
      </c>
      <c r="G1910" s="4" t="s">
        <v>2380</v>
      </c>
      <c r="H1910" s="4" t="s">
        <v>2380</v>
      </c>
      <c r="I1910" s="4">
        <v>1</v>
      </c>
      <c r="J1910" s="4" t="s">
        <v>2380</v>
      </c>
    </row>
    <row r="1911" spans="1:10">
      <c r="A1911" s="4" t="s">
        <v>458</v>
      </c>
      <c r="B1911" s="4">
        <v>34.86</v>
      </c>
      <c r="C1911" s="8" t="s">
        <v>8353</v>
      </c>
      <c r="D1911" s="4">
        <v>10.97</v>
      </c>
      <c r="E1911" s="9" t="s">
        <v>8359</v>
      </c>
      <c r="F1911" s="4" t="s">
        <v>2380</v>
      </c>
      <c r="G1911" s="4" t="s">
        <v>2380</v>
      </c>
      <c r="H1911" s="4" t="s">
        <v>2380</v>
      </c>
      <c r="I1911" s="4">
        <v>0</v>
      </c>
      <c r="J1911" s="4" t="s">
        <v>2380</v>
      </c>
    </row>
    <row r="1912" spans="1:10">
      <c r="A1912" s="4" t="s">
        <v>457</v>
      </c>
      <c r="B1912" s="4">
        <v>34.58</v>
      </c>
      <c r="C1912" s="8" t="s">
        <v>8353</v>
      </c>
      <c r="D1912" s="4">
        <v>5.14</v>
      </c>
      <c r="E1912" s="9" t="s">
        <v>8361</v>
      </c>
      <c r="F1912" s="4" t="s">
        <v>2380</v>
      </c>
      <c r="G1912" s="4" t="s">
        <v>2381</v>
      </c>
      <c r="H1912" s="4" t="s">
        <v>2380</v>
      </c>
      <c r="I1912" s="4">
        <v>2</v>
      </c>
      <c r="J1912" s="4" t="s">
        <v>2380</v>
      </c>
    </row>
    <row r="1913" spans="1:10">
      <c r="A1913" s="4" t="s">
        <v>456</v>
      </c>
      <c r="B1913" s="4">
        <v>17.940000000000001</v>
      </c>
      <c r="C1913" s="8" t="s">
        <v>8356</v>
      </c>
      <c r="D1913" s="4">
        <v>5.17</v>
      </c>
      <c r="E1913" s="9" t="s">
        <v>8361</v>
      </c>
      <c r="F1913" s="4" t="s">
        <v>2382</v>
      </c>
      <c r="G1913" s="4" t="s">
        <v>2380</v>
      </c>
      <c r="H1913" s="4" t="s">
        <v>2380</v>
      </c>
      <c r="I1913" s="4">
        <v>0</v>
      </c>
      <c r="J1913" s="4" t="s">
        <v>2380</v>
      </c>
    </row>
    <row r="1914" spans="1:10">
      <c r="A1914" s="4" t="s">
        <v>455</v>
      </c>
      <c r="B1914" s="4">
        <v>26.8</v>
      </c>
      <c r="C1914" s="8" t="s">
        <v>8354</v>
      </c>
      <c r="D1914" s="4">
        <v>6.18</v>
      </c>
      <c r="E1914" s="9" t="s">
        <v>8360</v>
      </c>
      <c r="F1914" s="4" t="s">
        <v>2382</v>
      </c>
      <c r="G1914" s="4" t="s">
        <v>2380</v>
      </c>
      <c r="H1914" s="4" t="s">
        <v>2382</v>
      </c>
      <c r="I1914" s="4">
        <v>1</v>
      </c>
      <c r="J1914" s="4" t="s">
        <v>2380</v>
      </c>
    </row>
    <row r="1915" spans="1:10">
      <c r="A1915" s="4" t="s">
        <v>454</v>
      </c>
      <c r="B1915" s="4">
        <v>17.690000000000001</v>
      </c>
      <c r="C1915" s="8" t="s">
        <v>8356</v>
      </c>
      <c r="D1915" s="4">
        <v>9.07</v>
      </c>
      <c r="E1915" s="9" t="s">
        <v>8359</v>
      </c>
      <c r="F1915" s="4" t="s">
        <v>2382</v>
      </c>
      <c r="G1915" s="4" t="s">
        <v>2380</v>
      </c>
      <c r="H1915" s="4" t="s">
        <v>2380</v>
      </c>
      <c r="I1915" s="4">
        <v>0</v>
      </c>
      <c r="J1915" s="4" t="s">
        <v>2380</v>
      </c>
    </row>
    <row r="1916" spans="1:10">
      <c r="A1916" s="4" t="s">
        <v>453</v>
      </c>
      <c r="B1916" s="4">
        <v>25.77</v>
      </c>
      <c r="C1916" s="8" t="s">
        <v>8354</v>
      </c>
      <c r="D1916" s="4">
        <v>4.43</v>
      </c>
      <c r="E1916" s="9" t="s">
        <v>8361</v>
      </c>
      <c r="F1916" s="4" t="s">
        <v>2380</v>
      </c>
      <c r="G1916" s="4" t="s">
        <v>2380</v>
      </c>
      <c r="H1916" s="4" t="s">
        <v>2382</v>
      </c>
      <c r="I1916" s="4">
        <v>1</v>
      </c>
      <c r="J1916" s="4" t="s">
        <v>2380</v>
      </c>
    </row>
    <row r="1917" spans="1:10">
      <c r="A1917" s="4" t="s">
        <v>452</v>
      </c>
      <c r="B1917" s="4">
        <v>34.46</v>
      </c>
      <c r="C1917" s="8" t="s">
        <v>8353</v>
      </c>
      <c r="D1917" s="4">
        <v>4.17</v>
      </c>
      <c r="E1917" s="9" t="s">
        <v>8361</v>
      </c>
      <c r="F1917" s="4" t="s">
        <v>2380</v>
      </c>
      <c r="G1917" s="4" t="s">
        <v>2381</v>
      </c>
      <c r="H1917" s="4" t="s">
        <v>2380</v>
      </c>
      <c r="I1917" s="4">
        <v>1</v>
      </c>
      <c r="J1917" s="4" t="s">
        <v>2380</v>
      </c>
    </row>
    <row r="1918" spans="1:10">
      <c r="A1918" s="4" t="s">
        <v>451</v>
      </c>
      <c r="B1918" s="4">
        <v>30.875</v>
      </c>
      <c r="C1918" s="8" t="s">
        <v>8353</v>
      </c>
      <c r="D1918" s="4">
        <v>4.95</v>
      </c>
      <c r="E1918" s="9" t="s">
        <v>8361</v>
      </c>
      <c r="F1918" s="4" t="s">
        <v>2382</v>
      </c>
      <c r="G1918" s="4" t="s">
        <v>2380</v>
      </c>
      <c r="H1918" s="4" t="s">
        <v>2380</v>
      </c>
      <c r="I1918" s="4">
        <v>0</v>
      </c>
      <c r="J1918" s="4" t="s">
        <v>2380</v>
      </c>
    </row>
    <row r="1919" spans="1:10">
      <c r="A1919" s="4" t="s">
        <v>450</v>
      </c>
      <c r="B1919" s="4">
        <v>39.49</v>
      </c>
      <c r="C1919" s="8" t="s">
        <v>8353</v>
      </c>
      <c r="D1919" s="4">
        <v>5.13</v>
      </c>
      <c r="E1919" s="9" t="s">
        <v>8361</v>
      </c>
      <c r="F1919" s="4" t="s">
        <v>2380</v>
      </c>
      <c r="G1919" s="4" t="s">
        <v>2380</v>
      </c>
      <c r="H1919" s="4" t="s">
        <v>2380</v>
      </c>
      <c r="I1919" s="4">
        <v>0</v>
      </c>
      <c r="J1919" s="4" t="s">
        <v>2380</v>
      </c>
    </row>
    <row r="1920" spans="1:10">
      <c r="A1920" s="4" t="s">
        <v>449</v>
      </c>
      <c r="B1920" s="4">
        <v>28.88</v>
      </c>
      <c r="C1920" s="8" t="s">
        <v>8354</v>
      </c>
      <c r="D1920" s="4">
        <v>4.0999999999999996</v>
      </c>
      <c r="E1920" s="9" t="s">
        <v>8361</v>
      </c>
      <c r="F1920" s="4" t="s">
        <v>2380</v>
      </c>
      <c r="G1920" s="4" t="s">
        <v>2380</v>
      </c>
      <c r="H1920" s="4" t="s">
        <v>2380</v>
      </c>
      <c r="I1920" s="4">
        <v>0</v>
      </c>
      <c r="J1920" s="4" t="s">
        <v>2380</v>
      </c>
    </row>
    <row r="1921" spans="1:10">
      <c r="A1921" s="4" t="s">
        <v>448</v>
      </c>
      <c r="B1921" s="4">
        <v>20.234999999999999</v>
      </c>
      <c r="C1921" s="8" t="s">
        <v>8355</v>
      </c>
      <c r="D1921" s="4">
        <v>5.01</v>
      </c>
      <c r="E1921" s="9" t="s">
        <v>8361</v>
      </c>
      <c r="F1921" s="4" t="s">
        <v>2382</v>
      </c>
      <c r="G1921" s="4" t="s">
        <v>2380</v>
      </c>
      <c r="H1921" s="4" t="s">
        <v>2380</v>
      </c>
      <c r="I1921" s="4">
        <v>0</v>
      </c>
      <c r="J1921" s="4" t="s">
        <v>2380</v>
      </c>
    </row>
    <row r="1922" spans="1:10">
      <c r="A1922" s="4" t="s">
        <v>447</v>
      </c>
      <c r="B1922" s="4">
        <v>30.67</v>
      </c>
      <c r="C1922" s="8" t="s">
        <v>8353</v>
      </c>
      <c r="D1922" s="4">
        <v>5.09</v>
      </c>
      <c r="E1922" s="9" t="s">
        <v>8361</v>
      </c>
      <c r="F1922" s="4" t="s">
        <v>2382</v>
      </c>
      <c r="G1922" s="4" t="s">
        <v>2380</v>
      </c>
      <c r="H1922" s="4" t="s">
        <v>2380</v>
      </c>
      <c r="I1922" s="4">
        <v>0</v>
      </c>
      <c r="J1922" s="4" t="s">
        <v>2380</v>
      </c>
    </row>
    <row r="1923" spans="1:10">
      <c r="A1923" s="4" t="s">
        <v>446</v>
      </c>
      <c r="B1923" s="4">
        <v>30.875</v>
      </c>
      <c r="C1923" s="8" t="s">
        <v>8353</v>
      </c>
      <c r="D1923" s="4">
        <v>6.49</v>
      </c>
      <c r="E1923" s="9" t="s">
        <v>8359</v>
      </c>
      <c r="F1923" s="4" t="s">
        <v>2380</v>
      </c>
      <c r="G1923" s="4" t="s">
        <v>2380</v>
      </c>
      <c r="H1923" s="4" t="s">
        <v>2380</v>
      </c>
      <c r="I1923" s="4">
        <v>0</v>
      </c>
      <c r="J1923" s="4" t="s">
        <v>2380</v>
      </c>
    </row>
    <row r="1924" spans="1:10">
      <c r="A1924" s="4" t="s">
        <v>445</v>
      </c>
      <c r="B1924" s="4">
        <v>23.8</v>
      </c>
      <c r="C1924" s="8" t="s">
        <v>8355</v>
      </c>
      <c r="D1924" s="4">
        <v>4.08</v>
      </c>
      <c r="E1924" s="9" t="s">
        <v>8361</v>
      </c>
      <c r="F1924" s="4" t="s">
        <v>2380</v>
      </c>
      <c r="G1924" s="4" t="s">
        <v>2380</v>
      </c>
      <c r="H1924" s="4" t="s">
        <v>2380</v>
      </c>
      <c r="I1924" s="4">
        <v>0</v>
      </c>
      <c r="J1924" s="4" t="s">
        <v>2380</v>
      </c>
    </row>
    <row r="1925" spans="1:10">
      <c r="A1925" s="4" t="s">
        <v>444</v>
      </c>
      <c r="B1925" s="4">
        <v>15.37</v>
      </c>
      <c r="C1925" s="8" t="s">
        <v>8356</v>
      </c>
      <c r="D1925" s="4">
        <v>8.6300000000000008</v>
      </c>
      <c r="E1925" s="9" t="s">
        <v>8359</v>
      </c>
      <c r="F1925" s="4" t="s">
        <v>2382</v>
      </c>
      <c r="G1925" s="4" t="s">
        <v>2380</v>
      </c>
      <c r="H1925" s="4" t="s">
        <v>2380</v>
      </c>
      <c r="I1925" s="4">
        <v>0</v>
      </c>
      <c r="J1925" s="4" t="s">
        <v>2380</v>
      </c>
    </row>
    <row r="1926" spans="1:10">
      <c r="A1926" s="4" t="s">
        <v>443</v>
      </c>
      <c r="B1926" s="4">
        <v>30.4</v>
      </c>
      <c r="C1926" s="8" t="s">
        <v>8353</v>
      </c>
      <c r="D1926" s="4">
        <v>5.28</v>
      </c>
      <c r="E1926" s="9" t="s">
        <v>8361</v>
      </c>
      <c r="F1926" s="4" t="s">
        <v>2380</v>
      </c>
      <c r="G1926" s="4" t="s">
        <v>2380</v>
      </c>
      <c r="H1926" s="4" t="s">
        <v>2380</v>
      </c>
      <c r="I1926" s="4">
        <v>0</v>
      </c>
      <c r="J1926" s="4" t="s">
        <v>2380</v>
      </c>
    </row>
    <row r="1927" spans="1:10">
      <c r="A1927" s="4" t="s">
        <v>442</v>
      </c>
      <c r="B1927" s="4">
        <v>19.48</v>
      </c>
      <c r="C1927" s="8" t="s">
        <v>8355</v>
      </c>
      <c r="D1927" s="4">
        <v>5.63</v>
      </c>
      <c r="E1927" s="9" t="s">
        <v>8361</v>
      </c>
      <c r="F1927" s="4" t="s">
        <v>2382</v>
      </c>
      <c r="G1927" s="4" t="s">
        <v>2380</v>
      </c>
      <c r="H1927" s="4" t="s">
        <v>2380</v>
      </c>
      <c r="I1927" s="4">
        <v>1</v>
      </c>
      <c r="J1927" s="4" t="s">
        <v>2380</v>
      </c>
    </row>
    <row r="1928" spans="1:10">
      <c r="A1928" s="4" t="s">
        <v>441</v>
      </c>
      <c r="B1928" s="4">
        <v>16.96</v>
      </c>
      <c r="C1928" s="8" t="s">
        <v>8356</v>
      </c>
      <c r="D1928" s="4">
        <v>11.47</v>
      </c>
      <c r="E1928" s="9" t="s">
        <v>8359</v>
      </c>
      <c r="F1928" s="4" t="s">
        <v>2382</v>
      </c>
      <c r="G1928" s="4" t="s">
        <v>2380</v>
      </c>
      <c r="H1928" s="4" t="s">
        <v>2380</v>
      </c>
      <c r="I1928" s="4">
        <v>0</v>
      </c>
      <c r="J1928" s="4" t="s">
        <v>2380</v>
      </c>
    </row>
    <row r="1929" spans="1:10">
      <c r="A1929" s="4" t="s">
        <v>440</v>
      </c>
      <c r="B1929" s="4">
        <v>19.05</v>
      </c>
      <c r="C1929" s="8" t="s">
        <v>8355</v>
      </c>
      <c r="D1929" s="4">
        <v>4.92</v>
      </c>
      <c r="E1929" s="9" t="s">
        <v>8361</v>
      </c>
      <c r="F1929" s="4" t="s">
        <v>2380</v>
      </c>
      <c r="G1929" s="4" t="s">
        <v>2380</v>
      </c>
      <c r="H1929" s="4" t="s">
        <v>2380</v>
      </c>
      <c r="I1929" s="4">
        <v>1</v>
      </c>
      <c r="J1929" s="4" t="s">
        <v>2380</v>
      </c>
    </row>
    <row r="1930" spans="1:10">
      <c r="A1930" s="4" t="s">
        <v>439</v>
      </c>
      <c r="B1930" s="4">
        <v>37.619999999999997</v>
      </c>
      <c r="C1930" s="8" t="s">
        <v>8353</v>
      </c>
      <c r="D1930" s="4">
        <v>4.18</v>
      </c>
      <c r="E1930" s="9" t="s">
        <v>8361</v>
      </c>
      <c r="F1930" s="4" t="s">
        <v>2380</v>
      </c>
      <c r="G1930" s="4" t="s">
        <v>2380</v>
      </c>
      <c r="H1930" s="4" t="s">
        <v>2380</v>
      </c>
      <c r="I1930" s="4">
        <v>0</v>
      </c>
      <c r="J1930" s="4" t="s">
        <v>2380</v>
      </c>
    </row>
    <row r="1931" spans="1:10">
      <c r="A1931" s="4" t="s">
        <v>438</v>
      </c>
      <c r="B1931" s="4">
        <v>29.1</v>
      </c>
      <c r="C1931" s="8" t="s">
        <v>8354</v>
      </c>
      <c r="D1931" s="4">
        <v>4.67</v>
      </c>
      <c r="E1931" s="9" t="s">
        <v>8361</v>
      </c>
      <c r="F1931" s="4" t="s">
        <v>2380</v>
      </c>
      <c r="G1931" s="4" t="s">
        <v>2380</v>
      </c>
      <c r="H1931" s="4" t="s">
        <v>2380</v>
      </c>
      <c r="I1931" s="4">
        <v>0</v>
      </c>
      <c r="J1931" s="4" t="s">
        <v>2380</v>
      </c>
    </row>
    <row r="1932" spans="1:10">
      <c r="A1932" s="4" t="s">
        <v>437</v>
      </c>
      <c r="B1932" s="4">
        <v>26.62</v>
      </c>
      <c r="C1932" s="8" t="s">
        <v>8354</v>
      </c>
      <c r="D1932" s="4">
        <v>6.24</v>
      </c>
      <c r="E1932" s="9" t="s">
        <v>8360</v>
      </c>
      <c r="F1932" s="4" t="s">
        <v>2380</v>
      </c>
      <c r="G1932" s="4" t="s">
        <v>2380</v>
      </c>
      <c r="H1932" s="4" t="s">
        <v>2380</v>
      </c>
      <c r="I1932" s="4">
        <v>0</v>
      </c>
      <c r="J1932" s="4" t="s">
        <v>2380</v>
      </c>
    </row>
    <row r="1933" spans="1:10">
      <c r="A1933" s="4" t="s">
        <v>436</v>
      </c>
      <c r="B1933" s="4">
        <v>25.74</v>
      </c>
      <c r="C1933" s="8" t="s">
        <v>8354</v>
      </c>
      <c r="D1933" s="4">
        <v>5.99</v>
      </c>
      <c r="E1933" s="9" t="s">
        <v>8360</v>
      </c>
      <c r="F1933" s="4" t="s">
        <v>2380</v>
      </c>
      <c r="G1933" s="4" t="s">
        <v>2380</v>
      </c>
      <c r="H1933" s="4" t="s">
        <v>2380</v>
      </c>
      <c r="I1933" s="4">
        <v>0</v>
      </c>
      <c r="J1933" s="4" t="s">
        <v>2380</v>
      </c>
    </row>
    <row r="1934" spans="1:10">
      <c r="A1934" s="4" t="s">
        <v>435</v>
      </c>
      <c r="B1934" s="4">
        <v>18.22</v>
      </c>
      <c r="C1934" s="8" t="s">
        <v>8356</v>
      </c>
      <c r="D1934" s="4">
        <v>10.27</v>
      </c>
      <c r="E1934" s="9" t="s">
        <v>8359</v>
      </c>
      <c r="F1934" s="4" t="s">
        <v>2382</v>
      </c>
      <c r="G1934" s="4" t="s">
        <v>2380</v>
      </c>
      <c r="H1934" s="4" t="s">
        <v>2380</v>
      </c>
      <c r="I1934" s="4">
        <v>1</v>
      </c>
      <c r="J1934" s="4" t="s">
        <v>2380</v>
      </c>
    </row>
    <row r="1935" spans="1:10">
      <c r="A1935" s="4" t="s">
        <v>434</v>
      </c>
      <c r="B1935" s="4">
        <v>26.03</v>
      </c>
      <c r="C1935" s="8" t="s">
        <v>8354</v>
      </c>
      <c r="D1935" s="4">
        <v>5.97</v>
      </c>
      <c r="E1935" s="9" t="s">
        <v>8360</v>
      </c>
      <c r="F1935" s="4" t="s">
        <v>2380</v>
      </c>
      <c r="G1935" s="4" t="s">
        <v>2380</v>
      </c>
      <c r="H1935" s="4" t="s">
        <v>2382</v>
      </c>
      <c r="I1935" s="4">
        <v>1</v>
      </c>
      <c r="J1935" s="4" t="s">
        <v>2380</v>
      </c>
    </row>
    <row r="1936" spans="1:10">
      <c r="A1936" s="4" t="s">
        <v>433</v>
      </c>
      <c r="B1936" s="4">
        <v>17.29</v>
      </c>
      <c r="C1936" s="8" t="s">
        <v>8356</v>
      </c>
      <c r="D1936" s="4">
        <v>4.9800000000000004</v>
      </c>
      <c r="E1936" s="9" t="s">
        <v>8361</v>
      </c>
      <c r="F1936" s="4" t="s">
        <v>2380</v>
      </c>
      <c r="G1936" s="4" t="s">
        <v>2380</v>
      </c>
      <c r="H1936" s="4" t="s">
        <v>2380</v>
      </c>
      <c r="I1936" s="4">
        <v>0</v>
      </c>
      <c r="J1936" s="4" t="s">
        <v>2380</v>
      </c>
    </row>
    <row r="1937" spans="1:10">
      <c r="A1937" s="4" t="s">
        <v>432</v>
      </c>
      <c r="B1937" s="4">
        <v>18.170000000000002</v>
      </c>
      <c r="C1937" s="8" t="s">
        <v>8356</v>
      </c>
      <c r="D1937" s="4">
        <v>6.91</v>
      </c>
      <c r="E1937" s="9" t="s">
        <v>8359</v>
      </c>
      <c r="F1937" s="4" t="s">
        <v>2382</v>
      </c>
      <c r="G1937" s="4" t="s">
        <v>2380</v>
      </c>
      <c r="H1937" s="4" t="s">
        <v>2380</v>
      </c>
      <c r="I1937" s="4">
        <v>1</v>
      </c>
      <c r="J1937" s="4" t="s">
        <v>2380</v>
      </c>
    </row>
    <row r="1938" spans="1:10">
      <c r="A1938" s="4" t="s">
        <v>431</v>
      </c>
      <c r="B1938" s="4">
        <v>32.54</v>
      </c>
      <c r="C1938" s="8" t="s">
        <v>8353</v>
      </c>
      <c r="D1938" s="4">
        <v>6.38</v>
      </c>
      <c r="E1938" s="9" t="s">
        <v>8360</v>
      </c>
      <c r="F1938" s="4" t="s">
        <v>2380</v>
      </c>
      <c r="G1938" s="4" t="s">
        <v>2381</v>
      </c>
      <c r="H1938" s="4" t="s">
        <v>2380</v>
      </c>
      <c r="I1938" s="4">
        <v>1</v>
      </c>
      <c r="J1938" s="4" t="s">
        <v>2380</v>
      </c>
    </row>
    <row r="1939" spans="1:10">
      <c r="A1939" s="4" t="s">
        <v>430</v>
      </c>
      <c r="B1939" s="4">
        <v>30.25</v>
      </c>
      <c r="C1939" s="8" t="s">
        <v>8353</v>
      </c>
      <c r="D1939" s="4">
        <v>4.7699999999999996</v>
      </c>
      <c r="E1939" s="9" t="s">
        <v>8361</v>
      </c>
      <c r="F1939" s="4" t="s">
        <v>2380</v>
      </c>
      <c r="G1939" s="4" t="s">
        <v>2380</v>
      </c>
      <c r="H1939" s="4" t="s">
        <v>2380</v>
      </c>
      <c r="I1939" s="4">
        <v>0</v>
      </c>
      <c r="J1939" s="4" t="s">
        <v>2380</v>
      </c>
    </row>
    <row r="1940" spans="1:10">
      <c r="A1940" s="4" t="s">
        <v>429</v>
      </c>
      <c r="B1940" s="4">
        <v>19.59</v>
      </c>
      <c r="C1940" s="8" t="s">
        <v>8355</v>
      </c>
      <c r="D1940" s="4">
        <v>6.04</v>
      </c>
      <c r="E1940" s="9" t="s">
        <v>8360</v>
      </c>
      <c r="F1940" s="4" t="s">
        <v>2382</v>
      </c>
      <c r="G1940" s="4" t="s">
        <v>2380</v>
      </c>
      <c r="H1940" s="4" t="s">
        <v>2380</v>
      </c>
      <c r="I1940" s="4">
        <v>1</v>
      </c>
      <c r="J1940" s="4" t="s">
        <v>2380</v>
      </c>
    </row>
    <row r="1941" spans="1:10">
      <c r="A1941" s="4" t="s">
        <v>428</v>
      </c>
      <c r="B1941" s="4">
        <v>45.9</v>
      </c>
      <c r="C1941" s="8" t="s">
        <v>8353</v>
      </c>
      <c r="D1941" s="4">
        <v>4.3</v>
      </c>
      <c r="E1941" s="9" t="s">
        <v>8361</v>
      </c>
      <c r="F1941" s="4" t="s">
        <v>2382</v>
      </c>
      <c r="G1941" s="4" t="s">
        <v>2380</v>
      </c>
      <c r="H1941" s="4" t="s">
        <v>2380</v>
      </c>
      <c r="I1941" s="4">
        <v>1</v>
      </c>
      <c r="J1941" s="4" t="s">
        <v>2380</v>
      </c>
    </row>
    <row r="1942" spans="1:10">
      <c r="A1942" s="4" t="s">
        <v>427</v>
      </c>
      <c r="B1942" s="4">
        <v>17.059999999999999</v>
      </c>
      <c r="C1942" s="8" t="s">
        <v>8356</v>
      </c>
      <c r="D1942" s="4">
        <v>8.75</v>
      </c>
      <c r="E1942" s="9" t="s">
        <v>8359</v>
      </c>
      <c r="F1942" s="4" t="s">
        <v>2382</v>
      </c>
      <c r="G1942" s="4" t="s">
        <v>2380</v>
      </c>
      <c r="H1942" s="4" t="s">
        <v>2380</v>
      </c>
      <c r="I1942" s="4">
        <v>0</v>
      </c>
      <c r="J1942" s="4" t="s">
        <v>2380</v>
      </c>
    </row>
    <row r="1943" spans="1:10">
      <c r="A1943" s="4" t="s">
        <v>426</v>
      </c>
      <c r="B1943" s="4">
        <v>32.07</v>
      </c>
      <c r="C1943" s="8" t="s">
        <v>8353</v>
      </c>
      <c r="D1943" s="4">
        <v>5.25</v>
      </c>
      <c r="E1943" s="9" t="s">
        <v>8361</v>
      </c>
      <c r="F1943" s="4" t="s">
        <v>2380</v>
      </c>
      <c r="G1943" s="4" t="s">
        <v>2380</v>
      </c>
      <c r="H1943" s="4" t="s">
        <v>2382</v>
      </c>
      <c r="I1943" s="4">
        <v>1</v>
      </c>
      <c r="J1943" s="4" t="s">
        <v>2380</v>
      </c>
    </row>
    <row r="1944" spans="1:10">
      <c r="A1944" s="4" t="s">
        <v>425</v>
      </c>
      <c r="B1944" s="4">
        <v>16.5</v>
      </c>
      <c r="C1944" s="8" t="s">
        <v>8356</v>
      </c>
      <c r="D1944" s="4">
        <v>5.03</v>
      </c>
      <c r="E1944" s="9" t="s">
        <v>8361</v>
      </c>
      <c r="F1944" s="4" t="s">
        <v>2380</v>
      </c>
      <c r="G1944" s="4" t="s">
        <v>2380</v>
      </c>
      <c r="H1944" s="4" t="s">
        <v>2380</v>
      </c>
      <c r="I1944" s="4">
        <v>1</v>
      </c>
      <c r="J1944" s="4" t="s">
        <v>2380</v>
      </c>
    </row>
    <row r="1945" spans="1:10">
      <c r="A1945" s="4" t="s">
        <v>424</v>
      </c>
      <c r="B1945" s="4">
        <v>31.4</v>
      </c>
      <c r="C1945" s="8" t="s">
        <v>8353</v>
      </c>
      <c r="D1945" s="4">
        <v>5.88</v>
      </c>
      <c r="E1945" s="9" t="s">
        <v>8360</v>
      </c>
      <c r="F1945" s="4" t="s">
        <v>2380</v>
      </c>
      <c r="G1945" s="4" t="s">
        <v>2380</v>
      </c>
      <c r="H1945" s="4" t="s">
        <v>2380</v>
      </c>
      <c r="I1945" s="4">
        <v>1</v>
      </c>
      <c r="J1945" s="4" t="s">
        <v>2380</v>
      </c>
    </row>
    <row r="1946" spans="1:10">
      <c r="A1946" s="4" t="s">
        <v>423</v>
      </c>
      <c r="B1946" s="4">
        <v>20.36</v>
      </c>
      <c r="C1946" s="8" t="s">
        <v>8355</v>
      </c>
      <c r="D1946" s="4">
        <v>4.49</v>
      </c>
      <c r="E1946" s="9" t="s">
        <v>8361</v>
      </c>
      <c r="F1946" s="4" t="s">
        <v>2380</v>
      </c>
      <c r="G1946" s="4" t="s">
        <v>2380</v>
      </c>
      <c r="H1946" s="4" t="s">
        <v>2380</v>
      </c>
      <c r="I1946" s="4">
        <v>0</v>
      </c>
      <c r="J1946" s="4" t="s">
        <v>2380</v>
      </c>
    </row>
    <row r="1947" spans="1:10">
      <c r="A1947" s="4" t="s">
        <v>422</v>
      </c>
      <c r="B1947" s="4">
        <v>25.46</v>
      </c>
      <c r="C1947" s="8" t="s">
        <v>8354</v>
      </c>
      <c r="D1947" s="4">
        <v>4.1399999999999997</v>
      </c>
      <c r="E1947" s="9" t="s">
        <v>8361</v>
      </c>
      <c r="F1947" s="4" t="s">
        <v>2380</v>
      </c>
      <c r="G1947" s="4" t="s">
        <v>2380</v>
      </c>
      <c r="H1947" s="4" t="s">
        <v>2380</v>
      </c>
      <c r="I1947" s="4">
        <v>1</v>
      </c>
      <c r="J1947" s="4" t="s">
        <v>2380</v>
      </c>
    </row>
    <row r="1948" spans="1:10">
      <c r="A1948" s="4" t="s">
        <v>421</v>
      </c>
      <c r="B1948" s="4">
        <v>17.09</v>
      </c>
      <c r="C1948" s="8" t="s">
        <v>8356</v>
      </c>
      <c r="D1948" s="4">
        <v>5.8</v>
      </c>
      <c r="E1948" s="9" t="s">
        <v>8360</v>
      </c>
      <c r="F1948" s="4" t="s">
        <v>2382</v>
      </c>
      <c r="G1948" s="4" t="s">
        <v>2380</v>
      </c>
      <c r="H1948" s="4" t="s">
        <v>2380</v>
      </c>
      <c r="I1948" s="4">
        <v>0</v>
      </c>
      <c r="J1948" s="4" t="s">
        <v>2380</v>
      </c>
    </row>
    <row r="1949" spans="1:10">
      <c r="A1949" s="4" t="s">
        <v>420</v>
      </c>
      <c r="B1949" s="4">
        <v>20.83</v>
      </c>
      <c r="C1949" s="8" t="s">
        <v>8355</v>
      </c>
      <c r="D1949" s="4">
        <v>5.12</v>
      </c>
      <c r="E1949" s="9" t="s">
        <v>8361</v>
      </c>
      <c r="F1949" s="4" t="s">
        <v>2380</v>
      </c>
      <c r="G1949" s="4" t="s">
        <v>2380</v>
      </c>
      <c r="H1949" s="4" t="s">
        <v>2380</v>
      </c>
      <c r="I1949" s="4">
        <v>0</v>
      </c>
      <c r="J1949" s="4" t="s">
        <v>2380</v>
      </c>
    </row>
    <row r="1950" spans="1:10">
      <c r="A1950" s="4" t="s">
        <v>419</v>
      </c>
      <c r="B1950" s="4">
        <v>18.920000000000002</v>
      </c>
      <c r="C1950" s="8" t="s">
        <v>8355</v>
      </c>
      <c r="D1950" s="4">
        <v>5.98</v>
      </c>
      <c r="E1950" s="9" t="s">
        <v>8360</v>
      </c>
      <c r="F1950" s="4" t="s">
        <v>2382</v>
      </c>
      <c r="G1950" s="4" t="s">
        <v>2380</v>
      </c>
      <c r="H1950" s="4" t="s">
        <v>2380</v>
      </c>
      <c r="I1950" s="4">
        <v>1</v>
      </c>
      <c r="J1950" s="4" t="s">
        <v>2380</v>
      </c>
    </row>
    <row r="1951" spans="1:10">
      <c r="A1951" s="4" t="s">
        <v>418</v>
      </c>
      <c r="B1951" s="4">
        <v>37.1</v>
      </c>
      <c r="C1951" s="8" t="s">
        <v>8353</v>
      </c>
      <c r="D1951" s="4">
        <v>5.46</v>
      </c>
      <c r="E1951" s="9" t="s">
        <v>8361</v>
      </c>
      <c r="F1951" s="4" t="s">
        <v>2380</v>
      </c>
      <c r="G1951" s="4" t="s">
        <v>2380</v>
      </c>
      <c r="H1951" s="4" t="s">
        <v>2380</v>
      </c>
      <c r="I1951" s="4">
        <v>0</v>
      </c>
      <c r="J1951" s="4" t="s">
        <v>2380</v>
      </c>
    </row>
    <row r="1952" spans="1:10">
      <c r="A1952" s="4" t="s">
        <v>417</v>
      </c>
      <c r="B1952" s="4">
        <v>22.515000000000001</v>
      </c>
      <c r="C1952" s="8" t="s">
        <v>8355</v>
      </c>
      <c r="D1952" s="4">
        <v>4.91</v>
      </c>
      <c r="E1952" s="9" t="s">
        <v>8361</v>
      </c>
      <c r="F1952" s="4" t="s">
        <v>2382</v>
      </c>
      <c r="G1952" s="4" t="s">
        <v>2380</v>
      </c>
      <c r="H1952" s="4" t="s">
        <v>2382</v>
      </c>
      <c r="I1952" s="4">
        <v>1</v>
      </c>
      <c r="J1952" s="4" t="s">
        <v>2380</v>
      </c>
    </row>
    <row r="1953" spans="1:10">
      <c r="A1953" s="4" t="s">
        <v>416</v>
      </c>
      <c r="B1953" s="4">
        <v>32.700000000000003</v>
      </c>
      <c r="C1953" s="8" t="s">
        <v>8353</v>
      </c>
      <c r="D1953" s="4">
        <v>4.66</v>
      </c>
      <c r="E1953" s="9" t="s">
        <v>8361</v>
      </c>
      <c r="F1953" s="4" t="s">
        <v>2380</v>
      </c>
      <c r="G1953" s="4" t="s">
        <v>2380</v>
      </c>
      <c r="H1953" s="4" t="s">
        <v>2380</v>
      </c>
      <c r="I1953" s="4">
        <v>0</v>
      </c>
      <c r="J1953" s="4" t="s">
        <v>2380</v>
      </c>
    </row>
    <row r="1954" spans="1:10">
      <c r="A1954" s="4" t="s">
        <v>415</v>
      </c>
      <c r="B1954" s="4">
        <v>17.75</v>
      </c>
      <c r="C1954" s="8" t="s">
        <v>8356</v>
      </c>
      <c r="D1954" s="4">
        <v>6.8</v>
      </c>
      <c r="E1954" s="9" t="s">
        <v>8359</v>
      </c>
      <c r="F1954" s="4" t="s">
        <v>2382</v>
      </c>
      <c r="G1954" s="4" t="s">
        <v>2380</v>
      </c>
      <c r="H1954" s="4" t="s">
        <v>2380</v>
      </c>
      <c r="I1954" s="4">
        <v>1</v>
      </c>
      <c r="J1954" s="4" t="s">
        <v>2380</v>
      </c>
    </row>
    <row r="1955" spans="1:10">
      <c r="A1955" s="4" t="s">
        <v>414</v>
      </c>
      <c r="B1955" s="4">
        <v>33.630000000000003</v>
      </c>
      <c r="C1955" s="8" t="s">
        <v>8353</v>
      </c>
      <c r="D1955" s="4">
        <v>4.47</v>
      </c>
      <c r="E1955" s="9" t="s">
        <v>8361</v>
      </c>
      <c r="F1955" s="4" t="s">
        <v>2382</v>
      </c>
      <c r="G1955" s="4" t="s">
        <v>2380</v>
      </c>
      <c r="H1955" s="4" t="s">
        <v>2380</v>
      </c>
      <c r="I1955" s="4">
        <v>0</v>
      </c>
      <c r="J1955" s="4" t="s">
        <v>2380</v>
      </c>
    </row>
    <row r="1956" spans="1:10">
      <c r="A1956" s="4" t="s">
        <v>413</v>
      </c>
      <c r="B1956" s="4">
        <v>34.799999999999997</v>
      </c>
      <c r="C1956" s="8" t="s">
        <v>8353</v>
      </c>
      <c r="D1956" s="4">
        <v>4.08</v>
      </c>
      <c r="E1956" s="9" t="s">
        <v>8361</v>
      </c>
      <c r="F1956" s="4" t="s">
        <v>2382</v>
      </c>
      <c r="G1956" s="4" t="s">
        <v>2380</v>
      </c>
      <c r="H1956" s="4" t="s">
        <v>2380</v>
      </c>
      <c r="I1956" s="4">
        <v>1</v>
      </c>
      <c r="J1956" s="4" t="s">
        <v>2380</v>
      </c>
    </row>
    <row r="1957" spans="1:10">
      <c r="A1957" s="4" t="s">
        <v>412</v>
      </c>
      <c r="B1957" s="4">
        <v>16.809999999999999</v>
      </c>
      <c r="C1957" s="8" t="s">
        <v>8356</v>
      </c>
      <c r="D1957" s="4">
        <v>5.51</v>
      </c>
      <c r="E1957" s="9" t="s">
        <v>8361</v>
      </c>
      <c r="F1957" s="4" t="s">
        <v>2382</v>
      </c>
      <c r="G1957" s="4" t="s">
        <v>2380</v>
      </c>
      <c r="H1957" s="4" t="s">
        <v>2380</v>
      </c>
      <c r="I1957" s="4">
        <v>1</v>
      </c>
      <c r="J1957" s="4" t="s">
        <v>2380</v>
      </c>
    </row>
    <row r="1958" spans="1:10">
      <c r="A1958" s="4" t="s">
        <v>411</v>
      </c>
      <c r="B1958" s="4">
        <v>16.690000000000001</v>
      </c>
      <c r="C1958" s="8" t="s">
        <v>8356</v>
      </c>
      <c r="D1958" s="4">
        <v>8.4</v>
      </c>
      <c r="E1958" s="9" t="s">
        <v>8359</v>
      </c>
      <c r="F1958" s="4" t="s">
        <v>2382</v>
      </c>
      <c r="G1958" s="4" t="s">
        <v>2380</v>
      </c>
      <c r="H1958" s="4" t="s">
        <v>2380</v>
      </c>
      <c r="I1958" s="4">
        <v>0</v>
      </c>
      <c r="J1958" s="4" t="s">
        <v>2380</v>
      </c>
    </row>
    <row r="1959" spans="1:10">
      <c r="A1959" s="4" t="s">
        <v>410</v>
      </c>
      <c r="B1959" s="4">
        <v>23.21</v>
      </c>
      <c r="C1959" s="8" t="s">
        <v>8355</v>
      </c>
      <c r="D1959" s="4">
        <v>5.14</v>
      </c>
      <c r="E1959" s="9" t="s">
        <v>8361</v>
      </c>
      <c r="F1959" s="4" t="s">
        <v>2382</v>
      </c>
      <c r="G1959" s="4" t="s">
        <v>2380</v>
      </c>
      <c r="H1959" s="4" t="s">
        <v>2380</v>
      </c>
      <c r="I1959" s="4">
        <v>1</v>
      </c>
      <c r="J1959" s="4" t="s">
        <v>2380</v>
      </c>
    </row>
    <row r="1960" spans="1:10">
      <c r="A1960" s="4" t="s">
        <v>409</v>
      </c>
      <c r="B1960" s="4">
        <v>25.175000000000001</v>
      </c>
      <c r="C1960" s="8" t="s">
        <v>8354</v>
      </c>
      <c r="D1960" s="4">
        <v>5.21</v>
      </c>
      <c r="E1960" s="9" t="s">
        <v>8361</v>
      </c>
      <c r="F1960" s="4" t="s">
        <v>2382</v>
      </c>
      <c r="G1960" s="4" t="s">
        <v>2380</v>
      </c>
      <c r="H1960" s="4" t="s">
        <v>2380</v>
      </c>
      <c r="I1960" s="4">
        <v>1</v>
      </c>
      <c r="J1960" s="4" t="s">
        <v>2380</v>
      </c>
    </row>
    <row r="1961" spans="1:10">
      <c r="A1961" s="4" t="s">
        <v>408</v>
      </c>
      <c r="B1961" s="4">
        <v>34.770000000000003</v>
      </c>
      <c r="C1961" s="8" t="s">
        <v>8353</v>
      </c>
      <c r="D1961" s="4">
        <v>6.23</v>
      </c>
      <c r="E1961" s="9" t="s">
        <v>8360</v>
      </c>
      <c r="F1961" s="4" t="s">
        <v>2380</v>
      </c>
      <c r="G1961" s="4" t="s">
        <v>2380</v>
      </c>
      <c r="H1961" s="4" t="s">
        <v>2380</v>
      </c>
      <c r="I1961" s="4">
        <v>0</v>
      </c>
      <c r="J1961" s="4" t="s">
        <v>2380</v>
      </c>
    </row>
    <row r="1962" spans="1:10">
      <c r="A1962" s="4" t="s">
        <v>407</v>
      </c>
      <c r="B1962" s="4">
        <v>27.7</v>
      </c>
      <c r="C1962" s="8" t="s">
        <v>8354</v>
      </c>
      <c r="D1962" s="4">
        <v>5.6</v>
      </c>
      <c r="E1962" s="9" t="s">
        <v>8361</v>
      </c>
      <c r="F1962" s="4" t="s">
        <v>2380</v>
      </c>
      <c r="G1962" s="4" t="s">
        <v>2380</v>
      </c>
      <c r="H1962" s="4" t="s">
        <v>2380</v>
      </c>
      <c r="I1962" s="4">
        <v>1</v>
      </c>
      <c r="J1962" s="4" t="s">
        <v>2380</v>
      </c>
    </row>
    <row r="1963" spans="1:10">
      <c r="A1963" s="4" t="s">
        <v>406</v>
      </c>
      <c r="B1963" s="4">
        <v>19.12</v>
      </c>
      <c r="C1963" s="8" t="s">
        <v>8355</v>
      </c>
      <c r="D1963" s="4">
        <v>4.72</v>
      </c>
      <c r="E1963" s="9" t="s">
        <v>8361</v>
      </c>
      <c r="F1963" s="4" t="s">
        <v>2382</v>
      </c>
      <c r="G1963" s="4" t="s">
        <v>2380</v>
      </c>
      <c r="H1963" s="4" t="s">
        <v>2380</v>
      </c>
      <c r="I1963" s="4">
        <v>1</v>
      </c>
      <c r="J1963" s="4" t="s">
        <v>2380</v>
      </c>
    </row>
    <row r="1964" spans="1:10">
      <c r="A1964" s="4" t="s">
        <v>405</v>
      </c>
      <c r="B1964" s="4">
        <v>32.67</v>
      </c>
      <c r="C1964" s="8" t="s">
        <v>8353</v>
      </c>
      <c r="D1964" s="4">
        <v>4.67</v>
      </c>
      <c r="E1964" s="9" t="s">
        <v>8361</v>
      </c>
      <c r="F1964" s="4" t="s">
        <v>2380</v>
      </c>
      <c r="G1964" s="4" t="s">
        <v>2380</v>
      </c>
      <c r="H1964" s="4" t="s">
        <v>2382</v>
      </c>
      <c r="I1964" s="4">
        <v>1</v>
      </c>
      <c r="J1964" s="4" t="s">
        <v>2380</v>
      </c>
    </row>
    <row r="1965" spans="1:10">
      <c r="A1965" s="4" t="s">
        <v>404</v>
      </c>
      <c r="B1965" s="4">
        <v>28.5</v>
      </c>
      <c r="C1965" s="8" t="s">
        <v>8354</v>
      </c>
      <c r="D1965" s="4">
        <v>6.11</v>
      </c>
      <c r="E1965" s="9" t="s">
        <v>8360</v>
      </c>
      <c r="F1965" s="4" t="s">
        <v>2380</v>
      </c>
      <c r="G1965" s="4" t="s">
        <v>2380</v>
      </c>
      <c r="H1965" s="4" t="s">
        <v>2380</v>
      </c>
      <c r="I1965" s="4">
        <v>1</v>
      </c>
      <c r="J1965" s="4" t="s">
        <v>2380</v>
      </c>
    </row>
    <row r="1966" spans="1:10">
      <c r="A1966" s="4" t="s">
        <v>403</v>
      </c>
      <c r="B1966" s="4">
        <v>39.270000000000003</v>
      </c>
      <c r="C1966" s="8" t="s">
        <v>8353</v>
      </c>
      <c r="D1966" s="4">
        <v>6.25</v>
      </c>
      <c r="E1966" s="9" t="s">
        <v>8360</v>
      </c>
      <c r="F1966" s="4" t="s">
        <v>2380</v>
      </c>
      <c r="G1966" s="4" t="s">
        <v>2380</v>
      </c>
      <c r="H1966" s="4" t="s">
        <v>2380</v>
      </c>
      <c r="I1966" s="4">
        <v>0</v>
      </c>
      <c r="J1966" s="4" t="s">
        <v>2380</v>
      </c>
    </row>
    <row r="1967" spans="1:10">
      <c r="A1967" s="4" t="s">
        <v>402</v>
      </c>
      <c r="B1967" s="4">
        <v>32.49</v>
      </c>
      <c r="C1967" s="8" t="s">
        <v>8353</v>
      </c>
      <c r="D1967" s="4">
        <v>4</v>
      </c>
      <c r="E1967" s="9" t="s">
        <v>8361</v>
      </c>
      <c r="F1967" s="4" t="s">
        <v>2382</v>
      </c>
      <c r="G1967" s="4" t="s">
        <v>2380</v>
      </c>
      <c r="H1967" s="4" t="s">
        <v>2380</v>
      </c>
      <c r="I1967" s="4">
        <v>0</v>
      </c>
      <c r="J1967" s="4" t="s">
        <v>2380</v>
      </c>
    </row>
    <row r="1968" spans="1:10">
      <c r="A1968" s="4" t="s">
        <v>401</v>
      </c>
      <c r="B1968" s="4">
        <v>23.7</v>
      </c>
      <c r="C1968" s="8" t="s">
        <v>8355</v>
      </c>
      <c r="D1968" s="4">
        <v>5.55</v>
      </c>
      <c r="E1968" s="9" t="s">
        <v>8361</v>
      </c>
      <c r="F1968" s="4" t="s">
        <v>2382</v>
      </c>
      <c r="G1968" s="4" t="s">
        <v>2380</v>
      </c>
      <c r="H1968" s="4" t="s">
        <v>2380</v>
      </c>
      <c r="I1968" s="4">
        <v>0</v>
      </c>
      <c r="J1968" s="4" t="s">
        <v>2380</v>
      </c>
    </row>
    <row r="1969" spans="1:10">
      <c r="A1969" s="4" t="s">
        <v>400</v>
      </c>
      <c r="B1969" s="4">
        <v>30.4</v>
      </c>
      <c r="C1969" s="8" t="s">
        <v>8353</v>
      </c>
      <c r="D1969" s="4">
        <v>5.95</v>
      </c>
      <c r="E1969" s="9" t="s">
        <v>8360</v>
      </c>
      <c r="F1969" s="4" t="s">
        <v>2380</v>
      </c>
      <c r="G1969" s="4" t="s">
        <v>2381</v>
      </c>
      <c r="H1969" s="4" t="s">
        <v>2380</v>
      </c>
      <c r="I1969" s="4">
        <v>1</v>
      </c>
      <c r="J1969" s="4" t="s">
        <v>2380</v>
      </c>
    </row>
    <row r="1970" spans="1:10">
      <c r="A1970" s="4" t="s">
        <v>399</v>
      </c>
      <c r="B1970" s="4">
        <v>38.94</v>
      </c>
      <c r="C1970" s="8" t="s">
        <v>8353</v>
      </c>
      <c r="D1970" s="4">
        <v>4.3600000000000003</v>
      </c>
      <c r="E1970" s="9" t="s">
        <v>8361</v>
      </c>
      <c r="F1970" s="4" t="s">
        <v>2380</v>
      </c>
      <c r="G1970" s="4" t="s">
        <v>2380</v>
      </c>
      <c r="H1970" s="4" t="s">
        <v>2382</v>
      </c>
      <c r="I1970" s="4">
        <v>1</v>
      </c>
      <c r="J1970" s="4" t="s">
        <v>2380</v>
      </c>
    </row>
    <row r="1971" spans="1:10">
      <c r="A1971" s="4" t="s">
        <v>398</v>
      </c>
      <c r="B1971" s="4">
        <v>31.02</v>
      </c>
      <c r="C1971" s="8" t="s">
        <v>8353</v>
      </c>
      <c r="D1971" s="4">
        <v>4.84</v>
      </c>
      <c r="E1971" s="9" t="s">
        <v>8361</v>
      </c>
      <c r="F1971" s="4" t="s">
        <v>2380</v>
      </c>
      <c r="G1971" s="4" t="s">
        <v>2380</v>
      </c>
      <c r="H1971" s="4" t="s">
        <v>2382</v>
      </c>
      <c r="I1971" s="4">
        <v>1</v>
      </c>
      <c r="J1971" s="4" t="s">
        <v>2380</v>
      </c>
    </row>
    <row r="1972" spans="1:10">
      <c r="A1972" s="4" t="s">
        <v>397</v>
      </c>
      <c r="B1972" s="4">
        <v>17.5</v>
      </c>
      <c r="C1972" s="8" t="s">
        <v>8356</v>
      </c>
      <c r="D1972" s="4">
        <v>4.5599999999999996</v>
      </c>
      <c r="E1972" s="9" t="s">
        <v>8361</v>
      </c>
      <c r="F1972" s="4" t="s">
        <v>2380</v>
      </c>
      <c r="G1972" s="4" t="s">
        <v>2380</v>
      </c>
      <c r="H1972" s="4" t="s">
        <v>2380</v>
      </c>
      <c r="I1972" s="4">
        <v>1</v>
      </c>
      <c r="J1972" s="4" t="s">
        <v>2380</v>
      </c>
    </row>
    <row r="1973" spans="1:10">
      <c r="A1973" s="4" t="s">
        <v>396</v>
      </c>
      <c r="B1973" s="4">
        <v>34.799999999999997</v>
      </c>
      <c r="C1973" s="8" t="s">
        <v>8353</v>
      </c>
      <c r="D1973" s="4">
        <v>4.42</v>
      </c>
      <c r="E1973" s="9" t="s">
        <v>8361</v>
      </c>
      <c r="F1973" s="4" t="s">
        <v>2382</v>
      </c>
      <c r="G1973" s="4" t="s">
        <v>2381</v>
      </c>
      <c r="H1973" s="4" t="s">
        <v>2380</v>
      </c>
      <c r="I1973" s="4">
        <v>2</v>
      </c>
      <c r="J1973" s="4" t="s">
        <v>2380</v>
      </c>
    </row>
    <row r="1974" spans="1:10">
      <c r="A1974" s="4" t="s">
        <v>395</v>
      </c>
      <c r="B1974" s="4">
        <v>17.3</v>
      </c>
      <c r="C1974" s="8" t="s">
        <v>8356</v>
      </c>
      <c r="D1974" s="4">
        <v>7.66</v>
      </c>
      <c r="E1974" s="9" t="s">
        <v>8359</v>
      </c>
      <c r="F1974" s="4" t="s">
        <v>2382</v>
      </c>
      <c r="G1974" s="4" t="s">
        <v>2380</v>
      </c>
      <c r="H1974" s="4" t="s">
        <v>2380</v>
      </c>
      <c r="I1974" s="4">
        <v>1</v>
      </c>
      <c r="J1974" s="4" t="s">
        <v>2380</v>
      </c>
    </row>
    <row r="1975" spans="1:10">
      <c r="A1975" s="4" t="s">
        <v>394</v>
      </c>
      <c r="B1975" s="4">
        <v>32.25</v>
      </c>
      <c r="C1975" s="8" t="s">
        <v>8353</v>
      </c>
      <c r="D1975" s="4">
        <v>5.2</v>
      </c>
      <c r="E1975" s="9" t="s">
        <v>8361</v>
      </c>
      <c r="F1975" s="4" t="s">
        <v>2382</v>
      </c>
      <c r="G1975" s="4" t="s">
        <v>2380</v>
      </c>
      <c r="H1975" s="4" t="s">
        <v>2380</v>
      </c>
      <c r="I1975" s="4">
        <v>0</v>
      </c>
      <c r="J1975" s="4" t="s">
        <v>2380</v>
      </c>
    </row>
    <row r="1976" spans="1:10">
      <c r="A1976" s="4" t="s">
        <v>393</v>
      </c>
      <c r="B1976" s="4">
        <v>42.4</v>
      </c>
      <c r="C1976" s="8" t="s">
        <v>8353</v>
      </c>
      <c r="D1976" s="4">
        <v>5.53</v>
      </c>
      <c r="E1976" s="9" t="s">
        <v>8361</v>
      </c>
      <c r="F1976" s="4" t="s">
        <v>2382</v>
      </c>
      <c r="G1976" s="4" t="s">
        <v>2380</v>
      </c>
      <c r="H1976" s="4" t="s">
        <v>2380</v>
      </c>
      <c r="I1976" s="4">
        <v>0</v>
      </c>
      <c r="J1976" s="4" t="s">
        <v>2380</v>
      </c>
    </row>
    <row r="1977" spans="1:10">
      <c r="A1977" s="4" t="s">
        <v>392</v>
      </c>
      <c r="B1977" s="4">
        <v>38.664999999999999</v>
      </c>
      <c r="C1977" s="8" t="s">
        <v>8353</v>
      </c>
      <c r="D1977" s="4">
        <v>4.8600000000000003</v>
      </c>
      <c r="E1977" s="9" t="s">
        <v>8361</v>
      </c>
      <c r="F1977" s="4" t="s">
        <v>2380</v>
      </c>
      <c r="G1977" s="4" t="s">
        <v>2381</v>
      </c>
      <c r="H1977" s="4" t="s">
        <v>2380</v>
      </c>
      <c r="I1977" s="4">
        <v>1</v>
      </c>
      <c r="J1977" s="4" t="s">
        <v>2380</v>
      </c>
    </row>
    <row r="1978" spans="1:10">
      <c r="A1978" s="4" t="s">
        <v>391</v>
      </c>
      <c r="B1978" s="4">
        <v>29.92</v>
      </c>
      <c r="C1978" s="8" t="s">
        <v>8353</v>
      </c>
      <c r="D1978" s="4">
        <v>5.49</v>
      </c>
      <c r="E1978" s="9" t="s">
        <v>8361</v>
      </c>
      <c r="F1978" s="4" t="s">
        <v>2382</v>
      </c>
      <c r="G1978" s="4" t="s">
        <v>2380</v>
      </c>
      <c r="H1978" s="4" t="s">
        <v>2380</v>
      </c>
      <c r="I1978" s="4">
        <v>0</v>
      </c>
      <c r="J1978" s="4" t="s">
        <v>2380</v>
      </c>
    </row>
    <row r="1979" spans="1:10">
      <c r="A1979" s="4" t="s">
        <v>390</v>
      </c>
      <c r="B1979" s="4">
        <v>29.48</v>
      </c>
      <c r="C1979" s="8" t="s">
        <v>8354</v>
      </c>
      <c r="D1979" s="4">
        <v>4.09</v>
      </c>
      <c r="E1979" s="9" t="s">
        <v>8361</v>
      </c>
      <c r="F1979" s="4" t="s">
        <v>2382</v>
      </c>
      <c r="G1979" s="4" t="s">
        <v>2380</v>
      </c>
      <c r="H1979" s="4" t="s">
        <v>2380</v>
      </c>
      <c r="I1979" s="4">
        <v>0</v>
      </c>
      <c r="J1979" s="4" t="s">
        <v>2380</v>
      </c>
    </row>
    <row r="1980" spans="1:10">
      <c r="A1980" s="4" t="s">
        <v>389</v>
      </c>
      <c r="B1980" s="4">
        <v>28.785</v>
      </c>
      <c r="C1980" s="8" t="s">
        <v>8354</v>
      </c>
      <c r="D1980" s="4">
        <v>4.3099999999999996</v>
      </c>
      <c r="E1980" s="9" t="s">
        <v>8361</v>
      </c>
      <c r="F1980" s="4" t="s">
        <v>2382</v>
      </c>
      <c r="G1980" s="4" t="s">
        <v>2380</v>
      </c>
      <c r="H1980" s="4" t="s">
        <v>2380</v>
      </c>
      <c r="I1980" s="4">
        <v>0</v>
      </c>
      <c r="J1980" s="4" t="s">
        <v>2380</v>
      </c>
    </row>
    <row r="1981" spans="1:10">
      <c r="A1981" s="4" t="s">
        <v>388</v>
      </c>
      <c r="B1981" s="4">
        <v>19.8</v>
      </c>
      <c r="C1981" s="8" t="s">
        <v>8355</v>
      </c>
      <c r="D1981" s="4">
        <v>4</v>
      </c>
      <c r="E1981" s="9" t="s">
        <v>8361</v>
      </c>
      <c r="F1981" s="4" t="s">
        <v>2382</v>
      </c>
      <c r="G1981" s="4" t="s">
        <v>2380</v>
      </c>
      <c r="H1981" s="4" t="s">
        <v>2380</v>
      </c>
      <c r="I1981" s="4">
        <v>0</v>
      </c>
      <c r="J1981" s="4" t="s">
        <v>2380</v>
      </c>
    </row>
    <row r="1982" spans="1:10">
      <c r="A1982" s="4" t="s">
        <v>387</v>
      </c>
      <c r="B1982" s="4">
        <v>35.53</v>
      </c>
      <c r="C1982" s="8" t="s">
        <v>8353</v>
      </c>
      <c r="D1982" s="4">
        <v>4.68</v>
      </c>
      <c r="E1982" s="9" t="s">
        <v>8361</v>
      </c>
      <c r="F1982" s="4" t="s">
        <v>2380</v>
      </c>
      <c r="G1982" s="4" t="s">
        <v>2380</v>
      </c>
      <c r="H1982" s="4" t="s">
        <v>2382</v>
      </c>
      <c r="I1982" s="4">
        <v>1</v>
      </c>
      <c r="J1982" s="4" t="s">
        <v>2380</v>
      </c>
    </row>
    <row r="1983" spans="1:10">
      <c r="A1983" s="4" t="s">
        <v>386</v>
      </c>
      <c r="B1983" s="4">
        <v>21.47</v>
      </c>
      <c r="C1983" s="8" t="s">
        <v>8355</v>
      </c>
      <c r="D1983" s="4">
        <v>4.0199999999999996</v>
      </c>
      <c r="E1983" s="9" t="s">
        <v>8361</v>
      </c>
      <c r="F1983" s="4" t="s">
        <v>2382</v>
      </c>
      <c r="G1983" s="4" t="s">
        <v>2380</v>
      </c>
      <c r="H1983" s="4" t="s">
        <v>2380</v>
      </c>
      <c r="I1983" s="4">
        <v>1</v>
      </c>
      <c r="J1983" s="4" t="s">
        <v>2380</v>
      </c>
    </row>
    <row r="1984" spans="1:10">
      <c r="A1984" s="4" t="s">
        <v>385</v>
      </c>
      <c r="B1984" s="4">
        <v>25.9</v>
      </c>
      <c r="C1984" s="8" t="s">
        <v>8354</v>
      </c>
      <c r="D1984" s="4">
        <v>5.12</v>
      </c>
      <c r="E1984" s="9" t="s">
        <v>8361</v>
      </c>
      <c r="F1984" s="4" t="s">
        <v>2380</v>
      </c>
      <c r="G1984" s="4" t="s">
        <v>2380</v>
      </c>
      <c r="H1984" s="4" t="s">
        <v>2382</v>
      </c>
      <c r="I1984" s="4">
        <v>1</v>
      </c>
      <c r="J1984" s="4" t="s">
        <v>2380</v>
      </c>
    </row>
    <row r="1985" spans="1:10">
      <c r="A1985" s="4" t="s">
        <v>384</v>
      </c>
      <c r="B1985" s="4">
        <v>20.81</v>
      </c>
      <c r="C1985" s="8" t="s">
        <v>8355</v>
      </c>
      <c r="D1985" s="4">
        <v>5.52</v>
      </c>
      <c r="E1985" s="9" t="s">
        <v>8361</v>
      </c>
      <c r="F1985" s="4" t="s">
        <v>2380</v>
      </c>
      <c r="G1985" s="4" t="s">
        <v>2380</v>
      </c>
      <c r="H1985" s="4" t="s">
        <v>2380</v>
      </c>
      <c r="I1985" s="4">
        <v>0</v>
      </c>
      <c r="J1985" s="4" t="s">
        <v>2380</v>
      </c>
    </row>
    <row r="1986" spans="1:10">
      <c r="A1986" s="4" t="s">
        <v>383</v>
      </c>
      <c r="B1986" s="4">
        <v>25.84</v>
      </c>
      <c r="C1986" s="8" t="s">
        <v>8354</v>
      </c>
      <c r="D1986" s="4">
        <v>5.81</v>
      </c>
      <c r="E1986" s="9" t="s">
        <v>8360</v>
      </c>
      <c r="F1986" s="4" t="s">
        <v>2382</v>
      </c>
      <c r="G1986" s="4" t="s">
        <v>2380</v>
      </c>
      <c r="H1986" s="4" t="s">
        <v>2382</v>
      </c>
      <c r="I1986" s="4">
        <v>1</v>
      </c>
      <c r="J1986" s="4" t="s">
        <v>2380</v>
      </c>
    </row>
    <row r="1987" spans="1:10">
      <c r="A1987" s="4" t="s">
        <v>382</v>
      </c>
      <c r="B1987" s="4">
        <v>30.95</v>
      </c>
      <c r="C1987" s="8" t="s">
        <v>8353</v>
      </c>
      <c r="D1987" s="4">
        <v>5.16</v>
      </c>
      <c r="E1987" s="9" t="s">
        <v>8361</v>
      </c>
      <c r="F1987" s="4" t="s">
        <v>2380</v>
      </c>
      <c r="G1987" s="4" t="s">
        <v>2380</v>
      </c>
      <c r="H1987" s="4" t="s">
        <v>2382</v>
      </c>
      <c r="I1987" s="4">
        <v>1</v>
      </c>
      <c r="J1987" s="4" t="s">
        <v>2380</v>
      </c>
    </row>
    <row r="1988" spans="1:10">
      <c r="A1988" s="4" t="s">
        <v>381</v>
      </c>
      <c r="B1988" s="4">
        <v>30.54</v>
      </c>
      <c r="C1988" s="8" t="s">
        <v>8353</v>
      </c>
      <c r="D1988" s="4">
        <v>5</v>
      </c>
      <c r="E1988" s="9" t="s">
        <v>8361</v>
      </c>
      <c r="F1988" s="4" t="s">
        <v>2380</v>
      </c>
      <c r="G1988" s="4" t="s">
        <v>2380</v>
      </c>
      <c r="H1988" s="4" t="s">
        <v>2382</v>
      </c>
      <c r="I1988" s="4">
        <v>1</v>
      </c>
      <c r="J1988" s="4" t="s">
        <v>2380</v>
      </c>
    </row>
    <row r="1989" spans="1:10">
      <c r="A1989" s="4" t="s">
        <v>380</v>
      </c>
      <c r="B1989" s="4">
        <v>33.914999999999999</v>
      </c>
      <c r="C1989" s="8" t="s">
        <v>8353</v>
      </c>
      <c r="D1989" s="4">
        <v>5.84</v>
      </c>
      <c r="E1989" s="9" t="s">
        <v>8360</v>
      </c>
      <c r="F1989" s="4" t="s">
        <v>2382</v>
      </c>
      <c r="G1989" s="4" t="s">
        <v>2380</v>
      </c>
      <c r="H1989" s="4" t="s">
        <v>2380</v>
      </c>
      <c r="I1989" s="4">
        <v>0</v>
      </c>
      <c r="J1989" s="4" t="s">
        <v>2380</v>
      </c>
    </row>
    <row r="1990" spans="1:10">
      <c r="A1990" s="4" t="s">
        <v>379</v>
      </c>
      <c r="B1990" s="4">
        <v>33.31</v>
      </c>
      <c r="C1990" s="8" t="s">
        <v>8353</v>
      </c>
      <c r="D1990" s="4">
        <v>4.1900000000000004</v>
      </c>
      <c r="E1990" s="9" t="s">
        <v>8361</v>
      </c>
      <c r="F1990" s="4" t="s">
        <v>2380</v>
      </c>
      <c r="G1990" s="4" t="s">
        <v>2380</v>
      </c>
      <c r="H1990" s="4" t="s">
        <v>2382</v>
      </c>
      <c r="I1990" s="4">
        <v>1</v>
      </c>
      <c r="J1990" s="4" t="s">
        <v>2380</v>
      </c>
    </row>
    <row r="1991" spans="1:10">
      <c r="A1991" s="4" t="s">
        <v>378</v>
      </c>
      <c r="B1991" s="4">
        <v>25.745000000000001</v>
      </c>
      <c r="C1991" s="8" t="s">
        <v>8354</v>
      </c>
      <c r="D1991" s="4">
        <v>4.62</v>
      </c>
      <c r="E1991" s="9" t="s">
        <v>8361</v>
      </c>
      <c r="F1991" s="4" t="s">
        <v>2382</v>
      </c>
      <c r="G1991" s="4" t="s">
        <v>2380</v>
      </c>
      <c r="H1991" s="4" t="s">
        <v>2380</v>
      </c>
      <c r="I1991" s="4">
        <v>0</v>
      </c>
      <c r="J1991" s="4" t="s">
        <v>2380</v>
      </c>
    </row>
    <row r="1992" spans="1:10">
      <c r="A1992" s="4" t="s">
        <v>377</v>
      </c>
      <c r="B1992" s="4">
        <v>37.1</v>
      </c>
      <c r="C1992" s="8" t="s">
        <v>8353</v>
      </c>
      <c r="D1992" s="4">
        <v>6.24</v>
      </c>
      <c r="E1992" s="9" t="s">
        <v>8360</v>
      </c>
      <c r="F1992" s="4" t="s">
        <v>2380</v>
      </c>
      <c r="G1992" s="4" t="s">
        <v>2380</v>
      </c>
      <c r="H1992" s="4" t="s">
        <v>2380</v>
      </c>
      <c r="I1992" s="4">
        <v>0</v>
      </c>
      <c r="J1992" s="4" t="s">
        <v>2380</v>
      </c>
    </row>
    <row r="1993" spans="1:10">
      <c r="A1993" s="4" t="s">
        <v>376</v>
      </c>
      <c r="B1993" s="4">
        <v>35.435000000000002</v>
      </c>
      <c r="C1993" s="8" t="s">
        <v>8353</v>
      </c>
      <c r="D1993" s="4">
        <v>5.81</v>
      </c>
      <c r="E1993" s="9" t="s">
        <v>8360</v>
      </c>
      <c r="F1993" s="4" t="s">
        <v>2380</v>
      </c>
      <c r="G1993" s="4" t="s">
        <v>2380</v>
      </c>
      <c r="H1993" s="4" t="s">
        <v>2380</v>
      </c>
      <c r="I1993" s="4">
        <v>0</v>
      </c>
      <c r="J1993" s="4" t="s">
        <v>2380</v>
      </c>
    </row>
    <row r="1994" spans="1:10">
      <c r="A1994" s="4" t="s">
        <v>375</v>
      </c>
      <c r="B1994" s="4">
        <v>20.399999999999999</v>
      </c>
      <c r="C1994" s="8" t="s">
        <v>8355</v>
      </c>
      <c r="D1994" s="4">
        <v>4.83</v>
      </c>
      <c r="E1994" s="9" t="s">
        <v>8361</v>
      </c>
      <c r="F1994" s="4" t="s">
        <v>2380</v>
      </c>
      <c r="G1994" s="4" t="s">
        <v>2380</v>
      </c>
      <c r="H1994" s="4" t="s">
        <v>2380</v>
      </c>
      <c r="I1994" s="4">
        <v>0</v>
      </c>
      <c r="J1994" s="4" t="s">
        <v>2380</v>
      </c>
    </row>
    <row r="1995" spans="1:10">
      <c r="A1995" s="4" t="s">
        <v>374</v>
      </c>
      <c r="B1995" s="4">
        <v>42.13</v>
      </c>
      <c r="C1995" s="8" t="s">
        <v>8353</v>
      </c>
      <c r="D1995" s="4">
        <v>5.72</v>
      </c>
      <c r="E1995" s="9" t="s">
        <v>8360</v>
      </c>
      <c r="F1995" s="4" t="s">
        <v>2382</v>
      </c>
      <c r="G1995" s="4" t="s">
        <v>2380</v>
      </c>
      <c r="H1995" s="4" t="s">
        <v>2382</v>
      </c>
      <c r="I1995" s="4">
        <v>1</v>
      </c>
      <c r="J1995" s="4" t="s">
        <v>2380</v>
      </c>
    </row>
    <row r="1996" spans="1:10">
      <c r="A1996" s="4" t="s">
        <v>373</v>
      </c>
      <c r="B1996" s="4">
        <v>33.99</v>
      </c>
      <c r="C1996" s="8" t="s">
        <v>8353</v>
      </c>
      <c r="D1996" s="4">
        <v>4.83</v>
      </c>
      <c r="E1996" s="9" t="s">
        <v>8361</v>
      </c>
      <c r="F1996" s="4" t="s">
        <v>2382</v>
      </c>
      <c r="G1996" s="4" t="s">
        <v>2380</v>
      </c>
      <c r="H1996" s="4" t="s">
        <v>2382</v>
      </c>
      <c r="I1996" s="4">
        <v>1</v>
      </c>
      <c r="J1996" s="4" t="s">
        <v>2380</v>
      </c>
    </row>
    <row r="1997" spans="1:10">
      <c r="A1997" s="4" t="s">
        <v>372</v>
      </c>
      <c r="B1997" s="4">
        <v>28.594999999999999</v>
      </c>
      <c r="C1997" s="8" t="s">
        <v>8354</v>
      </c>
      <c r="D1997" s="4">
        <v>4.1399999999999997</v>
      </c>
      <c r="E1997" s="9" t="s">
        <v>8361</v>
      </c>
      <c r="F1997" s="4" t="s">
        <v>2382</v>
      </c>
      <c r="G1997" s="4" t="s">
        <v>2380</v>
      </c>
      <c r="H1997" s="4" t="s">
        <v>2382</v>
      </c>
      <c r="I1997" s="4">
        <v>1</v>
      </c>
      <c r="J1997" s="4" t="s">
        <v>2380</v>
      </c>
    </row>
    <row r="1998" spans="1:10">
      <c r="A1998" s="4" t="s">
        <v>371</v>
      </c>
      <c r="B1998" s="4">
        <v>20.8</v>
      </c>
      <c r="C1998" s="8" t="s">
        <v>8355</v>
      </c>
      <c r="D1998" s="4">
        <v>4.07</v>
      </c>
      <c r="E1998" s="9" t="s">
        <v>8361</v>
      </c>
      <c r="F1998" s="4" t="s">
        <v>2382</v>
      </c>
      <c r="G1998" s="4" t="s">
        <v>2380</v>
      </c>
      <c r="H1998" s="4" t="s">
        <v>2382</v>
      </c>
      <c r="I1998" s="4">
        <v>1</v>
      </c>
      <c r="J1998" s="4" t="s">
        <v>2380</v>
      </c>
    </row>
    <row r="1999" spans="1:10">
      <c r="A1999" s="4" t="s">
        <v>370</v>
      </c>
      <c r="B1999" s="4">
        <v>23.465</v>
      </c>
      <c r="C1999" s="8" t="s">
        <v>8355</v>
      </c>
      <c r="D1999" s="4">
        <v>6.26</v>
      </c>
      <c r="E1999" s="9" t="s">
        <v>8360</v>
      </c>
      <c r="F1999" s="4" t="s">
        <v>2382</v>
      </c>
      <c r="G1999" s="4" t="s">
        <v>2380</v>
      </c>
      <c r="H1999" s="4" t="s">
        <v>2382</v>
      </c>
      <c r="I1999" s="4">
        <v>1</v>
      </c>
      <c r="J1999" s="4" t="s">
        <v>2380</v>
      </c>
    </row>
    <row r="2000" spans="1:10">
      <c r="A2000" s="4" t="s">
        <v>369</v>
      </c>
      <c r="B2000" s="4">
        <v>40.185000000000002</v>
      </c>
      <c r="C2000" s="8" t="s">
        <v>8353</v>
      </c>
      <c r="D2000" s="4">
        <v>5.88</v>
      </c>
      <c r="E2000" s="9" t="s">
        <v>8360</v>
      </c>
      <c r="F2000" s="4" t="s">
        <v>2382</v>
      </c>
      <c r="G2000" s="4" t="s">
        <v>2380</v>
      </c>
      <c r="H2000" s="4" t="s">
        <v>2380</v>
      </c>
      <c r="I2000" s="4">
        <v>0</v>
      </c>
      <c r="J2000" s="4" t="s">
        <v>2380</v>
      </c>
    </row>
    <row r="2001" spans="1:10">
      <c r="A2001" s="4" t="s">
        <v>368</v>
      </c>
      <c r="B2001" s="4">
        <v>21.89</v>
      </c>
      <c r="C2001" s="8" t="s">
        <v>8355</v>
      </c>
      <c r="D2001" s="4">
        <v>5.72</v>
      </c>
      <c r="E2001" s="9" t="s">
        <v>8360</v>
      </c>
      <c r="F2001" s="4" t="s">
        <v>2382</v>
      </c>
      <c r="G2001" s="4" t="s">
        <v>2380</v>
      </c>
      <c r="H2001" s="4" t="s">
        <v>2380</v>
      </c>
      <c r="I2001" s="4">
        <v>0</v>
      </c>
      <c r="J2001" s="4" t="s">
        <v>2380</v>
      </c>
    </row>
    <row r="2002" spans="1:10">
      <c r="A2002" s="4" t="s">
        <v>367</v>
      </c>
      <c r="B2002" s="4">
        <v>29.34</v>
      </c>
      <c r="C2002" s="8" t="s">
        <v>8354</v>
      </c>
      <c r="D2002" s="4">
        <v>6.09</v>
      </c>
      <c r="E2002" s="9" t="s">
        <v>8360</v>
      </c>
      <c r="F2002" s="4" t="s">
        <v>2382</v>
      </c>
      <c r="G2002" s="4" t="s">
        <v>2381</v>
      </c>
      <c r="H2002" s="4" t="s">
        <v>2380</v>
      </c>
      <c r="I2002" s="4">
        <v>2</v>
      </c>
      <c r="J2002" s="4" t="s">
        <v>2380</v>
      </c>
    </row>
    <row r="2003" spans="1:10">
      <c r="A2003" s="4" t="s">
        <v>366</v>
      </c>
      <c r="B2003" s="4">
        <v>22.61</v>
      </c>
      <c r="C2003" s="8" t="s">
        <v>8355</v>
      </c>
      <c r="D2003" s="4">
        <v>4.25</v>
      </c>
      <c r="E2003" s="9" t="s">
        <v>8361</v>
      </c>
      <c r="F2003" s="4" t="s">
        <v>2382</v>
      </c>
      <c r="G2003" s="4" t="s">
        <v>2380</v>
      </c>
      <c r="H2003" s="4" t="s">
        <v>2380</v>
      </c>
      <c r="I2003" s="4">
        <v>0</v>
      </c>
      <c r="J2003" s="4" t="s">
        <v>2380</v>
      </c>
    </row>
    <row r="2004" spans="1:10">
      <c r="A2004" s="4" t="s">
        <v>365</v>
      </c>
      <c r="B2004" s="4">
        <v>22.23</v>
      </c>
      <c r="C2004" s="8" t="s">
        <v>8355</v>
      </c>
      <c r="D2004" s="4">
        <v>6.09</v>
      </c>
      <c r="E2004" s="9" t="s">
        <v>8360</v>
      </c>
      <c r="F2004" s="4" t="s">
        <v>2382</v>
      </c>
      <c r="G2004" s="4" t="s">
        <v>2380</v>
      </c>
      <c r="H2004" s="4" t="s">
        <v>2380</v>
      </c>
      <c r="I2004" s="4">
        <v>0</v>
      </c>
      <c r="J2004" s="4" t="s">
        <v>2380</v>
      </c>
    </row>
    <row r="2005" spans="1:10">
      <c r="A2005" s="4" t="s">
        <v>364</v>
      </c>
      <c r="B2005" s="4">
        <v>33.4</v>
      </c>
      <c r="C2005" s="8" t="s">
        <v>8353</v>
      </c>
      <c r="D2005" s="4">
        <v>5.51</v>
      </c>
      <c r="E2005" s="9" t="s">
        <v>8361</v>
      </c>
      <c r="F2005" s="4" t="s">
        <v>2380</v>
      </c>
      <c r="G2005" s="4" t="s">
        <v>2380</v>
      </c>
      <c r="H2005" s="4" t="s">
        <v>2380</v>
      </c>
      <c r="I2005" s="4">
        <v>0</v>
      </c>
      <c r="J2005" s="4" t="s">
        <v>2380</v>
      </c>
    </row>
    <row r="2006" spans="1:10">
      <c r="A2006" s="4" t="s">
        <v>363</v>
      </c>
      <c r="B2006" s="4">
        <v>33.11</v>
      </c>
      <c r="C2006" s="8" t="s">
        <v>8353</v>
      </c>
      <c r="D2006" s="4">
        <v>5.63</v>
      </c>
      <c r="E2006" s="9" t="s">
        <v>8361</v>
      </c>
      <c r="F2006" s="4" t="s">
        <v>2380</v>
      </c>
      <c r="G2006" s="4" t="s">
        <v>2380</v>
      </c>
      <c r="H2006" s="4" t="s">
        <v>2380</v>
      </c>
      <c r="I2006" s="4">
        <v>0</v>
      </c>
      <c r="J2006" s="4" t="s">
        <v>2380</v>
      </c>
    </row>
    <row r="2007" spans="1:10">
      <c r="A2007" s="4" t="s">
        <v>362</v>
      </c>
      <c r="B2007" s="4">
        <v>16.815000000000001</v>
      </c>
      <c r="C2007" s="8" t="s">
        <v>8356</v>
      </c>
      <c r="D2007" s="4">
        <v>5.29</v>
      </c>
      <c r="E2007" s="9" t="s">
        <v>8361</v>
      </c>
      <c r="F2007" s="4" t="s">
        <v>2382</v>
      </c>
      <c r="G2007" s="4" t="s">
        <v>2380</v>
      </c>
      <c r="H2007" s="4" t="s">
        <v>2380</v>
      </c>
      <c r="I2007" s="4">
        <v>0</v>
      </c>
      <c r="J2007" s="4" t="s">
        <v>2380</v>
      </c>
    </row>
    <row r="2008" spans="1:10">
      <c r="A2008" s="4" t="s">
        <v>361</v>
      </c>
      <c r="B2008" s="4">
        <v>25.61</v>
      </c>
      <c r="C2008" s="8" t="s">
        <v>8354</v>
      </c>
      <c r="D2008" s="4">
        <v>4</v>
      </c>
      <c r="E2008" s="9" t="s">
        <v>8361</v>
      </c>
      <c r="F2008" s="4" t="s">
        <v>2380</v>
      </c>
      <c r="G2008" s="4" t="s">
        <v>2380</v>
      </c>
      <c r="H2008" s="4" t="s">
        <v>2382</v>
      </c>
      <c r="I2008" s="4">
        <v>1</v>
      </c>
      <c r="J2008" s="4" t="s">
        <v>2380</v>
      </c>
    </row>
    <row r="2009" spans="1:10">
      <c r="A2009" s="4" t="s">
        <v>360</v>
      </c>
      <c r="B2009" s="4">
        <v>25.8</v>
      </c>
      <c r="C2009" s="8" t="s">
        <v>8354</v>
      </c>
      <c r="D2009" s="4">
        <v>5.49</v>
      </c>
      <c r="E2009" s="9" t="s">
        <v>8361</v>
      </c>
      <c r="F2009" s="4" t="s">
        <v>2380</v>
      </c>
      <c r="G2009" s="4" t="s">
        <v>2380</v>
      </c>
      <c r="H2009" s="4" t="s">
        <v>2380</v>
      </c>
      <c r="I2009" s="4">
        <v>0</v>
      </c>
      <c r="J2009" s="4" t="s">
        <v>2380</v>
      </c>
    </row>
    <row r="2010" spans="1:10">
      <c r="A2010" s="4" t="s">
        <v>359</v>
      </c>
      <c r="B2010" s="4">
        <v>27.39</v>
      </c>
      <c r="C2010" s="8" t="s">
        <v>8354</v>
      </c>
      <c r="D2010" s="4">
        <v>5.34</v>
      </c>
      <c r="E2010" s="9" t="s">
        <v>8361</v>
      </c>
      <c r="F2010" s="4" t="s">
        <v>2380</v>
      </c>
      <c r="G2010" s="4" t="s">
        <v>2380</v>
      </c>
      <c r="H2010" s="4" t="s">
        <v>2380</v>
      </c>
      <c r="I2010" s="4">
        <v>0</v>
      </c>
      <c r="J2010" s="4" t="s">
        <v>2380</v>
      </c>
    </row>
    <row r="2011" spans="1:10">
      <c r="A2011" s="4" t="s">
        <v>358</v>
      </c>
      <c r="B2011" s="4">
        <v>17.03</v>
      </c>
      <c r="C2011" s="8" t="s">
        <v>8356</v>
      </c>
      <c r="D2011" s="4">
        <v>4.12</v>
      </c>
      <c r="E2011" s="9" t="s">
        <v>8361</v>
      </c>
      <c r="F2011" s="4" t="s">
        <v>2380</v>
      </c>
      <c r="G2011" s="4" t="s">
        <v>2380</v>
      </c>
      <c r="H2011" s="4" t="s">
        <v>2380</v>
      </c>
      <c r="I2011" s="4">
        <v>1</v>
      </c>
      <c r="J2011" s="4" t="s">
        <v>2380</v>
      </c>
    </row>
    <row r="2012" spans="1:10">
      <c r="A2012" s="4" t="s">
        <v>357</v>
      </c>
      <c r="B2012" s="4">
        <v>23.75</v>
      </c>
      <c r="C2012" s="8" t="s">
        <v>8355</v>
      </c>
      <c r="D2012" s="4">
        <v>5.49</v>
      </c>
      <c r="E2012" s="9" t="s">
        <v>8361</v>
      </c>
      <c r="F2012" s="4" t="s">
        <v>2382</v>
      </c>
      <c r="G2012" s="4" t="s">
        <v>2380</v>
      </c>
      <c r="H2012" s="4" t="s">
        <v>2380</v>
      </c>
      <c r="I2012" s="4">
        <v>0</v>
      </c>
      <c r="J2012" s="4" t="s">
        <v>2380</v>
      </c>
    </row>
    <row r="2013" spans="1:10">
      <c r="A2013" s="4" t="s">
        <v>355</v>
      </c>
      <c r="B2013" s="4">
        <v>26.03</v>
      </c>
      <c r="C2013" s="8" t="s">
        <v>8354</v>
      </c>
      <c r="D2013" s="4">
        <v>5.1100000000000003</v>
      </c>
      <c r="E2013" s="9" t="s">
        <v>8361</v>
      </c>
      <c r="F2013" s="4" t="s">
        <v>2382</v>
      </c>
      <c r="G2013" s="4" t="s">
        <v>2380</v>
      </c>
      <c r="H2013" s="4" t="s">
        <v>2380</v>
      </c>
      <c r="I2013" s="4">
        <v>1</v>
      </c>
      <c r="J2013" s="4" t="s">
        <v>2380</v>
      </c>
    </row>
    <row r="2014" spans="1:10">
      <c r="A2014" s="4" t="s">
        <v>354</v>
      </c>
      <c r="B2014" s="4">
        <v>16.079999999999998</v>
      </c>
      <c r="C2014" s="8" t="s">
        <v>8356</v>
      </c>
      <c r="D2014" s="4">
        <v>5.94</v>
      </c>
      <c r="E2014" s="9" t="s">
        <v>8360</v>
      </c>
      <c r="F2014" s="4" t="s">
        <v>2380</v>
      </c>
      <c r="G2014" s="4" t="s">
        <v>2380</v>
      </c>
      <c r="H2014" s="4" t="s">
        <v>2380</v>
      </c>
      <c r="I2014" s="4">
        <v>0</v>
      </c>
      <c r="J2014" s="4" t="s">
        <v>2380</v>
      </c>
    </row>
    <row r="2015" spans="1:10">
      <c r="A2015" s="4" t="s">
        <v>353</v>
      </c>
      <c r="B2015" s="4">
        <v>30.875</v>
      </c>
      <c r="C2015" s="8" t="s">
        <v>8353</v>
      </c>
      <c r="D2015" s="4">
        <v>5.54</v>
      </c>
      <c r="E2015" s="9" t="s">
        <v>8361</v>
      </c>
      <c r="F2015" s="4" t="s">
        <v>2380</v>
      </c>
      <c r="G2015" s="4" t="s">
        <v>2380</v>
      </c>
      <c r="H2015" s="4" t="s">
        <v>2380</v>
      </c>
      <c r="I2015" s="4">
        <v>0</v>
      </c>
      <c r="J2015" s="4" t="s">
        <v>2380</v>
      </c>
    </row>
    <row r="2016" spans="1:10">
      <c r="A2016" s="4" t="s">
        <v>352</v>
      </c>
      <c r="B2016" s="4">
        <v>31.79</v>
      </c>
      <c r="C2016" s="8" t="s">
        <v>8353</v>
      </c>
      <c r="D2016" s="4">
        <v>7.09</v>
      </c>
      <c r="E2016" s="9" t="s">
        <v>8359</v>
      </c>
      <c r="F2016" s="4" t="s">
        <v>2380</v>
      </c>
      <c r="G2016" s="4" t="s">
        <v>2380</v>
      </c>
      <c r="H2016" s="4" t="s">
        <v>2380</v>
      </c>
      <c r="I2016" s="4">
        <v>0</v>
      </c>
      <c r="J2016" s="4" t="s">
        <v>2380</v>
      </c>
    </row>
    <row r="2017" spans="1:10">
      <c r="A2017" s="4" t="s">
        <v>351</v>
      </c>
      <c r="B2017" s="4">
        <v>28.48</v>
      </c>
      <c r="C2017" s="8" t="s">
        <v>8354</v>
      </c>
      <c r="D2017" s="4">
        <v>6.22</v>
      </c>
      <c r="E2017" s="9" t="s">
        <v>8360</v>
      </c>
      <c r="F2017" s="4" t="s">
        <v>2382</v>
      </c>
      <c r="G2017" s="4" t="s">
        <v>2380</v>
      </c>
      <c r="H2017" s="4" t="s">
        <v>2382</v>
      </c>
      <c r="I2017" s="4">
        <v>1</v>
      </c>
      <c r="J2017" s="4" t="s">
        <v>2380</v>
      </c>
    </row>
    <row r="2018" spans="1:10">
      <c r="A2018" s="4" t="s">
        <v>350</v>
      </c>
      <c r="B2018" s="4">
        <v>26.6</v>
      </c>
      <c r="C2018" s="8" t="s">
        <v>8354</v>
      </c>
      <c r="D2018" s="4">
        <v>4.33</v>
      </c>
      <c r="E2018" s="9" t="s">
        <v>8361</v>
      </c>
      <c r="F2018" s="4" t="s">
        <v>2380</v>
      </c>
      <c r="G2018" s="4" t="s">
        <v>2380</v>
      </c>
      <c r="H2018" s="4" t="s">
        <v>2380</v>
      </c>
      <c r="I2018" s="4">
        <v>1</v>
      </c>
      <c r="J2018" s="4" t="s">
        <v>2380</v>
      </c>
    </row>
    <row r="2019" spans="1:10">
      <c r="A2019" s="4" t="s">
        <v>349</v>
      </c>
      <c r="B2019" s="4">
        <v>25.27</v>
      </c>
      <c r="C2019" s="8" t="s">
        <v>8354</v>
      </c>
      <c r="D2019" s="4">
        <v>5.83</v>
      </c>
      <c r="E2019" s="9" t="s">
        <v>8360</v>
      </c>
      <c r="F2019" s="4" t="s">
        <v>2380</v>
      </c>
      <c r="G2019" s="4" t="s">
        <v>2380</v>
      </c>
      <c r="H2019" s="4" t="s">
        <v>2380</v>
      </c>
      <c r="I2019" s="4">
        <v>1</v>
      </c>
      <c r="J2019" s="4" t="s">
        <v>2380</v>
      </c>
    </row>
    <row r="2020" spans="1:10">
      <c r="A2020" s="4" t="s">
        <v>348</v>
      </c>
      <c r="B2020" s="4">
        <v>34.484999999999999</v>
      </c>
      <c r="C2020" s="8" t="s">
        <v>8353</v>
      </c>
      <c r="D2020" s="4">
        <v>4.7</v>
      </c>
      <c r="E2020" s="9" t="s">
        <v>8361</v>
      </c>
      <c r="F2020" s="4" t="s">
        <v>2382</v>
      </c>
      <c r="G2020" s="4" t="s">
        <v>2380</v>
      </c>
      <c r="H2020" s="4" t="s">
        <v>2382</v>
      </c>
      <c r="I2020" s="4">
        <v>1</v>
      </c>
      <c r="J2020" s="4" t="s">
        <v>2380</v>
      </c>
    </row>
    <row r="2021" spans="1:10">
      <c r="A2021" s="4" t="s">
        <v>347</v>
      </c>
      <c r="B2021" s="4">
        <v>15.57</v>
      </c>
      <c r="C2021" s="8" t="s">
        <v>8356</v>
      </c>
      <c r="D2021" s="4">
        <v>4.07</v>
      </c>
      <c r="E2021" s="9" t="s">
        <v>8361</v>
      </c>
      <c r="F2021" s="4" t="s">
        <v>2382</v>
      </c>
      <c r="G2021" s="4" t="s">
        <v>2380</v>
      </c>
      <c r="H2021" s="4" t="s">
        <v>2380</v>
      </c>
      <c r="I2021" s="4">
        <v>1</v>
      </c>
      <c r="J2021" s="4" t="s">
        <v>2380</v>
      </c>
    </row>
    <row r="2022" spans="1:10">
      <c r="A2022" s="4" t="s">
        <v>346</v>
      </c>
      <c r="B2022" s="4">
        <v>30.36</v>
      </c>
      <c r="C2022" s="8" t="s">
        <v>8353</v>
      </c>
      <c r="D2022" s="4">
        <v>9.39</v>
      </c>
      <c r="E2022" s="9" t="s">
        <v>8359</v>
      </c>
      <c r="F2022" s="4" t="s">
        <v>2380</v>
      </c>
      <c r="G2022" s="4" t="s">
        <v>2380</v>
      </c>
      <c r="H2022" s="4" t="s">
        <v>2380</v>
      </c>
      <c r="I2022" s="4">
        <v>0</v>
      </c>
      <c r="J2022" s="4" t="s">
        <v>2380</v>
      </c>
    </row>
    <row r="2023" spans="1:10">
      <c r="A2023" s="4" t="s">
        <v>345</v>
      </c>
      <c r="B2023" s="4">
        <v>19.37</v>
      </c>
      <c r="C2023" s="8" t="s">
        <v>8355</v>
      </c>
      <c r="D2023" s="4">
        <v>4.18</v>
      </c>
      <c r="E2023" s="9" t="s">
        <v>8361</v>
      </c>
      <c r="F2023" s="4" t="s">
        <v>2380</v>
      </c>
      <c r="G2023" s="4" t="s">
        <v>2380</v>
      </c>
      <c r="H2023" s="4" t="s">
        <v>2380</v>
      </c>
      <c r="I2023" s="4">
        <v>0</v>
      </c>
      <c r="J2023" s="4" t="s">
        <v>2380</v>
      </c>
    </row>
    <row r="2024" spans="1:10">
      <c r="A2024" s="4" t="s">
        <v>344</v>
      </c>
      <c r="B2024" s="4">
        <v>16.71</v>
      </c>
      <c r="C2024" s="8" t="s">
        <v>8356</v>
      </c>
      <c r="D2024" s="4">
        <v>4.18</v>
      </c>
      <c r="E2024" s="9" t="s">
        <v>8361</v>
      </c>
      <c r="F2024" s="4" t="s">
        <v>2380</v>
      </c>
      <c r="G2024" s="4" t="s">
        <v>2380</v>
      </c>
      <c r="H2024" s="4" t="s">
        <v>2380</v>
      </c>
      <c r="I2024" s="4">
        <v>1</v>
      </c>
      <c r="J2024" s="4" t="s">
        <v>2380</v>
      </c>
    </row>
    <row r="2025" spans="1:10">
      <c r="A2025" s="4" t="s">
        <v>343</v>
      </c>
      <c r="B2025" s="4">
        <v>24.1</v>
      </c>
      <c r="C2025" s="8" t="s">
        <v>8355</v>
      </c>
      <c r="D2025" s="4">
        <v>4.4000000000000004</v>
      </c>
      <c r="E2025" s="9" t="s">
        <v>8361</v>
      </c>
      <c r="F2025" s="4" t="s">
        <v>2382</v>
      </c>
      <c r="G2025" s="4" t="s">
        <v>2380</v>
      </c>
      <c r="H2025" s="4" t="s">
        <v>2380</v>
      </c>
      <c r="I2025" s="4">
        <v>1</v>
      </c>
      <c r="J2025" s="4" t="s">
        <v>2380</v>
      </c>
    </row>
    <row r="2026" spans="1:10">
      <c r="A2026" s="4" t="s">
        <v>342</v>
      </c>
      <c r="B2026" s="4">
        <v>29.77</v>
      </c>
      <c r="C2026" s="8" t="s">
        <v>8354</v>
      </c>
      <c r="D2026" s="4">
        <v>9.9</v>
      </c>
      <c r="E2026" s="9" t="s">
        <v>8359</v>
      </c>
      <c r="F2026" s="4" t="s">
        <v>2380</v>
      </c>
      <c r="G2026" s="4" t="s">
        <v>2380</v>
      </c>
      <c r="H2026" s="4" t="s">
        <v>2380</v>
      </c>
      <c r="I2026" s="4">
        <v>0</v>
      </c>
      <c r="J2026" s="4" t="s">
        <v>2380</v>
      </c>
    </row>
    <row r="2027" spans="1:10">
      <c r="A2027" s="4" t="s">
        <v>341</v>
      </c>
      <c r="B2027" s="4">
        <v>46.53</v>
      </c>
      <c r="C2027" s="8" t="s">
        <v>8353</v>
      </c>
      <c r="D2027" s="4">
        <v>4.84</v>
      </c>
      <c r="E2027" s="9" t="s">
        <v>8361</v>
      </c>
      <c r="F2027" s="4" t="s">
        <v>2382</v>
      </c>
      <c r="G2027" s="4" t="s">
        <v>2380</v>
      </c>
      <c r="H2027" s="4" t="s">
        <v>2380</v>
      </c>
      <c r="I2027" s="4">
        <v>0</v>
      </c>
      <c r="J2027" s="4" t="s">
        <v>2380</v>
      </c>
    </row>
    <row r="2028" spans="1:10">
      <c r="A2028" s="4" t="s">
        <v>340</v>
      </c>
      <c r="B2028" s="4">
        <v>23.4</v>
      </c>
      <c r="C2028" s="8" t="s">
        <v>8355</v>
      </c>
      <c r="D2028" s="4">
        <v>5.53</v>
      </c>
      <c r="E2028" s="9" t="s">
        <v>8361</v>
      </c>
      <c r="F2028" s="4" t="s">
        <v>2380</v>
      </c>
      <c r="G2028" s="4" t="s">
        <v>2380</v>
      </c>
      <c r="H2028" s="4" t="s">
        <v>2382</v>
      </c>
      <c r="I2028" s="4">
        <v>1</v>
      </c>
      <c r="J2028" s="4" t="s">
        <v>2380</v>
      </c>
    </row>
    <row r="2029" spans="1:10">
      <c r="A2029" s="4" t="s">
        <v>339</v>
      </c>
      <c r="B2029" s="4">
        <v>30</v>
      </c>
      <c r="C2029" s="8" t="s">
        <v>8353</v>
      </c>
      <c r="D2029" s="4">
        <v>4.33</v>
      </c>
      <c r="E2029" s="9" t="s">
        <v>8361</v>
      </c>
      <c r="F2029" s="4" t="s">
        <v>2382</v>
      </c>
      <c r="G2029" s="4" t="s">
        <v>2380</v>
      </c>
      <c r="H2029" s="4" t="s">
        <v>2380</v>
      </c>
      <c r="I2029" s="4">
        <v>0</v>
      </c>
      <c r="J2029" s="4" t="s">
        <v>2380</v>
      </c>
    </row>
    <row r="2030" spans="1:10">
      <c r="A2030" s="4" t="s">
        <v>338</v>
      </c>
      <c r="B2030" s="4">
        <v>29.15</v>
      </c>
      <c r="C2030" s="8" t="s">
        <v>8354</v>
      </c>
      <c r="D2030" s="4">
        <v>4.91</v>
      </c>
      <c r="E2030" s="9" t="s">
        <v>8361</v>
      </c>
      <c r="F2030" s="4" t="s">
        <v>2382</v>
      </c>
      <c r="G2030" s="4" t="s">
        <v>2380</v>
      </c>
      <c r="H2030" s="4" t="s">
        <v>2380</v>
      </c>
      <c r="I2030" s="4">
        <v>0</v>
      </c>
      <c r="J2030" s="4" t="s">
        <v>2380</v>
      </c>
    </row>
    <row r="2031" spans="1:10">
      <c r="A2031" s="4" t="s">
        <v>337</v>
      </c>
      <c r="B2031" s="4">
        <v>34.865000000000002</v>
      </c>
      <c r="C2031" s="8" t="s">
        <v>8353</v>
      </c>
      <c r="D2031" s="4">
        <v>4.8</v>
      </c>
      <c r="E2031" s="9" t="s">
        <v>8361</v>
      </c>
      <c r="F2031" s="4" t="s">
        <v>2380</v>
      </c>
      <c r="G2031" s="4" t="s">
        <v>2380</v>
      </c>
      <c r="H2031" s="4" t="s">
        <v>2380</v>
      </c>
      <c r="I2031" s="4">
        <v>0</v>
      </c>
      <c r="J2031" s="4" t="s">
        <v>2380</v>
      </c>
    </row>
    <row r="2032" spans="1:10">
      <c r="A2032" s="4" t="s">
        <v>336</v>
      </c>
      <c r="B2032" s="4">
        <v>28.12</v>
      </c>
      <c r="C2032" s="8" t="s">
        <v>8354</v>
      </c>
      <c r="D2032" s="4">
        <v>5.55</v>
      </c>
      <c r="E2032" s="9" t="s">
        <v>8361</v>
      </c>
      <c r="F2032" s="4" t="s">
        <v>2382</v>
      </c>
      <c r="G2032" s="4" t="s">
        <v>2381</v>
      </c>
      <c r="H2032" s="4" t="s">
        <v>2380</v>
      </c>
      <c r="I2032" s="4">
        <v>2</v>
      </c>
      <c r="J2032" s="4" t="s">
        <v>2380</v>
      </c>
    </row>
    <row r="2033" spans="1:10">
      <c r="A2033" s="4" t="s">
        <v>335</v>
      </c>
      <c r="B2033" s="4">
        <v>29.45</v>
      </c>
      <c r="C2033" s="8" t="s">
        <v>8354</v>
      </c>
      <c r="D2033" s="4">
        <v>5.24</v>
      </c>
      <c r="E2033" s="9" t="s">
        <v>8361</v>
      </c>
      <c r="F2033" s="4" t="s">
        <v>2382</v>
      </c>
      <c r="G2033" s="4" t="s">
        <v>2380</v>
      </c>
      <c r="H2033" s="4" t="s">
        <v>2380</v>
      </c>
      <c r="I2033" s="4">
        <v>0</v>
      </c>
      <c r="J2033" s="4" t="s">
        <v>2380</v>
      </c>
    </row>
    <row r="2034" spans="1:10">
      <c r="A2034" s="4" t="s">
        <v>334</v>
      </c>
      <c r="B2034" s="4">
        <v>27.94</v>
      </c>
      <c r="C2034" s="8" t="s">
        <v>8354</v>
      </c>
      <c r="D2034" s="4">
        <v>6.08</v>
      </c>
      <c r="E2034" s="9" t="s">
        <v>8360</v>
      </c>
      <c r="F2034" s="4" t="s">
        <v>2380</v>
      </c>
      <c r="G2034" s="4" t="s">
        <v>2380</v>
      </c>
      <c r="H2034" s="4" t="s">
        <v>2382</v>
      </c>
      <c r="I2034" s="4">
        <v>1</v>
      </c>
      <c r="J2034" s="4" t="s">
        <v>2380</v>
      </c>
    </row>
    <row r="2035" spans="1:10">
      <c r="A2035" s="4" t="s">
        <v>333</v>
      </c>
      <c r="B2035" s="4">
        <v>27.2</v>
      </c>
      <c r="C2035" s="8" t="s">
        <v>8354</v>
      </c>
      <c r="D2035" s="4">
        <v>5.83</v>
      </c>
      <c r="E2035" s="9" t="s">
        <v>8360</v>
      </c>
      <c r="F2035" s="4" t="s">
        <v>2380</v>
      </c>
      <c r="G2035" s="4" t="s">
        <v>2380</v>
      </c>
      <c r="H2035" s="4" t="s">
        <v>2382</v>
      </c>
      <c r="I2035" s="4">
        <v>1</v>
      </c>
      <c r="J2035" s="4" t="s">
        <v>2380</v>
      </c>
    </row>
    <row r="2036" spans="1:10">
      <c r="A2036" s="4" t="s">
        <v>332</v>
      </c>
      <c r="B2036" s="4">
        <v>33.344999999999999</v>
      </c>
      <c r="C2036" s="8" t="s">
        <v>8353</v>
      </c>
      <c r="D2036" s="4">
        <v>4.29</v>
      </c>
      <c r="E2036" s="9" t="s">
        <v>8361</v>
      </c>
      <c r="F2036" s="4" t="s">
        <v>2380</v>
      </c>
      <c r="G2036" s="4" t="s">
        <v>2380</v>
      </c>
      <c r="H2036" s="4" t="s">
        <v>2380</v>
      </c>
      <c r="I2036" s="4">
        <v>1</v>
      </c>
      <c r="J2036" s="4" t="s">
        <v>2380</v>
      </c>
    </row>
    <row r="2037" spans="1:10">
      <c r="A2037" s="4" t="s">
        <v>331</v>
      </c>
      <c r="B2037" s="4">
        <v>29.925000000000001</v>
      </c>
      <c r="C2037" s="8" t="s">
        <v>8353</v>
      </c>
      <c r="D2037" s="4">
        <v>5.3</v>
      </c>
      <c r="E2037" s="9" t="s">
        <v>8361</v>
      </c>
      <c r="F2037" s="4" t="s">
        <v>2380</v>
      </c>
      <c r="G2037" s="4" t="s">
        <v>2380</v>
      </c>
      <c r="H2037" s="4" t="s">
        <v>2380</v>
      </c>
      <c r="I2037" s="4">
        <v>1</v>
      </c>
      <c r="J2037" s="4" t="s">
        <v>2380</v>
      </c>
    </row>
    <row r="2038" spans="1:10">
      <c r="A2038" s="4" t="s">
        <v>330</v>
      </c>
      <c r="B2038" s="4">
        <v>24.225000000000001</v>
      </c>
      <c r="C2038" s="8" t="s">
        <v>8355</v>
      </c>
      <c r="D2038" s="4">
        <v>4.42</v>
      </c>
      <c r="E2038" s="9" t="s">
        <v>8361</v>
      </c>
      <c r="F2038" s="4" t="s">
        <v>2380</v>
      </c>
      <c r="G2038" s="4" t="s">
        <v>2380</v>
      </c>
      <c r="H2038" s="4" t="s">
        <v>2380</v>
      </c>
      <c r="I2038" s="4">
        <v>1</v>
      </c>
      <c r="J2038" s="4" t="s">
        <v>2380</v>
      </c>
    </row>
    <row r="2039" spans="1:10">
      <c r="A2039" s="4" t="s">
        <v>329</v>
      </c>
      <c r="B2039" s="4">
        <v>29.68</v>
      </c>
      <c r="C2039" s="8" t="s">
        <v>8354</v>
      </c>
      <c r="D2039" s="4">
        <v>5.68</v>
      </c>
      <c r="E2039" s="9" t="s">
        <v>8361</v>
      </c>
      <c r="F2039" s="4" t="s">
        <v>2380</v>
      </c>
      <c r="G2039" s="4" t="s">
        <v>2381</v>
      </c>
      <c r="H2039" s="4" t="s">
        <v>2380</v>
      </c>
      <c r="I2039" s="4">
        <v>1</v>
      </c>
      <c r="J2039" s="4" t="s">
        <v>2380</v>
      </c>
    </row>
    <row r="2040" spans="1:10">
      <c r="A2040" s="4" t="s">
        <v>328</v>
      </c>
      <c r="B2040" s="4">
        <v>20.614999999999998</v>
      </c>
      <c r="C2040" s="8" t="s">
        <v>8355</v>
      </c>
      <c r="D2040" s="4">
        <v>6.05</v>
      </c>
      <c r="E2040" s="9" t="s">
        <v>8360</v>
      </c>
      <c r="F2040" s="4" t="s">
        <v>2380</v>
      </c>
      <c r="G2040" s="4" t="s">
        <v>2380</v>
      </c>
      <c r="H2040" s="4" t="s">
        <v>2382</v>
      </c>
      <c r="I2040" s="4">
        <v>1</v>
      </c>
      <c r="J2040" s="4" t="s">
        <v>2380</v>
      </c>
    </row>
    <row r="2041" spans="1:10">
      <c r="A2041" s="4" t="s">
        <v>327</v>
      </c>
      <c r="B2041" s="4">
        <v>32.119999999999997</v>
      </c>
      <c r="C2041" s="8" t="s">
        <v>8353</v>
      </c>
      <c r="D2041" s="4">
        <v>5.33</v>
      </c>
      <c r="E2041" s="9" t="s">
        <v>8361</v>
      </c>
      <c r="F2041" s="4" t="s">
        <v>2380</v>
      </c>
      <c r="G2041" s="4" t="s">
        <v>2381</v>
      </c>
      <c r="H2041" s="4" t="s">
        <v>2380</v>
      </c>
      <c r="I2041" s="4">
        <v>1</v>
      </c>
      <c r="J2041" s="4" t="s">
        <v>2380</v>
      </c>
    </row>
    <row r="2042" spans="1:10">
      <c r="A2042" s="4" t="s">
        <v>326</v>
      </c>
      <c r="B2042" s="4">
        <v>27.36</v>
      </c>
      <c r="C2042" s="8" t="s">
        <v>8354</v>
      </c>
      <c r="D2042" s="4">
        <v>6.22</v>
      </c>
      <c r="E2042" s="9" t="s">
        <v>8360</v>
      </c>
      <c r="F2042" s="4" t="s">
        <v>2380</v>
      </c>
      <c r="G2042" s="4" t="s">
        <v>2380</v>
      </c>
      <c r="H2042" s="4" t="s">
        <v>2380</v>
      </c>
      <c r="I2042" s="4">
        <v>0</v>
      </c>
      <c r="J2042" s="4" t="s">
        <v>2380</v>
      </c>
    </row>
    <row r="2043" spans="1:10">
      <c r="A2043" s="4" t="s">
        <v>325</v>
      </c>
      <c r="B2043" s="4">
        <v>17.385000000000002</v>
      </c>
      <c r="C2043" s="8" t="s">
        <v>8356</v>
      </c>
      <c r="D2043" s="4">
        <v>5.84</v>
      </c>
      <c r="E2043" s="9" t="s">
        <v>8360</v>
      </c>
      <c r="F2043" s="4" t="s">
        <v>2380</v>
      </c>
      <c r="G2043" s="4" t="s">
        <v>2380</v>
      </c>
      <c r="H2043" s="4" t="s">
        <v>2380</v>
      </c>
      <c r="I2043" s="4">
        <v>0</v>
      </c>
      <c r="J2043" s="4" t="s">
        <v>2380</v>
      </c>
    </row>
    <row r="2044" spans="1:10">
      <c r="A2044" s="4" t="s">
        <v>324</v>
      </c>
      <c r="B2044" s="4">
        <v>30.13</v>
      </c>
      <c r="C2044" s="8" t="s">
        <v>8353</v>
      </c>
      <c r="D2044" s="4">
        <v>5.71</v>
      </c>
      <c r="E2044" s="9" t="s">
        <v>8360</v>
      </c>
      <c r="F2044" s="4" t="s">
        <v>2380</v>
      </c>
      <c r="G2044" s="4" t="s">
        <v>2381</v>
      </c>
      <c r="H2044" s="4" t="s">
        <v>2380</v>
      </c>
      <c r="I2044" s="4">
        <v>1</v>
      </c>
      <c r="J2044" s="4" t="s">
        <v>2380</v>
      </c>
    </row>
    <row r="2045" spans="1:10">
      <c r="A2045" s="4" t="s">
        <v>323</v>
      </c>
      <c r="B2045" s="4">
        <v>25.44</v>
      </c>
      <c r="C2045" s="8" t="s">
        <v>8354</v>
      </c>
      <c r="D2045" s="4">
        <v>6.04</v>
      </c>
      <c r="E2045" s="9" t="s">
        <v>8360</v>
      </c>
      <c r="F2045" s="4" t="s">
        <v>2382</v>
      </c>
      <c r="G2045" s="4" t="s">
        <v>2380</v>
      </c>
      <c r="H2045" s="4" t="s">
        <v>2382</v>
      </c>
      <c r="I2045" s="4">
        <v>1</v>
      </c>
      <c r="J2045" s="4" t="s">
        <v>2380</v>
      </c>
    </row>
    <row r="2046" spans="1:10">
      <c r="A2046" s="4" t="s">
        <v>322</v>
      </c>
      <c r="B2046" s="4">
        <v>39.805</v>
      </c>
      <c r="C2046" s="8" t="s">
        <v>8353</v>
      </c>
      <c r="D2046" s="4">
        <v>4.38</v>
      </c>
      <c r="E2046" s="9" t="s">
        <v>8361</v>
      </c>
      <c r="F2046" s="4" t="s">
        <v>2380</v>
      </c>
      <c r="G2046" s="4" t="s">
        <v>2381</v>
      </c>
      <c r="H2046" s="4" t="s">
        <v>2380</v>
      </c>
      <c r="I2046" s="4">
        <v>1</v>
      </c>
      <c r="J2046" s="4" t="s">
        <v>2380</v>
      </c>
    </row>
    <row r="2047" spans="1:10">
      <c r="A2047" s="4" t="s">
        <v>321</v>
      </c>
      <c r="B2047" s="4">
        <v>30.4</v>
      </c>
      <c r="C2047" s="8" t="s">
        <v>8353</v>
      </c>
      <c r="D2047" s="4">
        <v>5.56</v>
      </c>
      <c r="E2047" s="9" t="s">
        <v>8361</v>
      </c>
      <c r="F2047" s="4" t="s">
        <v>2382</v>
      </c>
      <c r="G2047" s="4" t="s">
        <v>2381</v>
      </c>
      <c r="H2047" s="4" t="s">
        <v>2380</v>
      </c>
      <c r="I2047" s="4">
        <v>1</v>
      </c>
      <c r="J2047" s="4" t="s">
        <v>2380</v>
      </c>
    </row>
    <row r="2048" spans="1:10">
      <c r="A2048" s="4" t="s">
        <v>320</v>
      </c>
      <c r="B2048" s="4">
        <v>23.18</v>
      </c>
      <c r="C2048" s="8" t="s">
        <v>8355</v>
      </c>
      <c r="D2048" s="4">
        <v>4.24</v>
      </c>
      <c r="E2048" s="9" t="s">
        <v>8361</v>
      </c>
      <c r="F2048" s="4" t="s">
        <v>2380</v>
      </c>
      <c r="G2048" s="4" t="s">
        <v>2381</v>
      </c>
      <c r="H2048" s="4" t="s">
        <v>2380</v>
      </c>
      <c r="I2048" s="4">
        <v>1</v>
      </c>
      <c r="J2048" s="4" t="s">
        <v>2380</v>
      </c>
    </row>
    <row r="2049" spans="1:10">
      <c r="A2049" s="4" t="s">
        <v>319</v>
      </c>
      <c r="B2049" s="4">
        <v>39.615000000000002</v>
      </c>
      <c r="C2049" s="8" t="s">
        <v>8353</v>
      </c>
      <c r="D2049" s="4">
        <v>6.32</v>
      </c>
      <c r="E2049" s="9" t="s">
        <v>8360</v>
      </c>
      <c r="F2049" s="4" t="s">
        <v>2380</v>
      </c>
      <c r="G2049" s="4" t="s">
        <v>2380</v>
      </c>
      <c r="H2049" s="4" t="s">
        <v>2382</v>
      </c>
      <c r="I2049" s="4">
        <v>1</v>
      </c>
      <c r="J2049" s="4" t="s">
        <v>2380</v>
      </c>
    </row>
    <row r="2050" spans="1:10">
      <c r="A2050" s="4" t="s">
        <v>318</v>
      </c>
      <c r="B2050" s="4">
        <v>30.59</v>
      </c>
      <c r="C2050" s="8" t="s">
        <v>8353</v>
      </c>
      <c r="D2050" s="4">
        <v>6.3</v>
      </c>
      <c r="E2050" s="9" t="s">
        <v>8360</v>
      </c>
      <c r="F2050" s="4" t="s">
        <v>2382</v>
      </c>
      <c r="G2050" s="4" t="s">
        <v>2380</v>
      </c>
      <c r="H2050" s="4" t="s">
        <v>2382</v>
      </c>
      <c r="I2050" s="4">
        <v>1</v>
      </c>
      <c r="J2050" s="4" t="s">
        <v>2380</v>
      </c>
    </row>
    <row r="2051" spans="1:10">
      <c r="A2051" s="4" t="s">
        <v>317</v>
      </c>
      <c r="B2051" s="4">
        <v>16.72</v>
      </c>
      <c r="C2051" s="8" t="s">
        <v>8356</v>
      </c>
      <c r="D2051" s="4">
        <v>4.38</v>
      </c>
      <c r="E2051" s="9" t="s">
        <v>8361</v>
      </c>
      <c r="F2051" s="4" t="s">
        <v>2382</v>
      </c>
      <c r="G2051" s="4" t="s">
        <v>2380</v>
      </c>
      <c r="H2051" s="4" t="s">
        <v>2380</v>
      </c>
      <c r="I2051" s="4">
        <v>1</v>
      </c>
      <c r="J2051" s="4" t="s">
        <v>2380</v>
      </c>
    </row>
    <row r="2052" spans="1:10">
      <c r="A2052" s="4" t="s">
        <v>316</v>
      </c>
      <c r="B2052" s="4">
        <v>26.22</v>
      </c>
      <c r="C2052" s="8" t="s">
        <v>8354</v>
      </c>
      <c r="D2052" s="4">
        <v>4.6500000000000004</v>
      </c>
      <c r="E2052" s="9" t="s">
        <v>8361</v>
      </c>
      <c r="F2052" s="4" t="s">
        <v>2382</v>
      </c>
      <c r="G2052" s="4" t="s">
        <v>2380</v>
      </c>
      <c r="H2052" s="4" t="s">
        <v>2382</v>
      </c>
      <c r="I2052" s="4">
        <v>1</v>
      </c>
      <c r="J2052" s="4" t="s">
        <v>2380</v>
      </c>
    </row>
    <row r="2053" spans="1:10">
      <c r="A2053" s="4" t="s">
        <v>315</v>
      </c>
      <c r="B2053" s="4">
        <v>31.824999999999999</v>
      </c>
      <c r="C2053" s="8" t="s">
        <v>8353</v>
      </c>
      <c r="D2053" s="4">
        <v>4.7</v>
      </c>
      <c r="E2053" s="9" t="s">
        <v>8361</v>
      </c>
      <c r="F2053" s="4" t="s">
        <v>2380</v>
      </c>
      <c r="G2053" s="4" t="s">
        <v>2380</v>
      </c>
      <c r="H2053" s="4" t="s">
        <v>2382</v>
      </c>
      <c r="I2053" s="4">
        <v>1</v>
      </c>
      <c r="J2053" s="4" t="s">
        <v>2380</v>
      </c>
    </row>
    <row r="2054" spans="1:10">
      <c r="A2054" s="4" t="s">
        <v>314</v>
      </c>
      <c r="B2054" s="4">
        <v>25.745000000000001</v>
      </c>
      <c r="C2054" s="8" t="s">
        <v>8354</v>
      </c>
      <c r="D2054" s="4">
        <v>4.34</v>
      </c>
      <c r="E2054" s="9" t="s">
        <v>8361</v>
      </c>
      <c r="F2054" s="4" t="s">
        <v>2380</v>
      </c>
      <c r="G2054" s="4" t="s">
        <v>2380</v>
      </c>
      <c r="H2054" s="4" t="s">
        <v>2382</v>
      </c>
      <c r="I2054" s="4">
        <v>1</v>
      </c>
      <c r="J2054" s="4" t="s">
        <v>2380</v>
      </c>
    </row>
    <row r="2055" spans="1:10">
      <c r="A2055" s="4" t="s">
        <v>313</v>
      </c>
      <c r="B2055" s="4">
        <v>24.605</v>
      </c>
      <c r="C2055" s="8" t="s">
        <v>8355</v>
      </c>
      <c r="D2055" s="4">
        <v>5.62</v>
      </c>
      <c r="E2055" s="9" t="s">
        <v>8361</v>
      </c>
      <c r="F2055" s="4" t="s">
        <v>2380</v>
      </c>
      <c r="G2055" s="4" t="s">
        <v>2380</v>
      </c>
      <c r="H2055" s="4" t="s">
        <v>2382</v>
      </c>
      <c r="I2055" s="4">
        <v>1</v>
      </c>
      <c r="J2055" s="4" t="s">
        <v>2380</v>
      </c>
    </row>
    <row r="2056" spans="1:10">
      <c r="A2056" s="4" t="s">
        <v>312</v>
      </c>
      <c r="B2056" s="4">
        <v>24.51</v>
      </c>
      <c r="C2056" s="8" t="s">
        <v>8355</v>
      </c>
      <c r="D2056" s="4">
        <v>4.24</v>
      </c>
      <c r="E2056" s="9" t="s">
        <v>8361</v>
      </c>
      <c r="F2056" s="4" t="s">
        <v>2380</v>
      </c>
      <c r="G2056" s="4" t="s">
        <v>2380</v>
      </c>
      <c r="H2056" s="4" t="s">
        <v>2382</v>
      </c>
      <c r="I2056" s="4">
        <v>1</v>
      </c>
      <c r="J2056" s="4" t="s">
        <v>2380</v>
      </c>
    </row>
    <row r="2057" spans="1:10">
      <c r="A2057" s="4" t="s">
        <v>311</v>
      </c>
      <c r="B2057" s="4">
        <v>31.065000000000001</v>
      </c>
      <c r="C2057" s="8" t="s">
        <v>8353</v>
      </c>
      <c r="D2057" s="4">
        <v>4.57</v>
      </c>
      <c r="E2057" s="9" t="s">
        <v>8361</v>
      </c>
      <c r="F2057" s="4" t="s">
        <v>2382</v>
      </c>
      <c r="G2057" s="4" t="s">
        <v>2380</v>
      </c>
      <c r="H2057" s="4" t="s">
        <v>2380</v>
      </c>
      <c r="I2057" s="4">
        <v>0</v>
      </c>
      <c r="J2057" s="4" t="s">
        <v>2380</v>
      </c>
    </row>
    <row r="2058" spans="1:10">
      <c r="A2058" s="4" t="s">
        <v>310</v>
      </c>
      <c r="B2058" s="4">
        <v>28.12</v>
      </c>
      <c r="C2058" s="8" t="s">
        <v>8354</v>
      </c>
      <c r="D2058" s="4">
        <v>5.05</v>
      </c>
      <c r="E2058" s="9" t="s">
        <v>8361</v>
      </c>
      <c r="F2058" s="4" t="s">
        <v>2380</v>
      </c>
      <c r="G2058" s="4" t="s">
        <v>2380</v>
      </c>
      <c r="H2058" s="4" t="s">
        <v>2380</v>
      </c>
      <c r="I2058" s="4">
        <v>0</v>
      </c>
      <c r="J2058" s="4" t="s">
        <v>2380</v>
      </c>
    </row>
    <row r="2059" spans="1:10">
      <c r="A2059" s="4" t="s">
        <v>309</v>
      </c>
      <c r="B2059" s="4">
        <v>38.06</v>
      </c>
      <c r="C2059" s="8" t="s">
        <v>8353</v>
      </c>
      <c r="D2059" s="4">
        <v>6.16</v>
      </c>
      <c r="E2059" s="9" t="s">
        <v>8360</v>
      </c>
      <c r="F2059" s="4" t="s">
        <v>2380</v>
      </c>
      <c r="G2059" s="4" t="s">
        <v>2380</v>
      </c>
      <c r="H2059" s="4" t="s">
        <v>2380</v>
      </c>
      <c r="I2059" s="4">
        <v>0</v>
      </c>
      <c r="J2059" s="4" t="s">
        <v>2380</v>
      </c>
    </row>
    <row r="2060" spans="1:10">
      <c r="A2060" s="4" t="s">
        <v>308</v>
      </c>
      <c r="B2060" s="4">
        <v>24.96</v>
      </c>
      <c r="C2060" s="8" t="s">
        <v>8354</v>
      </c>
      <c r="D2060" s="4">
        <v>4.57</v>
      </c>
      <c r="E2060" s="9" t="s">
        <v>8361</v>
      </c>
      <c r="F2060" s="4" t="s">
        <v>2380</v>
      </c>
      <c r="G2060" s="4" t="s">
        <v>2380</v>
      </c>
      <c r="H2060" s="4" t="s">
        <v>2380</v>
      </c>
      <c r="I2060" s="4">
        <v>0</v>
      </c>
      <c r="J2060" s="4" t="s">
        <v>2380</v>
      </c>
    </row>
    <row r="2061" spans="1:10">
      <c r="A2061" s="4" t="s">
        <v>307</v>
      </c>
      <c r="B2061" s="4">
        <v>17.670000000000002</v>
      </c>
      <c r="C2061" s="8" t="s">
        <v>8356</v>
      </c>
      <c r="D2061" s="4">
        <v>5.53</v>
      </c>
      <c r="E2061" s="9" t="s">
        <v>8361</v>
      </c>
      <c r="F2061" s="4" t="s">
        <v>2382</v>
      </c>
      <c r="G2061" s="4" t="s">
        <v>2380</v>
      </c>
      <c r="H2061" s="4" t="s">
        <v>2380</v>
      </c>
      <c r="I2061" s="4">
        <v>0</v>
      </c>
      <c r="J2061" s="4" t="s">
        <v>2380</v>
      </c>
    </row>
    <row r="2062" spans="1:10">
      <c r="A2062" s="4" t="s">
        <v>306</v>
      </c>
      <c r="B2062" s="4">
        <v>31.35</v>
      </c>
      <c r="C2062" s="8" t="s">
        <v>8353</v>
      </c>
      <c r="D2062" s="4">
        <v>5.84</v>
      </c>
      <c r="E2062" s="9" t="s">
        <v>8360</v>
      </c>
      <c r="F2062" s="4" t="s">
        <v>2380</v>
      </c>
      <c r="G2062" s="4" t="s">
        <v>2381</v>
      </c>
      <c r="H2062" s="4" t="s">
        <v>2380</v>
      </c>
      <c r="I2062" s="4">
        <v>1</v>
      </c>
      <c r="J2062" s="4" t="s">
        <v>2380</v>
      </c>
    </row>
    <row r="2063" spans="1:10">
      <c r="A2063" s="4" t="s">
        <v>305</v>
      </c>
      <c r="B2063" s="4">
        <v>28.31</v>
      </c>
      <c r="C2063" s="8" t="s">
        <v>8354</v>
      </c>
      <c r="D2063" s="4">
        <v>6.41</v>
      </c>
      <c r="E2063" s="9" t="s">
        <v>8359</v>
      </c>
      <c r="F2063" s="4" t="s">
        <v>2380</v>
      </c>
      <c r="G2063" s="4" t="s">
        <v>2381</v>
      </c>
      <c r="H2063" s="4" t="s">
        <v>2380</v>
      </c>
      <c r="I2063" s="4">
        <v>1</v>
      </c>
      <c r="J2063" s="4" t="s">
        <v>2380</v>
      </c>
    </row>
    <row r="2064" spans="1:10">
      <c r="A2064" s="4" t="s">
        <v>304</v>
      </c>
      <c r="B2064" s="4">
        <v>30.3</v>
      </c>
      <c r="C2064" s="8" t="s">
        <v>8353</v>
      </c>
      <c r="D2064" s="4">
        <v>4.7300000000000004</v>
      </c>
      <c r="E2064" s="9" t="s">
        <v>8361</v>
      </c>
      <c r="F2064" s="4" t="s">
        <v>2382</v>
      </c>
      <c r="G2064" s="4" t="s">
        <v>2380</v>
      </c>
      <c r="H2064" s="4" t="s">
        <v>2382</v>
      </c>
      <c r="I2064" s="4">
        <v>1</v>
      </c>
      <c r="J2064" s="4" t="s">
        <v>2380</v>
      </c>
    </row>
    <row r="2065" spans="1:10">
      <c r="A2065" s="4" t="s">
        <v>303</v>
      </c>
      <c r="B2065" s="4">
        <v>26.4</v>
      </c>
      <c r="C2065" s="8" t="s">
        <v>8354</v>
      </c>
      <c r="D2065" s="4">
        <v>6.22</v>
      </c>
      <c r="E2065" s="9" t="s">
        <v>8360</v>
      </c>
      <c r="F2065" s="4" t="s">
        <v>2382</v>
      </c>
      <c r="G2065" s="4" t="s">
        <v>2380</v>
      </c>
      <c r="H2065" s="4" t="s">
        <v>2380</v>
      </c>
      <c r="I2065" s="4">
        <v>0</v>
      </c>
      <c r="J2065" s="4" t="s">
        <v>2380</v>
      </c>
    </row>
    <row r="2066" spans="1:10">
      <c r="A2066" s="4" t="s">
        <v>302</v>
      </c>
      <c r="B2066" s="4">
        <v>22.135000000000002</v>
      </c>
      <c r="C2066" s="8" t="s">
        <v>8355</v>
      </c>
      <c r="D2066" s="4">
        <v>4.46</v>
      </c>
      <c r="E2066" s="9" t="s">
        <v>8361</v>
      </c>
      <c r="F2066" s="4" t="s">
        <v>2382</v>
      </c>
      <c r="G2066" s="4" t="s">
        <v>2380</v>
      </c>
      <c r="H2066" s="4" t="s">
        <v>2380</v>
      </c>
      <c r="I2066" s="4">
        <v>0</v>
      </c>
      <c r="J2066" s="4" t="s">
        <v>2380</v>
      </c>
    </row>
    <row r="2067" spans="1:10">
      <c r="A2067" s="4" t="s">
        <v>301</v>
      </c>
      <c r="B2067" s="4">
        <v>17.399999999999999</v>
      </c>
      <c r="C2067" s="8" t="s">
        <v>8356</v>
      </c>
      <c r="D2067" s="4">
        <v>4.5</v>
      </c>
      <c r="E2067" s="9" t="s">
        <v>8361</v>
      </c>
      <c r="F2067" s="4" t="s">
        <v>2382</v>
      </c>
      <c r="G2067" s="4" t="s">
        <v>2380</v>
      </c>
      <c r="H2067" s="4" t="s">
        <v>2380</v>
      </c>
      <c r="I2067" s="4">
        <v>0</v>
      </c>
      <c r="J2067" s="4" t="s">
        <v>2380</v>
      </c>
    </row>
    <row r="2068" spans="1:10">
      <c r="A2068" s="4" t="s">
        <v>299</v>
      </c>
      <c r="B2068" s="4">
        <v>28.06</v>
      </c>
      <c r="C2068" s="8" t="s">
        <v>8354</v>
      </c>
      <c r="D2068" s="4">
        <v>8.93</v>
      </c>
      <c r="E2068" s="9" t="s">
        <v>8359</v>
      </c>
      <c r="F2068" s="4" t="s">
        <v>2380</v>
      </c>
      <c r="G2068" s="4" t="s">
        <v>2380</v>
      </c>
      <c r="H2068" s="4" t="s">
        <v>2380</v>
      </c>
      <c r="I2068" s="4">
        <v>0</v>
      </c>
      <c r="J2068" s="4" t="s">
        <v>2380</v>
      </c>
    </row>
    <row r="2069" spans="1:10">
      <c r="A2069" s="4" t="s">
        <v>298</v>
      </c>
      <c r="B2069" s="4">
        <v>31.13</v>
      </c>
      <c r="C2069" s="8" t="s">
        <v>8353</v>
      </c>
      <c r="D2069" s="4">
        <v>11.02</v>
      </c>
      <c r="E2069" s="9" t="s">
        <v>8359</v>
      </c>
      <c r="F2069" s="4" t="s">
        <v>2380</v>
      </c>
      <c r="G2069" s="4" t="s">
        <v>2380</v>
      </c>
      <c r="H2069" s="4" t="s">
        <v>2380</v>
      </c>
      <c r="I2069" s="4">
        <v>0</v>
      </c>
      <c r="J2069" s="4" t="s">
        <v>2380</v>
      </c>
    </row>
    <row r="2070" spans="1:10">
      <c r="A2070" s="4" t="s">
        <v>297</v>
      </c>
      <c r="B2070" s="4">
        <v>18.46</v>
      </c>
      <c r="C2070" s="8" t="s">
        <v>8356</v>
      </c>
      <c r="D2070" s="4">
        <v>5.25</v>
      </c>
      <c r="E2070" s="9" t="s">
        <v>8361</v>
      </c>
      <c r="F2070" s="4" t="s">
        <v>2380</v>
      </c>
      <c r="G2070" s="4" t="s">
        <v>2380</v>
      </c>
      <c r="H2070" s="4" t="s">
        <v>2380</v>
      </c>
      <c r="I2070" s="4">
        <v>0</v>
      </c>
      <c r="J2070" s="4" t="s">
        <v>2380</v>
      </c>
    </row>
    <row r="2071" spans="1:10">
      <c r="A2071" s="4" t="s">
        <v>296</v>
      </c>
      <c r="B2071" s="4">
        <v>17.3</v>
      </c>
      <c r="C2071" s="8" t="s">
        <v>8356</v>
      </c>
      <c r="D2071" s="4">
        <v>4.75</v>
      </c>
      <c r="E2071" s="9" t="s">
        <v>8361</v>
      </c>
      <c r="F2071" s="4" t="s">
        <v>2380</v>
      </c>
      <c r="G2071" s="4" t="s">
        <v>2380</v>
      </c>
      <c r="H2071" s="4" t="s">
        <v>2380</v>
      </c>
      <c r="I2071" s="4">
        <v>0</v>
      </c>
      <c r="J2071" s="4" t="s">
        <v>2380</v>
      </c>
    </row>
    <row r="2072" spans="1:10">
      <c r="A2072" s="4" t="s">
        <v>295</v>
      </c>
      <c r="B2072" s="4">
        <v>35.625</v>
      </c>
      <c r="C2072" s="8" t="s">
        <v>8353</v>
      </c>
      <c r="D2072" s="4">
        <v>4.68</v>
      </c>
      <c r="E2072" s="9" t="s">
        <v>8361</v>
      </c>
      <c r="F2072" s="4" t="s">
        <v>2382</v>
      </c>
      <c r="G2072" s="4" t="s">
        <v>2380</v>
      </c>
      <c r="H2072" s="4" t="s">
        <v>2382</v>
      </c>
      <c r="I2072" s="4">
        <v>1</v>
      </c>
      <c r="J2072" s="4" t="s">
        <v>2380</v>
      </c>
    </row>
    <row r="2073" spans="1:10">
      <c r="A2073" s="4" t="s">
        <v>294</v>
      </c>
      <c r="B2073" s="4">
        <v>20.234999999999999</v>
      </c>
      <c r="C2073" s="8" t="s">
        <v>8355</v>
      </c>
      <c r="D2073" s="4">
        <v>6.17</v>
      </c>
      <c r="E2073" s="9" t="s">
        <v>8360</v>
      </c>
      <c r="F2073" s="4" t="s">
        <v>2382</v>
      </c>
      <c r="G2073" s="4" t="s">
        <v>2381</v>
      </c>
      <c r="H2073" s="4" t="s">
        <v>2380</v>
      </c>
      <c r="I2073" s="4">
        <v>2</v>
      </c>
      <c r="J2073" s="4" t="s">
        <v>2380</v>
      </c>
    </row>
    <row r="2074" spans="1:10">
      <c r="A2074" s="4" t="s">
        <v>293</v>
      </c>
      <c r="B2074" s="4">
        <v>27.55</v>
      </c>
      <c r="C2074" s="8" t="s">
        <v>8354</v>
      </c>
      <c r="D2074" s="4">
        <v>4.5599999999999996</v>
      </c>
      <c r="E2074" s="9" t="s">
        <v>8361</v>
      </c>
      <c r="F2074" s="4" t="s">
        <v>2382</v>
      </c>
      <c r="G2074" s="4" t="s">
        <v>2380</v>
      </c>
      <c r="H2074" s="4" t="s">
        <v>2382</v>
      </c>
      <c r="I2074" s="4">
        <v>1</v>
      </c>
      <c r="J2074" s="4" t="s">
        <v>2380</v>
      </c>
    </row>
    <row r="2075" spans="1:10">
      <c r="A2075" s="4" t="s">
        <v>292</v>
      </c>
      <c r="B2075" s="4">
        <v>17.97</v>
      </c>
      <c r="C2075" s="8" t="s">
        <v>8356</v>
      </c>
      <c r="D2075" s="4">
        <v>6.3</v>
      </c>
      <c r="E2075" s="9" t="s">
        <v>8360</v>
      </c>
      <c r="F2075" s="4" t="s">
        <v>2380</v>
      </c>
      <c r="G2075" s="4" t="s">
        <v>2380</v>
      </c>
      <c r="H2075" s="4" t="s">
        <v>2380</v>
      </c>
      <c r="I2075" s="4">
        <v>0</v>
      </c>
      <c r="J2075" s="4" t="s">
        <v>2380</v>
      </c>
    </row>
    <row r="2076" spans="1:10">
      <c r="A2076" s="4" t="s">
        <v>291</v>
      </c>
      <c r="B2076" s="4">
        <v>29.98</v>
      </c>
      <c r="C2076" s="8" t="s">
        <v>8353</v>
      </c>
      <c r="D2076" s="4">
        <v>6.03</v>
      </c>
      <c r="E2076" s="9" t="s">
        <v>8360</v>
      </c>
      <c r="F2076" s="4" t="s">
        <v>2380</v>
      </c>
      <c r="G2076" s="4" t="s">
        <v>2381</v>
      </c>
      <c r="H2076" s="4" t="s">
        <v>2380</v>
      </c>
      <c r="I2076" s="4">
        <v>1</v>
      </c>
      <c r="J2076" s="4" t="s">
        <v>2380</v>
      </c>
    </row>
    <row r="2077" spans="1:10">
      <c r="A2077" s="4" t="s">
        <v>290</v>
      </c>
      <c r="B2077" s="4">
        <v>33.659999999999997</v>
      </c>
      <c r="C2077" s="8" t="s">
        <v>8353</v>
      </c>
      <c r="D2077" s="4">
        <v>4.2</v>
      </c>
      <c r="E2077" s="9" t="s">
        <v>8361</v>
      </c>
      <c r="F2077" s="4" t="s">
        <v>2382</v>
      </c>
      <c r="G2077" s="4" t="s">
        <v>2380</v>
      </c>
      <c r="H2077" s="4" t="s">
        <v>2380</v>
      </c>
      <c r="I2077" s="4">
        <v>1</v>
      </c>
      <c r="J2077" s="4" t="s">
        <v>2380</v>
      </c>
    </row>
    <row r="2078" spans="1:10">
      <c r="A2078" s="4" t="s">
        <v>289</v>
      </c>
      <c r="B2078" s="4">
        <v>32.67</v>
      </c>
      <c r="C2078" s="8" t="s">
        <v>8353</v>
      </c>
      <c r="D2078" s="4">
        <v>5.61</v>
      </c>
      <c r="E2078" s="9" t="s">
        <v>8361</v>
      </c>
      <c r="F2078" s="4" t="s">
        <v>2382</v>
      </c>
      <c r="G2078" s="4" t="s">
        <v>2380</v>
      </c>
      <c r="H2078" s="4" t="s">
        <v>2380</v>
      </c>
      <c r="I2078" s="4">
        <v>1</v>
      </c>
      <c r="J2078" s="4" t="s">
        <v>2380</v>
      </c>
    </row>
    <row r="2079" spans="1:10">
      <c r="A2079" s="4" t="s">
        <v>288</v>
      </c>
      <c r="B2079" s="4">
        <v>30.5</v>
      </c>
      <c r="C2079" s="8" t="s">
        <v>8353</v>
      </c>
      <c r="D2079" s="4">
        <v>5.88</v>
      </c>
      <c r="E2079" s="9" t="s">
        <v>8360</v>
      </c>
      <c r="F2079" s="4" t="s">
        <v>2382</v>
      </c>
      <c r="G2079" s="4" t="s">
        <v>2380</v>
      </c>
      <c r="H2079" s="4" t="s">
        <v>2380</v>
      </c>
      <c r="I2079" s="4">
        <v>1</v>
      </c>
      <c r="J2079" s="4" t="s">
        <v>2380</v>
      </c>
    </row>
    <row r="2080" spans="1:10">
      <c r="A2080" s="4" t="s">
        <v>287</v>
      </c>
      <c r="B2080" s="4">
        <v>23.1</v>
      </c>
      <c r="C2080" s="8" t="s">
        <v>8355</v>
      </c>
      <c r="D2080" s="4">
        <v>5.92</v>
      </c>
      <c r="E2080" s="9" t="s">
        <v>8360</v>
      </c>
      <c r="F2080" s="4" t="s">
        <v>2382</v>
      </c>
      <c r="G2080" s="4" t="s">
        <v>2380</v>
      </c>
      <c r="H2080" s="4" t="s">
        <v>2380</v>
      </c>
      <c r="I2080" s="4">
        <v>1</v>
      </c>
      <c r="J2080" s="4" t="s">
        <v>2380</v>
      </c>
    </row>
    <row r="2081" spans="1:10">
      <c r="A2081" s="4" t="s">
        <v>286</v>
      </c>
      <c r="B2081" s="4">
        <v>39.49</v>
      </c>
      <c r="C2081" s="8" t="s">
        <v>8353</v>
      </c>
      <c r="D2081" s="4">
        <v>4.8099999999999996</v>
      </c>
      <c r="E2081" s="9" t="s">
        <v>8361</v>
      </c>
      <c r="F2081" s="4" t="s">
        <v>2380</v>
      </c>
      <c r="G2081" s="4" t="s">
        <v>2380</v>
      </c>
      <c r="H2081" s="4" t="s">
        <v>2380</v>
      </c>
      <c r="I2081" s="4">
        <v>1</v>
      </c>
      <c r="J2081" s="4" t="s">
        <v>2380</v>
      </c>
    </row>
    <row r="2082" spans="1:10">
      <c r="A2082" s="4" t="s">
        <v>285</v>
      </c>
      <c r="B2082" s="4">
        <v>33.99</v>
      </c>
      <c r="C2082" s="8" t="s">
        <v>8353</v>
      </c>
      <c r="D2082" s="4">
        <v>4.55</v>
      </c>
      <c r="E2082" s="9" t="s">
        <v>8361</v>
      </c>
      <c r="F2082" s="4" t="s">
        <v>2380</v>
      </c>
      <c r="G2082" s="4" t="s">
        <v>2380</v>
      </c>
      <c r="H2082" s="4" t="s">
        <v>2380</v>
      </c>
      <c r="I2082" s="4">
        <v>1</v>
      </c>
      <c r="J2082" s="4" t="s">
        <v>2380</v>
      </c>
    </row>
    <row r="2083" spans="1:10">
      <c r="A2083" s="4" t="s">
        <v>284</v>
      </c>
      <c r="B2083" s="4">
        <v>27.72</v>
      </c>
      <c r="C2083" s="8" t="s">
        <v>8354</v>
      </c>
      <c r="D2083" s="4">
        <v>6.43</v>
      </c>
      <c r="E2083" s="9" t="s">
        <v>8359</v>
      </c>
      <c r="F2083" s="4" t="s">
        <v>2380</v>
      </c>
      <c r="G2083" s="4" t="s">
        <v>2380</v>
      </c>
      <c r="H2083" s="4" t="s">
        <v>2380</v>
      </c>
      <c r="I2083" s="4">
        <v>1</v>
      </c>
      <c r="J2083" s="4" t="s">
        <v>2380</v>
      </c>
    </row>
    <row r="2084" spans="1:10">
      <c r="A2084" s="4" t="s">
        <v>283</v>
      </c>
      <c r="B2084" s="4">
        <v>30.59</v>
      </c>
      <c r="C2084" s="8" t="s">
        <v>8353</v>
      </c>
      <c r="D2084" s="4">
        <v>11.62</v>
      </c>
      <c r="E2084" s="9" t="s">
        <v>8359</v>
      </c>
      <c r="F2084" s="4" t="s">
        <v>2380</v>
      </c>
      <c r="G2084" s="4" t="s">
        <v>2380</v>
      </c>
      <c r="H2084" s="4" t="s">
        <v>2380</v>
      </c>
      <c r="I2084" s="4">
        <v>0</v>
      </c>
      <c r="J2084" s="4" t="s">
        <v>2380</v>
      </c>
    </row>
    <row r="2085" spans="1:10">
      <c r="A2085" s="4" t="s">
        <v>282</v>
      </c>
      <c r="B2085" s="4">
        <v>22.6</v>
      </c>
      <c r="C2085" s="8" t="s">
        <v>8355</v>
      </c>
      <c r="D2085" s="4">
        <v>6.04</v>
      </c>
      <c r="E2085" s="9" t="s">
        <v>8360</v>
      </c>
      <c r="F2085" s="4" t="s">
        <v>2380</v>
      </c>
      <c r="G2085" s="4" t="s">
        <v>2380</v>
      </c>
      <c r="H2085" s="4" t="s">
        <v>2380</v>
      </c>
      <c r="I2085" s="4">
        <v>1</v>
      </c>
      <c r="J2085" s="4" t="s">
        <v>2380</v>
      </c>
    </row>
    <row r="2086" spans="1:10">
      <c r="A2086" s="4" t="s">
        <v>281</v>
      </c>
      <c r="B2086" s="4">
        <v>28.785</v>
      </c>
      <c r="C2086" s="8" t="s">
        <v>8354</v>
      </c>
      <c r="D2086" s="4">
        <v>8.82</v>
      </c>
      <c r="E2086" s="9" t="s">
        <v>8359</v>
      </c>
      <c r="F2086" s="4" t="s">
        <v>2380</v>
      </c>
      <c r="G2086" s="4" t="s">
        <v>2380</v>
      </c>
      <c r="H2086" s="4" t="s">
        <v>2380</v>
      </c>
      <c r="I2086" s="4">
        <v>0</v>
      </c>
      <c r="J2086" s="4" t="s">
        <v>2380</v>
      </c>
    </row>
    <row r="2087" spans="1:10">
      <c r="A2087" s="4" t="s">
        <v>280</v>
      </c>
      <c r="B2087" s="4">
        <v>50.38</v>
      </c>
      <c r="C2087" s="8" t="s">
        <v>8353</v>
      </c>
      <c r="D2087" s="4">
        <v>5.8</v>
      </c>
      <c r="E2087" s="9" t="s">
        <v>8360</v>
      </c>
      <c r="F2087" s="4" t="s">
        <v>2380</v>
      </c>
      <c r="G2087" s="4" t="s">
        <v>2380</v>
      </c>
      <c r="H2087" s="4" t="s">
        <v>2380</v>
      </c>
      <c r="I2087" s="4">
        <v>0</v>
      </c>
      <c r="J2087" s="4" t="s">
        <v>2380</v>
      </c>
    </row>
    <row r="2088" spans="1:10">
      <c r="A2088" s="4" t="s">
        <v>279</v>
      </c>
      <c r="B2088" s="4">
        <v>35.200000000000003</v>
      </c>
      <c r="C2088" s="8" t="s">
        <v>8353</v>
      </c>
      <c r="D2088" s="4">
        <v>4.28</v>
      </c>
      <c r="E2088" s="9" t="s">
        <v>8361</v>
      </c>
      <c r="F2088" s="4" t="s">
        <v>2380</v>
      </c>
      <c r="G2088" s="4" t="s">
        <v>2380</v>
      </c>
      <c r="H2088" s="4" t="s">
        <v>2380</v>
      </c>
      <c r="I2088" s="4">
        <v>0</v>
      </c>
      <c r="J2088" s="4" t="s">
        <v>2380</v>
      </c>
    </row>
    <row r="2089" spans="1:10">
      <c r="A2089" s="4" t="s">
        <v>278</v>
      </c>
      <c r="B2089" s="4">
        <v>35.72</v>
      </c>
      <c r="C2089" s="8" t="s">
        <v>8353</v>
      </c>
      <c r="D2089" s="4">
        <v>5.5</v>
      </c>
      <c r="E2089" s="9" t="s">
        <v>8361</v>
      </c>
      <c r="F2089" s="4" t="s">
        <v>2382</v>
      </c>
      <c r="G2089" s="4" t="s">
        <v>2380</v>
      </c>
      <c r="H2089" s="4" t="s">
        <v>2380</v>
      </c>
      <c r="I2089" s="4">
        <v>0</v>
      </c>
      <c r="J2089" s="4" t="s">
        <v>2380</v>
      </c>
    </row>
    <row r="2090" spans="1:10">
      <c r="A2090" s="4" t="s">
        <v>277</v>
      </c>
      <c r="B2090" s="4">
        <v>24.51</v>
      </c>
      <c r="C2090" s="8" t="s">
        <v>8355</v>
      </c>
      <c r="D2090" s="4">
        <v>4.6900000000000004</v>
      </c>
      <c r="E2090" s="9" t="s">
        <v>8361</v>
      </c>
      <c r="F2090" s="4" t="s">
        <v>2380</v>
      </c>
      <c r="G2090" s="4" t="s">
        <v>2380</v>
      </c>
      <c r="H2090" s="4" t="s">
        <v>2380</v>
      </c>
      <c r="I2090" s="4">
        <v>0</v>
      </c>
      <c r="J2090" s="4" t="s">
        <v>2380</v>
      </c>
    </row>
    <row r="2091" spans="1:10">
      <c r="A2091" s="4" t="s">
        <v>275</v>
      </c>
      <c r="B2091" s="4">
        <v>23.844999999999999</v>
      </c>
      <c r="C2091" s="8" t="s">
        <v>8355</v>
      </c>
      <c r="D2091" s="4">
        <v>4.43</v>
      </c>
      <c r="E2091" s="9" t="s">
        <v>8361</v>
      </c>
      <c r="F2091" s="4" t="s">
        <v>2380</v>
      </c>
      <c r="G2091" s="4" t="s">
        <v>2380</v>
      </c>
      <c r="H2091" s="4" t="s">
        <v>2380</v>
      </c>
      <c r="I2091" s="4">
        <v>0</v>
      </c>
      <c r="J2091" s="4" t="s">
        <v>2380</v>
      </c>
    </row>
    <row r="2092" spans="1:10">
      <c r="A2092" s="4" t="s">
        <v>274</v>
      </c>
      <c r="B2092" s="4">
        <v>15.68</v>
      </c>
      <c r="C2092" s="8" t="s">
        <v>8356</v>
      </c>
      <c r="D2092" s="4">
        <v>6.16</v>
      </c>
      <c r="E2092" s="9" t="s">
        <v>8360</v>
      </c>
      <c r="F2092" s="4" t="s">
        <v>2382</v>
      </c>
      <c r="G2092" s="4" t="s">
        <v>2380</v>
      </c>
      <c r="H2092" s="4" t="s">
        <v>2380</v>
      </c>
      <c r="I2092" s="4">
        <v>1</v>
      </c>
      <c r="J2092" s="4" t="s">
        <v>2380</v>
      </c>
    </row>
    <row r="2093" spans="1:10">
      <c r="A2093" s="4" t="s">
        <v>273</v>
      </c>
      <c r="B2093" s="4">
        <v>32.395000000000003</v>
      </c>
      <c r="C2093" s="8" t="s">
        <v>8353</v>
      </c>
      <c r="D2093" s="4">
        <v>6.66</v>
      </c>
      <c r="E2093" s="9" t="s">
        <v>8359</v>
      </c>
      <c r="F2093" s="4" t="s">
        <v>2380</v>
      </c>
      <c r="G2093" s="4" t="s">
        <v>2380</v>
      </c>
      <c r="H2093" s="4" t="s">
        <v>2380</v>
      </c>
      <c r="I2093" s="4">
        <v>0</v>
      </c>
      <c r="J2093" s="4" t="s">
        <v>2380</v>
      </c>
    </row>
    <row r="2094" spans="1:10">
      <c r="A2094" s="4" t="s">
        <v>272</v>
      </c>
      <c r="B2094" s="4">
        <v>23.655000000000001</v>
      </c>
      <c r="C2094" s="8" t="s">
        <v>8355</v>
      </c>
      <c r="D2094" s="4">
        <v>5.92</v>
      </c>
      <c r="E2094" s="9" t="s">
        <v>8360</v>
      </c>
      <c r="F2094" s="4" t="s">
        <v>2380</v>
      </c>
      <c r="G2094" s="4" t="s">
        <v>2380</v>
      </c>
      <c r="H2094" s="4" t="s">
        <v>2380</v>
      </c>
      <c r="I2094" s="4">
        <v>1</v>
      </c>
      <c r="J2094" s="4" t="s">
        <v>2380</v>
      </c>
    </row>
    <row r="2095" spans="1:10">
      <c r="A2095" s="4" t="s">
        <v>271</v>
      </c>
      <c r="B2095" s="4">
        <v>28.4</v>
      </c>
      <c r="C2095" s="8" t="s">
        <v>8354</v>
      </c>
      <c r="D2095" s="4">
        <v>5.97</v>
      </c>
      <c r="E2095" s="9" t="s">
        <v>8360</v>
      </c>
      <c r="F2095" s="4" t="s">
        <v>2380</v>
      </c>
      <c r="G2095" s="4" t="s">
        <v>2380</v>
      </c>
      <c r="H2095" s="4" t="s">
        <v>2382</v>
      </c>
      <c r="I2095" s="4">
        <v>1</v>
      </c>
      <c r="J2095" s="4" t="s">
        <v>2380</v>
      </c>
    </row>
    <row r="2096" spans="1:10">
      <c r="A2096" s="4" t="s">
        <v>270</v>
      </c>
      <c r="B2096" s="4">
        <v>35.42</v>
      </c>
      <c r="C2096" s="8" t="s">
        <v>8353</v>
      </c>
      <c r="D2096" s="4">
        <v>4.6399999999999997</v>
      </c>
      <c r="E2096" s="9" t="s">
        <v>8361</v>
      </c>
      <c r="F2096" s="4" t="s">
        <v>2382</v>
      </c>
      <c r="G2096" s="4" t="s">
        <v>2380</v>
      </c>
      <c r="H2096" s="4" t="s">
        <v>2380</v>
      </c>
      <c r="I2096" s="4">
        <v>0</v>
      </c>
      <c r="J2096" s="4" t="s">
        <v>2380</v>
      </c>
    </row>
    <row r="2097" spans="1:10">
      <c r="A2097" s="4" t="s">
        <v>269</v>
      </c>
      <c r="B2097" s="4">
        <v>26.18</v>
      </c>
      <c r="C2097" s="8" t="s">
        <v>8354</v>
      </c>
      <c r="D2097" s="4">
        <v>6.12</v>
      </c>
      <c r="E2097" s="9" t="s">
        <v>8360</v>
      </c>
      <c r="F2097" s="4" t="s">
        <v>2380</v>
      </c>
      <c r="G2097" s="4" t="s">
        <v>2381</v>
      </c>
      <c r="H2097" s="4" t="s">
        <v>2380</v>
      </c>
      <c r="I2097" s="4">
        <v>1</v>
      </c>
      <c r="J2097" s="4" t="s">
        <v>2380</v>
      </c>
    </row>
    <row r="2098" spans="1:10">
      <c r="A2098" s="4" t="s">
        <v>268</v>
      </c>
      <c r="B2098" s="4">
        <v>20.8</v>
      </c>
      <c r="C2098" s="8" t="s">
        <v>8355</v>
      </c>
      <c r="D2098" s="4">
        <v>4.87</v>
      </c>
      <c r="E2098" s="9" t="s">
        <v>8361</v>
      </c>
      <c r="F2098" s="4" t="s">
        <v>2382</v>
      </c>
      <c r="G2098" s="4" t="s">
        <v>2380</v>
      </c>
      <c r="H2098" s="4" t="s">
        <v>2380</v>
      </c>
      <c r="I2098" s="4">
        <v>0</v>
      </c>
      <c r="J2098" s="4" t="s">
        <v>2380</v>
      </c>
    </row>
    <row r="2099" spans="1:10">
      <c r="A2099" s="4" t="s">
        <v>267</v>
      </c>
      <c r="B2099" s="4">
        <v>15.82</v>
      </c>
      <c r="C2099" s="8" t="s">
        <v>8356</v>
      </c>
      <c r="D2099" s="4">
        <v>4.5999999999999996</v>
      </c>
      <c r="E2099" s="9" t="s">
        <v>8361</v>
      </c>
      <c r="F2099" s="4" t="s">
        <v>2380</v>
      </c>
      <c r="G2099" s="4" t="s">
        <v>2380</v>
      </c>
      <c r="H2099" s="4" t="s">
        <v>2380</v>
      </c>
      <c r="I2099" s="4">
        <v>0</v>
      </c>
      <c r="J2099" s="4" t="s">
        <v>2380</v>
      </c>
    </row>
    <row r="2100" spans="1:10">
      <c r="A2100" s="4" t="s">
        <v>266</v>
      </c>
      <c r="B2100" s="4">
        <v>17.670000000000002</v>
      </c>
      <c r="C2100" s="8" t="s">
        <v>8356</v>
      </c>
      <c r="D2100" s="4">
        <v>4.78</v>
      </c>
      <c r="E2100" s="9" t="s">
        <v>8361</v>
      </c>
      <c r="F2100" s="4" t="s">
        <v>2380</v>
      </c>
      <c r="G2100" s="4" t="s">
        <v>2380</v>
      </c>
      <c r="H2100" s="4" t="s">
        <v>2380</v>
      </c>
      <c r="I2100" s="4">
        <v>0</v>
      </c>
      <c r="J2100" s="4" t="s">
        <v>2380</v>
      </c>
    </row>
    <row r="2101" spans="1:10">
      <c r="A2101" s="4" t="s">
        <v>265</v>
      </c>
      <c r="B2101" s="4">
        <v>31.92</v>
      </c>
      <c r="C2101" s="8" t="s">
        <v>8353</v>
      </c>
      <c r="D2101" s="4">
        <v>11.05</v>
      </c>
      <c r="E2101" s="9" t="s">
        <v>8359</v>
      </c>
      <c r="F2101" s="4" t="s">
        <v>2380</v>
      </c>
      <c r="G2101" s="4" t="s">
        <v>2380</v>
      </c>
      <c r="H2101" s="4" t="s">
        <v>2380</v>
      </c>
      <c r="I2101" s="4">
        <v>0</v>
      </c>
      <c r="J2101" s="4" t="s">
        <v>2380</v>
      </c>
    </row>
    <row r="2102" spans="1:10">
      <c r="A2102" s="4" t="s">
        <v>264</v>
      </c>
      <c r="B2102" s="4">
        <v>28.975000000000001</v>
      </c>
      <c r="C2102" s="8" t="s">
        <v>8354</v>
      </c>
      <c r="D2102" s="4">
        <v>7.62</v>
      </c>
      <c r="E2102" s="9" t="s">
        <v>8359</v>
      </c>
      <c r="F2102" s="4" t="s">
        <v>2380</v>
      </c>
      <c r="G2102" s="4" t="s">
        <v>2380</v>
      </c>
      <c r="H2102" s="4" t="s">
        <v>2380</v>
      </c>
      <c r="I2102" s="4">
        <v>0</v>
      </c>
      <c r="J2102" s="4" t="s">
        <v>2380</v>
      </c>
    </row>
    <row r="2103" spans="1:10">
      <c r="A2103" s="4" t="s">
        <v>263</v>
      </c>
      <c r="B2103" s="4">
        <v>31.73</v>
      </c>
      <c r="C2103" s="8" t="s">
        <v>8353</v>
      </c>
      <c r="D2103" s="4">
        <v>4.78</v>
      </c>
      <c r="E2103" s="9" t="s">
        <v>8361</v>
      </c>
      <c r="F2103" s="4" t="s">
        <v>2382</v>
      </c>
      <c r="G2103" s="4" t="s">
        <v>2381</v>
      </c>
      <c r="H2103" s="4" t="s">
        <v>2380</v>
      </c>
      <c r="I2103" s="4">
        <v>2</v>
      </c>
      <c r="J2103" s="4" t="s">
        <v>2380</v>
      </c>
    </row>
    <row r="2104" spans="1:10">
      <c r="A2104" s="4" t="s">
        <v>262</v>
      </c>
      <c r="B2104" s="4">
        <v>28.88</v>
      </c>
      <c r="C2104" s="8" t="s">
        <v>8354</v>
      </c>
      <c r="D2104" s="4">
        <v>6.09</v>
      </c>
      <c r="E2104" s="9" t="s">
        <v>8360</v>
      </c>
      <c r="F2104" s="4" t="s">
        <v>2382</v>
      </c>
      <c r="G2104" s="4" t="s">
        <v>2381</v>
      </c>
      <c r="H2104" s="4" t="s">
        <v>2380</v>
      </c>
      <c r="I2104" s="4">
        <v>2</v>
      </c>
      <c r="J2104" s="4" t="s">
        <v>2380</v>
      </c>
    </row>
    <row r="2105" spans="1:10">
      <c r="A2105" s="4" t="s">
        <v>261</v>
      </c>
      <c r="B2105" s="4">
        <v>25.555</v>
      </c>
      <c r="C2105" s="8" t="s">
        <v>8354</v>
      </c>
      <c r="D2105" s="4">
        <v>5.1100000000000003</v>
      </c>
      <c r="E2105" s="9" t="s">
        <v>8361</v>
      </c>
      <c r="F2105" s="4" t="s">
        <v>2380</v>
      </c>
      <c r="G2105" s="4" t="s">
        <v>2380</v>
      </c>
      <c r="H2105" s="4" t="s">
        <v>2382</v>
      </c>
      <c r="I2105" s="4">
        <v>1</v>
      </c>
      <c r="J2105" s="4" t="s">
        <v>2380</v>
      </c>
    </row>
    <row r="2106" spans="1:10">
      <c r="A2106" s="4" t="s">
        <v>260</v>
      </c>
      <c r="B2106" s="4">
        <v>37.29</v>
      </c>
      <c r="C2106" s="8" t="s">
        <v>8353</v>
      </c>
      <c r="D2106" s="4">
        <v>4.46</v>
      </c>
      <c r="E2106" s="9" t="s">
        <v>8361</v>
      </c>
      <c r="F2106" s="4" t="s">
        <v>2380</v>
      </c>
      <c r="G2106" s="4" t="s">
        <v>2381</v>
      </c>
      <c r="H2106" s="4" t="s">
        <v>2380</v>
      </c>
      <c r="I2106" s="4">
        <v>1</v>
      </c>
      <c r="J2106" s="4" t="s">
        <v>2380</v>
      </c>
    </row>
    <row r="2107" spans="1:10">
      <c r="A2107" s="4" t="s">
        <v>259</v>
      </c>
      <c r="B2107" s="4">
        <v>40.28</v>
      </c>
      <c r="C2107" s="8" t="s">
        <v>8353</v>
      </c>
      <c r="D2107" s="4">
        <v>6.11</v>
      </c>
      <c r="E2107" s="9" t="s">
        <v>8360</v>
      </c>
      <c r="F2107" s="4" t="s">
        <v>2380</v>
      </c>
      <c r="G2107" s="4" t="s">
        <v>2381</v>
      </c>
      <c r="H2107" s="4" t="s">
        <v>2380</v>
      </c>
      <c r="I2107" s="4">
        <v>1</v>
      </c>
      <c r="J2107" s="4" t="s">
        <v>2380</v>
      </c>
    </row>
    <row r="2108" spans="1:10">
      <c r="A2108" s="4" t="s">
        <v>258</v>
      </c>
      <c r="B2108" s="4">
        <v>40.185000000000002</v>
      </c>
      <c r="C2108" s="8" t="s">
        <v>8353</v>
      </c>
      <c r="D2108" s="4">
        <v>4.66</v>
      </c>
      <c r="E2108" s="9" t="s">
        <v>8361</v>
      </c>
      <c r="F2108" s="4" t="s">
        <v>2380</v>
      </c>
      <c r="G2108" s="4" t="s">
        <v>2381</v>
      </c>
      <c r="H2108" s="4" t="s">
        <v>2380</v>
      </c>
      <c r="I2108" s="4">
        <v>1</v>
      </c>
      <c r="J2108" s="4" t="s">
        <v>2380</v>
      </c>
    </row>
    <row r="2109" spans="1:10">
      <c r="A2109" s="4" t="s">
        <v>257</v>
      </c>
      <c r="B2109" s="4">
        <v>23.57</v>
      </c>
      <c r="C2109" s="8" t="s">
        <v>8355</v>
      </c>
      <c r="D2109" s="4">
        <v>6.14</v>
      </c>
      <c r="E2109" s="9" t="s">
        <v>8360</v>
      </c>
      <c r="F2109" s="4" t="s">
        <v>2380</v>
      </c>
      <c r="G2109" s="4" t="s">
        <v>2380</v>
      </c>
      <c r="H2109" s="4" t="s">
        <v>2380</v>
      </c>
      <c r="I2109" s="4">
        <v>0</v>
      </c>
      <c r="J2109" s="4" t="s">
        <v>2380</v>
      </c>
    </row>
    <row r="2110" spans="1:10">
      <c r="A2110" s="4" t="s">
        <v>256</v>
      </c>
      <c r="B2110" s="4">
        <v>35.625</v>
      </c>
      <c r="C2110" s="8" t="s">
        <v>8353</v>
      </c>
      <c r="D2110" s="4">
        <v>6.21</v>
      </c>
      <c r="E2110" s="9" t="s">
        <v>8360</v>
      </c>
      <c r="F2110" s="4" t="s">
        <v>2380</v>
      </c>
      <c r="G2110" s="4" t="s">
        <v>2381</v>
      </c>
      <c r="H2110" s="4" t="s">
        <v>2380</v>
      </c>
      <c r="I2110" s="4">
        <v>1</v>
      </c>
      <c r="J2110" s="4" t="s">
        <v>2380</v>
      </c>
    </row>
    <row r="2111" spans="1:10">
      <c r="A2111" s="4" t="s">
        <v>255</v>
      </c>
      <c r="B2111" s="4">
        <v>33.155000000000001</v>
      </c>
      <c r="C2111" s="8" t="s">
        <v>8353</v>
      </c>
      <c r="D2111" s="4">
        <v>4.5999999999999996</v>
      </c>
      <c r="E2111" s="9" t="s">
        <v>8361</v>
      </c>
      <c r="F2111" s="4" t="s">
        <v>2380</v>
      </c>
      <c r="G2111" s="4" t="s">
        <v>2381</v>
      </c>
      <c r="H2111" s="4" t="s">
        <v>2380</v>
      </c>
      <c r="I2111" s="4">
        <v>1</v>
      </c>
      <c r="J2111" s="4" t="s">
        <v>2380</v>
      </c>
    </row>
    <row r="2112" spans="1:10">
      <c r="A2112" s="4" t="s">
        <v>254</v>
      </c>
      <c r="B2112" s="4">
        <v>31.92</v>
      </c>
      <c r="C2112" s="8" t="s">
        <v>8353</v>
      </c>
      <c r="D2112" s="4">
        <v>5.04</v>
      </c>
      <c r="E2112" s="9" t="s">
        <v>8361</v>
      </c>
      <c r="F2112" s="4" t="s">
        <v>2380</v>
      </c>
      <c r="G2112" s="4" t="s">
        <v>2381</v>
      </c>
      <c r="H2112" s="4" t="s">
        <v>2380</v>
      </c>
      <c r="I2112" s="4">
        <v>1</v>
      </c>
      <c r="J2112" s="4" t="s">
        <v>2380</v>
      </c>
    </row>
    <row r="2113" spans="1:10">
      <c r="A2113" s="4" t="s">
        <v>253</v>
      </c>
      <c r="B2113" s="4">
        <v>30.305</v>
      </c>
      <c r="C2113" s="8" t="s">
        <v>8353</v>
      </c>
      <c r="D2113" s="4">
        <v>5.08</v>
      </c>
      <c r="E2113" s="9" t="s">
        <v>8361</v>
      </c>
      <c r="F2113" s="4" t="s">
        <v>2380</v>
      </c>
      <c r="G2113" s="4" t="s">
        <v>2381</v>
      </c>
      <c r="H2113" s="4" t="s">
        <v>2380</v>
      </c>
      <c r="I2113" s="4">
        <v>1</v>
      </c>
      <c r="J2113" s="4" t="s">
        <v>2380</v>
      </c>
    </row>
    <row r="2114" spans="1:10">
      <c r="A2114" s="4" t="s">
        <v>252</v>
      </c>
      <c r="B2114" s="4">
        <v>30.114999999999998</v>
      </c>
      <c r="C2114" s="8" t="s">
        <v>8353</v>
      </c>
      <c r="D2114" s="4">
        <v>4.38</v>
      </c>
      <c r="E2114" s="9" t="s">
        <v>8361</v>
      </c>
      <c r="F2114" s="4" t="s">
        <v>2380</v>
      </c>
      <c r="G2114" s="4" t="s">
        <v>2381</v>
      </c>
      <c r="H2114" s="4" t="s">
        <v>2380</v>
      </c>
      <c r="I2114" s="4">
        <v>1</v>
      </c>
      <c r="J2114" s="4" t="s">
        <v>2380</v>
      </c>
    </row>
    <row r="2115" spans="1:10">
      <c r="A2115" s="4" t="s">
        <v>251</v>
      </c>
      <c r="B2115" s="4">
        <v>24.09</v>
      </c>
      <c r="C2115" s="8" t="s">
        <v>8355</v>
      </c>
      <c r="D2115" s="4">
        <v>4.79</v>
      </c>
      <c r="E2115" s="9" t="s">
        <v>8361</v>
      </c>
      <c r="F2115" s="4" t="s">
        <v>2380</v>
      </c>
      <c r="G2115" s="4" t="s">
        <v>2381</v>
      </c>
      <c r="H2115" s="4" t="s">
        <v>2380</v>
      </c>
      <c r="I2115" s="4">
        <v>1</v>
      </c>
      <c r="J2115" s="4" t="s">
        <v>2380</v>
      </c>
    </row>
    <row r="2116" spans="1:10">
      <c r="A2116" s="4" t="s">
        <v>250</v>
      </c>
      <c r="B2116" s="4">
        <v>28.215</v>
      </c>
      <c r="C2116" s="8" t="s">
        <v>8354</v>
      </c>
      <c r="D2116" s="4">
        <v>4.21</v>
      </c>
      <c r="E2116" s="9" t="s">
        <v>8361</v>
      </c>
      <c r="F2116" s="4" t="s">
        <v>2380</v>
      </c>
      <c r="G2116" s="4" t="s">
        <v>2381</v>
      </c>
      <c r="H2116" s="4" t="s">
        <v>2380</v>
      </c>
      <c r="I2116" s="4">
        <v>1</v>
      </c>
      <c r="J2116" s="4" t="s">
        <v>2380</v>
      </c>
    </row>
    <row r="2117" spans="1:10">
      <c r="A2117" s="4" t="s">
        <v>248</v>
      </c>
      <c r="B2117" s="4">
        <v>26.315000000000001</v>
      </c>
      <c r="C2117" s="8" t="s">
        <v>8354</v>
      </c>
      <c r="D2117" s="4">
        <v>5.47</v>
      </c>
      <c r="E2117" s="9" t="s">
        <v>8361</v>
      </c>
      <c r="F2117" s="4" t="s">
        <v>2380</v>
      </c>
      <c r="G2117" s="4" t="s">
        <v>2381</v>
      </c>
      <c r="H2117" s="4" t="s">
        <v>2380</v>
      </c>
      <c r="I2117" s="4">
        <v>1</v>
      </c>
      <c r="J2117" s="4" t="s">
        <v>2380</v>
      </c>
    </row>
    <row r="2118" spans="1:10">
      <c r="A2118" s="4" t="s">
        <v>246</v>
      </c>
      <c r="B2118" s="4">
        <v>25.08</v>
      </c>
      <c r="C2118" s="8" t="s">
        <v>8354</v>
      </c>
      <c r="D2118" s="4">
        <v>5.09</v>
      </c>
      <c r="E2118" s="9" t="s">
        <v>8361</v>
      </c>
      <c r="F2118" s="4" t="s">
        <v>2380</v>
      </c>
      <c r="G2118" s="4" t="s">
        <v>2381</v>
      </c>
      <c r="H2118" s="4" t="s">
        <v>2380</v>
      </c>
      <c r="I2118" s="4">
        <v>1</v>
      </c>
      <c r="J2118" s="4" t="s">
        <v>2380</v>
      </c>
    </row>
    <row r="2119" spans="1:10">
      <c r="A2119" s="4" t="s">
        <v>245</v>
      </c>
      <c r="B2119" s="4">
        <v>15.41</v>
      </c>
      <c r="C2119" s="8" t="s">
        <v>8356</v>
      </c>
      <c r="D2119" s="4">
        <v>5.08</v>
      </c>
      <c r="E2119" s="9" t="s">
        <v>8361</v>
      </c>
      <c r="F2119" s="4" t="s">
        <v>2380</v>
      </c>
      <c r="G2119" s="4" t="s">
        <v>2380</v>
      </c>
      <c r="H2119" s="4" t="s">
        <v>2380</v>
      </c>
      <c r="I2119" s="4">
        <v>0</v>
      </c>
      <c r="J2119" s="4" t="s">
        <v>2380</v>
      </c>
    </row>
    <row r="2120" spans="1:10">
      <c r="A2120" s="4" t="s">
        <v>244</v>
      </c>
      <c r="B2120" s="4">
        <v>23.83</v>
      </c>
      <c r="C2120" s="8" t="s">
        <v>8355</v>
      </c>
      <c r="D2120" s="4">
        <v>5.68</v>
      </c>
      <c r="E2120" s="9" t="s">
        <v>8361</v>
      </c>
      <c r="F2120" s="4" t="s">
        <v>2380</v>
      </c>
      <c r="G2120" s="4" t="s">
        <v>2380</v>
      </c>
      <c r="H2120" s="4" t="s">
        <v>2380</v>
      </c>
      <c r="I2120" s="4">
        <v>0</v>
      </c>
      <c r="J2120" s="4" t="s">
        <v>2380</v>
      </c>
    </row>
    <row r="2121" spans="1:10">
      <c r="A2121" s="4" t="s">
        <v>243</v>
      </c>
      <c r="B2121" s="4">
        <v>36</v>
      </c>
      <c r="C2121" s="8" t="s">
        <v>8353</v>
      </c>
      <c r="D2121" s="4">
        <v>4.66</v>
      </c>
      <c r="E2121" s="9" t="s">
        <v>8361</v>
      </c>
      <c r="F2121" s="4" t="s">
        <v>2380</v>
      </c>
      <c r="G2121" s="4" t="s">
        <v>2381</v>
      </c>
      <c r="H2121" s="4" t="s">
        <v>2380</v>
      </c>
      <c r="I2121" s="4">
        <v>1</v>
      </c>
      <c r="J2121" s="4" t="s">
        <v>2380</v>
      </c>
    </row>
    <row r="2122" spans="1:10">
      <c r="A2122" s="4" t="s">
        <v>242</v>
      </c>
      <c r="B2122" s="4">
        <v>28.82</v>
      </c>
      <c r="C2122" s="8" t="s">
        <v>8354</v>
      </c>
      <c r="D2122" s="4">
        <v>5.59</v>
      </c>
      <c r="E2122" s="9" t="s">
        <v>8361</v>
      </c>
      <c r="F2122" s="4" t="s">
        <v>2380</v>
      </c>
      <c r="G2122" s="4" t="s">
        <v>2381</v>
      </c>
      <c r="H2122" s="4" t="s">
        <v>2380</v>
      </c>
      <c r="I2122" s="4">
        <v>1</v>
      </c>
      <c r="J2122" s="4" t="s">
        <v>2380</v>
      </c>
    </row>
    <row r="2123" spans="1:10">
      <c r="A2123" s="4" t="s">
        <v>241</v>
      </c>
      <c r="B2123" s="4">
        <v>28.05</v>
      </c>
      <c r="C2123" s="8" t="s">
        <v>8354</v>
      </c>
      <c r="D2123" s="4">
        <v>6.2</v>
      </c>
      <c r="E2123" s="9" t="s">
        <v>8360</v>
      </c>
      <c r="F2123" s="4" t="s">
        <v>2380</v>
      </c>
      <c r="G2123" s="4" t="s">
        <v>2381</v>
      </c>
      <c r="H2123" s="4" t="s">
        <v>2380</v>
      </c>
      <c r="I2123" s="4">
        <v>1</v>
      </c>
      <c r="J2123" s="4" t="s">
        <v>2380</v>
      </c>
    </row>
    <row r="2124" spans="1:10">
      <c r="A2124" s="4" t="s">
        <v>240</v>
      </c>
      <c r="B2124" s="4">
        <v>27.1</v>
      </c>
      <c r="C2124" s="8" t="s">
        <v>8354</v>
      </c>
      <c r="D2124" s="4">
        <v>4.45</v>
      </c>
      <c r="E2124" s="9" t="s">
        <v>8361</v>
      </c>
      <c r="F2124" s="4" t="s">
        <v>2380</v>
      </c>
      <c r="G2124" s="4" t="s">
        <v>2381</v>
      </c>
      <c r="H2124" s="4" t="s">
        <v>2380</v>
      </c>
      <c r="I2124" s="4">
        <v>1</v>
      </c>
      <c r="J2124" s="4" t="s">
        <v>2380</v>
      </c>
    </row>
    <row r="2125" spans="1:10">
      <c r="A2125" s="4" t="s">
        <v>239</v>
      </c>
      <c r="B2125" s="4">
        <v>24.3</v>
      </c>
      <c r="C2125" s="8" t="s">
        <v>8355</v>
      </c>
      <c r="D2125" s="4">
        <v>6.1</v>
      </c>
      <c r="E2125" s="9" t="s">
        <v>8360</v>
      </c>
      <c r="F2125" s="4" t="s">
        <v>2382</v>
      </c>
      <c r="G2125" s="4" t="s">
        <v>2381</v>
      </c>
      <c r="H2125" s="4" t="s">
        <v>2380</v>
      </c>
      <c r="I2125" s="4">
        <v>1</v>
      </c>
      <c r="J2125" s="4" t="s">
        <v>2380</v>
      </c>
    </row>
    <row r="2126" spans="1:10">
      <c r="A2126" s="4" t="s">
        <v>238</v>
      </c>
      <c r="B2126" s="4">
        <v>30.72</v>
      </c>
      <c r="C2126" s="8" t="s">
        <v>8353</v>
      </c>
      <c r="D2126" s="4">
        <v>6.06</v>
      </c>
      <c r="E2126" s="9" t="s">
        <v>8360</v>
      </c>
      <c r="F2126" s="4" t="s">
        <v>2380</v>
      </c>
      <c r="G2126" s="4" t="s">
        <v>2381</v>
      </c>
      <c r="H2126" s="4" t="s">
        <v>2380</v>
      </c>
      <c r="I2126" s="4">
        <v>1</v>
      </c>
      <c r="J2126" s="4" t="s">
        <v>2380</v>
      </c>
    </row>
    <row r="2127" spans="1:10">
      <c r="A2127" s="4" t="s">
        <v>237</v>
      </c>
      <c r="B2127" s="4">
        <v>37.43</v>
      </c>
      <c r="C2127" s="8" t="s">
        <v>8353</v>
      </c>
      <c r="D2127" s="4">
        <v>4.5599999999999996</v>
      </c>
      <c r="E2127" s="9" t="s">
        <v>8361</v>
      </c>
      <c r="F2127" s="4" t="s">
        <v>2380</v>
      </c>
      <c r="G2127" s="4" t="s">
        <v>2380</v>
      </c>
      <c r="H2127" s="4" t="s">
        <v>2382</v>
      </c>
      <c r="I2127" s="4">
        <v>1</v>
      </c>
      <c r="J2127" s="4" t="s">
        <v>2380</v>
      </c>
    </row>
    <row r="2128" spans="1:10">
      <c r="A2128" s="4" t="s">
        <v>236</v>
      </c>
      <c r="B2128" s="4">
        <v>25.74</v>
      </c>
      <c r="C2128" s="8" t="s">
        <v>8354</v>
      </c>
      <c r="D2128" s="4">
        <v>6.41</v>
      </c>
      <c r="E2128" s="9" t="s">
        <v>8359</v>
      </c>
      <c r="F2128" s="4" t="s">
        <v>2382</v>
      </c>
      <c r="G2128" s="4" t="s">
        <v>2380</v>
      </c>
      <c r="H2128" s="4" t="s">
        <v>2382</v>
      </c>
      <c r="I2128" s="4">
        <v>1</v>
      </c>
      <c r="J2128" s="4" t="s">
        <v>2380</v>
      </c>
    </row>
    <row r="2129" spans="1:10">
      <c r="A2129" s="4" t="s">
        <v>235</v>
      </c>
      <c r="B2129" s="4">
        <v>36.575000000000003</v>
      </c>
      <c r="C2129" s="8" t="s">
        <v>8353</v>
      </c>
      <c r="D2129" s="4">
        <v>5.57</v>
      </c>
      <c r="E2129" s="9" t="s">
        <v>8361</v>
      </c>
      <c r="F2129" s="4" t="s">
        <v>2380</v>
      </c>
      <c r="G2129" s="4" t="s">
        <v>2380</v>
      </c>
      <c r="H2129" s="4" t="s">
        <v>2382</v>
      </c>
      <c r="I2129" s="4">
        <v>1</v>
      </c>
      <c r="J2129" s="4" t="s">
        <v>2380</v>
      </c>
    </row>
    <row r="2130" spans="1:10">
      <c r="A2130" s="4" t="s">
        <v>234</v>
      </c>
      <c r="B2130" s="4">
        <v>35.15</v>
      </c>
      <c r="C2130" s="8" t="s">
        <v>8353</v>
      </c>
      <c r="D2130" s="4">
        <v>5.47</v>
      </c>
      <c r="E2130" s="9" t="s">
        <v>8361</v>
      </c>
      <c r="F2130" s="4" t="s">
        <v>2380</v>
      </c>
      <c r="G2130" s="4" t="s">
        <v>2380</v>
      </c>
      <c r="H2130" s="4" t="s">
        <v>2382</v>
      </c>
      <c r="I2130" s="4">
        <v>1</v>
      </c>
      <c r="J2130" s="4" t="s">
        <v>2380</v>
      </c>
    </row>
    <row r="2131" spans="1:10">
      <c r="A2131" s="4" t="s">
        <v>233</v>
      </c>
      <c r="B2131" s="4">
        <v>32.11</v>
      </c>
      <c r="C2131" s="8" t="s">
        <v>8353</v>
      </c>
      <c r="D2131" s="4">
        <v>4.43</v>
      </c>
      <c r="E2131" s="9" t="s">
        <v>8361</v>
      </c>
      <c r="F2131" s="4" t="s">
        <v>2380</v>
      </c>
      <c r="G2131" s="4" t="s">
        <v>2380</v>
      </c>
      <c r="H2131" s="4" t="s">
        <v>2382</v>
      </c>
      <c r="I2131" s="4">
        <v>1</v>
      </c>
      <c r="J2131" s="4" t="s">
        <v>2380</v>
      </c>
    </row>
    <row r="2132" spans="1:10">
      <c r="A2132" s="4" t="s">
        <v>232</v>
      </c>
      <c r="B2132" s="4">
        <v>30.495000000000001</v>
      </c>
      <c r="C2132" s="8" t="s">
        <v>8353</v>
      </c>
      <c r="D2132" s="4">
        <v>4.95</v>
      </c>
      <c r="E2132" s="9" t="s">
        <v>8361</v>
      </c>
      <c r="F2132" s="4" t="s">
        <v>2380</v>
      </c>
      <c r="G2132" s="4" t="s">
        <v>2380</v>
      </c>
      <c r="H2132" s="4" t="s">
        <v>2382</v>
      </c>
      <c r="I2132" s="4">
        <v>1</v>
      </c>
      <c r="J2132" s="4" t="s">
        <v>2380</v>
      </c>
    </row>
    <row r="2133" spans="1:10">
      <c r="A2133" s="4" t="s">
        <v>231</v>
      </c>
      <c r="B2133" s="4">
        <v>29.24</v>
      </c>
      <c r="C2133" s="8" t="s">
        <v>8354</v>
      </c>
      <c r="D2133" s="4">
        <v>4.04</v>
      </c>
      <c r="E2133" s="9" t="s">
        <v>8361</v>
      </c>
      <c r="F2133" s="4" t="s">
        <v>2380</v>
      </c>
      <c r="G2133" s="4" t="s">
        <v>2381</v>
      </c>
      <c r="H2133" s="4" t="s">
        <v>2380</v>
      </c>
      <c r="I2133" s="4">
        <v>1</v>
      </c>
      <c r="J2133" s="4" t="s">
        <v>2380</v>
      </c>
    </row>
    <row r="2134" spans="1:10">
      <c r="A2134" s="4" t="s">
        <v>230</v>
      </c>
      <c r="B2134" s="4">
        <v>22.515000000000001</v>
      </c>
      <c r="C2134" s="8" t="s">
        <v>8355</v>
      </c>
      <c r="D2134" s="4">
        <v>5.93</v>
      </c>
      <c r="E2134" s="9" t="s">
        <v>8360</v>
      </c>
      <c r="F2134" s="4" t="s">
        <v>2380</v>
      </c>
      <c r="G2134" s="4" t="s">
        <v>2380</v>
      </c>
      <c r="H2134" s="4" t="s">
        <v>2382</v>
      </c>
      <c r="I2134" s="4">
        <v>1</v>
      </c>
      <c r="J2134" s="4" t="s">
        <v>2380</v>
      </c>
    </row>
    <row r="2135" spans="1:10">
      <c r="A2135" s="4" t="s">
        <v>229</v>
      </c>
      <c r="B2135" s="4">
        <v>15.65</v>
      </c>
      <c r="C2135" s="8" t="s">
        <v>8356</v>
      </c>
      <c r="D2135" s="4">
        <v>4.2300000000000004</v>
      </c>
      <c r="E2135" s="9" t="s">
        <v>8361</v>
      </c>
      <c r="F2135" s="4" t="s">
        <v>2380</v>
      </c>
      <c r="G2135" s="4" t="s">
        <v>2380</v>
      </c>
      <c r="H2135" s="4" t="s">
        <v>2380</v>
      </c>
      <c r="I2135" s="4">
        <v>0</v>
      </c>
      <c r="J2135" s="4" t="s">
        <v>2380</v>
      </c>
    </row>
    <row r="2136" spans="1:10">
      <c r="A2136" s="4" t="s">
        <v>228</v>
      </c>
      <c r="B2136" s="4">
        <v>27.36</v>
      </c>
      <c r="C2136" s="8" t="s">
        <v>8354</v>
      </c>
      <c r="D2136" s="4">
        <v>5.59</v>
      </c>
      <c r="E2136" s="9" t="s">
        <v>8361</v>
      </c>
      <c r="F2136" s="4" t="s">
        <v>2382</v>
      </c>
      <c r="G2136" s="4" t="s">
        <v>2380</v>
      </c>
      <c r="H2136" s="4" t="s">
        <v>2380</v>
      </c>
      <c r="I2136" s="4">
        <v>0</v>
      </c>
      <c r="J2136" s="4" t="s">
        <v>2380</v>
      </c>
    </row>
    <row r="2137" spans="1:10">
      <c r="A2137" s="4" t="s">
        <v>227</v>
      </c>
      <c r="B2137" s="4">
        <v>22.3</v>
      </c>
      <c r="C2137" s="8" t="s">
        <v>8355</v>
      </c>
      <c r="D2137" s="4">
        <v>4.8899999999999997</v>
      </c>
      <c r="E2137" s="9" t="s">
        <v>8361</v>
      </c>
      <c r="F2137" s="4" t="s">
        <v>2382</v>
      </c>
      <c r="G2137" s="4" t="s">
        <v>2380</v>
      </c>
      <c r="H2137" s="4" t="s">
        <v>2380</v>
      </c>
      <c r="I2137" s="4">
        <v>0</v>
      </c>
      <c r="J2137" s="4" t="s">
        <v>2380</v>
      </c>
    </row>
    <row r="2138" spans="1:10">
      <c r="A2138" s="4" t="s">
        <v>226</v>
      </c>
      <c r="B2138" s="4">
        <v>26.03</v>
      </c>
      <c r="C2138" s="8" t="s">
        <v>8354</v>
      </c>
      <c r="D2138" s="4">
        <v>5.81</v>
      </c>
      <c r="E2138" s="9" t="s">
        <v>8360</v>
      </c>
      <c r="F2138" s="4" t="s">
        <v>2382</v>
      </c>
      <c r="G2138" s="4" t="s">
        <v>2380</v>
      </c>
      <c r="H2138" s="4" t="s">
        <v>2380</v>
      </c>
      <c r="I2138" s="4">
        <v>0</v>
      </c>
      <c r="J2138" s="4" t="s">
        <v>2380</v>
      </c>
    </row>
    <row r="2139" spans="1:10">
      <c r="A2139" s="4" t="s">
        <v>225</v>
      </c>
      <c r="B2139" s="4">
        <v>27.74</v>
      </c>
      <c r="C2139" s="8" t="s">
        <v>8354</v>
      </c>
      <c r="D2139" s="4">
        <v>4.29</v>
      </c>
      <c r="E2139" s="9" t="s">
        <v>8361</v>
      </c>
      <c r="F2139" s="4" t="s">
        <v>2380</v>
      </c>
      <c r="G2139" s="4" t="s">
        <v>2381</v>
      </c>
      <c r="H2139" s="4" t="s">
        <v>2380</v>
      </c>
      <c r="I2139" s="4">
        <v>1</v>
      </c>
      <c r="J2139" s="4" t="s">
        <v>2380</v>
      </c>
    </row>
    <row r="2140" spans="1:10">
      <c r="A2140" s="4" t="s">
        <v>224</v>
      </c>
      <c r="B2140" s="4">
        <v>32.11</v>
      </c>
      <c r="C2140" s="8" t="s">
        <v>8353</v>
      </c>
      <c r="D2140" s="4">
        <v>4.03</v>
      </c>
      <c r="E2140" s="9" t="s">
        <v>8361</v>
      </c>
      <c r="F2140" s="4" t="s">
        <v>2382</v>
      </c>
      <c r="G2140" s="4" t="s">
        <v>2381</v>
      </c>
      <c r="H2140" s="4" t="s">
        <v>2380</v>
      </c>
      <c r="I2140" s="4">
        <v>2</v>
      </c>
      <c r="J2140" s="4" t="s">
        <v>2380</v>
      </c>
    </row>
    <row r="2141" spans="1:10">
      <c r="A2141" s="4" t="s">
        <v>223</v>
      </c>
      <c r="B2141" s="4">
        <v>25.175000000000001</v>
      </c>
      <c r="C2141" s="8" t="s">
        <v>8354</v>
      </c>
      <c r="D2141" s="4">
        <v>6.29</v>
      </c>
      <c r="E2141" s="9" t="s">
        <v>8360</v>
      </c>
      <c r="F2141" s="4" t="s">
        <v>2382</v>
      </c>
      <c r="G2141" s="4" t="s">
        <v>2381</v>
      </c>
      <c r="H2141" s="4" t="s">
        <v>2380</v>
      </c>
      <c r="I2141" s="4">
        <v>2</v>
      </c>
      <c r="J2141" s="4" t="s">
        <v>2380</v>
      </c>
    </row>
    <row r="2142" spans="1:10">
      <c r="A2142" s="4" t="s">
        <v>222</v>
      </c>
      <c r="B2142" s="4">
        <v>39.49</v>
      </c>
      <c r="C2142" s="8" t="s">
        <v>8353</v>
      </c>
      <c r="D2142" s="4">
        <v>4.4800000000000004</v>
      </c>
      <c r="E2142" s="9" t="s">
        <v>8361</v>
      </c>
      <c r="F2142" s="4" t="s">
        <v>2382</v>
      </c>
      <c r="G2142" s="4" t="s">
        <v>2380</v>
      </c>
      <c r="H2142" s="4" t="s">
        <v>2380</v>
      </c>
      <c r="I2142" s="4">
        <v>0</v>
      </c>
      <c r="J2142" s="4" t="s">
        <v>2380</v>
      </c>
    </row>
    <row r="2143" spans="1:10">
      <c r="A2143" s="4" t="s">
        <v>221</v>
      </c>
      <c r="B2143" s="4">
        <v>34.869999999999997</v>
      </c>
      <c r="C2143" s="8" t="s">
        <v>8353</v>
      </c>
      <c r="D2143" s="4">
        <v>5.51</v>
      </c>
      <c r="E2143" s="9" t="s">
        <v>8361</v>
      </c>
      <c r="F2143" s="4" t="s">
        <v>2382</v>
      </c>
      <c r="G2143" s="4" t="s">
        <v>2380</v>
      </c>
      <c r="H2143" s="4" t="s">
        <v>2380</v>
      </c>
      <c r="I2143" s="4">
        <v>0</v>
      </c>
      <c r="J2143" s="4" t="s">
        <v>2380</v>
      </c>
    </row>
    <row r="2144" spans="1:10">
      <c r="A2144" s="4" t="s">
        <v>220</v>
      </c>
      <c r="B2144" s="4">
        <v>34.6</v>
      </c>
      <c r="C2144" s="8" t="s">
        <v>8353</v>
      </c>
      <c r="D2144" s="4">
        <v>4.5</v>
      </c>
      <c r="E2144" s="9" t="s">
        <v>8361</v>
      </c>
      <c r="F2144" s="4" t="s">
        <v>2382</v>
      </c>
      <c r="G2144" s="4" t="s">
        <v>2380</v>
      </c>
      <c r="H2144" s="4" t="s">
        <v>2380</v>
      </c>
      <c r="I2144" s="4">
        <v>0</v>
      </c>
      <c r="J2144" s="4" t="s">
        <v>2380</v>
      </c>
    </row>
    <row r="2145" spans="1:10">
      <c r="A2145" s="4" t="s">
        <v>219</v>
      </c>
      <c r="B2145" s="4">
        <v>25.8</v>
      </c>
      <c r="C2145" s="8" t="s">
        <v>8354</v>
      </c>
      <c r="D2145" s="4">
        <v>6.29</v>
      </c>
      <c r="E2145" s="9" t="s">
        <v>8360</v>
      </c>
      <c r="F2145" s="4" t="s">
        <v>2382</v>
      </c>
      <c r="G2145" s="4" t="s">
        <v>2380</v>
      </c>
      <c r="H2145" s="4" t="s">
        <v>2380</v>
      </c>
      <c r="I2145" s="4">
        <v>0</v>
      </c>
      <c r="J2145" s="4" t="s">
        <v>2380</v>
      </c>
    </row>
    <row r="2146" spans="1:10">
      <c r="A2146" s="4" t="s">
        <v>218</v>
      </c>
      <c r="B2146" s="4">
        <v>35.86</v>
      </c>
      <c r="C2146" s="8" t="s">
        <v>8353</v>
      </c>
      <c r="D2146" s="4">
        <v>4.33</v>
      </c>
      <c r="E2146" s="9" t="s">
        <v>8361</v>
      </c>
      <c r="F2146" s="4" t="s">
        <v>2380</v>
      </c>
      <c r="G2146" s="4" t="s">
        <v>2380</v>
      </c>
      <c r="H2146" s="4" t="s">
        <v>2380</v>
      </c>
      <c r="I2146" s="4">
        <v>1</v>
      </c>
      <c r="J2146" s="4" t="s">
        <v>2380</v>
      </c>
    </row>
    <row r="2147" spans="1:10">
      <c r="A2147" s="4" t="s">
        <v>217</v>
      </c>
      <c r="B2147" s="4">
        <v>40.47</v>
      </c>
      <c r="C2147" s="8" t="s">
        <v>8353</v>
      </c>
      <c r="D2147" s="4">
        <v>11.15</v>
      </c>
      <c r="E2147" s="9" t="s">
        <v>8359</v>
      </c>
      <c r="F2147" s="4" t="s">
        <v>2380</v>
      </c>
      <c r="G2147" s="4" t="s">
        <v>2380</v>
      </c>
      <c r="H2147" s="4" t="s">
        <v>2380</v>
      </c>
      <c r="I2147" s="4">
        <v>0</v>
      </c>
      <c r="J2147" s="4" t="s">
        <v>2380</v>
      </c>
    </row>
    <row r="2148" spans="1:10">
      <c r="A2148" s="4" t="s">
        <v>216</v>
      </c>
      <c r="B2148" s="4">
        <v>32.01</v>
      </c>
      <c r="C2148" s="8" t="s">
        <v>8353</v>
      </c>
      <c r="D2148" s="4">
        <v>6.45</v>
      </c>
      <c r="E2148" s="9" t="s">
        <v>8359</v>
      </c>
      <c r="F2148" s="4" t="s">
        <v>2380</v>
      </c>
      <c r="G2148" s="4" t="s">
        <v>2380</v>
      </c>
      <c r="H2148" s="4" t="s">
        <v>2380</v>
      </c>
      <c r="I2148" s="4">
        <v>1</v>
      </c>
      <c r="J2148" s="4" t="s">
        <v>2380</v>
      </c>
    </row>
    <row r="2149" spans="1:10">
      <c r="A2149" s="4" t="s">
        <v>215</v>
      </c>
      <c r="B2149" s="4">
        <v>33</v>
      </c>
      <c r="C2149" s="8" t="s">
        <v>8353</v>
      </c>
      <c r="D2149" s="4">
        <v>9.27</v>
      </c>
      <c r="E2149" s="9" t="s">
        <v>8359</v>
      </c>
      <c r="F2149" s="4" t="s">
        <v>2380</v>
      </c>
      <c r="G2149" s="4" t="s">
        <v>2380</v>
      </c>
      <c r="H2149" s="4" t="s">
        <v>2380</v>
      </c>
      <c r="I2149" s="4">
        <v>0</v>
      </c>
      <c r="J2149" s="4" t="s">
        <v>2380</v>
      </c>
    </row>
    <row r="2150" spans="1:10">
      <c r="A2150" s="4" t="s">
        <v>214</v>
      </c>
      <c r="B2150" s="4">
        <v>29.3</v>
      </c>
      <c r="C2150" s="8" t="s">
        <v>8354</v>
      </c>
      <c r="D2150" s="4">
        <v>6.15</v>
      </c>
      <c r="E2150" s="9" t="s">
        <v>8360</v>
      </c>
      <c r="F2150" s="4" t="s">
        <v>2380</v>
      </c>
      <c r="G2150" s="4" t="s">
        <v>2380</v>
      </c>
      <c r="H2150" s="4" t="s">
        <v>2380</v>
      </c>
      <c r="I2150" s="4">
        <v>1</v>
      </c>
      <c r="J2150" s="4" t="s">
        <v>2380</v>
      </c>
    </row>
    <row r="2151" spans="1:10">
      <c r="A2151" s="4" t="s">
        <v>213</v>
      </c>
      <c r="B2151" s="4">
        <v>25.8</v>
      </c>
      <c r="C2151" s="8" t="s">
        <v>8354</v>
      </c>
      <c r="D2151" s="4">
        <v>4.13</v>
      </c>
      <c r="E2151" s="9" t="s">
        <v>8361</v>
      </c>
      <c r="F2151" s="4" t="s">
        <v>2380</v>
      </c>
      <c r="G2151" s="4" t="s">
        <v>2380</v>
      </c>
      <c r="H2151" s="4" t="s">
        <v>2380</v>
      </c>
      <c r="I2151" s="4">
        <v>1</v>
      </c>
      <c r="J2151" s="4" t="s">
        <v>2380</v>
      </c>
    </row>
    <row r="2152" spans="1:10">
      <c r="A2152" s="4" t="s">
        <v>212</v>
      </c>
      <c r="B2152" s="4">
        <v>23.4</v>
      </c>
      <c r="C2152" s="8" t="s">
        <v>8355</v>
      </c>
      <c r="D2152" s="4">
        <v>4.24</v>
      </c>
      <c r="E2152" s="9" t="s">
        <v>8361</v>
      </c>
      <c r="F2152" s="4" t="s">
        <v>2380</v>
      </c>
      <c r="G2152" s="4" t="s">
        <v>2380</v>
      </c>
      <c r="H2152" s="4" t="s">
        <v>2380</v>
      </c>
      <c r="I2152" s="4">
        <v>1</v>
      </c>
      <c r="J2152" s="4" t="s">
        <v>2380</v>
      </c>
    </row>
    <row r="2153" spans="1:10">
      <c r="A2153" s="4" t="s">
        <v>211</v>
      </c>
      <c r="B2153" s="4">
        <v>27.93</v>
      </c>
      <c r="C2153" s="8" t="s">
        <v>8354</v>
      </c>
      <c r="D2153" s="4">
        <v>9.8800000000000008</v>
      </c>
      <c r="E2153" s="9" t="s">
        <v>8359</v>
      </c>
      <c r="F2153" s="4" t="s">
        <v>2380</v>
      </c>
      <c r="G2153" s="4" t="s">
        <v>2380</v>
      </c>
      <c r="H2153" s="4" t="s">
        <v>2380</v>
      </c>
      <c r="I2153" s="4">
        <v>0</v>
      </c>
      <c r="J2153" s="4" t="s">
        <v>2380</v>
      </c>
    </row>
    <row r="2154" spans="1:10">
      <c r="A2154" s="4" t="s">
        <v>210</v>
      </c>
      <c r="B2154" s="4">
        <v>22</v>
      </c>
      <c r="C2154" s="8" t="s">
        <v>8355</v>
      </c>
      <c r="D2154" s="4">
        <v>9.5</v>
      </c>
      <c r="E2154" s="9" t="s">
        <v>8359</v>
      </c>
      <c r="F2154" s="4" t="s">
        <v>2380</v>
      </c>
      <c r="G2154" s="4" t="s">
        <v>2380</v>
      </c>
      <c r="H2154" s="4" t="s">
        <v>2380</v>
      </c>
      <c r="I2154" s="4">
        <v>0</v>
      </c>
      <c r="J2154" s="4" t="s">
        <v>2380</v>
      </c>
    </row>
    <row r="2155" spans="1:10">
      <c r="A2155" s="4" t="s">
        <v>209</v>
      </c>
      <c r="B2155" s="4">
        <v>36.86</v>
      </c>
      <c r="C2155" s="8" t="s">
        <v>8353</v>
      </c>
      <c r="D2155" s="4">
        <v>4.97</v>
      </c>
      <c r="E2155" s="9" t="s">
        <v>8361</v>
      </c>
      <c r="F2155" s="4" t="s">
        <v>2382</v>
      </c>
      <c r="G2155" s="4" t="s">
        <v>2380</v>
      </c>
      <c r="H2155" s="4" t="s">
        <v>2380</v>
      </c>
      <c r="I2155" s="4">
        <v>0</v>
      </c>
      <c r="J2155" s="4" t="s">
        <v>2380</v>
      </c>
    </row>
    <row r="2156" spans="1:10">
      <c r="A2156" s="4" t="s">
        <v>208</v>
      </c>
      <c r="B2156" s="4">
        <v>31.254999999999999</v>
      </c>
      <c r="C2156" s="8" t="s">
        <v>8353</v>
      </c>
      <c r="D2156" s="4">
        <v>5.49</v>
      </c>
      <c r="E2156" s="9" t="s">
        <v>8361</v>
      </c>
      <c r="F2156" s="4" t="s">
        <v>2382</v>
      </c>
      <c r="G2156" s="4" t="s">
        <v>2380</v>
      </c>
      <c r="H2156" s="4" t="s">
        <v>2380</v>
      </c>
      <c r="I2156" s="4">
        <v>0</v>
      </c>
      <c r="J2156" s="4" t="s">
        <v>2380</v>
      </c>
    </row>
    <row r="2157" spans="1:10">
      <c r="A2157" s="4" t="s">
        <v>207</v>
      </c>
      <c r="B2157" s="4">
        <v>23.06</v>
      </c>
      <c r="C2157" s="8" t="s">
        <v>8355</v>
      </c>
      <c r="D2157" s="4">
        <v>4.47</v>
      </c>
      <c r="E2157" s="9" t="s">
        <v>8361</v>
      </c>
      <c r="F2157" s="4" t="s">
        <v>2380</v>
      </c>
      <c r="G2157" s="4" t="s">
        <v>2380</v>
      </c>
      <c r="H2157" s="4" t="s">
        <v>2380</v>
      </c>
      <c r="I2157" s="4">
        <v>0</v>
      </c>
      <c r="J2157" s="4" t="s">
        <v>2380</v>
      </c>
    </row>
    <row r="2158" spans="1:10">
      <c r="A2158" s="4" t="s">
        <v>206</v>
      </c>
      <c r="B2158" s="4">
        <v>28.975000000000001</v>
      </c>
      <c r="C2158" s="8" t="s">
        <v>8354</v>
      </c>
      <c r="D2158" s="4">
        <v>4.34</v>
      </c>
      <c r="E2158" s="9" t="s">
        <v>8361</v>
      </c>
      <c r="F2158" s="4" t="s">
        <v>2382</v>
      </c>
      <c r="G2158" s="4" t="s">
        <v>2380</v>
      </c>
      <c r="H2158" s="4" t="s">
        <v>2380</v>
      </c>
      <c r="I2158" s="4">
        <v>0</v>
      </c>
      <c r="J2158" s="4" t="s">
        <v>2380</v>
      </c>
    </row>
    <row r="2159" spans="1:10">
      <c r="A2159" s="4" t="s">
        <v>205</v>
      </c>
      <c r="B2159" s="4">
        <v>33.299999999999997</v>
      </c>
      <c r="C2159" s="8" t="s">
        <v>8353</v>
      </c>
      <c r="D2159" s="4">
        <v>9.49</v>
      </c>
      <c r="E2159" s="9" t="s">
        <v>8359</v>
      </c>
      <c r="F2159" s="4" t="s">
        <v>2380</v>
      </c>
      <c r="G2159" s="4" t="s">
        <v>2380</v>
      </c>
      <c r="H2159" s="4" t="s">
        <v>2380</v>
      </c>
      <c r="I2159" s="4">
        <v>0</v>
      </c>
      <c r="J2159" s="4" t="s">
        <v>2380</v>
      </c>
    </row>
    <row r="2160" spans="1:10">
      <c r="A2160" s="4" t="s">
        <v>204</v>
      </c>
      <c r="B2160" s="4">
        <v>33</v>
      </c>
      <c r="C2160" s="8" t="s">
        <v>8353</v>
      </c>
      <c r="D2160" s="4">
        <v>10.16</v>
      </c>
      <c r="E2160" s="9" t="s">
        <v>8359</v>
      </c>
      <c r="F2160" s="4" t="s">
        <v>2380</v>
      </c>
      <c r="G2160" s="4" t="s">
        <v>2380</v>
      </c>
      <c r="H2160" s="4" t="s">
        <v>2380</v>
      </c>
      <c r="I2160" s="4">
        <v>0</v>
      </c>
      <c r="J2160" s="4" t="s">
        <v>2380</v>
      </c>
    </row>
    <row r="2161" spans="1:10">
      <c r="A2161" s="4" t="s">
        <v>203</v>
      </c>
      <c r="B2161" s="4">
        <v>31.46</v>
      </c>
      <c r="C2161" s="8" t="s">
        <v>8353</v>
      </c>
      <c r="D2161" s="4">
        <v>11.19</v>
      </c>
      <c r="E2161" s="9" t="s">
        <v>8359</v>
      </c>
      <c r="F2161" s="4" t="s">
        <v>2380</v>
      </c>
      <c r="G2161" s="4" t="s">
        <v>2380</v>
      </c>
      <c r="H2161" s="4" t="s">
        <v>2380</v>
      </c>
      <c r="I2161" s="4">
        <v>0</v>
      </c>
      <c r="J2161" s="4" t="s">
        <v>2380</v>
      </c>
    </row>
    <row r="2162" spans="1:10">
      <c r="A2162" s="4" t="s">
        <v>202</v>
      </c>
      <c r="B2162" s="4">
        <v>29.6</v>
      </c>
      <c r="C2162" s="8" t="s">
        <v>8354</v>
      </c>
      <c r="D2162" s="4">
        <v>11.03</v>
      </c>
      <c r="E2162" s="9" t="s">
        <v>8359</v>
      </c>
      <c r="F2162" s="4" t="s">
        <v>2380</v>
      </c>
      <c r="G2162" s="4" t="s">
        <v>2380</v>
      </c>
      <c r="H2162" s="4" t="s">
        <v>2380</v>
      </c>
      <c r="I2162" s="4">
        <v>0</v>
      </c>
      <c r="J2162" s="4" t="s">
        <v>2380</v>
      </c>
    </row>
    <row r="2163" spans="1:10">
      <c r="A2163" s="4" t="s">
        <v>201</v>
      </c>
      <c r="B2163" s="4">
        <v>22.05</v>
      </c>
      <c r="C2163" s="8" t="s">
        <v>8355</v>
      </c>
      <c r="D2163" s="4">
        <v>4.43</v>
      </c>
      <c r="E2163" s="9" t="s">
        <v>8361</v>
      </c>
      <c r="F2163" s="4" t="s">
        <v>2382</v>
      </c>
      <c r="G2163" s="4" t="s">
        <v>2380</v>
      </c>
      <c r="H2163" s="4" t="s">
        <v>2380</v>
      </c>
      <c r="I2163" s="4">
        <v>0</v>
      </c>
      <c r="J2163" s="4" t="s">
        <v>2380</v>
      </c>
    </row>
    <row r="2164" spans="1:10">
      <c r="A2164" s="4" t="s">
        <v>199</v>
      </c>
      <c r="B2164" s="4">
        <v>27.06</v>
      </c>
      <c r="C2164" s="8" t="s">
        <v>8354</v>
      </c>
      <c r="D2164" s="4">
        <v>6.14</v>
      </c>
      <c r="E2164" s="9" t="s">
        <v>8360</v>
      </c>
      <c r="F2164" s="4" t="s">
        <v>2380</v>
      </c>
      <c r="G2164" s="4" t="s">
        <v>2381</v>
      </c>
      <c r="H2164" s="4" t="s">
        <v>2380</v>
      </c>
      <c r="I2164" s="4">
        <v>1</v>
      </c>
      <c r="J2164" s="4" t="s">
        <v>2380</v>
      </c>
    </row>
    <row r="2165" spans="1:10">
      <c r="A2165" s="4" t="s">
        <v>198</v>
      </c>
      <c r="B2165" s="4">
        <v>20.49</v>
      </c>
      <c r="C2165" s="8" t="s">
        <v>8355</v>
      </c>
      <c r="D2165" s="4">
        <v>4.87</v>
      </c>
      <c r="E2165" s="9" t="s">
        <v>8361</v>
      </c>
      <c r="F2165" s="4" t="s">
        <v>2380</v>
      </c>
      <c r="G2165" s="4" t="s">
        <v>2380</v>
      </c>
      <c r="H2165" s="4" t="s">
        <v>2380</v>
      </c>
      <c r="I2165" s="4">
        <v>0</v>
      </c>
      <c r="J2165" s="4" t="s">
        <v>2380</v>
      </c>
    </row>
    <row r="2166" spans="1:10">
      <c r="A2166" s="4" t="s">
        <v>197</v>
      </c>
      <c r="B2166" s="4">
        <v>28.4</v>
      </c>
      <c r="C2166" s="8" t="s">
        <v>8354</v>
      </c>
      <c r="D2166" s="4">
        <v>4.3</v>
      </c>
      <c r="E2166" s="9" t="s">
        <v>8361</v>
      </c>
      <c r="F2166" s="4" t="s">
        <v>2380</v>
      </c>
      <c r="G2166" s="4" t="s">
        <v>2380</v>
      </c>
      <c r="H2166" s="4" t="s">
        <v>2382</v>
      </c>
      <c r="I2166" s="4">
        <v>1</v>
      </c>
      <c r="J2166" s="4" t="s">
        <v>2380</v>
      </c>
    </row>
    <row r="2167" spans="1:10">
      <c r="A2167" s="4" t="s">
        <v>196</v>
      </c>
      <c r="B2167" s="4">
        <v>41.91</v>
      </c>
      <c r="C2167" s="8" t="s">
        <v>8353</v>
      </c>
      <c r="D2167" s="4">
        <v>6.19</v>
      </c>
      <c r="E2167" s="9" t="s">
        <v>8360</v>
      </c>
      <c r="F2167" s="4" t="s">
        <v>2380</v>
      </c>
      <c r="G2167" s="4" t="s">
        <v>2380</v>
      </c>
      <c r="H2167" s="4" t="s">
        <v>2380</v>
      </c>
      <c r="I2167" s="4">
        <v>0</v>
      </c>
      <c r="J2167" s="4" t="s">
        <v>2380</v>
      </c>
    </row>
    <row r="2168" spans="1:10">
      <c r="A2168" s="4" t="s">
        <v>195</v>
      </c>
      <c r="B2168" s="4">
        <v>24.6</v>
      </c>
      <c r="C2168" s="8" t="s">
        <v>8355</v>
      </c>
      <c r="D2168" s="4">
        <v>6.19</v>
      </c>
      <c r="E2168" s="9" t="s">
        <v>8360</v>
      </c>
      <c r="F2168" s="4" t="s">
        <v>2380</v>
      </c>
      <c r="G2168" s="4" t="s">
        <v>2380</v>
      </c>
      <c r="H2168" s="4" t="s">
        <v>2382</v>
      </c>
      <c r="I2168" s="4">
        <v>1</v>
      </c>
      <c r="J2168" s="4" t="s">
        <v>2380</v>
      </c>
    </row>
    <row r="2169" spans="1:10">
      <c r="A2169" s="4" t="s">
        <v>194</v>
      </c>
      <c r="B2169" s="4">
        <v>20.9</v>
      </c>
      <c r="C2169" s="8" t="s">
        <v>8355</v>
      </c>
      <c r="D2169" s="4">
        <v>5.12</v>
      </c>
      <c r="E2169" s="9" t="s">
        <v>8361</v>
      </c>
      <c r="F2169" s="4" t="s">
        <v>2380</v>
      </c>
      <c r="G2169" s="4" t="s">
        <v>2380</v>
      </c>
      <c r="H2169" s="4" t="s">
        <v>2382</v>
      </c>
      <c r="I2169" s="4">
        <v>1</v>
      </c>
      <c r="J2169" s="4" t="s">
        <v>2380</v>
      </c>
    </row>
    <row r="2170" spans="1:10">
      <c r="A2170" s="4" t="s">
        <v>193</v>
      </c>
      <c r="B2170" s="4">
        <v>34.4</v>
      </c>
      <c r="C2170" s="8" t="s">
        <v>8353</v>
      </c>
      <c r="D2170" s="4">
        <v>4.04</v>
      </c>
      <c r="E2170" s="9" t="s">
        <v>8361</v>
      </c>
      <c r="F2170" s="4" t="s">
        <v>2380</v>
      </c>
      <c r="G2170" s="4" t="s">
        <v>2380</v>
      </c>
      <c r="H2170" s="4" t="s">
        <v>2380</v>
      </c>
      <c r="I2170" s="4">
        <v>0</v>
      </c>
      <c r="J2170" s="4" t="s">
        <v>2380</v>
      </c>
    </row>
    <row r="2171" spans="1:10">
      <c r="A2171" s="4" t="s">
        <v>192</v>
      </c>
      <c r="B2171" s="4">
        <v>32.56</v>
      </c>
      <c r="C2171" s="8" t="s">
        <v>8353</v>
      </c>
      <c r="D2171" s="4">
        <v>5.36</v>
      </c>
      <c r="E2171" s="9" t="s">
        <v>8361</v>
      </c>
      <c r="F2171" s="4" t="s">
        <v>2380</v>
      </c>
      <c r="G2171" s="4" t="s">
        <v>2380</v>
      </c>
      <c r="H2171" s="4" t="s">
        <v>2380</v>
      </c>
      <c r="I2171" s="4">
        <v>0</v>
      </c>
      <c r="J2171" s="4" t="s">
        <v>2380</v>
      </c>
    </row>
    <row r="2172" spans="1:10">
      <c r="A2172" s="4" t="s">
        <v>191</v>
      </c>
      <c r="B2172" s="4">
        <v>27.98</v>
      </c>
      <c r="C2172" s="8" t="s">
        <v>8354</v>
      </c>
      <c r="D2172" s="4">
        <v>4.38</v>
      </c>
      <c r="E2172" s="9" t="s">
        <v>8361</v>
      </c>
      <c r="F2172" s="4" t="s">
        <v>2380</v>
      </c>
      <c r="G2172" s="4" t="s">
        <v>2381</v>
      </c>
      <c r="H2172" s="4" t="s">
        <v>2380</v>
      </c>
      <c r="I2172" s="4">
        <v>1</v>
      </c>
      <c r="J2172" s="4" t="s">
        <v>2380</v>
      </c>
    </row>
    <row r="2173" spans="1:10">
      <c r="A2173" s="4" t="s">
        <v>190</v>
      </c>
      <c r="B2173" s="4">
        <v>26.51</v>
      </c>
      <c r="C2173" s="8" t="s">
        <v>8354</v>
      </c>
      <c r="D2173" s="4">
        <v>4.58</v>
      </c>
      <c r="E2173" s="9" t="s">
        <v>8361</v>
      </c>
      <c r="F2173" s="4" t="s">
        <v>2380</v>
      </c>
      <c r="G2173" s="4" t="s">
        <v>2380</v>
      </c>
      <c r="H2173" s="4" t="s">
        <v>2380</v>
      </c>
      <c r="I2173" s="4">
        <v>0</v>
      </c>
      <c r="J2173" s="4" t="s">
        <v>2380</v>
      </c>
    </row>
    <row r="2174" spans="1:10">
      <c r="A2174" s="4" t="s">
        <v>189</v>
      </c>
      <c r="B2174" s="4">
        <v>29.734999999999999</v>
      </c>
      <c r="C2174" s="8" t="s">
        <v>8354</v>
      </c>
      <c r="D2174" s="4">
        <v>11.92</v>
      </c>
      <c r="E2174" s="9" t="s">
        <v>8359</v>
      </c>
      <c r="F2174" s="4" t="s">
        <v>2380</v>
      </c>
      <c r="G2174" s="4" t="s">
        <v>2380</v>
      </c>
      <c r="H2174" s="4" t="s">
        <v>2380</v>
      </c>
      <c r="I2174" s="4">
        <v>0</v>
      </c>
      <c r="J2174" s="4" t="s">
        <v>2380</v>
      </c>
    </row>
    <row r="2175" spans="1:10">
      <c r="A2175" s="4" t="s">
        <v>188</v>
      </c>
      <c r="B2175" s="4">
        <v>40.5</v>
      </c>
      <c r="C2175" s="8" t="s">
        <v>8353</v>
      </c>
      <c r="D2175" s="4">
        <v>5.4</v>
      </c>
      <c r="E2175" s="9" t="s">
        <v>8361</v>
      </c>
      <c r="F2175" s="4" t="s">
        <v>2380</v>
      </c>
      <c r="G2175" s="4" t="s">
        <v>2380</v>
      </c>
      <c r="H2175" s="4" t="s">
        <v>2382</v>
      </c>
      <c r="I2175" s="4">
        <v>1</v>
      </c>
      <c r="J2175" s="4" t="s">
        <v>2380</v>
      </c>
    </row>
    <row r="2176" spans="1:10">
      <c r="A2176" s="4" t="s">
        <v>187</v>
      </c>
      <c r="B2176" s="4">
        <v>25.64</v>
      </c>
      <c r="C2176" s="8" t="s">
        <v>8354</v>
      </c>
      <c r="D2176" s="4">
        <v>4.76</v>
      </c>
      <c r="E2176" s="9" t="s">
        <v>8361</v>
      </c>
      <c r="F2176" s="4" t="s">
        <v>2380</v>
      </c>
      <c r="G2176" s="4" t="s">
        <v>2380</v>
      </c>
      <c r="H2176" s="4" t="s">
        <v>2380</v>
      </c>
      <c r="I2176" s="4">
        <v>1</v>
      </c>
      <c r="J2176" s="4" t="s">
        <v>2380</v>
      </c>
    </row>
    <row r="2177" spans="1:10">
      <c r="A2177" s="4" t="s">
        <v>186</v>
      </c>
      <c r="B2177" s="4">
        <v>32.9</v>
      </c>
      <c r="C2177" s="8" t="s">
        <v>8353</v>
      </c>
      <c r="D2177" s="4">
        <v>4.78</v>
      </c>
      <c r="E2177" s="9" t="s">
        <v>8361</v>
      </c>
      <c r="F2177" s="4" t="s">
        <v>2380</v>
      </c>
      <c r="G2177" s="4" t="s">
        <v>2380</v>
      </c>
      <c r="H2177" s="4" t="s">
        <v>2382</v>
      </c>
      <c r="I2177" s="4">
        <v>1</v>
      </c>
      <c r="J2177" s="4" t="s">
        <v>2380</v>
      </c>
    </row>
    <row r="2178" spans="1:10">
      <c r="A2178" s="4" t="s">
        <v>185</v>
      </c>
      <c r="B2178" s="4">
        <v>29.8</v>
      </c>
      <c r="C2178" s="8" t="s">
        <v>8354</v>
      </c>
      <c r="D2178" s="4">
        <v>4.26</v>
      </c>
      <c r="E2178" s="9" t="s">
        <v>8361</v>
      </c>
      <c r="F2178" s="4" t="s">
        <v>2380</v>
      </c>
      <c r="G2178" s="4" t="s">
        <v>2380</v>
      </c>
      <c r="H2178" s="4" t="s">
        <v>2382</v>
      </c>
      <c r="I2178" s="4">
        <v>1</v>
      </c>
      <c r="J2178" s="4" t="s">
        <v>2380</v>
      </c>
    </row>
    <row r="2179" spans="1:10">
      <c r="A2179" s="4" t="s">
        <v>184</v>
      </c>
      <c r="B2179" s="4">
        <v>28.9</v>
      </c>
      <c r="C2179" s="8" t="s">
        <v>8354</v>
      </c>
      <c r="D2179" s="4">
        <v>5.85</v>
      </c>
      <c r="E2179" s="9" t="s">
        <v>8360</v>
      </c>
      <c r="F2179" s="4" t="s">
        <v>2380</v>
      </c>
      <c r="G2179" s="4" t="s">
        <v>2380</v>
      </c>
      <c r="H2179" s="4" t="s">
        <v>2382</v>
      </c>
      <c r="I2179" s="4">
        <v>1</v>
      </c>
      <c r="J2179" s="4" t="s">
        <v>2380</v>
      </c>
    </row>
    <row r="2180" spans="1:10">
      <c r="A2180" s="4" t="s">
        <v>183</v>
      </c>
      <c r="B2180" s="4">
        <v>24.7</v>
      </c>
      <c r="C2180" s="8" t="s">
        <v>8355</v>
      </c>
      <c r="D2180" s="4">
        <v>5.32</v>
      </c>
      <c r="E2180" s="9" t="s">
        <v>8361</v>
      </c>
      <c r="F2180" s="4" t="s">
        <v>2380</v>
      </c>
      <c r="G2180" s="4" t="s">
        <v>2380</v>
      </c>
      <c r="H2180" s="4" t="s">
        <v>2382</v>
      </c>
      <c r="I2180" s="4">
        <v>1</v>
      </c>
      <c r="J2180" s="4" t="s">
        <v>2380</v>
      </c>
    </row>
    <row r="2181" spans="1:10">
      <c r="A2181" s="4" t="s">
        <v>182</v>
      </c>
      <c r="B2181" s="4">
        <v>20.6</v>
      </c>
      <c r="C2181" s="8" t="s">
        <v>8355</v>
      </c>
      <c r="D2181" s="4">
        <v>5.14</v>
      </c>
      <c r="E2181" s="9" t="s">
        <v>8361</v>
      </c>
      <c r="F2181" s="4" t="s">
        <v>2380</v>
      </c>
      <c r="G2181" s="4" t="s">
        <v>2380</v>
      </c>
      <c r="H2181" s="4" t="s">
        <v>2382</v>
      </c>
      <c r="I2181" s="4">
        <v>1</v>
      </c>
      <c r="J2181" s="4" t="s">
        <v>2380</v>
      </c>
    </row>
    <row r="2182" spans="1:10">
      <c r="A2182" s="4" t="s">
        <v>181</v>
      </c>
      <c r="B2182" s="4">
        <v>18.600000000000001</v>
      </c>
      <c r="C2182" s="8" t="s">
        <v>8355</v>
      </c>
      <c r="D2182" s="4">
        <v>5</v>
      </c>
      <c r="E2182" s="9" t="s">
        <v>8361</v>
      </c>
      <c r="F2182" s="4" t="s">
        <v>2380</v>
      </c>
      <c r="G2182" s="4" t="s">
        <v>2380</v>
      </c>
      <c r="H2182" s="4" t="s">
        <v>2382</v>
      </c>
      <c r="I2182" s="4">
        <v>1</v>
      </c>
      <c r="J2182" s="4" t="s">
        <v>2380</v>
      </c>
    </row>
    <row r="2183" spans="1:10">
      <c r="A2183" s="4" t="s">
        <v>180</v>
      </c>
      <c r="B2183" s="4">
        <v>17.8</v>
      </c>
      <c r="C2183" s="8" t="s">
        <v>8356</v>
      </c>
      <c r="D2183" s="4">
        <v>4.55</v>
      </c>
      <c r="E2183" s="9" t="s">
        <v>8361</v>
      </c>
      <c r="F2183" s="4" t="s">
        <v>2380</v>
      </c>
      <c r="G2183" s="4" t="s">
        <v>2380</v>
      </c>
      <c r="H2183" s="4" t="s">
        <v>2382</v>
      </c>
      <c r="I2183" s="4">
        <v>1</v>
      </c>
      <c r="J2183" s="4" t="s">
        <v>2380</v>
      </c>
    </row>
    <row r="2184" spans="1:10">
      <c r="A2184" s="4" t="s">
        <v>179</v>
      </c>
      <c r="B2184" s="4">
        <v>35.200000000000003</v>
      </c>
      <c r="C2184" s="8" t="s">
        <v>8353</v>
      </c>
      <c r="D2184" s="4">
        <v>5.97</v>
      </c>
      <c r="E2184" s="9" t="s">
        <v>8360</v>
      </c>
      <c r="F2184" s="4" t="s">
        <v>2380</v>
      </c>
      <c r="G2184" s="4" t="s">
        <v>2381</v>
      </c>
      <c r="H2184" s="4" t="s">
        <v>2380</v>
      </c>
      <c r="I2184" s="4">
        <v>1</v>
      </c>
      <c r="J2184" s="4" t="s">
        <v>2380</v>
      </c>
    </row>
    <row r="2185" spans="1:10">
      <c r="A2185" s="4" t="s">
        <v>178</v>
      </c>
      <c r="B2185" s="4">
        <v>33.770000000000003</v>
      </c>
      <c r="C2185" s="8" t="s">
        <v>8353</v>
      </c>
      <c r="D2185" s="4">
        <v>4.0199999999999996</v>
      </c>
      <c r="E2185" s="9" t="s">
        <v>8361</v>
      </c>
      <c r="F2185" s="4" t="s">
        <v>2380</v>
      </c>
      <c r="G2185" s="4" t="s">
        <v>2381</v>
      </c>
      <c r="H2185" s="4" t="s">
        <v>2380</v>
      </c>
      <c r="I2185" s="4">
        <v>1</v>
      </c>
      <c r="J2185" s="4" t="s">
        <v>2380</v>
      </c>
    </row>
    <row r="2186" spans="1:10">
      <c r="A2186" s="4" t="s">
        <v>177</v>
      </c>
      <c r="B2186" s="4">
        <v>30.03</v>
      </c>
      <c r="C2186" s="8" t="s">
        <v>8353</v>
      </c>
      <c r="D2186" s="4">
        <v>4.04</v>
      </c>
      <c r="E2186" s="9" t="s">
        <v>8361</v>
      </c>
      <c r="F2186" s="4" t="s">
        <v>2380</v>
      </c>
      <c r="G2186" s="4" t="s">
        <v>2381</v>
      </c>
      <c r="H2186" s="4" t="s">
        <v>2380</v>
      </c>
      <c r="I2186" s="4">
        <v>1</v>
      </c>
      <c r="J2186" s="4" t="s">
        <v>2380</v>
      </c>
    </row>
    <row r="2187" spans="1:10">
      <c r="A2187" s="4" t="s">
        <v>176</v>
      </c>
      <c r="B2187" s="4">
        <v>29.37</v>
      </c>
      <c r="C2187" s="8" t="s">
        <v>8354</v>
      </c>
      <c r="D2187" s="4">
        <v>5.54</v>
      </c>
      <c r="E2187" s="9" t="s">
        <v>8361</v>
      </c>
      <c r="F2187" s="4" t="s">
        <v>2380</v>
      </c>
      <c r="G2187" s="4" t="s">
        <v>2381</v>
      </c>
      <c r="H2187" s="4" t="s">
        <v>2380</v>
      </c>
      <c r="I2187" s="4">
        <v>1</v>
      </c>
      <c r="J2187" s="4" t="s">
        <v>2380</v>
      </c>
    </row>
    <row r="2188" spans="1:10">
      <c r="A2188" s="4" t="s">
        <v>175</v>
      </c>
      <c r="B2188" s="4">
        <v>28.5</v>
      </c>
      <c r="C2188" s="8" t="s">
        <v>8354</v>
      </c>
      <c r="D2188" s="4">
        <v>4.03</v>
      </c>
      <c r="E2188" s="9" t="s">
        <v>8361</v>
      </c>
      <c r="F2188" s="4" t="s">
        <v>2380</v>
      </c>
      <c r="G2188" s="4" t="s">
        <v>2381</v>
      </c>
      <c r="H2188" s="4" t="s">
        <v>2380</v>
      </c>
      <c r="I2188" s="4">
        <v>1</v>
      </c>
      <c r="J2188" s="4" t="s">
        <v>2380</v>
      </c>
    </row>
    <row r="2189" spans="1:10">
      <c r="A2189" s="4" t="s">
        <v>174</v>
      </c>
      <c r="B2189" s="4">
        <v>23.32</v>
      </c>
      <c r="C2189" s="8" t="s">
        <v>8355</v>
      </c>
      <c r="D2189" s="4">
        <v>5.62</v>
      </c>
      <c r="E2189" s="9" t="s">
        <v>8361</v>
      </c>
      <c r="F2189" s="4" t="s">
        <v>2380</v>
      </c>
      <c r="G2189" s="4" t="s">
        <v>2381</v>
      </c>
      <c r="H2189" s="4" t="s">
        <v>2380</v>
      </c>
      <c r="I2189" s="4">
        <v>1</v>
      </c>
      <c r="J2189" s="4" t="s">
        <v>2380</v>
      </c>
    </row>
    <row r="2190" spans="1:10">
      <c r="A2190" s="4" t="s">
        <v>173</v>
      </c>
      <c r="B2190" s="4">
        <v>26.125</v>
      </c>
      <c r="C2190" s="8" t="s">
        <v>8354</v>
      </c>
      <c r="D2190" s="4">
        <v>5.27</v>
      </c>
      <c r="E2190" s="9" t="s">
        <v>8361</v>
      </c>
      <c r="F2190" s="4" t="s">
        <v>2380</v>
      </c>
      <c r="G2190" s="4" t="s">
        <v>2381</v>
      </c>
      <c r="H2190" s="4" t="s">
        <v>2380</v>
      </c>
      <c r="I2190" s="4">
        <v>1</v>
      </c>
      <c r="J2190" s="4" t="s">
        <v>2380</v>
      </c>
    </row>
    <row r="2191" spans="1:10">
      <c r="A2191" s="4" t="s">
        <v>172</v>
      </c>
      <c r="B2191" s="4">
        <v>25.46</v>
      </c>
      <c r="C2191" s="8" t="s">
        <v>8354</v>
      </c>
      <c r="D2191" s="4">
        <v>5.18</v>
      </c>
      <c r="E2191" s="9" t="s">
        <v>8361</v>
      </c>
      <c r="F2191" s="4" t="s">
        <v>2380</v>
      </c>
      <c r="G2191" s="4" t="s">
        <v>2381</v>
      </c>
      <c r="H2191" s="4" t="s">
        <v>2380</v>
      </c>
      <c r="I2191" s="4">
        <v>1</v>
      </c>
      <c r="J2191" s="4" t="s">
        <v>2380</v>
      </c>
    </row>
    <row r="2192" spans="1:10">
      <c r="A2192" s="4" t="s">
        <v>171</v>
      </c>
      <c r="B2192" s="4">
        <v>23.75</v>
      </c>
      <c r="C2192" s="8" t="s">
        <v>8355</v>
      </c>
      <c r="D2192" s="4">
        <v>5.27</v>
      </c>
      <c r="E2192" s="9" t="s">
        <v>8361</v>
      </c>
      <c r="F2192" s="4" t="s">
        <v>2380</v>
      </c>
      <c r="G2192" s="4" t="s">
        <v>2381</v>
      </c>
      <c r="H2192" s="4" t="s">
        <v>2380</v>
      </c>
      <c r="I2192" s="4">
        <v>1</v>
      </c>
      <c r="J2192" s="4" t="s">
        <v>2380</v>
      </c>
    </row>
    <row r="2193" spans="1:10">
      <c r="A2193" s="4" t="s">
        <v>169</v>
      </c>
      <c r="B2193" s="4">
        <v>23.085000000000001</v>
      </c>
      <c r="C2193" s="8" t="s">
        <v>8355</v>
      </c>
      <c r="D2193" s="4">
        <v>5.62</v>
      </c>
      <c r="E2193" s="9" t="s">
        <v>8361</v>
      </c>
      <c r="F2193" s="4" t="s">
        <v>2380</v>
      </c>
      <c r="G2193" s="4" t="s">
        <v>2381</v>
      </c>
      <c r="H2193" s="4" t="s">
        <v>2380</v>
      </c>
      <c r="I2193" s="4">
        <v>1</v>
      </c>
      <c r="J2193" s="4" t="s">
        <v>2380</v>
      </c>
    </row>
    <row r="2194" spans="1:10">
      <c r="A2194" s="4" t="s">
        <v>167</v>
      </c>
      <c r="B2194" s="4">
        <v>22.99</v>
      </c>
      <c r="C2194" s="8" t="s">
        <v>8355</v>
      </c>
      <c r="D2194" s="4">
        <v>5.0599999999999996</v>
      </c>
      <c r="E2194" s="9" t="s">
        <v>8361</v>
      </c>
      <c r="F2194" s="4" t="s">
        <v>2380</v>
      </c>
      <c r="G2194" s="4" t="s">
        <v>2381</v>
      </c>
      <c r="H2194" s="4" t="s">
        <v>2380</v>
      </c>
      <c r="I2194" s="4">
        <v>1</v>
      </c>
      <c r="J2194" s="4" t="s">
        <v>2380</v>
      </c>
    </row>
    <row r="2195" spans="1:10">
      <c r="A2195" s="4" t="s">
        <v>165</v>
      </c>
      <c r="B2195" s="4">
        <v>21.47</v>
      </c>
      <c r="C2195" s="8" t="s">
        <v>8355</v>
      </c>
      <c r="D2195" s="4">
        <v>4.6900000000000004</v>
      </c>
      <c r="E2195" s="9" t="s">
        <v>8361</v>
      </c>
      <c r="F2195" s="4" t="s">
        <v>2380</v>
      </c>
      <c r="G2195" s="4" t="s">
        <v>2381</v>
      </c>
      <c r="H2195" s="4" t="s">
        <v>2380</v>
      </c>
      <c r="I2195" s="4">
        <v>1</v>
      </c>
      <c r="J2195" s="4" t="s">
        <v>2380</v>
      </c>
    </row>
    <row r="2196" spans="1:10">
      <c r="A2196" s="4" t="s">
        <v>163</v>
      </c>
      <c r="B2196" s="4">
        <v>15.96</v>
      </c>
      <c r="C2196" s="8" t="s">
        <v>8356</v>
      </c>
      <c r="D2196" s="4">
        <v>5.44</v>
      </c>
      <c r="E2196" s="9" t="s">
        <v>8361</v>
      </c>
      <c r="F2196" s="4" t="s">
        <v>2380</v>
      </c>
      <c r="G2196" s="4" t="s">
        <v>2381</v>
      </c>
      <c r="H2196" s="4" t="s">
        <v>2380</v>
      </c>
      <c r="I2196" s="4">
        <v>1</v>
      </c>
      <c r="J2196" s="4" t="s">
        <v>2380</v>
      </c>
    </row>
    <row r="2197" spans="1:10">
      <c r="A2197" s="4" t="s">
        <v>162</v>
      </c>
      <c r="B2197" s="4">
        <v>39.5</v>
      </c>
      <c r="C2197" s="8" t="s">
        <v>8353</v>
      </c>
      <c r="D2197" s="4">
        <v>5.05</v>
      </c>
      <c r="E2197" s="9" t="s">
        <v>8361</v>
      </c>
      <c r="F2197" s="4" t="s">
        <v>2380</v>
      </c>
      <c r="G2197" s="4" t="s">
        <v>2381</v>
      </c>
      <c r="H2197" s="4" t="s">
        <v>2380</v>
      </c>
      <c r="I2197" s="4">
        <v>1</v>
      </c>
      <c r="J2197" s="4" t="s">
        <v>2380</v>
      </c>
    </row>
    <row r="2198" spans="1:10">
      <c r="A2198" s="4" t="s">
        <v>161</v>
      </c>
      <c r="B2198" s="4">
        <v>33.770000000000003</v>
      </c>
      <c r="C2198" s="8" t="s">
        <v>8353</v>
      </c>
      <c r="D2198" s="4">
        <v>6</v>
      </c>
      <c r="E2198" s="9" t="s">
        <v>8360</v>
      </c>
      <c r="F2198" s="4" t="s">
        <v>2380</v>
      </c>
      <c r="G2198" s="4" t="s">
        <v>2381</v>
      </c>
      <c r="H2198" s="4" t="s">
        <v>2380</v>
      </c>
      <c r="I2198" s="4">
        <v>1</v>
      </c>
      <c r="J2198" s="4" t="s">
        <v>2380</v>
      </c>
    </row>
    <row r="2199" spans="1:10">
      <c r="A2199" s="4" t="s">
        <v>160</v>
      </c>
      <c r="B2199" s="4">
        <v>26.84</v>
      </c>
      <c r="C2199" s="8" t="s">
        <v>8354</v>
      </c>
      <c r="D2199" s="4">
        <v>5.99</v>
      </c>
      <c r="E2199" s="9" t="s">
        <v>8360</v>
      </c>
      <c r="F2199" s="4" t="s">
        <v>2382</v>
      </c>
      <c r="G2199" s="4" t="s">
        <v>2381</v>
      </c>
      <c r="H2199" s="4" t="s">
        <v>2380</v>
      </c>
      <c r="I2199" s="4">
        <v>1</v>
      </c>
      <c r="J2199" s="4" t="s">
        <v>2380</v>
      </c>
    </row>
    <row r="2200" spans="1:10">
      <c r="A2200" s="4" t="s">
        <v>159</v>
      </c>
      <c r="B2200" s="4">
        <v>35.53</v>
      </c>
      <c r="C2200" s="8" t="s">
        <v>8353</v>
      </c>
      <c r="D2200" s="4">
        <v>4.3600000000000003</v>
      </c>
      <c r="E2200" s="9" t="s">
        <v>8361</v>
      </c>
      <c r="F2200" s="4" t="s">
        <v>2380</v>
      </c>
      <c r="G2200" s="4" t="s">
        <v>2380</v>
      </c>
      <c r="H2200" s="4" t="s">
        <v>2382</v>
      </c>
      <c r="I2200" s="4">
        <v>1</v>
      </c>
      <c r="J2200" s="4" t="s">
        <v>2380</v>
      </c>
    </row>
    <row r="2201" spans="1:10">
      <c r="A2201" s="4" t="s">
        <v>158</v>
      </c>
      <c r="B2201" s="4">
        <v>30.59</v>
      </c>
      <c r="C2201" s="8" t="s">
        <v>8353</v>
      </c>
      <c r="D2201" s="4">
        <v>4.41</v>
      </c>
      <c r="E2201" s="9" t="s">
        <v>8361</v>
      </c>
      <c r="F2201" s="4" t="s">
        <v>2380</v>
      </c>
      <c r="G2201" s="4" t="s">
        <v>2380</v>
      </c>
      <c r="H2201" s="4" t="s">
        <v>2382</v>
      </c>
      <c r="I2201" s="4">
        <v>1</v>
      </c>
      <c r="J2201" s="4" t="s">
        <v>2380</v>
      </c>
    </row>
    <row r="2202" spans="1:10">
      <c r="A2202" s="4" t="s">
        <v>157</v>
      </c>
      <c r="B2202" s="4">
        <v>30.59</v>
      </c>
      <c r="C2202" s="8" t="s">
        <v>8353</v>
      </c>
      <c r="D2202" s="4">
        <v>4.17</v>
      </c>
      <c r="E2202" s="9" t="s">
        <v>8361</v>
      </c>
      <c r="F2202" s="4" t="s">
        <v>2380</v>
      </c>
      <c r="G2202" s="4" t="s">
        <v>2380</v>
      </c>
      <c r="H2202" s="4" t="s">
        <v>2382</v>
      </c>
      <c r="I2202" s="4">
        <v>1</v>
      </c>
      <c r="J2202" s="4" t="s">
        <v>2380</v>
      </c>
    </row>
    <row r="2203" spans="1:10">
      <c r="A2203" s="4" t="s">
        <v>156</v>
      </c>
      <c r="B2203" s="4">
        <v>27.835000000000001</v>
      </c>
      <c r="C2203" s="8" t="s">
        <v>8354</v>
      </c>
      <c r="D2203" s="4">
        <v>4.4400000000000004</v>
      </c>
      <c r="E2203" s="9" t="s">
        <v>8361</v>
      </c>
      <c r="F2203" s="4" t="s">
        <v>2380</v>
      </c>
      <c r="G2203" s="4" t="s">
        <v>2380</v>
      </c>
      <c r="H2203" s="4" t="s">
        <v>2382</v>
      </c>
      <c r="I2203" s="4">
        <v>1</v>
      </c>
      <c r="J2203" s="4" t="s">
        <v>2380</v>
      </c>
    </row>
    <row r="2204" spans="1:10">
      <c r="A2204" s="4" t="s">
        <v>155</v>
      </c>
      <c r="B2204" s="4">
        <v>40.26</v>
      </c>
      <c r="C2204" s="8" t="s">
        <v>8353</v>
      </c>
      <c r="D2204" s="4">
        <v>5.52</v>
      </c>
      <c r="E2204" s="9" t="s">
        <v>8361</v>
      </c>
      <c r="F2204" s="4" t="s">
        <v>2380</v>
      </c>
      <c r="G2204" s="4" t="s">
        <v>2381</v>
      </c>
      <c r="H2204" s="4" t="s">
        <v>2380</v>
      </c>
      <c r="I2204" s="4">
        <v>1</v>
      </c>
      <c r="J2204" s="4" t="s">
        <v>2380</v>
      </c>
    </row>
    <row r="2205" spans="1:10">
      <c r="A2205" s="4" t="s">
        <v>154</v>
      </c>
      <c r="B2205" s="4">
        <v>39.82</v>
      </c>
      <c r="C2205" s="8" t="s">
        <v>8353</v>
      </c>
      <c r="D2205" s="4">
        <v>6.01</v>
      </c>
      <c r="E2205" s="9" t="s">
        <v>8360</v>
      </c>
      <c r="F2205" s="4" t="s">
        <v>2380</v>
      </c>
      <c r="G2205" s="4" t="s">
        <v>2381</v>
      </c>
      <c r="H2205" s="4" t="s">
        <v>2380</v>
      </c>
      <c r="I2205" s="4">
        <v>1</v>
      </c>
      <c r="J2205" s="4" t="s">
        <v>2380</v>
      </c>
    </row>
    <row r="2206" spans="1:10">
      <c r="A2206" s="4" t="s">
        <v>153</v>
      </c>
      <c r="B2206" s="4">
        <v>39.159999999999997</v>
      </c>
      <c r="C2206" s="8" t="s">
        <v>8353</v>
      </c>
      <c r="D2206" s="4">
        <v>5.81</v>
      </c>
      <c r="E2206" s="9" t="s">
        <v>8360</v>
      </c>
      <c r="F2206" s="4" t="s">
        <v>2380</v>
      </c>
      <c r="G2206" s="4" t="s">
        <v>2381</v>
      </c>
      <c r="H2206" s="4" t="s">
        <v>2380</v>
      </c>
      <c r="I2206" s="4">
        <v>1</v>
      </c>
      <c r="J2206" s="4" t="s">
        <v>2380</v>
      </c>
    </row>
    <row r="2207" spans="1:10">
      <c r="A2207" s="4" t="s">
        <v>152</v>
      </c>
      <c r="B2207" s="4">
        <v>25.555</v>
      </c>
      <c r="C2207" s="8" t="s">
        <v>8354</v>
      </c>
      <c r="D2207" s="4">
        <v>4.37</v>
      </c>
      <c r="E2207" s="9" t="s">
        <v>8361</v>
      </c>
      <c r="F2207" s="4" t="s">
        <v>2380</v>
      </c>
      <c r="G2207" s="4" t="s">
        <v>2380</v>
      </c>
      <c r="H2207" s="4" t="s">
        <v>2382</v>
      </c>
      <c r="I2207" s="4">
        <v>1</v>
      </c>
      <c r="J2207" s="4" t="s">
        <v>2380</v>
      </c>
    </row>
    <row r="2208" spans="1:10">
      <c r="A2208" s="4" t="s">
        <v>151</v>
      </c>
      <c r="B2208" s="4">
        <v>25.175000000000001</v>
      </c>
      <c r="C2208" s="8" t="s">
        <v>8354</v>
      </c>
      <c r="D2208" s="4">
        <v>5.74</v>
      </c>
      <c r="E2208" s="9" t="s">
        <v>8360</v>
      </c>
      <c r="F2208" s="4" t="s">
        <v>2380</v>
      </c>
      <c r="G2208" s="4" t="s">
        <v>2380</v>
      </c>
      <c r="H2208" s="4" t="s">
        <v>2382</v>
      </c>
      <c r="I2208" s="4">
        <v>1</v>
      </c>
      <c r="J2208" s="4" t="s">
        <v>2380</v>
      </c>
    </row>
    <row r="2209" spans="1:10">
      <c r="A2209" s="4" t="s">
        <v>150</v>
      </c>
      <c r="B2209" s="4">
        <v>38.28</v>
      </c>
      <c r="C2209" s="8" t="s">
        <v>8353</v>
      </c>
      <c r="D2209" s="4">
        <v>5.39</v>
      </c>
      <c r="E2209" s="9" t="s">
        <v>8361</v>
      </c>
      <c r="F2209" s="4" t="s">
        <v>2380</v>
      </c>
      <c r="G2209" s="4" t="s">
        <v>2381</v>
      </c>
      <c r="H2209" s="4" t="s">
        <v>2380</v>
      </c>
      <c r="I2209" s="4">
        <v>1</v>
      </c>
      <c r="J2209" s="4" t="s">
        <v>2380</v>
      </c>
    </row>
    <row r="2210" spans="1:10">
      <c r="A2210" s="4" t="s">
        <v>149</v>
      </c>
      <c r="B2210" s="4">
        <v>38.17</v>
      </c>
      <c r="C2210" s="8" t="s">
        <v>8353</v>
      </c>
      <c r="D2210" s="4">
        <v>4.07</v>
      </c>
      <c r="E2210" s="9" t="s">
        <v>8361</v>
      </c>
      <c r="F2210" s="4" t="s">
        <v>2380</v>
      </c>
      <c r="G2210" s="4" t="s">
        <v>2381</v>
      </c>
      <c r="H2210" s="4" t="s">
        <v>2380</v>
      </c>
      <c r="I2210" s="4">
        <v>1</v>
      </c>
      <c r="J2210" s="4" t="s">
        <v>2380</v>
      </c>
    </row>
    <row r="2211" spans="1:10">
      <c r="A2211" s="4" t="s">
        <v>148</v>
      </c>
      <c r="B2211" s="4">
        <v>36.85</v>
      </c>
      <c r="C2211" s="8" t="s">
        <v>8353</v>
      </c>
      <c r="D2211" s="4">
        <v>5.49</v>
      </c>
      <c r="E2211" s="9" t="s">
        <v>8361</v>
      </c>
      <c r="F2211" s="4" t="s">
        <v>2380</v>
      </c>
      <c r="G2211" s="4" t="s">
        <v>2381</v>
      </c>
      <c r="H2211" s="4" t="s">
        <v>2380</v>
      </c>
      <c r="I2211" s="4">
        <v>1</v>
      </c>
      <c r="J2211" s="4" t="s">
        <v>2380</v>
      </c>
    </row>
    <row r="2212" spans="1:10">
      <c r="A2212" s="4" t="s">
        <v>147</v>
      </c>
      <c r="B2212" s="4">
        <v>22.61</v>
      </c>
      <c r="C2212" s="8" t="s">
        <v>8355</v>
      </c>
      <c r="D2212" s="4">
        <v>5.68</v>
      </c>
      <c r="E2212" s="9" t="s">
        <v>8361</v>
      </c>
      <c r="F2212" s="4" t="s">
        <v>2380</v>
      </c>
      <c r="G2212" s="4" t="s">
        <v>2380</v>
      </c>
      <c r="H2212" s="4" t="s">
        <v>2382</v>
      </c>
      <c r="I2212" s="4">
        <v>1</v>
      </c>
      <c r="J2212" s="4" t="s">
        <v>2380</v>
      </c>
    </row>
    <row r="2213" spans="1:10">
      <c r="A2213" s="4" t="s">
        <v>146</v>
      </c>
      <c r="B2213" s="4">
        <v>21.754999999999999</v>
      </c>
      <c r="C2213" s="8" t="s">
        <v>8355</v>
      </c>
      <c r="D2213" s="4">
        <v>6.09</v>
      </c>
      <c r="E2213" s="9" t="s">
        <v>8360</v>
      </c>
      <c r="F2213" s="4" t="s">
        <v>2380</v>
      </c>
      <c r="G2213" s="4" t="s">
        <v>2380</v>
      </c>
      <c r="H2213" s="4" t="s">
        <v>2382</v>
      </c>
      <c r="I2213" s="4">
        <v>1</v>
      </c>
      <c r="J2213" s="4" t="s">
        <v>2380</v>
      </c>
    </row>
    <row r="2214" spans="1:10">
      <c r="A2214" s="4" t="s">
        <v>145</v>
      </c>
      <c r="B2214" s="4">
        <v>20.425000000000001</v>
      </c>
      <c r="C2214" s="8" t="s">
        <v>8355</v>
      </c>
      <c r="D2214" s="4">
        <v>5.53</v>
      </c>
      <c r="E2214" s="9" t="s">
        <v>8361</v>
      </c>
      <c r="F2214" s="4" t="s">
        <v>2380</v>
      </c>
      <c r="G2214" s="4" t="s">
        <v>2380</v>
      </c>
      <c r="H2214" s="4" t="s">
        <v>2382</v>
      </c>
      <c r="I2214" s="4">
        <v>1</v>
      </c>
      <c r="J2214" s="4" t="s">
        <v>2380</v>
      </c>
    </row>
    <row r="2215" spans="1:10">
      <c r="A2215" s="4" t="s">
        <v>144</v>
      </c>
      <c r="B2215" s="4">
        <v>31.35</v>
      </c>
      <c r="C2215" s="8" t="s">
        <v>8353</v>
      </c>
      <c r="D2215" s="4">
        <v>4.28</v>
      </c>
      <c r="E2215" s="9" t="s">
        <v>8361</v>
      </c>
      <c r="F2215" s="4" t="s">
        <v>2380</v>
      </c>
      <c r="G2215" s="4" t="s">
        <v>2381</v>
      </c>
      <c r="H2215" s="4" t="s">
        <v>2380</v>
      </c>
      <c r="I2215" s="4">
        <v>1</v>
      </c>
      <c r="J2215" s="4" t="s">
        <v>2380</v>
      </c>
    </row>
    <row r="2216" spans="1:10">
      <c r="A2216" s="4" t="s">
        <v>143</v>
      </c>
      <c r="B2216" s="4">
        <v>31.13</v>
      </c>
      <c r="C2216" s="8" t="s">
        <v>8353</v>
      </c>
      <c r="D2216" s="4">
        <v>6.01</v>
      </c>
      <c r="E2216" s="9" t="s">
        <v>8360</v>
      </c>
      <c r="F2216" s="4" t="s">
        <v>2380</v>
      </c>
      <c r="G2216" s="4" t="s">
        <v>2381</v>
      </c>
      <c r="H2216" s="4" t="s">
        <v>2380</v>
      </c>
      <c r="I2216" s="4">
        <v>1</v>
      </c>
      <c r="J2216" s="4" t="s">
        <v>2380</v>
      </c>
    </row>
    <row r="2217" spans="1:10">
      <c r="A2217" s="4" t="s">
        <v>142</v>
      </c>
      <c r="B2217" s="4">
        <v>17.48</v>
      </c>
      <c r="C2217" s="8" t="s">
        <v>8356</v>
      </c>
      <c r="D2217" s="4">
        <v>4.59</v>
      </c>
      <c r="E2217" s="9" t="s">
        <v>8361</v>
      </c>
      <c r="F2217" s="4" t="s">
        <v>2380</v>
      </c>
      <c r="G2217" s="4" t="s">
        <v>2380</v>
      </c>
      <c r="H2217" s="4" t="s">
        <v>2382</v>
      </c>
      <c r="I2217" s="4">
        <v>1</v>
      </c>
      <c r="J2217" s="4" t="s">
        <v>2380</v>
      </c>
    </row>
    <row r="2218" spans="1:10">
      <c r="A2218" s="4" t="s">
        <v>141</v>
      </c>
      <c r="B2218" s="4">
        <v>22.57</v>
      </c>
      <c r="C2218" s="8" t="s">
        <v>8355</v>
      </c>
      <c r="D2218" s="4">
        <v>5.8</v>
      </c>
      <c r="E2218" s="9" t="s">
        <v>8360</v>
      </c>
      <c r="F2218" s="4" t="s">
        <v>2382</v>
      </c>
      <c r="G2218" s="4" t="s">
        <v>2380</v>
      </c>
      <c r="H2218" s="4" t="s">
        <v>2380</v>
      </c>
      <c r="I2218" s="4">
        <v>1</v>
      </c>
      <c r="J2218" s="4" t="s">
        <v>2380</v>
      </c>
    </row>
    <row r="2219" spans="1:10">
      <c r="A2219" s="4" t="s">
        <v>140</v>
      </c>
      <c r="B2219" s="4">
        <v>26.73</v>
      </c>
      <c r="C2219" s="8" t="s">
        <v>8354</v>
      </c>
      <c r="D2219" s="4">
        <v>5.08</v>
      </c>
      <c r="E2219" s="9" t="s">
        <v>8361</v>
      </c>
      <c r="F2219" s="4" t="s">
        <v>2380</v>
      </c>
      <c r="G2219" s="4" t="s">
        <v>2381</v>
      </c>
      <c r="H2219" s="4" t="s">
        <v>2380</v>
      </c>
      <c r="I2219" s="4">
        <v>1</v>
      </c>
      <c r="J2219" s="4" t="s">
        <v>2380</v>
      </c>
    </row>
    <row r="2220" spans="1:10">
      <c r="A2220" s="4" t="s">
        <v>139</v>
      </c>
      <c r="B2220" s="4">
        <v>20.79</v>
      </c>
      <c r="C2220" s="8" t="s">
        <v>8355</v>
      </c>
      <c r="D2220" s="4">
        <v>5.84</v>
      </c>
      <c r="E2220" s="9" t="s">
        <v>8360</v>
      </c>
      <c r="F2220" s="4" t="s">
        <v>2380</v>
      </c>
      <c r="G2220" s="4" t="s">
        <v>2381</v>
      </c>
      <c r="H2220" s="4" t="s">
        <v>2380</v>
      </c>
      <c r="I2220" s="4">
        <v>1</v>
      </c>
      <c r="J2220" s="4" t="s">
        <v>2380</v>
      </c>
    </row>
    <row r="2221" spans="1:10">
      <c r="A2221" s="4" t="s">
        <v>138</v>
      </c>
      <c r="B2221" s="4">
        <v>20.149999999999999</v>
      </c>
      <c r="C2221" s="8" t="s">
        <v>8355</v>
      </c>
      <c r="D2221" s="4">
        <v>4.1500000000000004</v>
      </c>
      <c r="E2221" s="9" t="s">
        <v>8361</v>
      </c>
      <c r="F2221" s="4" t="s">
        <v>2380</v>
      </c>
      <c r="G2221" s="4" t="s">
        <v>2380</v>
      </c>
      <c r="H2221" s="4" t="s">
        <v>2380</v>
      </c>
      <c r="I2221" s="4">
        <v>1</v>
      </c>
      <c r="J2221" s="4" t="s">
        <v>2380</v>
      </c>
    </row>
    <row r="2222" spans="1:10">
      <c r="A2222" s="4" t="s">
        <v>137</v>
      </c>
      <c r="B2222" s="4">
        <v>36.85</v>
      </c>
      <c r="C2222" s="8" t="s">
        <v>8353</v>
      </c>
      <c r="D2222" s="4">
        <v>4.3600000000000003</v>
      </c>
      <c r="E2222" s="9" t="s">
        <v>8361</v>
      </c>
      <c r="F2222" s="4" t="s">
        <v>2382</v>
      </c>
      <c r="G2222" s="4" t="s">
        <v>2380</v>
      </c>
      <c r="H2222" s="4" t="s">
        <v>2380</v>
      </c>
      <c r="I2222" s="4">
        <v>0</v>
      </c>
      <c r="J2222" s="4" t="s">
        <v>2380</v>
      </c>
    </row>
    <row r="2223" spans="1:10">
      <c r="A2223" s="4" t="s">
        <v>136</v>
      </c>
      <c r="B2223" s="4">
        <v>35.53</v>
      </c>
      <c r="C2223" s="8" t="s">
        <v>8353</v>
      </c>
      <c r="D2223" s="4">
        <v>4.55</v>
      </c>
      <c r="E2223" s="9" t="s">
        <v>8361</v>
      </c>
      <c r="F2223" s="4" t="s">
        <v>2382</v>
      </c>
      <c r="G2223" s="4" t="s">
        <v>2380</v>
      </c>
      <c r="H2223" s="4" t="s">
        <v>2380</v>
      </c>
      <c r="I2223" s="4">
        <v>0</v>
      </c>
      <c r="J2223" s="4" t="s">
        <v>2380</v>
      </c>
    </row>
    <row r="2224" spans="1:10">
      <c r="A2224" s="4" t="s">
        <v>135</v>
      </c>
      <c r="B2224" s="4">
        <v>31.1</v>
      </c>
      <c r="C2224" s="8" t="s">
        <v>8353</v>
      </c>
      <c r="D2224" s="4">
        <v>4.37</v>
      </c>
      <c r="E2224" s="9" t="s">
        <v>8361</v>
      </c>
      <c r="F2224" s="4" t="s">
        <v>2382</v>
      </c>
      <c r="G2224" s="4" t="s">
        <v>2380</v>
      </c>
      <c r="H2224" s="4" t="s">
        <v>2380</v>
      </c>
      <c r="I2224" s="4">
        <v>0</v>
      </c>
      <c r="J2224" s="4" t="s">
        <v>2380</v>
      </c>
    </row>
    <row r="2225" spans="1:10">
      <c r="A2225" s="4" t="s">
        <v>134</v>
      </c>
      <c r="B2225" s="4">
        <v>23.21</v>
      </c>
      <c r="C2225" s="8" t="s">
        <v>8355</v>
      </c>
      <c r="D2225" s="4">
        <v>5.24</v>
      </c>
      <c r="E2225" s="9" t="s">
        <v>8361</v>
      </c>
      <c r="F2225" s="4" t="s">
        <v>2382</v>
      </c>
      <c r="G2225" s="4" t="s">
        <v>2380</v>
      </c>
      <c r="H2225" s="4" t="s">
        <v>2380</v>
      </c>
      <c r="I2225" s="4">
        <v>0</v>
      </c>
      <c r="J2225" s="4" t="s">
        <v>2380</v>
      </c>
    </row>
    <row r="2226" spans="1:10">
      <c r="A2226" s="4" t="s">
        <v>133</v>
      </c>
      <c r="B2226" s="4">
        <v>18.36</v>
      </c>
      <c r="C2226" s="8" t="s">
        <v>8356</v>
      </c>
      <c r="D2226" s="4">
        <v>5.96</v>
      </c>
      <c r="E2226" s="9" t="s">
        <v>8360</v>
      </c>
      <c r="F2226" s="4" t="s">
        <v>2380</v>
      </c>
      <c r="G2226" s="4" t="s">
        <v>2380</v>
      </c>
      <c r="H2226" s="4" t="s">
        <v>2380</v>
      </c>
      <c r="I2226" s="4">
        <v>1</v>
      </c>
      <c r="J2226" s="4" t="s">
        <v>2380</v>
      </c>
    </row>
    <row r="2227" spans="1:10">
      <c r="A2227" s="4" t="s">
        <v>132</v>
      </c>
      <c r="B2227" s="4">
        <v>15.92</v>
      </c>
      <c r="C2227" s="8" t="s">
        <v>8356</v>
      </c>
      <c r="D2227" s="4">
        <v>4.76</v>
      </c>
      <c r="E2227" s="9" t="s">
        <v>8361</v>
      </c>
      <c r="F2227" s="4" t="s">
        <v>2382</v>
      </c>
      <c r="G2227" s="4" t="s">
        <v>2380</v>
      </c>
      <c r="H2227" s="4" t="s">
        <v>2380</v>
      </c>
      <c r="I2227" s="4">
        <v>1</v>
      </c>
      <c r="J2227" s="4" t="s">
        <v>2380</v>
      </c>
    </row>
    <row r="2228" spans="1:10">
      <c r="A2228" s="4" t="s">
        <v>131</v>
      </c>
      <c r="B2228" s="4">
        <v>15.17</v>
      </c>
      <c r="C2228" s="8" t="s">
        <v>8356</v>
      </c>
      <c r="D2228" s="4">
        <v>4.3</v>
      </c>
      <c r="E2228" s="9" t="s">
        <v>8361</v>
      </c>
      <c r="F2228" s="4" t="s">
        <v>2382</v>
      </c>
      <c r="G2228" s="4" t="s">
        <v>2380</v>
      </c>
      <c r="H2228" s="4" t="s">
        <v>2382</v>
      </c>
      <c r="I2228" s="4">
        <v>1</v>
      </c>
      <c r="J2228" s="4" t="s">
        <v>2380</v>
      </c>
    </row>
    <row r="2229" spans="1:10">
      <c r="A2229" s="4" t="s">
        <v>130</v>
      </c>
      <c r="B2229" s="4">
        <v>16.63</v>
      </c>
      <c r="C2229" s="8" t="s">
        <v>8356</v>
      </c>
      <c r="D2229" s="4">
        <v>4.5</v>
      </c>
      <c r="E2229" s="9" t="s">
        <v>8361</v>
      </c>
      <c r="F2229" s="4" t="s">
        <v>2380</v>
      </c>
      <c r="G2229" s="4" t="s">
        <v>2380</v>
      </c>
      <c r="H2229" s="4" t="s">
        <v>2380</v>
      </c>
      <c r="I2229" s="4">
        <v>1</v>
      </c>
      <c r="J2229" s="4" t="s">
        <v>2380</v>
      </c>
    </row>
    <row r="2230" spans="1:10">
      <c r="A2230" s="4" t="s">
        <v>129</v>
      </c>
      <c r="B2230" s="4">
        <v>19.39</v>
      </c>
      <c r="C2230" s="8" t="s">
        <v>8355</v>
      </c>
      <c r="D2230" s="4">
        <v>5.59</v>
      </c>
      <c r="E2230" s="9" t="s">
        <v>8361</v>
      </c>
      <c r="F2230" s="4" t="s">
        <v>2380</v>
      </c>
      <c r="G2230" s="4" t="s">
        <v>2380</v>
      </c>
      <c r="H2230" s="4" t="s">
        <v>2382</v>
      </c>
      <c r="I2230" s="4">
        <v>1</v>
      </c>
      <c r="J2230" s="4" t="s">
        <v>2380</v>
      </c>
    </row>
    <row r="2231" spans="1:10">
      <c r="A2231" s="4" t="s">
        <v>128</v>
      </c>
      <c r="B2231" s="4">
        <v>17.34</v>
      </c>
      <c r="C2231" s="8" t="s">
        <v>8356</v>
      </c>
      <c r="D2231" s="4">
        <v>6.29</v>
      </c>
      <c r="E2231" s="9" t="s">
        <v>8360</v>
      </c>
      <c r="F2231" s="4" t="s">
        <v>2382</v>
      </c>
      <c r="G2231" s="4" t="s">
        <v>2380</v>
      </c>
      <c r="H2231" s="4" t="s">
        <v>2382</v>
      </c>
      <c r="I2231" s="4">
        <v>1</v>
      </c>
      <c r="J2231" s="4" t="s">
        <v>2380</v>
      </c>
    </row>
    <row r="2232" spans="1:10">
      <c r="A2232" s="4" t="s">
        <v>127</v>
      </c>
      <c r="B2232" s="4">
        <v>17.940000000000001</v>
      </c>
      <c r="C2232" s="8" t="s">
        <v>8356</v>
      </c>
      <c r="D2232" s="4">
        <v>4.1900000000000004</v>
      </c>
      <c r="E2232" s="9" t="s">
        <v>8361</v>
      </c>
      <c r="F2232" s="4" t="s">
        <v>2380</v>
      </c>
      <c r="G2232" s="4" t="s">
        <v>2381</v>
      </c>
      <c r="H2232" s="4" t="s">
        <v>2380</v>
      </c>
      <c r="I2232" s="4">
        <v>1</v>
      </c>
      <c r="J2232" s="4" t="s">
        <v>2380</v>
      </c>
    </row>
    <row r="2233" spans="1:10">
      <c r="A2233" s="4" t="s">
        <v>126</v>
      </c>
      <c r="B2233" s="4">
        <v>16.670000000000002</v>
      </c>
      <c r="C2233" s="8" t="s">
        <v>8356</v>
      </c>
      <c r="D2233" s="4">
        <v>4.7</v>
      </c>
      <c r="E2233" s="9" t="s">
        <v>8361</v>
      </c>
      <c r="F2233" s="4" t="s">
        <v>2382</v>
      </c>
      <c r="G2233" s="4" t="s">
        <v>2380</v>
      </c>
      <c r="H2233" s="4" t="s">
        <v>2382</v>
      </c>
      <c r="I2233" s="4">
        <v>1</v>
      </c>
      <c r="J2233" s="4" t="s">
        <v>2380</v>
      </c>
    </row>
    <row r="2234" spans="1:10">
      <c r="A2234" s="4" t="s">
        <v>125</v>
      </c>
      <c r="B2234" s="4">
        <v>20.58</v>
      </c>
      <c r="C2234" s="8" t="s">
        <v>8355</v>
      </c>
      <c r="D2234" s="4">
        <v>5.64</v>
      </c>
      <c r="E2234" s="9" t="s">
        <v>8361</v>
      </c>
      <c r="F2234" s="4" t="s">
        <v>2382</v>
      </c>
      <c r="G2234" s="4" t="s">
        <v>2380</v>
      </c>
      <c r="H2234" s="4" t="s">
        <v>2380</v>
      </c>
      <c r="I2234" s="4">
        <v>0</v>
      </c>
      <c r="J2234" s="4" t="s">
        <v>2380</v>
      </c>
    </row>
    <row r="2235" spans="1:10">
      <c r="A2235" s="4" t="s">
        <v>124</v>
      </c>
      <c r="B2235" s="4">
        <v>16.5</v>
      </c>
      <c r="C2235" s="8" t="s">
        <v>8356</v>
      </c>
      <c r="D2235" s="4">
        <v>4.1100000000000003</v>
      </c>
      <c r="E2235" s="9" t="s">
        <v>8361</v>
      </c>
      <c r="F2235" s="4" t="s">
        <v>2382</v>
      </c>
      <c r="G2235" s="4" t="s">
        <v>2380</v>
      </c>
      <c r="H2235" s="4" t="s">
        <v>2380</v>
      </c>
      <c r="I2235" s="4">
        <v>0</v>
      </c>
      <c r="J2235" s="4" t="s">
        <v>2380</v>
      </c>
    </row>
    <row r="2236" spans="1:10">
      <c r="A2236" s="4" t="s">
        <v>123</v>
      </c>
      <c r="B2236" s="4">
        <v>15.41</v>
      </c>
      <c r="C2236" s="8" t="s">
        <v>8356</v>
      </c>
      <c r="D2236" s="4">
        <v>5.43</v>
      </c>
      <c r="E2236" s="9" t="s">
        <v>8361</v>
      </c>
      <c r="F2236" s="4" t="s">
        <v>2382</v>
      </c>
      <c r="G2236" s="4" t="s">
        <v>2380</v>
      </c>
      <c r="H2236" s="4" t="s">
        <v>2382</v>
      </c>
      <c r="I2236" s="4">
        <v>1</v>
      </c>
      <c r="J2236" s="4" t="s">
        <v>2380</v>
      </c>
    </row>
    <row r="2237" spans="1:10">
      <c r="A2237" s="4" t="s">
        <v>122</v>
      </c>
      <c r="B2237" s="4">
        <v>24.59</v>
      </c>
      <c r="C2237" s="8" t="s">
        <v>8355</v>
      </c>
      <c r="D2237" s="4">
        <v>4.38</v>
      </c>
      <c r="E2237" s="9" t="s">
        <v>8361</v>
      </c>
      <c r="F2237" s="4" t="s">
        <v>2380</v>
      </c>
      <c r="G2237" s="4" t="s">
        <v>2380</v>
      </c>
      <c r="H2237" s="4" t="s">
        <v>2380</v>
      </c>
      <c r="I2237" s="4">
        <v>1</v>
      </c>
      <c r="J2237" s="4" t="s">
        <v>2380</v>
      </c>
    </row>
    <row r="2238" spans="1:10">
      <c r="A2238" s="4" t="s">
        <v>121</v>
      </c>
      <c r="B2238" s="4">
        <v>33.33</v>
      </c>
      <c r="C2238" s="8" t="s">
        <v>8353</v>
      </c>
      <c r="D2238" s="4">
        <v>9.7899999999999991</v>
      </c>
      <c r="E2238" s="9" t="s">
        <v>8359</v>
      </c>
      <c r="F2238" s="4" t="s">
        <v>2380</v>
      </c>
      <c r="G2238" s="4" t="s">
        <v>2380</v>
      </c>
      <c r="H2238" s="4" t="s">
        <v>2380</v>
      </c>
      <c r="I2238" s="4">
        <v>0</v>
      </c>
      <c r="J2238" s="4" t="s">
        <v>2380</v>
      </c>
    </row>
    <row r="2239" spans="1:10">
      <c r="A2239" s="4" t="s">
        <v>120</v>
      </c>
      <c r="B2239" s="4">
        <v>18.5</v>
      </c>
      <c r="C2239" s="8" t="s">
        <v>8355</v>
      </c>
      <c r="D2239" s="4">
        <v>11.84</v>
      </c>
      <c r="E2239" s="9" t="s">
        <v>8359</v>
      </c>
      <c r="F2239" s="4" t="s">
        <v>2380</v>
      </c>
      <c r="G2239" s="4" t="s">
        <v>2380</v>
      </c>
      <c r="H2239" s="4" t="s">
        <v>2380</v>
      </c>
      <c r="I2239" s="4">
        <v>0</v>
      </c>
      <c r="J2239" s="4" t="s">
        <v>2380</v>
      </c>
    </row>
    <row r="2240" spans="1:10">
      <c r="A2240" s="4" t="s">
        <v>119</v>
      </c>
      <c r="B2240" s="4">
        <v>18.579999999999998</v>
      </c>
      <c r="C2240" s="8" t="s">
        <v>8355</v>
      </c>
      <c r="D2240" s="4">
        <v>6.22</v>
      </c>
      <c r="E2240" s="9" t="s">
        <v>8360</v>
      </c>
      <c r="F2240" s="4" t="s">
        <v>2380</v>
      </c>
      <c r="G2240" s="4" t="s">
        <v>2380</v>
      </c>
      <c r="H2240" s="4" t="s">
        <v>2380</v>
      </c>
      <c r="I2240" s="4">
        <v>0</v>
      </c>
      <c r="J2240" s="4" t="s">
        <v>2380</v>
      </c>
    </row>
    <row r="2241" spans="1:10">
      <c r="A2241" s="4" t="s">
        <v>118</v>
      </c>
      <c r="B2241" s="4">
        <v>16.64</v>
      </c>
      <c r="C2241" s="8" t="s">
        <v>8356</v>
      </c>
      <c r="D2241" s="4">
        <v>10.01</v>
      </c>
      <c r="E2241" s="9" t="s">
        <v>8359</v>
      </c>
      <c r="F2241" s="4" t="s">
        <v>2380</v>
      </c>
      <c r="G2241" s="4" t="s">
        <v>2380</v>
      </c>
      <c r="H2241" s="4" t="s">
        <v>2380</v>
      </c>
      <c r="I2241" s="4">
        <v>0</v>
      </c>
      <c r="J2241" s="4" t="s">
        <v>2380</v>
      </c>
    </row>
    <row r="2242" spans="1:10">
      <c r="A2242" s="4" t="s">
        <v>117</v>
      </c>
      <c r="B2242" s="4">
        <v>19.329999999999998</v>
      </c>
      <c r="C2242" s="8" t="s">
        <v>8355</v>
      </c>
      <c r="D2242" s="4">
        <v>4.32</v>
      </c>
      <c r="E2242" s="9" t="s">
        <v>8361</v>
      </c>
      <c r="F2242" s="4" t="s">
        <v>2380</v>
      </c>
      <c r="G2242" s="4" t="s">
        <v>2380</v>
      </c>
      <c r="H2242" s="4" t="s">
        <v>2380</v>
      </c>
      <c r="I2242" s="4">
        <v>1</v>
      </c>
      <c r="J2242" s="4" t="s">
        <v>2380</v>
      </c>
    </row>
    <row r="2243" spans="1:10">
      <c r="A2243" s="4" t="s">
        <v>116</v>
      </c>
      <c r="B2243" s="4">
        <v>21.26</v>
      </c>
      <c r="C2243" s="8" t="s">
        <v>8355</v>
      </c>
      <c r="D2243" s="4">
        <v>5.65</v>
      </c>
      <c r="E2243" s="9" t="s">
        <v>8361</v>
      </c>
      <c r="F2243" s="4" t="s">
        <v>2382</v>
      </c>
      <c r="G2243" s="4" t="s">
        <v>2380</v>
      </c>
      <c r="H2243" s="4" t="s">
        <v>2382</v>
      </c>
      <c r="I2243" s="4">
        <v>1</v>
      </c>
      <c r="J2243" s="4" t="s">
        <v>2380</v>
      </c>
    </row>
    <row r="2244" spans="1:10">
      <c r="A2244" s="4" t="s">
        <v>115</v>
      </c>
      <c r="B2244" s="4">
        <v>15.6</v>
      </c>
      <c r="C2244" s="8" t="s">
        <v>8356</v>
      </c>
      <c r="D2244" s="4">
        <v>4.12</v>
      </c>
      <c r="E2244" s="9" t="s">
        <v>8361</v>
      </c>
      <c r="F2244" s="4" t="s">
        <v>2382</v>
      </c>
      <c r="G2244" s="4" t="s">
        <v>2380</v>
      </c>
      <c r="H2244" s="4" t="s">
        <v>2380</v>
      </c>
      <c r="I2244" s="4">
        <v>1</v>
      </c>
      <c r="J2244" s="4" t="s">
        <v>2380</v>
      </c>
    </row>
    <row r="2245" spans="1:10">
      <c r="A2245" s="4" t="s">
        <v>114</v>
      </c>
      <c r="B2245" s="4">
        <v>24.39</v>
      </c>
      <c r="C2245" s="8" t="s">
        <v>8355</v>
      </c>
      <c r="D2245" s="4">
        <v>6.24</v>
      </c>
      <c r="E2245" s="9" t="s">
        <v>8360</v>
      </c>
      <c r="F2245" s="4" t="s">
        <v>2380</v>
      </c>
      <c r="G2245" s="4" t="s">
        <v>2380</v>
      </c>
      <c r="H2245" s="4" t="s">
        <v>2380</v>
      </c>
      <c r="I2245" s="4">
        <v>1</v>
      </c>
      <c r="J2245" s="4" t="s">
        <v>2380</v>
      </c>
    </row>
    <row r="2246" spans="1:10">
      <c r="A2246" s="4" t="s">
        <v>113</v>
      </c>
      <c r="B2246" s="4">
        <v>24.75</v>
      </c>
      <c r="C2246" s="8" t="s">
        <v>8355</v>
      </c>
      <c r="D2246" s="4">
        <v>4.83</v>
      </c>
      <c r="E2246" s="9" t="s">
        <v>8361</v>
      </c>
      <c r="F2246" s="4" t="s">
        <v>2380</v>
      </c>
      <c r="G2246" s="4" t="s">
        <v>2380</v>
      </c>
      <c r="H2246" s="4" t="s">
        <v>2380</v>
      </c>
      <c r="I2246" s="4">
        <v>0</v>
      </c>
      <c r="J2246" s="4" t="s">
        <v>2380</v>
      </c>
    </row>
    <row r="2247" spans="1:10">
      <c r="A2247" s="4" t="s">
        <v>112</v>
      </c>
      <c r="B2247" s="4">
        <v>20.88</v>
      </c>
      <c r="C2247" s="8" t="s">
        <v>8355</v>
      </c>
      <c r="D2247" s="4">
        <v>7.4</v>
      </c>
      <c r="E2247" s="9" t="s">
        <v>8359</v>
      </c>
      <c r="F2247" s="4" t="s">
        <v>2380</v>
      </c>
      <c r="G2247" s="4" t="s">
        <v>2380</v>
      </c>
      <c r="H2247" s="4" t="s">
        <v>2380</v>
      </c>
      <c r="I2247" s="4">
        <v>0</v>
      </c>
      <c r="J2247" s="4" t="s">
        <v>2380</v>
      </c>
    </row>
    <row r="2248" spans="1:10">
      <c r="A2248" s="4" t="s">
        <v>111</v>
      </c>
      <c r="B2248" s="4">
        <v>20.43</v>
      </c>
      <c r="C2248" s="8" t="s">
        <v>8355</v>
      </c>
      <c r="D2248" s="4">
        <v>4.54</v>
      </c>
      <c r="E2248" s="9" t="s">
        <v>8361</v>
      </c>
      <c r="F2248" s="4" t="s">
        <v>2380</v>
      </c>
      <c r="G2248" s="4" t="s">
        <v>2380</v>
      </c>
      <c r="H2248" s="4" t="s">
        <v>2380</v>
      </c>
      <c r="I2248" s="4">
        <v>0</v>
      </c>
      <c r="J2248" s="4" t="s">
        <v>2380</v>
      </c>
    </row>
    <row r="2249" spans="1:10">
      <c r="A2249" s="4" t="s">
        <v>110</v>
      </c>
      <c r="B2249" s="4">
        <v>15.18</v>
      </c>
      <c r="C2249" s="8" t="s">
        <v>8356</v>
      </c>
      <c r="D2249" s="4">
        <v>11.11</v>
      </c>
      <c r="E2249" s="9" t="s">
        <v>8359</v>
      </c>
      <c r="F2249" s="4" t="s">
        <v>2380</v>
      </c>
      <c r="G2249" s="4" t="s">
        <v>2380</v>
      </c>
      <c r="H2249" s="4" t="s">
        <v>2380</v>
      </c>
      <c r="I2249" s="4">
        <v>0</v>
      </c>
      <c r="J2249" s="4" t="s">
        <v>2380</v>
      </c>
    </row>
    <row r="2250" spans="1:10">
      <c r="A2250" s="4" t="s">
        <v>109</v>
      </c>
      <c r="B2250" s="4">
        <v>15.12</v>
      </c>
      <c r="C2250" s="8" t="s">
        <v>8356</v>
      </c>
      <c r="D2250" s="4">
        <v>4.03</v>
      </c>
      <c r="E2250" s="9" t="s">
        <v>8361</v>
      </c>
      <c r="F2250" s="4" t="s">
        <v>2382</v>
      </c>
      <c r="G2250" s="4" t="s">
        <v>2380</v>
      </c>
      <c r="H2250" s="4" t="s">
        <v>2380</v>
      </c>
      <c r="I2250" s="4">
        <v>0</v>
      </c>
      <c r="J2250" s="4" t="s">
        <v>2380</v>
      </c>
    </row>
    <row r="2251" spans="1:10">
      <c r="A2251" s="4" t="s">
        <v>108</v>
      </c>
      <c r="B2251" s="4">
        <v>23.88</v>
      </c>
      <c r="C2251" s="8" t="s">
        <v>8355</v>
      </c>
      <c r="D2251" s="4">
        <v>4.51</v>
      </c>
      <c r="E2251" s="9" t="s">
        <v>8361</v>
      </c>
      <c r="F2251" s="4" t="s">
        <v>2380</v>
      </c>
      <c r="G2251" s="4" t="s">
        <v>2380</v>
      </c>
      <c r="H2251" s="4" t="s">
        <v>2380</v>
      </c>
      <c r="I2251" s="4">
        <v>1</v>
      </c>
      <c r="J2251" s="4" t="s">
        <v>2380</v>
      </c>
    </row>
    <row r="2252" spans="1:10">
      <c r="A2252" s="4" t="s">
        <v>107</v>
      </c>
      <c r="B2252" s="4">
        <v>16.13</v>
      </c>
      <c r="C2252" s="8" t="s">
        <v>8356</v>
      </c>
      <c r="D2252" s="4">
        <v>5.56</v>
      </c>
      <c r="E2252" s="9" t="s">
        <v>8361</v>
      </c>
      <c r="F2252" s="4" t="s">
        <v>2380</v>
      </c>
      <c r="G2252" s="4" t="s">
        <v>2381</v>
      </c>
      <c r="H2252" s="4" t="s">
        <v>2380</v>
      </c>
      <c r="I2252" s="4">
        <v>1</v>
      </c>
      <c r="J2252" s="4" t="s">
        <v>2380</v>
      </c>
    </row>
    <row r="2253" spans="1:10">
      <c r="A2253" s="4" t="s">
        <v>106</v>
      </c>
      <c r="B2253" s="4">
        <v>24.09</v>
      </c>
      <c r="C2253" s="8" t="s">
        <v>8355</v>
      </c>
      <c r="D2253" s="4">
        <v>4.0999999999999996</v>
      </c>
      <c r="E2253" s="9" t="s">
        <v>8361</v>
      </c>
      <c r="F2253" s="4" t="s">
        <v>2380</v>
      </c>
      <c r="G2253" s="4" t="s">
        <v>2381</v>
      </c>
      <c r="H2253" s="4" t="s">
        <v>2380</v>
      </c>
      <c r="I2253" s="4">
        <v>1</v>
      </c>
      <c r="J2253" s="4" t="s">
        <v>2380</v>
      </c>
    </row>
    <row r="2254" spans="1:10">
      <c r="A2254" s="4" t="s">
        <v>105</v>
      </c>
      <c r="B2254" s="4">
        <v>19.43</v>
      </c>
      <c r="C2254" s="8" t="s">
        <v>8355</v>
      </c>
      <c r="D2254" s="4">
        <v>5.85</v>
      </c>
      <c r="E2254" s="9" t="s">
        <v>8360</v>
      </c>
      <c r="F2254" s="4" t="s">
        <v>2380</v>
      </c>
      <c r="G2254" s="4" t="s">
        <v>2381</v>
      </c>
      <c r="H2254" s="4" t="s">
        <v>2380</v>
      </c>
      <c r="I2254" s="4">
        <v>1</v>
      </c>
      <c r="J2254" s="4" t="s">
        <v>2380</v>
      </c>
    </row>
    <row r="2255" spans="1:10">
      <c r="A2255" s="4" t="s">
        <v>104</v>
      </c>
      <c r="B2255" s="4">
        <v>15.22</v>
      </c>
      <c r="C2255" s="8" t="s">
        <v>8356</v>
      </c>
      <c r="D2255" s="4">
        <v>4.92</v>
      </c>
      <c r="E2255" s="9" t="s">
        <v>8361</v>
      </c>
      <c r="F2255" s="4" t="s">
        <v>2382</v>
      </c>
      <c r="G2255" s="4" t="s">
        <v>2380</v>
      </c>
      <c r="H2255" s="4" t="s">
        <v>2382</v>
      </c>
      <c r="I2255" s="4">
        <v>1</v>
      </c>
      <c r="J2255" s="4" t="s">
        <v>2380</v>
      </c>
    </row>
    <row r="2256" spans="1:10">
      <c r="A2256" s="4" t="s">
        <v>103</v>
      </c>
      <c r="B2256" s="4">
        <v>20.72</v>
      </c>
      <c r="C2256" s="8" t="s">
        <v>8355</v>
      </c>
      <c r="D2256" s="4">
        <v>9.4600000000000009</v>
      </c>
      <c r="E2256" s="9" t="s">
        <v>8359</v>
      </c>
      <c r="F2256" s="4" t="s">
        <v>2380</v>
      </c>
      <c r="G2256" s="4" t="s">
        <v>2380</v>
      </c>
      <c r="H2256" s="4" t="s">
        <v>2380</v>
      </c>
      <c r="I2256" s="4">
        <v>0</v>
      </c>
      <c r="J2256" s="4" t="s">
        <v>2380</v>
      </c>
    </row>
    <row r="2257" spans="1:10">
      <c r="A2257" s="4" t="s">
        <v>102</v>
      </c>
      <c r="B2257" s="4">
        <v>35.4</v>
      </c>
      <c r="C2257" s="8" t="s">
        <v>8353</v>
      </c>
      <c r="D2257" s="4">
        <v>5.94</v>
      </c>
      <c r="E2257" s="9" t="s">
        <v>8360</v>
      </c>
      <c r="F2257" s="4" t="s">
        <v>2380</v>
      </c>
      <c r="G2257" s="4" t="s">
        <v>2380</v>
      </c>
      <c r="H2257" s="4" t="s">
        <v>2382</v>
      </c>
      <c r="I2257" s="4">
        <v>1</v>
      </c>
      <c r="J2257" s="4" t="s">
        <v>2380</v>
      </c>
    </row>
    <row r="2258" spans="1:10">
      <c r="A2258" s="4" t="s">
        <v>101</v>
      </c>
      <c r="B2258" s="4">
        <v>34.4</v>
      </c>
      <c r="C2258" s="8" t="s">
        <v>8353</v>
      </c>
      <c r="D2258" s="4">
        <v>5.7</v>
      </c>
      <c r="E2258" s="9" t="s">
        <v>8360</v>
      </c>
      <c r="F2258" s="4" t="s">
        <v>2380</v>
      </c>
      <c r="G2258" s="4" t="s">
        <v>2380</v>
      </c>
      <c r="H2258" s="4" t="s">
        <v>2382</v>
      </c>
      <c r="I2258" s="4">
        <v>1</v>
      </c>
      <c r="J2258" s="4" t="s">
        <v>2380</v>
      </c>
    </row>
    <row r="2259" spans="1:10">
      <c r="A2259" s="4" t="s">
        <v>100</v>
      </c>
      <c r="B2259" s="4">
        <v>34.1</v>
      </c>
      <c r="C2259" s="8" t="s">
        <v>8353</v>
      </c>
      <c r="D2259" s="4">
        <v>4.13</v>
      </c>
      <c r="E2259" s="9" t="s">
        <v>8361</v>
      </c>
      <c r="F2259" s="4" t="s">
        <v>2380</v>
      </c>
      <c r="G2259" s="4" t="s">
        <v>2380</v>
      </c>
      <c r="H2259" s="4" t="s">
        <v>2382</v>
      </c>
      <c r="I2259" s="4">
        <v>1</v>
      </c>
      <c r="J2259" s="4" t="s">
        <v>2380</v>
      </c>
    </row>
    <row r="2260" spans="1:10">
      <c r="A2260" s="4" t="s">
        <v>99</v>
      </c>
      <c r="B2260" s="4">
        <v>30.4</v>
      </c>
      <c r="C2260" s="8" t="s">
        <v>8353</v>
      </c>
      <c r="D2260" s="4">
        <v>4.7699999999999996</v>
      </c>
      <c r="E2260" s="9" t="s">
        <v>8361</v>
      </c>
      <c r="F2260" s="4" t="s">
        <v>2380</v>
      </c>
      <c r="G2260" s="4" t="s">
        <v>2380</v>
      </c>
      <c r="H2260" s="4" t="s">
        <v>2382</v>
      </c>
      <c r="I2260" s="4">
        <v>1</v>
      </c>
      <c r="J2260" s="4" t="s">
        <v>2380</v>
      </c>
    </row>
    <row r="2261" spans="1:10">
      <c r="A2261" s="4" t="s">
        <v>98</v>
      </c>
      <c r="B2261" s="4">
        <v>28.7</v>
      </c>
      <c r="C2261" s="8" t="s">
        <v>8354</v>
      </c>
      <c r="D2261" s="4">
        <v>4.99</v>
      </c>
      <c r="E2261" s="9" t="s">
        <v>8361</v>
      </c>
      <c r="F2261" s="4" t="s">
        <v>2380</v>
      </c>
      <c r="G2261" s="4" t="s">
        <v>2380</v>
      </c>
      <c r="H2261" s="4" t="s">
        <v>2382</v>
      </c>
      <c r="I2261" s="4">
        <v>1</v>
      </c>
      <c r="J2261" s="4" t="s">
        <v>2380</v>
      </c>
    </row>
    <row r="2262" spans="1:10">
      <c r="A2262" s="4" t="s">
        <v>97</v>
      </c>
      <c r="B2262" s="4">
        <v>17.440000000000001</v>
      </c>
      <c r="C2262" s="8" t="s">
        <v>8356</v>
      </c>
      <c r="D2262" s="4">
        <v>4.42</v>
      </c>
      <c r="E2262" s="9" t="s">
        <v>8361</v>
      </c>
      <c r="F2262" s="4" t="s">
        <v>2382</v>
      </c>
      <c r="G2262" s="4" t="s">
        <v>2380</v>
      </c>
      <c r="H2262" s="4" t="s">
        <v>2382</v>
      </c>
      <c r="I2262" s="4">
        <v>1</v>
      </c>
      <c r="J2262" s="4" t="s">
        <v>2380</v>
      </c>
    </row>
    <row r="2263" spans="1:10">
      <c r="A2263" s="4" t="s">
        <v>96</v>
      </c>
      <c r="B2263" s="4">
        <v>27.6</v>
      </c>
      <c r="C2263" s="8" t="s">
        <v>8354</v>
      </c>
      <c r="D2263" s="4">
        <v>4.01</v>
      </c>
      <c r="E2263" s="9" t="s">
        <v>8361</v>
      </c>
      <c r="F2263" s="4" t="s">
        <v>2380</v>
      </c>
      <c r="G2263" s="4" t="s">
        <v>2380</v>
      </c>
      <c r="H2263" s="4" t="s">
        <v>2382</v>
      </c>
      <c r="I2263" s="4">
        <v>1</v>
      </c>
      <c r="J2263" s="4" t="s">
        <v>2380</v>
      </c>
    </row>
    <row r="2264" spans="1:10">
      <c r="A2264" s="4" t="s">
        <v>95</v>
      </c>
      <c r="B2264" s="4">
        <v>20.7</v>
      </c>
      <c r="C2264" s="8" t="s">
        <v>8355</v>
      </c>
      <c r="D2264" s="4">
        <v>4.49</v>
      </c>
      <c r="E2264" s="9" t="s">
        <v>8361</v>
      </c>
      <c r="F2264" s="4" t="s">
        <v>2380</v>
      </c>
      <c r="G2264" s="4" t="s">
        <v>2380</v>
      </c>
      <c r="H2264" s="4" t="s">
        <v>2382</v>
      </c>
      <c r="I2264" s="4">
        <v>1</v>
      </c>
      <c r="J2264" s="4" t="s">
        <v>2380</v>
      </c>
    </row>
    <row r="2265" spans="1:10">
      <c r="A2265" s="4" t="s">
        <v>94</v>
      </c>
      <c r="B2265" s="4">
        <v>20.3</v>
      </c>
      <c r="C2265" s="8" t="s">
        <v>8355</v>
      </c>
      <c r="D2265" s="4">
        <v>6.37</v>
      </c>
      <c r="E2265" s="9" t="s">
        <v>8360</v>
      </c>
      <c r="F2265" s="4" t="s">
        <v>2380</v>
      </c>
      <c r="G2265" s="4" t="s">
        <v>2380</v>
      </c>
      <c r="H2265" s="4" t="s">
        <v>2382</v>
      </c>
      <c r="I2265" s="4">
        <v>1</v>
      </c>
      <c r="J2265" s="4" t="s">
        <v>2380</v>
      </c>
    </row>
    <row r="2266" spans="1:10">
      <c r="A2266" s="4" t="s">
        <v>93</v>
      </c>
      <c r="B2266" s="4">
        <v>19.8</v>
      </c>
      <c r="C2266" s="8" t="s">
        <v>8355</v>
      </c>
      <c r="D2266" s="4">
        <v>5.12</v>
      </c>
      <c r="E2266" s="9" t="s">
        <v>8361</v>
      </c>
      <c r="F2266" s="4" t="s">
        <v>2380</v>
      </c>
      <c r="G2266" s="4" t="s">
        <v>2380</v>
      </c>
      <c r="H2266" s="4" t="s">
        <v>2382</v>
      </c>
      <c r="I2266" s="4">
        <v>1</v>
      </c>
      <c r="J2266" s="4" t="s">
        <v>2380</v>
      </c>
    </row>
    <row r="2267" spans="1:10">
      <c r="A2267" s="4" t="s">
        <v>92</v>
      </c>
      <c r="B2267" s="4">
        <v>21.87</v>
      </c>
      <c r="C2267" s="8" t="s">
        <v>8355</v>
      </c>
      <c r="D2267" s="4">
        <v>8.59</v>
      </c>
      <c r="E2267" s="9" t="s">
        <v>8359</v>
      </c>
      <c r="F2267" s="4" t="s">
        <v>2380</v>
      </c>
      <c r="G2267" s="4" t="s">
        <v>2380</v>
      </c>
      <c r="H2267" s="4" t="s">
        <v>2380</v>
      </c>
      <c r="I2267" s="4">
        <v>0</v>
      </c>
      <c r="J2267" s="4" t="s">
        <v>2380</v>
      </c>
    </row>
    <row r="2268" spans="1:10">
      <c r="A2268" s="4" t="s">
        <v>91</v>
      </c>
      <c r="B2268" s="4">
        <v>16.600000000000001</v>
      </c>
      <c r="C2268" s="8" t="s">
        <v>8356</v>
      </c>
      <c r="D2268" s="4">
        <v>5.87</v>
      </c>
      <c r="E2268" s="9" t="s">
        <v>8360</v>
      </c>
      <c r="F2268" s="4" t="s">
        <v>2380</v>
      </c>
      <c r="G2268" s="4" t="s">
        <v>2380</v>
      </c>
      <c r="H2268" s="4" t="s">
        <v>2380</v>
      </c>
      <c r="I2268" s="4">
        <v>1</v>
      </c>
      <c r="J2268" s="4" t="s">
        <v>2380</v>
      </c>
    </row>
    <row r="2269" spans="1:10">
      <c r="A2269" s="4" t="s">
        <v>90</v>
      </c>
      <c r="B2269" s="4">
        <v>21.98</v>
      </c>
      <c r="C2269" s="8" t="s">
        <v>8355</v>
      </c>
      <c r="D2269" s="4">
        <v>7.03</v>
      </c>
      <c r="E2269" s="9" t="s">
        <v>8359</v>
      </c>
      <c r="F2269" s="4" t="s">
        <v>2380</v>
      </c>
      <c r="G2269" s="4" t="s">
        <v>2380</v>
      </c>
      <c r="H2269" s="4" t="s">
        <v>2380</v>
      </c>
      <c r="I2269" s="4">
        <v>0</v>
      </c>
      <c r="J2269" s="4" t="s">
        <v>2380</v>
      </c>
    </row>
    <row r="2270" spans="1:10">
      <c r="A2270" s="4" t="s">
        <v>89</v>
      </c>
      <c r="B2270" s="4">
        <v>19.7</v>
      </c>
      <c r="C2270" s="8" t="s">
        <v>8355</v>
      </c>
      <c r="D2270" s="4">
        <v>5.51</v>
      </c>
      <c r="E2270" s="9" t="s">
        <v>8361</v>
      </c>
      <c r="F2270" s="4" t="s">
        <v>2380</v>
      </c>
      <c r="G2270" s="4" t="s">
        <v>2380</v>
      </c>
      <c r="H2270" s="4" t="s">
        <v>2380</v>
      </c>
      <c r="I2270" s="4">
        <v>1</v>
      </c>
      <c r="J2270" s="4" t="s">
        <v>2380</v>
      </c>
    </row>
    <row r="2271" spans="1:10">
      <c r="A2271" s="4" t="s">
        <v>88</v>
      </c>
      <c r="B2271" s="4">
        <v>19.21</v>
      </c>
      <c r="C2271" s="8" t="s">
        <v>8355</v>
      </c>
      <c r="D2271" s="4">
        <v>4.76</v>
      </c>
      <c r="E2271" s="9" t="s">
        <v>8361</v>
      </c>
      <c r="F2271" s="4" t="s">
        <v>2380</v>
      </c>
      <c r="G2271" s="4" t="s">
        <v>2381</v>
      </c>
      <c r="H2271" s="4" t="s">
        <v>2380</v>
      </c>
      <c r="I2271" s="4">
        <v>1</v>
      </c>
      <c r="J2271" s="4" t="s">
        <v>2380</v>
      </c>
    </row>
    <row r="2272" spans="1:10">
      <c r="A2272" s="4" t="s">
        <v>87</v>
      </c>
      <c r="B2272" s="4">
        <v>19.3</v>
      </c>
      <c r="C2272" s="8" t="s">
        <v>8355</v>
      </c>
      <c r="D2272" s="4">
        <v>4.7</v>
      </c>
      <c r="E2272" s="9" t="s">
        <v>8361</v>
      </c>
      <c r="F2272" s="4" t="s">
        <v>2380</v>
      </c>
      <c r="G2272" s="4" t="s">
        <v>2381</v>
      </c>
      <c r="H2272" s="4" t="s">
        <v>2380</v>
      </c>
      <c r="I2272" s="4">
        <v>1</v>
      </c>
      <c r="J2272" s="4" t="s">
        <v>2380</v>
      </c>
    </row>
    <row r="2273" spans="1:10">
      <c r="A2273" s="4" t="s">
        <v>86</v>
      </c>
      <c r="B2273" s="4">
        <v>16.22</v>
      </c>
      <c r="C2273" s="8" t="s">
        <v>8356</v>
      </c>
      <c r="D2273" s="4">
        <v>6.21</v>
      </c>
      <c r="E2273" s="9" t="s">
        <v>8360</v>
      </c>
      <c r="F2273" s="4" t="s">
        <v>2382</v>
      </c>
      <c r="G2273" s="4" t="s">
        <v>2380</v>
      </c>
      <c r="H2273" s="4" t="s">
        <v>2380</v>
      </c>
      <c r="I2273" s="4">
        <v>0</v>
      </c>
      <c r="J2273" s="4" t="s">
        <v>2380</v>
      </c>
    </row>
    <row r="2274" spans="1:10">
      <c r="A2274" s="4" t="s">
        <v>85</v>
      </c>
      <c r="B2274" s="4">
        <v>17.12</v>
      </c>
      <c r="C2274" s="8" t="s">
        <v>8356</v>
      </c>
      <c r="D2274" s="4">
        <v>4.5199999999999996</v>
      </c>
      <c r="E2274" s="9" t="s">
        <v>8361</v>
      </c>
      <c r="F2274" s="4" t="s">
        <v>2380</v>
      </c>
      <c r="G2274" s="4" t="s">
        <v>2381</v>
      </c>
      <c r="H2274" s="4" t="s">
        <v>2380</v>
      </c>
      <c r="I2274" s="4">
        <v>1</v>
      </c>
      <c r="J2274" s="4" t="s">
        <v>2380</v>
      </c>
    </row>
    <row r="2275" spans="1:10">
      <c r="A2275" s="4" t="s">
        <v>84</v>
      </c>
      <c r="B2275" s="4">
        <v>19.07</v>
      </c>
      <c r="C2275" s="8" t="s">
        <v>8355</v>
      </c>
      <c r="D2275" s="4">
        <v>5.45</v>
      </c>
      <c r="E2275" s="9" t="s">
        <v>8361</v>
      </c>
      <c r="F2275" s="4" t="s">
        <v>2380</v>
      </c>
      <c r="G2275" s="4" t="s">
        <v>2380</v>
      </c>
      <c r="H2275" s="4" t="s">
        <v>2380</v>
      </c>
      <c r="I2275" s="4">
        <v>1</v>
      </c>
      <c r="J2275" s="4" t="s">
        <v>2380</v>
      </c>
    </row>
    <row r="2276" spans="1:10">
      <c r="A2276" s="4" t="s">
        <v>83</v>
      </c>
      <c r="B2276" s="4">
        <v>15.56</v>
      </c>
      <c r="C2276" s="8" t="s">
        <v>8356</v>
      </c>
      <c r="D2276" s="4">
        <v>4.42</v>
      </c>
      <c r="E2276" s="9" t="s">
        <v>8361</v>
      </c>
      <c r="F2276" s="4" t="s">
        <v>2380</v>
      </c>
      <c r="G2276" s="4" t="s">
        <v>2380</v>
      </c>
      <c r="H2276" s="4" t="s">
        <v>2380</v>
      </c>
      <c r="I2276" s="4">
        <v>0</v>
      </c>
      <c r="J2276" s="4" t="s">
        <v>2380</v>
      </c>
    </row>
    <row r="2277" spans="1:10">
      <c r="A2277" s="4" t="s">
        <v>82</v>
      </c>
      <c r="B2277" s="4">
        <v>22.76</v>
      </c>
      <c r="C2277" s="8" t="s">
        <v>8355</v>
      </c>
      <c r="D2277" s="4">
        <v>9.44</v>
      </c>
      <c r="E2277" s="9" t="s">
        <v>8359</v>
      </c>
      <c r="F2277" s="4" t="s">
        <v>2380</v>
      </c>
      <c r="G2277" s="4" t="s">
        <v>2380</v>
      </c>
      <c r="H2277" s="4" t="s">
        <v>2380</v>
      </c>
      <c r="I2277" s="4">
        <v>0</v>
      </c>
      <c r="J2277" s="4" t="s">
        <v>2380</v>
      </c>
    </row>
    <row r="2278" spans="1:10">
      <c r="A2278" s="4" t="s">
        <v>81</v>
      </c>
      <c r="B2278" s="4">
        <v>22.79</v>
      </c>
      <c r="C2278" s="8" t="s">
        <v>8355</v>
      </c>
      <c r="D2278" s="4">
        <v>6.15</v>
      </c>
      <c r="E2278" s="9" t="s">
        <v>8360</v>
      </c>
      <c r="F2278" s="4" t="s">
        <v>2382</v>
      </c>
      <c r="G2278" s="4" t="s">
        <v>2380</v>
      </c>
      <c r="H2278" s="4" t="s">
        <v>2382</v>
      </c>
      <c r="I2278" s="4">
        <v>1</v>
      </c>
      <c r="J2278" s="4" t="s">
        <v>2380</v>
      </c>
    </row>
    <row r="2279" spans="1:10">
      <c r="A2279" s="4" t="s">
        <v>80</v>
      </c>
      <c r="B2279" s="4">
        <v>17.41</v>
      </c>
      <c r="C2279" s="8" t="s">
        <v>8356</v>
      </c>
      <c r="D2279" s="4">
        <v>5.13</v>
      </c>
      <c r="E2279" s="9" t="s">
        <v>8361</v>
      </c>
      <c r="F2279" s="4" t="s">
        <v>2382</v>
      </c>
      <c r="G2279" s="4" t="s">
        <v>2380</v>
      </c>
      <c r="H2279" s="4" t="s">
        <v>2380</v>
      </c>
      <c r="I2279" s="4">
        <v>0</v>
      </c>
      <c r="J2279" s="4" t="s">
        <v>2380</v>
      </c>
    </row>
    <row r="2280" spans="1:10">
      <c r="A2280" s="4" t="s">
        <v>79</v>
      </c>
      <c r="B2280" s="4">
        <v>19.32</v>
      </c>
      <c r="C2280" s="8" t="s">
        <v>8355</v>
      </c>
      <c r="D2280" s="4">
        <v>4.96</v>
      </c>
      <c r="E2280" s="9" t="s">
        <v>8361</v>
      </c>
      <c r="F2280" s="4" t="s">
        <v>2382</v>
      </c>
      <c r="G2280" s="4" t="s">
        <v>2380</v>
      </c>
      <c r="H2280" s="4" t="s">
        <v>2380</v>
      </c>
      <c r="I2280" s="4">
        <v>0</v>
      </c>
      <c r="J2280" s="4" t="s">
        <v>2380</v>
      </c>
    </row>
    <row r="2281" spans="1:10">
      <c r="A2281" s="4" t="s">
        <v>78</v>
      </c>
      <c r="B2281" s="4">
        <v>18.25</v>
      </c>
      <c r="C2281" s="8" t="s">
        <v>8356</v>
      </c>
      <c r="D2281" s="4">
        <v>10.95</v>
      </c>
      <c r="E2281" s="9" t="s">
        <v>8359</v>
      </c>
      <c r="F2281" s="4" t="s">
        <v>2380</v>
      </c>
      <c r="G2281" s="4" t="s">
        <v>2380</v>
      </c>
      <c r="H2281" s="4" t="s">
        <v>2380</v>
      </c>
      <c r="I2281" s="4">
        <v>0</v>
      </c>
      <c r="J2281" s="4" t="s">
        <v>2380</v>
      </c>
    </row>
    <row r="2282" spans="1:10">
      <c r="A2282" s="4" t="s">
        <v>77</v>
      </c>
      <c r="B2282" s="4">
        <v>53.13</v>
      </c>
      <c r="C2282" s="8" t="s">
        <v>8353</v>
      </c>
      <c r="D2282" s="4">
        <v>4.4400000000000004</v>
      </c>
      <c r="E2282" s="9" t="s">
        <v>8361</v>
      </c>
      <c r="F2282" s="4" t="s">
        <v>2380</v>
      </c>
      <c r="G2282" s="4" t="s">
        <v>2381</v>
      </c>
      <c r="H2282" s="4" t="s">
        <v>2380</v>
      </c>
      <c r="I2282" s="4">
        <v>1</v>
      </c>
      <c r="J2282" s="4" t="s">
        <v>2380</v>
      </c>
    </row>
    <row r="2283" spans="1:10">
      <c r="A2283" s="4" t="s">
        <v>76</v>
      </c>
      <c r="B2283" s="4">
        <v>20.46</v>
      </c>
      <c r="C2283" s="8" t="s">
        <v>8355</v>
      </c>
      <c r="D2283" s="4">
        <v>4.0199999999999996</v>
      </c>
      <c r="E2283" s="9" t="s">
        <v>8361</v>
      </c>
      <c r="F2283" s="4" t="s">
        <v>2380</v>
      </c>
      <c r="G2283" s="4" t="s">
        <v>2380</v>
      </c>
      <c r="H2283" s="4" t="s">
        <v>2380</v>
      </c>
      <c r="I2283" s="4">
        <v>0</v>
      </c>
      <c r="J2283" s="4" t="s">
        <v>2380</v>
      </c>
    </row>
    <row r="2284" spans="1:10">
      <c r="A2284" s="4" t="s">
        <v>75</v>
      </c>
      <c r="B2284" s="4">
        <v>43.01</v>
      </c>
      <c r="C2284" s="8" t="s">
        <v>8353</v>
      </c>
      <c r="D2284" s="4">
        <v>5.44</v>
      </c>
      <c r="E2284" s="9" t="s">
        <v>8361</v>
      </c>
      <c r="F2284" s="4" t="s">
        <v>2380</v>
      </c>
      <c r="G2284" s="4" t="s">
        <v>2381</v>
      </c>
      <c r="H2284" s="4" t="s">
        <v>2380</v>
      </c>
      <c r="I2284" s="4">
        <v>1</v>
      </c>
      <c r="J2284" s="4" t="s">
        <v>2380</v>
      </c>
    </row>
    <row r="2285" spans="1:10">
      <c r="A2285" s="4" t="s">
        <v>74</v>
      </c>
      <c r="B2285" s="4">
        <v>15.01</v>
      </c>
      <c r="C2285" s="8" t="s">
        <v>8356</v>
      </c>
      <c r="D2285" s="4">
        <v>4.1500000000000004</v>
      </c>
      <c r="E2285" s="9" t="s">
        <v>8361</v>
      </c>
      <c r="F2285" s="4" t="s">
        <v>2380</v>
      </c>
      <c r="G2285" s="4" t="s">
        <v>2380</v>
      </c>
      <c r="H2285" s="4" t="s">
        <v>2382</v>
      </c>
      <c r="I2285" s="4">
        <v>1</v>
      </c>
      <c r="J2285" s="4" t="s">
        <v>2380</v>
      </c>
    </row>
    <row r="2286" spans="1:10">
      <c r="A2286" s="4" t="s">
        <v>73</v>
      </c>
      <c r="B2286" s="4">
        <v>41.14</v>
      </c>
      <c r="C2286" s="8" t="s">
        <v>8353</v>
      </c>
      <c r="D2286" s="4">
        <v>6.02</v>
      </c>
      <c r="E2286" s="9" t="s">
        <v>8360</v>
      </c>
      <c r="F2286" s="4" t="s">
        <v>2380</v>
      </c>
      <c r="G2286" s="4" t="s">
        <v>2381</v>
      </c>
      <c r="H2286" s="4" t="s">
        <v>2380</v>
      </c>
      <c r="I2286" s="4">
        <v>1</v>
      </c>
      <c r="J2286" s="4" t="s">
        <v>2380</v>
      </c>
    </row>
    <row r="2287" spans="1:10">
      <c r="A2287" s="4" t="s">
        <v>72</v>
      </c>
      <c r="B2287" s="4">
        <v>16.55</v>
      </c>
      <c r="C2287" s="8" t="s">
        <v>8356</v>
      </c>
      <c r="D2287" s="4">
        <v>7.73</v>
      </c>
      <c r="E2287" s="9" t="s">
        <v>8359</v>
      </c>
      <c r="F2287" s="4" t="s">
        <v>2380</v>
      </c>
      <c r="G2287" s="4" t="s">
        <v>2380</v>
      </c>
      <c r="H2287" s="4" t="s">
        <v>2380</v>
      </c>
      <c r="I2287" s="4">
        <v>0</v>
      </c>
      <c r="J2287" s="4" t="s">
        <v>2380</v>
      </c>
    </row>
    <row r="2288" spans="1:10">
      <c r="A2288" s="4" t="s">
        <v>71</v>
      </c>
      <c r="B2288" s="4">
        <v>37.29</v>
      </c>
      <c r="C2288" s="8" t="s">
        <v>8353</v>
      </c>
      <c r="D2288" s="4">
        <v>5.03</v>
      </c>
      <c r="E2288" s="9" t="s">
        <v>8361</v>
      </c>
      <c r="F2288" s="4" t="s">
        <v>2380</v>
      </c>
      <c r="G2288" s="4" t="s">
        <v>2381</v>
      </c>
      <c r="H2288" s="4" t="s">
        <v>2380</v>
      </c>
      <c r="I2288" s="4">
        <v>1</v>
      </c>
      <c r="J2288" s="4" t="s">
        <v>2380</v>
      </c>
    </row>
    <row r="2289" spans="1:10">
      <c r="A2289" s="4" t="s">
        <v>70</v>
      </c>
      <c r="B2289" s="4">
        <v>16.739999999999998</v>
      </c>
      <c r="C2289" s="8" t="s">
        <v>8356</v>
      </c>
      <c r="D2289" s="4">
        <v>4.08</v>
      </c>
      <c r="E2289" s="9" t="s">
        <v>8361</v>
      </c>
      <c r="F2289" s="4" t="s">
        <v>2382</v>
      </c>
      <c r="G2289" s="4" t="s">
        <v>2380</v>
      </c>
      <c r="H2289" s="4" t="s">
        <v>2380</v>
      </c>
      <c r="I2289" s="4">
        <v>0</v>
      </c>
      <c r="J2289" s="4" t="s">
        <v>2380</v>
      </c>
    </row>
    <row r="2290" spans="1:10">
      <c r="A2290" s="4" t="s">
        <v>69</v>
      </c>
      <c r="B2290" s="4">
        <v>34.43</v>
      </c>
      <c r="C2290" s="8" t="s">
        <v>8353</v>
      </c>
      <c r="D2290" s="4">
        <v>4.2699999999999996</v>
      </c>
      <c r="E2290" s="9" t="s">
        <v>8361</v>
      </c>
      <c r="F2290" s="4" t="s">
        <v>2380</v>
      </c>
      <c r="G2290" s="4" t="s">
        <v>2381</v>
      </c>
      <c r="H2290" s="4" t="s">
        <v>2380</v>
      </c>
      <c r="I2290" s="4">
        <v>1</v>
      </c>
      <c r="J2290" s="4" t="s">
        <v>2380</v>
      </c>
    </row>
    <row r="2291" spans="1:10">
      <c r="A2291" s="4" t="s">
        <v>68</v>
      </c>
      <c r="B2291" s="4">
        <v>34.1</v>
      </c>
      <c r="C2291" s="8" t="s">
        <v>8353</v>
      </c>
      <c r="D2291" s="4">
        <v>4.07</v>
      </c>
      <c r="E2291" s="9" t="s">
        <v>8361</v>
      </c>
      <c r="F2291" s="4" t="s">
        <v>2380</v>
      </c>
      <c r="G2291" s="4" t="s">
        <v>2381</v>
      </c>
      <c r="H2291" s="4" t="s">
        <v>2380</v>
      </c>
      <c r="I2291" s="4">
        <v>1</v>
      </c>
      <c r="J2291" s="4" t="s">
        <v>2380</v>
      </c>
    </row>
    <row r="2292" spans="1:10">
      <c r="A2292" s="4" t="s">
        <v>67</v>
      </c>
      <c r="B2292" s="4">
        <v>19.3</v>
      </c>
      <c r="C2292" s="8" t="s">
        <v>8355</v>
      </c>
      <c r="D2292" s="4">
        <v>10.36</v>
      </c>
      <c r="E2292" s="9" t="s">
        <v>8359</v>
      </c>
      <c r="F2292" s="4" t="s">
        <v>2380</v>
      </c>
      <c r="G2292" s="4" t="s">
        <v>2380</v>
      </c>
      <c r="H2292" s="4" t="s">
        <v>2380</v>
      </c>
      <c r="I2292" s="4">
        <v>0</v>
      </c>
      <c r="J2292" s="4" t="s">
        <v>2380</v>
      </c>
    </row>
    <row r="2293" spans="1:10">
      <c r="A2293" s="4" t="s">
        <v>66</v>
      </c>
      <c r="B2293" s="4">
        <v>33.659999999999997</v>
      </c>
      <c r="C2293" s="8" t="s">
        <v>8353</v>
      </c>
      <c r="D2293" s="4">
        <v>5.71</v>
      </c>
      <c r="E2293" s="9" t="s">
        <v>8360</v>
      </c>
      <c r="F2293" s="4" t="s">
        <v>2380</v>
      </c>
      <c r="G2293" s="4" t="s">
        <v>2381</v>
      </c>
      <c r="H2293" s="4" t="s">
        <v>2380</v>
      </c>
      <c r="I2293" s="4">
        <v>1</v>
      </c>
      <c r="J2293" s="4" t="s">
        <v>2380</v>
      </c>
    </row>
    <row r="2294" spans="1:10">
      <c r="A2294" s="4" t="s">
        <v>65</v>
      </c>
      <c r="B2294" s="4">
        <v>33.33</v>
      </c>
      <c r="C2294" s="8" t="s">
        <v>8353</v>
      </c>
      <c r="D2294" s="4">
        <v>6.08</v>
      </c>
      <c r="E2294" s="9" t="s">
        <v>8360</v>
      </c>
      <c r="F2294" s="4" t="s">
        <v>2380</v>
      </c>
      <c r="G2294" s="4" t="s">
        <v>2381</v>
      </c>
      <c r="H2294" s="4" t="s">
        <v>2380</v>
      </c>
      <c r="I2294" s="4">
        <v>1</v>
      </c>
      <c r="J2294" s="4" t="s">
        <v>2380</v>
      </c>
    </row>
    <row r="2295" spans="1:10">
      <c r="A2295" s="4" t="s">
        <v>64</v>
      </c>
      <c r="B2295" s="4">
        <v>21.84</v>
      </c>
      <c r="C2295" s="8" t="s">
        <v>8355</v>
      </c>
      <c r="D2295" s="4">
        <v>5.71</v>
      </c>
      <c r="E2295" s="9" t="s">
        <v>8360</v>
      </c>
      <c r="F2295" s="4" t="s">
        <v>2380</v>
      </c>
      <c r="G2295" s="4" t="s">
        <v>2381</v>
      </c>
      <c r="H2295" s="4" t="s">
        <v>2380</v>
      </c>
      <c r="I2295" s="4">
        <v>1</v>
      </c>
      <c r="J2295" s="4" t="s">
        <v>2380</v>
      </c>
    </row>
    <row r="2296" spans="1:10">
      <c r="A2296" s="4" t="s">
        <v>63</v>
      </c>
      <c r="B2296" s="4">
        <v>16.87</v>
      </c>
      <c r="C2296" s="8" t="s">
        <v>8356</v>
      </c>
      <c r="D2296" s="4">
        <v>9.1300000000000008</v>
      </c>
      <c r="E2296" s="9" t="s">
        <v>8359</v>
      </c>
      <c r="F2296" s="4" t="s">
        <v>2380</v>
      </c>
      <c r="G2296" s="4" t="s">
        <v>2380</v>
      </c>
      <c r="H2296" s="4" t="s">
        <v>2380</v>
      </c>
      <c r="I2296" s="4">
        <v>0</v>
      </c>
      <c r="J2296" s="4" t="s">
        <v>2380</v>
      </c>
    </row>
    <row r="2297" spans="1:10">
      <c r="A2297" s="4" t="s">
        <v>62</v>
      </c>
      <c r="B2297" s="4">
        <v>30.14</v>
      </c>
      <c r="C2297" s="8" t="s">
        <v>8353</v>
      </c>
      <c r="D2297" s="4">
        <v>5.49</v>
      </c>
      <c r="E2297" s="9" t="s">
        <v>8361</v>
      </c>
      <c r="F2297" s="4" t="s">
        <v>2380</v>
      </c>
      <c r="G2297" s="4" t="s">
        <v>2381</v>
      </c>
      <c r="H2297" s="4" t="s">
        <v>2380</v>
      </c>
      <c r="I2297" s="4">
        <v>1</v>
      </c>
      <c r="J2297" s="4" t="s">
        <v>2380</v>
      </c>
    </row>
    <row r="2298" spans="1:10">
      <c r="A2298" s="4" t="s">
        <v>61</v>
      </c>
      <c r="B2298" s="4">
        <v>23.21</v>
      </c>
      <c r="C2298" s="8" t="s">
        <v>8355</v>
      </c>
      <c r="D2298" s="4">
        <v>4.37</v>
      </c>
      <c r="E2298" s="9" t="s">
        <v>8361</v>
      </c>
      <c r="F2298" s="4" t="s">
        <v>2380</v>
      </c>
      <c r="G2298" s="4" t="s">
        <v>2381</v>
      </c>
      <c r="H2298" s="4" t="s">
        <v>2380</v>
      </c>
      <c r="I2298" s="4">
        <v>1</v>
      </c>
      <c r="J2298" s="4" t="s">
        <v>2380</v>
      </c>
    </row>
    <row r="2299" spans="1:10">
      <c r="A2299" s="4" t="s">
        <v>60</v>
      </c>
      <c r="B2299" s="4">
        <v>17.170000000000002</v>
      </c>
      <c r="C2299" s="8" t="s">
        <v>8356</v>
      </c>
      <c r="D2299" s="4">
        <v>8.4600000000000009</v>
      </c>
      <c r="E2299" s="9" t="s">
        <v>8359</v>
      </c>
      <c r="F2299" s="4" t="s">
        <v>2380</v>
      </c>
      <c r="G2299" s="4" t="s">
        <v>2380</v>
      </c>
      <c r="H2299" s="4" t="s">
        <v>2380</v>
      </c>
      <c r="I2299" s="4">
        <v>0</v>
      </c>
      <c r="J2299" s="4" t="s">
        <v>2380</v>
      </c>
    </row>
    <row r="2300" spans="1:10">
      <c r="A2300" s="4" t="s">
        <v>59</v>
      </c>
      <c r="B2300" s="4">
        <v>15.61</v>
      </c>
      <c r="C2300" s="8" t="s">
        <v>8356</v>
      </c>
      <c r="D2300" s="4">
        <v>5.28</v>
      </c>
      <c r="E2300" s="9" t="s">
        <v>8361</v>
      </c>
      <c r="F2300" s="4" t="s">
        <v>2380</v>
      </c>
      <c r="G2300" s="4" t="s">
        <v>2380</v>
      </c>
      <c r="H2300" s="4" t="s">
        <v>2380</v>
      </c>
      <c r="I2300" s="4">
        <v>1</v>
      </c>
      <c r="J2300" s="4" t="s">
        <v>2380</v>
      </c>
    </row>
    <row r="2301" spans="1:10">
      <c r="A2301" s="4" t="s">
        <v>58</v>
      </c>
      <c r="B2301" s="4">
        <v>17.98</v>
      </c>
      <c r="C2301" s="8" t="s">
        <v>8356</v>
      </c>
      <c r="D2301" s="4">
        <v>5.33</v>
      </c>
      <c r="E2301" s="9" t="s">
        <v>8361</v>
      </c>
      <c r="F2301" s="4" t="s">
        <v>2382</v>
      </c>
      <c r="G2301" s="4" t="s">
        <v>2380</v>
      </c>
      <c r="H2301" s="4" t="s">
        <v>2382</v>
      </c>
      <c r="I2301" s="4">
        <v>1</v>
      </c>
      <c r="J2301" s="4" t="s">
        <v>2380</v>
      </c>
    </row>
    <row r="2302" spans="1:10">
      <c r="A2302" s="4" t="s">
        <v>57</v>
      </c>
      <c r="B2302" s="4">
        <v>21.64</v>
      </c>
      <c r="C2302" s="8" t="s">
        <v>8355</v>
      </c>
      <c r="D2302" s="4">
        <v>5.5</v>
      </c>
      <c r="E2302" s="9" t="s">
        <v>8361</v>
      </c>
      <c r="F2302" s="4" t="s">
        <v>2380</v>
      </c>
      <c r="G2302" s="4" t="s">
        <v>2381</v>
      </c>
      <c r="H2302" s="4" t="s">
        <v>2380</v>
      </c>
      <c r="I2302" s="4">
        <v>1</v>
      </c>
      <c r="J2302" s="4" t="s">
        <v>2380</v>
      </c>
    </row>
    <row r="2303" spans="1:10">
      <c r="A2303" s="4" t="s">
        <v>56</v>
      </c>
      <c r="B2303" s="4">
        <v>16.399999999999999</v>
      </c>
      <c r="C2303" s="8" t="s">
        <v>8356</v>
      </c>
      <c r="D2303" s="4">
        <v>5.4</v>
      </c>
      <c r="E2303" s="9" t="s">
        <v>8361</v>
      </c>
      <c r="F2303" s="4" t="s">
        <v>2380</v>
      </c>
      <c r="G2303" s="4" t="s">
        <v>2380</v>
      </c>
      <c r="H2303" s="4" t="s">
        <v>2382</v>
      </c>
      <c r="I2303" s="4">
        <v>1</v>
      </c>
      <c r="J2303" s="4" t="s">
        <v>2380</v>
      </c>
    </row>
    <row r="2304" spans="1:10">
      <c r="A2304" s="4" t="s">
        <v>55</v>
      </c>
      <c r="B2304" s="4">
        <v>15.77</v>
      </c>
      <c r="C2304" s="8" t="s">
        <v>8356</v>
      </c>
      <c r="D2304" s="4">
        <v>6.05</v>
      </c>
      <c r="E2304" s="9" t="s">
        <v>8360</v>
      </c>
      <c r="F2304" s="4" t="s">
        <v>2382</v>
      </c>
      <c r="G2304" s="4" t="s">
        <v>2380</v>
      </c>
      <c r="H2304" s="4" t="s">
        <v>2380</v>
      </c>
      <c r="I2304" s="4">
        <v>1</v>
      </c>
      <c r="J2304" s="4" t="s">
        <v>2380</v>
      </c>
    </row>
    <row r="2305" spans="1:10">
      <c r="A2305" s="4" t="s">
        <v>54</v>
      </c>
      <c r="B2305" s="4">
        <v>18.27</v>
      </c>
      <c r="C2305" s="8" t="s">
        <v>8356</v>
      </c>
      <c r="D2305" s="4">
        <v>11.46</v>
      </c>
      <c r="E2305" s="9" t="s">
        <v>8359</v>
      </c>
      <c r="F2305" s="4" t="s">
        <v>2380</v>
      </c>
      <c r="G2305" s="4" t="s">
        <v>2380</v>
      </c>
      <c r="H2305" s="4" t="s">
        <v>2380</v>
      </c>
      <c r="I2305" s="4">
        <v>0</v>
      </c>
      <c r="J2305" s="4" t="s">
        <v>2380</v>
      </c>
    </row>
    <row r="2306" spans="1:10">
      <c r="A2306" s="4" t="s">
        <v>53</v>
      </c>
      <c r="B2306" s="4">
        <v>16.489999999999998</v>
      </c>
      <c r="C2306" s="8" t="s">
        <v>8356</v>
      </c>
      <c r="D2306" s="4">
        <v>8.48</v>
      </c>
      <c r="E2306" s="9" t="s">
        <v>8359</v>
      </c>
      <c r="F2306" s="4" t="s">
        <v>2380</v>
      </c>
      <c r="G2306" s="4" t="s">
        <v>2380</v>
      </c>
      <c r="H2306" s="4" t="s">
        <v>2380</v>
      </c>
      <c r="I2306" s="4">
        <v>0</v>
      </c>
      <c r="J2306" s="4" t="s">
        <v>2380</v>
      </c>
    </row>
    <row r="2307" spans="1:10">
      <c r="A2307" s="4" t="s">
        <v>52</v>
      </c>
      <c r="B2307" s="4">
        <v>16.14</v>
      </c>
      <c r="C2307" s="8" t="s">
        <v>8356</v>
      </c>
      <c r="D2307" s="4">
        <v>4.8600000000000003</v>
      </c>
      <c r="E2307" s="9" t="s">
        <v>8361</v>
      </c>
      <c r="F2307" s="4" t="s">
        <v>2380</v>
      </c>
      <c r="G2307" s="4" t="s">
        <v>2380</v>
      </c>
      <c r="H2307" s="4" t="s">
        <v>2380</v>
      </c>
      <c r="I2307" s="4">
        <v>0</v>
      </c>
      <c r="J2307" s="4" t="s">
        <v>2380</v>
      </c>
    </row>
    <row r="2308" spans="1:10">
      <c r="A2308" s="4" t="s">
        <v>51</v>
      </c>
      <c r="B2308" s="4">
        <v>20.85</v>
      </c>
      <c r="C2308" s="8" t="s">
        <v>8355</v>
      </c>
      <c r="D2308" s="4">
        <v>4.45</v>
      </c>
      <c r="E2308" s="9" t="s">
        <v>8361</v>
      </c>
      <c r="F2308" s="4" t="s">
        <v>2382</v>
      </c>
      <c r="G2308" s="4" t="s">
        <v>2380</v>
      </c>
      <c r="H2308" s="4" t="s">
        <v>2380</v>
      </c>
      <c r="I2308" s="4">
        <v>1</v>
      </c>
      <c r="J2308" s="4" t="s">
        <v>2380</v>
      </c>
    </row>
    <row r="2309" spans="1:10">
      <c r="A2309" s="4" t="s">
        <v>50</v>
      </c>
      <c r="B2309" s="4">
        <v>15.88</v>
      </c>
      <c r="C2309" s="8" t="s">
        <v>8356</v>
      </c>
      <c r="D2309" s="4">
        <v>4.3600000000000003</v>
      </c>
      <c r="E2309" s="9" t="s">
        <v>8361</v>
      </c>
      <c r="F2309" s="4" t="s">
        <v>2380</v>
      </c>
      <c r="G2309" s="4" t="s">
        <v>2380</v>
      </c>
      <c r="H2309" s="4" t="s">
        <v>2380</v>
      </c>
      <c r="I2309" s="4">
        <v>0</v>
      </c>
      <c r="J2309" s="4" t="s">
        <v>2380</v>
      </c>
    </row>
    <row r="2310" spans="1:10">
      <c r="A2310" s="4" t="s">
        <v>49</v>
      </c>
      <c r="B2310" s="4">
        <v>20.66</v>
      </c>
      <c r="C2310" s="8" t="s">
        <v>8355</v>
      </c>
      <c r="D2310" s="4">
        <v>5.8</v>
      </c>
      <c r="E2310" s="9" t="s">
        <v>8360</v>
      </c>
      <c r="F2310" s="4" t="s">
        <v>2380</v>
      </c>
      <c r="G2310" s="4" t="s">
        <v>2381</v>
      </c>
      <c r="H2310" s="4" t="s">
        <v>2380</v>
      </c>
      <c r="I2310" s="4">
        <v>1</v>
      </c>
      <c r="J2310" s="4" t="s">
        <v>2380</v>
      </c>
    </row>
    <row r="2311" spans="1:10">
      <c r="A2311" s="4" t="s">
        <v>48</v>
      </c>
      <c r="B2311" s="4">
        <v>20.399999999999999</v>
      </c>
      <c r="C2311" s="8" t="s">
        <v>8355</v>
      </c>
      <c r="D2311" s="4">
        <v>5.27</v>
      </c>
      <c r="E2311" s="9" t="s">
        <v>8361</v>
      </c>
      <c r="F2311" s="4" t="s">
        <v>2380</v>
      </c>
      <c r="G2311" s="4" t="s">
        <v>2380</v>
      </c>
      <c r="H2311" s="4" t="s">
        <v>2380</v>
      </c>
      <c r="I2311" s="4">
        <v>0</v>
      </c>
      <c r="J2311" s="4" t="s">
        <v>2380</v>
      </c>
    </row>
    <row r="2312" spans="1:10">
      <c r="A2312" s="4" t="s">
        <v>47</v>
      </c>
      <c r="B2312" s="4">
        <v>25.19</v>
      </c>
      <c r="C2312" s="8" t="s">
        <v>8354</v>
      </c>
      <c r="D2312" s="4">
        <v>5.64</v>
      </c>
      <c r="E2312" s="9" t="s">
        <v>8361</v>
      </c>
      <c r="F2312" s="4" t="s">
        <v>2382</v>
      </c>
      <c r="G2312" s="4" t="s">
        <v>2380</v>
      </c>
      <c r="H2312" s="4" t="s">
        <v>2380</v>
      </c>
      <c r="I2312" s="4">
        <v>0</v>
      </c>
      <c r="J2312" s="4" t="s">
        <v>2380</v>
      </c>
    </row>
    <row r="2313" spans="1:10">
      <c r="A2313" s="4" t="s">
        <v>46</v>
      </c>
      <c r="B2313" s="4">
        <v>20.54</v>
      </c>
      <c r="C2313" s="8" t="s">
        <v>8355</v>
      </c>
      <c r="D2313" s="4">
        <v>4.2</v>
      </c>
      <c r="E2313" s="9" t="s">
        <v>8361</v>
      </c>
      <c r="F2313" s="4" t="s">
        <v>2382</v>
      </c>
      <c r="G2313" s="4" t="s">
        <v>2380</v>
      </c>
      <c r="H2313" s="4" t="s">
        <v>2380</v>
      </c>
      <c r="I2313" s="4">
        <v>1</v>
      </c>
      <c r="J2313" s="4" t="s">
        <v>2380</v>
      </c>
    </row>
    <row r="2314" spans="1:10">
      <c r="A2314" s="4" t="s">
        <v>45</v>
      </c>
      <c r="B2314" s="4">
        <v>20.13</v>
      </c>
      <c r="C2314" s="8" t="s">
        <v>8355</v>
      </c>
      <c r="D2314" s="4">
        <v>5.42</v>
      </c>
      <c r="E2314" s="9" t="s">
        <v>8361</v>
      </c>
      <c r="F2314" s="4" t="s">
        <v>2380</v>
      </c>
      <c r="G2314" s="4" t="s">
        <v>2380</v>
      </c>
      <c r="H2314" s="4" t="s">
        <v>2380</v>
      </c>
      <c r="I2314" s="4">
        <v>0</v>
      </c>
      <c r="J2314" s="4" t="s">
        <v>2380</v>
      </c>
    </row>
    <row r="2315" spans="1:10">
      <c r="A2315" s="4" t="s">
        <v>44</v>
      </c>
      <c r="B2315" s="4">
        <v>18.93</v>
      </c>
      <c r="C2315" s="8" t="s">
        <v>8355</v>
      </c>
      <c r="D2315" s="4">
        <v>6.11</v>
      </c>
      <c r="E2315" s="9" t="s">
        <v>8360</v>
      </c>
      <c r="F2315" s="4" t="s">
        <v>2380</v>
      </c>
      <c r="G2315" s="4" t="s">
        <v>2380</v>
      </c>
      <c r="H2315" s="4" t="s">
        <v>2382</v>
      </c>
      <c r="I2315" s="4">
        <v>1</v>
      </c>
      <c r="J2315" s="4" t="s">
        <v>2380</v>
      </c>
    </row>
    <row r="2316" spans="1:10">
      <c r="A2316" s="4" t="s">
        <v>43</v>
      </c>
      <c r="B2316" s="4">
        <v>24.14</v>
      </c>
      <c r="C2316" s="8" t="s">
        <v>8355</v>
      </c>
      <c r="D2316" s="4">
        <v>5.29</v>
      </c>
      <c r="E2316" s="9" t="s">
        <v>8361</v>
      </c>
      <c r="F2316" s="4" t="s">
        <v>2380</v>
      </c>
      <c r="G2316" s="4" t="s">
        <v>2381</v>
      </c>
      <c r="H2316" s="4" t="s">
        <v>2380</v>
      </c>
      <c r="I2316" s="4">
        <v>1</v>
      </c>
      <c r="J2316" s="4" t="s">
        <v>2380</v>
      </c>
    </row>
    <row r="2317" spans="1:10">
      <c r="A2317" s="4" t="s">
        <v>41</v>
      </c>
      <c r="B2317" s="4">
        <v>25.03</v>
      </c>
      <c r="C2317" s="8" t="s">
        <v>8354</v>
      </c>
      <c r="D2317" s="4">
        <v>5.91</v>
      </c>
      <c r="E2317" s="9" t="s">
        <v>8360</v>
      </c>
      <c r="F2317" s="4" t="s">
        <v>2380</v>
      </c>
      <c r="G2317" s="4" t="s">
        <v>2381</v>
      </c>
      <c r="H2317" s="4" t="s">
        <v>2380</v>
      </c>
      <c r="I2317" s="4">
        <v>1</v>
      </c>
      <c r="J2317" s="4" t="s">
        <v>2380</v>
      </c>
    </row>
    <row r="2318" spans="1:10">
      <c r="A2318" s="4" t="s">
        <v>40</v>
      </c>
      <c r="B2318" s="4">
        <v>20.47</v>
      </c>
      <c r="C2318" s="8" t="s">
        <v>8355</v>
      </c>
      <c r="D2318" s="4">
        <v>5.81</v>
      </c>
      <c r="E2318" s="9" t="s">
        <v>8360</v>
      </c>
      <c r="F2318" s="4" t="s">
        <v>2382</v>
      </c>
      <c r="G2318" s="4" t="s">
        <v>2380</v>
      </c>
      <c r="H2318" s="4" t="s">
        <v>2380</v>
      </c>
      <c r="I2318" s="4">
        <v>1</v>
      </c>
      <c r="J2318" s="4" t="s">
        <v>2380</v>
      </c>
    </row>
    <row r="2319" spans="1:10">
      <c r="A2319" s="4" t="s">
        <v>39</v>
      </c>
      <c r="B2319" s="4">
        <v>18.82</v>
      </c>
      <c r="C2319" s="8" t="s">
        <v>8355</v>
      </c>
      <c r="D2319" s="4">
        <v>5.51</v>
      </c>
      <c r="E2319" s="9" t="s">
        <v>8361</v>
      </c>
      <c r="F2319" s="4" t="s">
        <v>2382</v>
      </c>
      <c r="G2319" s="4" t="s">
        <v>2380</v>
      </c>
      <c r="H2319" s="4" t="s">
        <v>2380</v>
      </c>
      <c r="I2319" s="4">
        <v>0</v>
      </c>
      <c r="J2319" s="4" t="s">
        <v>2380</v>
      </c>
    </row>
    <row r="2320" spans="1:10">
      <c r="A2320" s="4" t="s">
        <v>38</v>
      </c>
      <c r="B2320" s="4">
        <v>17.079999999999998</v>
      </c>
      <c r="C2320" s="8" t="s">
        <v>8356</v>
      </c>
      <c r="D2320" s="4">
        <v>5.73</v>
      </c>
      <c r="E2320" s="9" t="s">
        <v>8360</v>
      </c>
      <c r="F2320" s="4" t="s">
        <v>2380</v>
      </c>
      <c r="G2320" s="4" t="s">
        <v>2380</v>
      </c>
      <c r="H2320" s="4" t="s">
        <v>2382</v>
      </c>
      <c r="I2320" s="4">
        <v>1</v>
      </c>
      <c r="J2320" s="4" t="s">
        <v>2380</v>
      </c>
    </row>
    <row r="2321" spans="1:10">
      <c r="A2321" s="4" t="s">
        <v>36</v>
      </c>
      <c r="B2321" s="4">
        <v>19.21</v>
      </c>
      <c r="C2321" s="8" t="s">
        <v>8355</v>
      </c>
      <c r="D2321" s="4">
        <v>5.53</v>
      </c>
      <c r="E2321" s="9" t="s">
        <v>8361</v>
      </c>
      <c r="F2321" s="4" t="s">
        <v>2382</v>
      </c>
      <c r="G2321" s="4" t="s">
        <v>2380</v>
      </c>
      <c r="H2321" s="4" t="s">
        <v>2380</v>
      </c>
      <c r="I2321" s="4">
        <v>0</v>
      </c>
      <c r="J2321" s="4" t="s">
        <v>2380</v>
      </c>
    </row>
    <row r="2322" spans="1:10">
      <c r="A2322" s="4" t="s">
        <v>34</v>
      </c>
      <c r="B2322" s="4">
        <v>17.86</v>
      </c>
      <c r="C2322" s="8" t="s">
        <v>8356</v>
      </c>
      <c r="D2322" s="4">
        <v>5.43</v>
      </c>
      <c r="E2322" s="9" t="s">
        <v>8361</v>
      </c>
      <c r="F2322" s="4" t="s">
        <v>2380</v>
      </c>
      <c r="G2322" s="4" t="s">
        <v>2380</v>
      </c>
      <c r="H2322" s="4" t="s">
        <v>2382</v>
      </c>
      <c r="I2322" s="4">
        <v>1</v>
      </c>
      <c r="J2322" s="4" t="s">
        <v>2380</v>
      </c>
    </row>
    <row r="2323" spans="1:10">
      <c r="A2323" s="4" t="s">
        <v>33</v>
      </c>
      <c r="B2323" s="4">
        <v>21.38</v>
      </c>
      <c r="C2323" s="8" t="s">
        <v>8355</v>
      </c>
      <c r="D2323" s="4">
        <v>8.01</v>
      </c>
      <c r="E2323" s="9" t="s">
        <v>8359</v>
      </c>
      <c r="F2323" s="4" t="s">
        <v>2380</v>
      </c>
      <c r="G2323" s="4" t="s">
        <v>2380</v>
      </c>
      <c r="H2323" s="4" t="s">
        <v>2380</v>
      </c>
      <c r="I2323" s="4">
        <v>0</v>
      </c>
      <c r="J2323" s="4" t="s">
        <v>2380</v>
      </c>
    </row>
    <row r="2324" spans="1:10">
      <c r="A2324" s="4" t="s">
        <v>32</v>
      </c>
      <c r="B2324" s="4">
        <v>23.35</v>
      </c>
      <c r="C2324" s="8" t="s">
        <v>8355</v>
      </c>
      <c r="D2324" s="4">
        <v>5.94</v>
      </c>
      <c r="E2324" s="9" t="s">
        <v>8360</v>
      </c>
      <c r="F2324" s="4" t="s">
        <v>2380</v>
      </c>
      <c r="G2324" s="4" t="s">
        <v>2380</v>
      </c>
      <c r="H2324" s="4" t="s">
        <v>2380</v>
      </c>
      <c r="I2324" s="4">
        <v>0</v>
      </c>
      <c r="J2324" s="4" t="s">
        <v>2380</v>
      </c>
    </row>
    <row r="2325" spans="1:10">
      <c r="A2325" s="4" t="s">
        <v>29</v>
      </c>
      <c r="B2325" s="4">
        <v>22.24</v>
      </c>
      <c r="C2325" s="8" t="s">
        <v>8355</v>
      </c>
      <c r="D2325" s="4">
        <v>5.04</v>
      </c>
      <c r="E2325" s="9" t="s">
        <v>8361</v>
      </c>
      <c r="F2325" s="4" t="s">
        <v>2380</v>
      </c>
      <c r="G2325" s="4" t="s">
        <v>2380</v>
      </c>
      <c r="H2325" s="4" t="s">
        <v>2380</v>
      </c>
      <c r="I2325" s="4">
        <v>0</v>
      </c>
      <c r="J2325" s="4" t="s">
        <v>2380</v>
      </c>
    </row>
    <row r="2326" spans="1:10">
      <c r="A2326" s="4" t="s">
        <v>28</v>
      </c>
      <c r="B2326" s="4">
        <v>24.76</v>
      </c>
      <c r="C2326" s="8" t="s">
        <v>8355</v>
      </c>
      <c r="D2326" s="4">
        <v>4.54</v>
      </c>
      <c r="E2326" s="9" t="s">
        <v>8361</v>
      </c>
      <c r="F2326" s="4" t="s">
        <v>2382</v>
      </c>
      <c r="G2326" s="4" t="s">
        <v>2380</v>
      </c>
      <c r="H2326" s="4" t="s">
        <v>2380</v>
      </c>
      <c r="I2326" s="4">
        <v>0</v>
      </c>
      <c r="J2326" s="4" t="s">
        <v>2380</v>
      </c>
    </row>
    <row r="2327" spans="1:10">
      <c r="A2327" s="4" t="s">
        <v>27</v>
      </c>
      <c r="B2327" s="4">
        <v>20.100000000000001</v>
      </c>
      <c r="C2327" s="8" t="s">
        <v>8355</v>
      </c>
      <c r="D2327" s="4">
        <v>5.6</v>
      </c>
      <c r="E2327" s="9" t="s">
        <v>8361</v>
      </c>
      <c r="F2327" s="4" t="s">
        <v>2382</v>
      </c>
      <c r="G2327" s="4" t="s">
        <v>2380</v>
      </c>
      <c r="H2327" s="4" t="s">
        <v>2382</v>
      </c>
      <c r="I2327" s="4">
        <v>1</v>
      </c>
      <c r="J2327" s="4" t="s">
        <v>2380</v>
      </c>
    </row>
    <row r="2328" spans="1:10">
      <c r="A2328" s="4" t="s">
        <v>26</v>
      </c>
      <c r="B2328" s="4">
        <v>21.77</v>
      </c>
      <c r="C2328" s="8" t="s">
        <v>8355</v>
      </c>
      <c r="D2328" s="4">
        <v>10.67</v>
      </c>
      <c r="E2328" s="9" t="s">
        <v>8359</v>
      </c>
      <c r="F2328" s="4" t="s">
        <v>2380</v>
      </c>
      <c r="G2328" s="4" t="s">
        <v>2380</v>
      </c>
      <c r="H2328" s="4" t="s">
        <v>2380</v>
      </c>
      <c r="I2328" s="4">
        <v>0</v>
      </c>
      <c r="J2328" s="4" t="s">
        <v>2380</v>
      </c>
    </row>
    <row r="2329" spans="1:10">
      <c r="A2329" s="4" t="s">
        <v>25</v>
      </c>
      <c r="B2329" s="4">
        <v>17.82</v>
      </c>
      <c r="C2329" s="8" t="s">
        <v>8356</v>
      </c>
      <c r="D2329" s="4">
        <v>5.26</v>
      </c>
      <c r="E2329" s="9" t="s">
        <v>8361</v>
      </c>
      <c r="F2329" s="4" t="s">
        <v>2382</v>
      </c>
      <c r="G2329" s="4" t="s">
        <v>2380</v>
      </c>
      <c r="H2329" s="4" t="s">
        <v>2380</v>
      </c>
      <c r="I2329" s="4">
        <v>1</v>
      </c>
      <c r="J2329" s="4" t="s">
        <v>2380</v>
      </c>
    </row>
    <row r="2330" spans="1:10">
      <c r="A2330" s="4" t="s">
        <v>24</v>
      </c>
      <c r="B2330" s="4">
        <v>17.07</v>
      </c>
      <c r="C2330" s="8" t="s">
        <v>8356</v>
      </c>
      <c r="D2330" s="4">
        <v>5.22</v>
      </c>
      <c r="E2330" s="9" t="s">
        <v>8361</v>
      </c>
      <c r="F2330" s="4" t="s">
        <v>2380</v>
      </c>
      <c r="G2330" s="4" t="s">
        <v>2380</v>
      </c>
      <c r="H2330" s="4" t="s">
        <v>2382</v>
      </c>
      <c r="I2330" s="4">
        <v>1</v>
      </c>
      <c r="J2330" s="4" t="s">
        <v>2380</v>
      </c>
    </row>
    <row r="2331" spans="1:10">
      <c r="A2331" s="4" t="s">
        <v>22</v>
      </c>
      <c r="B2331" s="4">
        <v>22.24</v>
      </c>
      <c r="C2331" s="8" t="s">
        <v>8355</v>
      </c>
      <c r="D2331" s="4">
        <v>4.29</v>
      </c>
      <c r="E2331" s="9" t="s">
        <v>8361</v>
      </c>
      <c r="F2331" s="4" t="s">
        <v>2382</v>
      </c>
      <c r="G2331" s="4" t="s">
        <v>2380</v>
      </c>
      <c r="H2331" s="4" t="s">
        <v>2380</v>
      </c>
      <c r="I2331" s="4">
        <v>0</v>
      </c>
      <c r="J2331" s="4" t="s">
        <v>2380</v>
      </c>
    </row>
    <row r="2332" spans="1:10">
      <c r="A2332" s="4" t="s">
        <v>21</v>
      </c>
      <c r="B2332" s="4">
        <v>22.34</v>
      </c>
      <c r="C2332" s="8" t="s">
        <v>8355</v>
      </c>
      <c r="D2332" s="4">
        <v>5.57</v>
      </c>
      <c r="E2332" s="9" t="s">
        <v>8361</v>
      </c>
      <c r="F2332" s="4" t="s">
        <v>2380</v>
      </c>
      <c r="G2332" s="4" t="s">
        <v>2380</v>
      </c>
      <c r="H2332" s="4" t="s">
        <v>2380</v>
      </c>
      <c r="I2332" s="4">
        <v>1</v>
      </c>
      <c r="J2332" s="4" t="s">
        <v>2380</v>
      </c>
    </row>
    <row r="2333" spans="1:10">
      <c r="A2333" s="4" t="s">
        <v>19</v>
      </c>
      <c r="B2333" s="4">
        <v>17.7</v>
      </c>
      <c r="C2333" s="8" t="s">
        <v>8356</v>
      </c>
      <c r="D2333" s="4">
        <v>6.28</v>
      </c>
      <c r="E2333" s="9" t="s">
        <v>8360</v>
      </c>
      <c r="F2333" s="4" t="s">
        <v>2380</v>
      </c>
      <c r="G2333" s="4" t="s">
        <v>2380</v>
      </c>
      <c r="H2333" s="4" t="s">
        <v>2380</v>
      </c>
      <c r="I2333" s="4">
        <v>1</v>
      </c>
      <c r="J2333" s="4" t="s">
        <v>2380</v>
      </c>
    </row>
    <row r="2334" spans="1:10">
      <c r="A2334" s="4" t="s">
        <v>17</v>
      </c>
      <c r="B2334" s="4">
        <v>16.47</v>
      </c>
      <c r="C2334" s="8" t="s">
        <v>8356</v>
      </c>
      <c r="D2334" s="4">
        <v>6.35</v>
      </c>
      <c r="E2334" s="9" t="s">
        <v>8360</v>
      </c>
      <c r="F2334" s="4" t="s">
        <v>2380</v>
      </c>
      <c r="G2334" s="4" t="s">
        <v>2380</v>
      </c>
      <c r="H2334" s="4" t="s">
        <v>2382</v>
      </c>
      <c r="I2334" s="4">
        <v>1</v>
      </c>
      <c r="J2334" s="4" t="s">
        <v>2380</v>
      </c>
    </row>
    <row r="2335" spans="1:10">
      <c r="A2335" s="4" t="s">
        <v>14</v>
      </c>
      <c r="B2335" s="4">
        <v>17.600000000000001</v>
      </c>
      <c r="C2335" s="8" t="s">
        <v>8356</v>
      </c>
      <c r="D2335" s="4">
        <v>4.3899999999999997</v>
      </c>
      <c r="E2335" s="9" t="s">
        <v>8361</v>
      </c>
      <c r="F2335" s="4" t="s">
        <v>2380</v>
      </c>
      <c r="G2335" s="4" t="s">
        <v>2380</v>
      </c>
      <c r="H2335" s="4" t="s">
        <v>2380</v>
      </c>
      <c r="I2335" s="4">
        <v>1</v>
      </c>
      <c r="J2335" s="4" t="s">
        <v>2380</v>
      </c>
    </row>
    <row r="2336" spans="1:10">
      <c r="A2336" s="4" t="s">
        <v>9</v>
      </c>
      <c r="B2336" s="4">
        <v>17.579999999999998</v>
      </c>
      <c r="C2336" s="8" t="s">
        <v>8356</v>
      </c>
      <c r="D2336" s="4">
        <v>4.51</v>
      </c>
      <c r="E2336" s="9" t="s">
        <v>8361</v>
      </c>
      <c r="F2336" s="4" t="s">
        <v>2380</v>
      </c>
      <c r="G2336" s="4" t="s">
        <v>2380</v>
      </c>
      <c r="H2336" s="4" t="s">
        <v>2380</v>
      </c>
      <c r="I2336" s="4">
        <v>1</v>
      </c>
      <c r="J2336" s="4" t="s">
        <v>2380</v>
      </c>
    </row>
  </sheetData>
  <autoFilter ref="A1:J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workbookViewId="0">
      <selection activeCell="B1" sqref="B1:B1048576"/>
    </sheetView>
  </sheetViews>
  <sheetFormatPr defaultRowHeight="14.5"/>
  <cols>
    <col min="1" max="1" width="11.81640625" style="18" customWidth="1"/>
    <col min="2" max="2" width="8.7265625" style="18"/>
    <col min="3" max="3" width="7.453125" style="18" customWidth="1"/>
    <col min="4" max="4" width="6" style="18" customWidth="1"/>
    <col min="5" max="5" width="12.90625" style="29" customWidth="1"/>
    <col min="6" max="6" width="5.453125" style="27" customWidth="1"/>
    <col min="7" max="7" width="9.453125" style="27" customWidth="1"/>
    <col min="8" max="8" width="13.81640625" style="28" customWidth="1"/>
    <col min="9" max="9" width="12.26953125" style="18" customWidth="1"/>
    <col min="10" max="16384" width="8.7265625" style="18"/>
  </cols>
  <sheetData>
    <row r="1" spans="1:11" ht="19" customHeight="1">
      <c r="A1" s="19" t="s">
        <v>0</v>
      </c>
      <c r="B1" s="19" t="s">
        <v>1</v>
      </c>
      <c r="C1" s="19" t="s">
        <v>2</v>
      </c>
      <c r="D1" s="19" t="s">
        <v>3</v>
      </c>
      <c r="E1" s="20" t="s">
        <v>8365</v>
      </c>
      <c r="F1" s="21" t="s">
        <v>8367</v>
      </c>
      <c r="G1" s="19" t="s">
        <v>4</v>
      </c>
      <c r="H1" s="22" t="s">
        <v>5</v>
      </c>
      <c r="I1" s="19" t="s">
        <v>6</v>
      </c>
      <c r="J1" s="19" t="s">
        <v>7</v>
      </c>
      <c r="K1" s="19" t="s">
        <v>8</v>
      </c>
    </row>
    <row r="2" spans="1:11">
      <c r="A2" s="18" t="s">
        <v>9</v>
      </c>
      <c r="B2" s="18">
        <v>1992</v>
      </c>
      <c r="C2" s="18" t="s">
        <v>10</v>
      </c>
      <c r="D2" s="18">
        <v>9</v>
      </c>
      <c r="E2" s="26">
        <v>33794</v>
      </c>
      <c r="F2" s="23">
        <v>30</v>
      </c>
      <c r="G2" s="18">
        <v>0</v>
      </c>
      <c r="H2" s="24">
        <v>563.84</v>
      </c>
      <c r="I2" s="18" t="s">
        <v>11</v>
      </c>
      <c r="J2" s="18" t="s">
        <v>12</v>
      </c>
      <c r="K2" s="18" t="s">
        <v>13</v>
      </c>
    </row>
    <row r="3" spans="1:11">
      <c r="A3" s="18" t="s">
        <v>14</v>
      </c>
      <c r="B3" s="18">
        <v>1992</v>
      </c>
      <c r="C3" s="18" t="s">
        <v>15</v>
      </c>
      <c r="D3" s="18">
        <v>30</v>
      </c>
      <c r="E3" s="26">
        <v>33938</v>
      </c>
      <c r="F3" s="23">
        <v>30</v>
      </c>
      <c r="G3" s="18">
        <v>0</v>
      </c>
      <c r="H3" s="24">
        <v>570.62</v>
      </c>
      <c r="I3" s="18" t="s">
        <v>11</v>
      </c>
      <c r="J3" s="18" t="s">
        <v>16</v>
      </c>
      <c r="K3" s="18" t="s">
        <v>13</v>
      </c>
    </row>
    <row r="4" spans="1:11">
      <c r="A4" s="18" t="s">
        <v>17</v>
      </c>
      <c r="B4" s="18">
        <v>1993</v>
      </c>
      <c r="C4" s="18" t="s">
        <v>18</v>
      </c>
      <c r="D4" s="18">
        <v>30</v>
      </c>
      <c r="E4" s="26">
        <v>34150</v>
      </c>
      <c r="F4" s="23">
        <v>29</v>
      </c>
      <c r="G4" s="18">
        <v>0</v>
      </c>
      <c r="H4" s="24">
        <v>600</v>
      </c>
      <c r="I4" s="18" t="s">
        <v>11</v>
      </c>
      <c r="J4" s="18" t="s">
        <v>16</v>
      </c>
      <c r="K4" s="18" t="s">
        <v>13</v>
      </c>
    </row>
    <row r="5" spans="1:11">
      <c r="A5" s="18" t="s">
        <v>19</v>
      </c>
      <c r="B5" s="18">
        <v>1992</v>
      </c>
      <c r="C5" s="18" t="s">
        <v>20</v>
      </c>
      <c r="D5" s="18">
        <v>13</v>
      </c>
      <c r="E5" s="26">
        <v>33860</v>
      </c>
      <c r="F5" s="23">
        <v>30</v>
      </c>
      <c r="G5" s="18">
        <v>0</v>
      </c>
      <c r="H5" s="24">
        <v>604.54</v>
      </c>
      <c r="I5" s="18" t="s">
        <v>12</v>
      </c>
      <c r="J5" s="18" t="s">
        <v>12</v>
      </c>
      <c r="K5" s="18" t="s">
        <v>13</v>
      </c>
    </row>
    <row r="6" spans="1:11">
      <c r="A6" s="18" t="s">
        <v>21</v>
      </c>
      <c r="B6" s="18">
        <v>1998</v>
      </c>
      <c r="C6" s="18" t="s">
        <v>10</v>
      </c>
      <c r="D6" s="18">
        <v>27</v>
      </c>
      <c r="E6" s="26">
        <v>36003</v>
      </c>
      <c r="F6" s="23">
        <v>24</v>
      </c>
      <c r="G6" s="18">
        <v>0</v>
      </c>
      <c r="H6" s="24">
        <v>637.26</v>
      </c>
      <c r="I6" s="18" t="s">
        <v>12</v>
      </c>
      <c r="J6" s="18" t="s">
        <v>12</v>
      </c>
      <c r="K6" s="18" t="s">
        <v>13</v>
      </c>
    </row>
    <row r="7" spans="1:11">
      <c r="A7" s="18" t="s">
        <v>22</v>
      </c>
      <c r="B7" s="18">
        <v>2001</v>
      </c>
      <c r="C7" s="18" t="s">
        <v>15</v>
      </c>
      <c r="D7" s="18">
        <v>20</v>
      </c>
      <c r="E7" s="26">
        <v>37215</v>
      </c>
      <c r="F7" s="23">
        <v>21</v>
      </c>
      <c r="G7" s="18">
        <v>0</v>
      </c>
      <c r="H7" s="24">
        <v>646.14</v>
      </c>
      <c r="I7" s="18" t="s">
        <v>12</v>
      </c>
      <c r="J7" s="18" t="s">
        <v>12</v>
      </c>
      <c r="K7" s="18" t="s">
        <v>23</v>
      </c>
    </row>
    <row r="8" spans="1:11">
      <c r="A8" s="18" t="s">
        <v>24</v>
      </c>
      <c r="B8" s="18">
        <v>1993</v>
      </c>
      <c r="C8" s="18" t="s">
        <v>18</v>
      </c>
      <c r="D8" s="18">
        <v>1</v>
      </c>
      <c r="E8" s="26">
        <v>34121</v>
      </c>
      <c r="F8" s="23">
        <v>30</v>
      </c>
      <c r="G8" s="18">
        <v>0</v>
      </c>
      <c r="H8" s="24">
        <v>650</v>
      </c>
      <c r="I8" s="18" t="s">
        <v>12</v>
      </c>
      <c r="J8" s="18" t="s">
        <v>12</v>
      </c>
      <c r="K8" s="18" t="s">
        <v>13</v>
      </c>
    </row>
    <row r="9" spans="1:11">
      <c r="A9" s="18" t="s">
        <v>25</v>
      </c>
      <c r="B9" s="18">
        <v>1995</v>
      </c>
      <c r="C9" s="18" t="s">
        <v>10</v>
      </c>
      <c r="D9" s="18">
        <v>4</v>
      </c>
      <c r="E9" s="26">
        <v>34884</v>
      </c>
      <c r="F9" s="23">
        <v>27</v>
      </c>
      <c r="G9" s="18">
        <v>0</v>
      </c>
      <c r="H9" s="24">
        <v>650</v>
      </c>
      <c r="I9" s="18" t="s">
        <v>12</v>
      </c>
      <c r="J9" s="18" t="s">
        <v>12</v>
      </c>
      <c r="K9" s="18" t="s">
        <v>13</v>
      </c>
    </row>
    <row r="10" spans="1:11">
      <c r="A10" s="18" t="s">
        <v>26</v>
      </c>
      <c r="B10" s="18">
        <v>2002</v>
      </c>
      <c r="C10" s="18" t="s">
        <v>15</v>
      </c>
      <c r="D10" s="18">
        <v>29</v>
      </c>
      <c r="E10" s="26">
        <v>37589</v>
      </c>
      <c r="F10" s="23">
        <v>20</v>
      </c>
      <c r="G10" s="18">
        <v>0</v>
      </c>
      <c r="H10" s="24">
        <v>668</v>
      </c>
      <c r="I10" s="18" t="s">
        <v>12</v>
      </c>
      <c r="J10" s="18" t="s">
        <v>11</v>
      </c>
      <c r="K10" s="18" t="s">
        <v>23</v>
      </c>
    </row>
    <row r="11" spans="1:11">
      <c r="A11" s="18" t="s">
        <v>27</v>
      </c>
      <c r="B11" s="18">
        <v>1997</v>
      </c>
      <c r="C11" s="18" t="s">
        <v>15</v>
      </c>
      <c r="D11" s="18">
        <v>9</v>
      </c>
      <c r="E11" s="26">
        <v>35743</v>
      </c>
      <c r="F11" s="23">
        <v>25</v>
      </c>
      <c r="G11" s="18">
        <v>0</v>
      </c>
      <c r="H11" s="24">
        <v>670</v>
      </c>
      <c r="I11" s="18" t="s">
        <v>12</v>
      </c>
      <c r="J11" s="18" t="s">
        <v>12</v>
      </c>
      <c r="K11" s="18" t="s">
        <v>13</v>
      </c>
    </row>
    <row r="12" spans="1:11">
      <c r="A12" s="18" t="s">
        <v>28</v>
      </c>
      <c r="B12" s="18">
        <v>2001</v>
      </c>
      <c r="C12" s="18" t="s">
        <v>20</v>
      </c>
      <c r="D12" s="18">
        <v>12</v>
      </c>
      <c r="E12" s="26">
        <v>37146</v>
      </c>
      <c r="F12" s="23">
        <v>21</v>
      </c>
      <c r="G12" s="18">
        <v>0</v>
      </c>
      <c r="H12" s="24">
        <v>687.54</v>
      </c>
      <c r="I12" s="18" t="s">
        <v>12</v>
      </c>
      <c r="J12" s="18" t="s">
        <v>11</v>
      </c>
      <c r="K12" s="18" t="s">
        <v>13</v>
      </c>
    </row>
    <row r="13" spans="1:11">
      <c r="A13" s="18" t="s">
        <v>29</v>
      </c>
      <c r="B13" s="18">
        <v>1999</v>
      </c>
      <c r="C13" s="18" t="s">
        <v>30</v>
      </c>
      <c r="D13" s="18">
        <v>26</v>
      </c>
      <c r="E13" s="26">
        <v>36520</v>
      </c>
      <c r="F13" s="23">
        <v>23</v>
      </c>
      <c r="G13" s="18">
        <v>0</v>
      </c>
      <c r="H13" s="24">
        <v>700</v>
      </c>
      <c r="I13" s="25" t="s">
        <v>11</v>
      </c>
      <c r="J13" s="18" t="s">
        <v>12</v>
      </c>
      <c r="K13" s="18" t="s">
        <v>13</v>
      </c>
    </row>
    <row r="14" spans="1:11">
      <c r="A14" s="18" t="s">
        <v>32</v>
      </c>
      <c r="B14" s="18">
        <v>1999</v>
      </c>
      <c r="C14" s="18" t="s">
        <v>30</v>
      </c>
      <c r="D14" s="18">
        <v>14</v>
      </c>
      <c r="E14" s="26">
        <v>36508</v>
      </c>
      <c r="F14" s="23">
        <v>23</v>
      </c>
      <c r="G14" s="18">
        <v>0</v>
      </c>
      <c r="H14" s="24">
        <v>722.99</v>
      </c>
      <c r="I14" s="18" t="s">
        <v>12</v>
      </c>
      <c r="J14" s="18" t="s">
        <v>16</v>
      </c>
      <c r="K14" s="18" t="s">
        <v>13</v>
      </c>
    </row>
    <row r="15" spans="1:11">
      <c r="A15" s="18" t="s">
        <v>33</v>
      </c>
      <c r="B15" s="18">
        <v>2002</v>
      </c>
      <c r="C15" s="25" t="s">
        <v>20</v>
      </c>
      <c r="D15" s="18">
        <v>19</v>
      </c>
      <c r="E15" s="26">
        <v>37518</v>
      </c>
      <c r="F15" s="23">
        <v>20</v>
      </c>
      <c r="G15" s="18">
        <v>0</v>
      </c>
      <c r="H15" s="24">
        <v>750</v>
      </c>
      <c r="I15" s="18" t="s">
        <v>12</v>
      </c>
      <c r="J15" s="18" t="s">
        <v>16</v>
      </c>
      <c r="K15" s="18" t="s">
        <v>23</v>
      </c>
    </row>
    <row r="16" spans="1:11">
      <c r="A16" s="18" t="s">
        <v>34</v>
      </c>
      <c r="B16" s="18">
        <v>1993</v>
      </c>
      <c r="C16" s="18" t="s">
        <v>35</v>
      </c>
      <c r="D16" s="18">
        <v>9</v>
      </c>
      <c r="E16" s="26">
        <v>34190</v>
      </c>
      <c r="F16" s="23">
        <v>29</v>
      </c>
      <c r="G16" s="18">
        <v>0</v>
      </c>
      <c r="H16" s="24">
        <v>760</v>
      </c>
      <c r="I16" s="18" t="s">
        <v>12</v>
      </c>
      <c r="J16" s="18" t="s">
        <v>16</v>
      </c>
      <c r="K16" s="18" t="s">
        <v>13</v>
      </c>
    </row>
    <row r="17" spans="1:11">
      <c r="A17" s="18" t="s">
        <v>36</v>
      </c>
      <c r="B17" s="18">
        <v>1996</v>
      </c>
      <c r="C17" s="18" t="s">
        <v>37</v>
      </c>
      <c r="D17" s="18">
        <v>22</v>
      </c>
      <c r="E17" s="26">
        <v>35360</v>
      </c>
      <c r="F17" s="23">
        <v>26</v>
      </c>
      <c r="G17" s="18">
        <v>0</v>
      </c>
      <c r="H17" s="24">
        <v>760</v>
      </c>
      <c r="I17" s="18" t="s">
        <v>12</v>
      </c>
      <c r="J17" s="18" t="s">
        <v>12</v>
      </c>
      <c r="K17" s="18" t="s">
        <v>13</v>
      </c>
    </row>
    <row r="18" spans="1:11">
      <c r="A18" s="18" t="s">
        <v>38</v>
      </c>
      <c r="B18" s="18">
        <v>1993</v>
      </c>
      <c r="C18" s="18" t="s">
        <v>18</v>
      </c>
      <c r="D18" s="18">
        <v>28</v>
      </c>
      <c r="E18" s="26">
        <v>34148</v>
      </c>
      <c r="F18" s="23">
        <v>29</v>
      </c>
      <c r="G18" s="18">
        <v>0</v>
      </c>
      <c r="H18" s="24">
        <v>770</v>
      </c>
      <c r="I18" s="18" t="s">
        <v>12</v>
      </c>
      <c r="J18" s="18" t="s">
        <v>12</v>
      </c>
      <c r="K18" s="18" t="s">
        <v>13</v>
      </c>
    </row>
    <row r="19" spans="1:11">
      <c r="A19" s="18" t="s">
        <v>39</v>
      </c>
      <c r="B19" s="18">
        <v>1996</v>
      </c>
      <c r="C19" s="25" t="s">
        <v>20</v>
      </c>
      <c r="D19" s="18">
        <v>18</v>
      </c>
      <c r="E19" s="26">
        <v>35326</v>
      </c>
      <c r="F19" s="23">
        <v>26</v>
      </c>
      <c r="G19" s="18">
        <v>0</v>
      </c>
      <c r="H19" s="24">
        <v>770.38</v>
      </c>
      <c r="I19" s="18" t="s">
        <v>12</v>
      </c>
      <c r="J19" s="25" t="s">
        <v>11</v>
      </c>
      <c r="K19" s="18" t="s">
        <v>23</v>
      </c>
    </row>
    <row r="20" spans="1:11">
      <c r="A20" s="18" t="s">
        <v>40</v>
      </c>
      <c r="B20" s="18">
        <v>1995</v>
      </c>
      <c r="C20" s="18" t="s">
        <v>30</v>
      </c>
      <c r="D20" s="18">
        <v>7</v>
      </c>
      <c r="E20" s="26">
        <v>35040</v>
      </c>
      <c r="F20" s="23">
        <v>27</v>
      </c>
      <c r="G20" s="18">
        <v>0</v>
      </c>
      <c r="H20" s="24">
        <v>773.54</v>
      </c>
      <c r="I20" s="18" t="s">
        <v>12</v>
      </c>
      <c r="J20" s="18" t="s">
        <v>11</v>
      </c>
      <c r="K20" s="18" t="s">
        <v>13</v>
      </c>
    </row>
    <row r="21" spans="1:11">
      <c r="A21" s="18" t="s">
        <v>41</v>
      </c>
      <c r="B21" s="18">
        <v>2004</v>
      </c>
      <c r="C21" s="18" t="s">
        <v>37</v>
      </c>
      <c r="D21" s="18">
        <v>7</v>
      </c>
      <c r="E21" s="26">
        <v>38267</v>
      </c>
      <c r="F21" s="23">
        <v>18</v>
      </c>
      <c r="G21" s="18">
        <v>0</v>
      </c>
      <c r="H21" s="24">
        <v>830.52</v>
      </c>
      <c r="I21" s="18" t="s">
        <v>12</v>
      </c>
      <c r="J21" s="18" t="s">
        <v>11</v>
      </c>
      <c r="K21" s="18" t="s">
        <v>42</v>
      </c>
    </row>
    <row r="22" spans="1:11">
      <c r="A22" s="18" t="s">
        <v>43</v>
      </c>
      <c r="B22" s="18">
        <v>2000</v>
      </c>
      <c r="C22" s="18" t="s">
        <v>15</v>
      </c>
      <c r="D22" s="18">
        <v>18</v>
      </c>
      <c r="E22" s="26">
        <v>36848</v>
      </c>
      <c r="F22" s="23">
        <v>22</v>
      </c>
      <c r="G22" s="18">
        <v>0</v>
      </c>
      <c r="H22" s="24">
        <v>865.41</v>
      </c>
      <c r="I22" s="18" t="s">
        <v>12</v>
      </c>
      <c r="J22" s="18" t="s">
        <v>16</v>
      </c>
      <c r="K22" s="18" t="s">
        <v>13</v>
      </c>
    </row>
    <row r="23" spans="1:11">
      <c r="A23" s="18" t="s">
        <v>44</v>
      </c>
      <c r="B23" s="18">
        <v>1993</v>
      </c>
      <c r="C23" s="18" t="s">
        <v>15</v>
      </c>
      <c r="D23" s="18">
        <v>27</v>
      </c>
      <c r="E23" s="26">
        <v>34300</v>
      </c>
      <c r="F23" s="23">
        <v>29</v>
      </c>
      <c r="G23" s="18">
        <v>0</v>
      </c>
      <c r="H23" s="24">
        <v>896.21</v>
      </c>
      <c r="I23" s="18" t="s">
        <v>12</v>
      </c>
      <c r="J23" s="18" t="s">
        <v>16</v>
      </c>
      <c r="K23" s="18" t="s">
        <v>13</v>
      </c>
    </row>
    <row r="24" spans="1:11">
      <c r="A24" s="18" t="s">
        <v>45</v>
      </c>
      <c r="B24" s="18">
        <v>1994</v>
      </c>
      <c r="C24" s="18" t="s">
        <v>37</v>
      </c>
      <c r="D24" s="18">
        <v>30</v>
      </c>
      <c r="E24" s="26">
        <v>34637</v>
      </c>
      <c r="F24" s="23">
        <v>28</v>
      </c>
      <c r="G24" s="18">
        <v>0</v>
      </c>
      <c r="H24" s="24">
        <v>915.07</v>
      </c>
      <c r="I24" s="18" t="s">
        <v>12</v>
      </c>
      <c r="J24" s="18" t="s">
        <v>16</v>
      </c>
      <c r="K24" s="18" t="s">
        <v>13</v>
      </c>
    </row>
    <row r="25" spans="1:11">
      <c r="A25" s="18" t="s">
        <v>46</v>
      </c>
      <c r="B25" s="18">
        <v>1995</v>
      </c>
      <c r="C25" s="18" t="s">
        <v>37</v>
      </c>
      <c r="D25" s="18">
        <v>28</v>
      </c>
      <c r="E25" s="26">
        <v>35000</v>
      </c>
      <c r="F25" s="23">
        <v>27</v>
      </c>
      <c r="G25" s="18">
        <v>0</v>
      </c>
      <c r="H25" s="24">
        <v>928.59</v>
      </c>
      <c r="I25" s="18" t="s">
        <v>12</v>
      </c>
      <c r="J25" s="18" t="s">
        <v>16</v>
      </c>
      <c r="K25" s="18" t="s">
        <v>13</v>
      </c>
    </row>
    <row r="26" spans="1:11">
      <c r="A26" s="18" t="s">
        <v>47</v>
      </c>
      <c r="B26" s="18">
        <v>2001</v>
      </c>
      <c r="C26" s="18" t="s">
        <v>35</v>
      </c>
      <c r="D26" s="18">
        <v>19</v>
      </c>
      <c r="E26" s="26">
        <v>37122</v>
      </c>
      <c r="F26" s="23">
        <v>21</v>
      </c>
      <c r="G26" s="18">
        <v>0</v>
      </c>
      <c r="H26" s="24">
        <v>964.71</v>
      </c>
      <c r="I26" s="18" t="s">
        <v>12</v>
      </c>
      <c r="J26" s="18" t="s">
        <v>11</v>
      </c>
      <c r="K26" s="18" t="s">
        <v>13</v>
      </c>
    </row>
    <row r="27" spans="1:11">
      <c r="A27" s="18" t="s">
        <v>48</v>
      </c>
      <c r="B27" s="18">
        <v>1994</v>
      </c>
      <c r="C27" s="18" t="s">
        <v>15</v>
      </c>
      <c r="D27" s="18">
        <v>22</v>
      </c>
      <c r="E27" s="26">
        <v>34660</v>
      </c>
      <c r="F27" s="23">
        <v>28</v>
      </c>
      <c r="G27" s="18">
        <v>0</v>
      </c>
      <c r="H27" s="24">
        <v>1006.65</v>
      </c>
      <c r="I27" s="18" t="s">
        <v>12</v>
      </c>
      <c r="J27" s="18" t="s">
        <v>11</v>
      </c>
      <c r="K27" s="18" t="s">
        <v>13</v>
      </c>
    </row>
    <row r="28" spans="1:11">
      <c r="A28" s="18" t="s">
        <v>49</v>
      </c>
      <c r="B28" s="18">
        <v>2000</v>
      </c>
      <c r="C28" s="18" t="s">
        <v>37</v>
      </c>
      <c r="D28" s="18">
        <v>9</v>
      </c>
      <c r="E28" s="26">
        <v>36808</v>
      </c>
      <c r="F28" s="23">
        <v>22</v>
      </c>
      <c r="G28" s="18">
        <v>0</v>
      </c>
      <c r="H28" s="24">
        <v>1012</v>
      </c>
      <c r="I28" s="18" t="s">
        <v>12</v>
      </c>
      <c r="J28" s="18" t="s">
        <v>11</v>
      </c>
      <c r="K28" s="18" t="s">
        <v>13</v>
      </c>
    </row>
    <row r="29" spans="1:11">
      <c r="A29" s="18" t="s">
        <v>50</v>
      </c>
      <c r="B29" s="18">
        <v>1999</v>
      </c>
      <c r="C29" s="18" t="s">
        <v>35</v>
      </c>
      <c r="D29" s="18">
        <v>5</v>
      </c>
      <c r="E29" s="26">
        <v>36377</v>
      </c>
      <c r="F29" s="23">
        <v>23</v>
      </c>
      <c r="G29" s="18">
        <v>0</v>
      </c>
      <c r="H29" s="24">
        <v>1019</v>
      </c>
      <c r="I29" s="18" t="s">
        <v>12</v>
      </c>
      <c r="J29" s="18" t="s">
        <v>11</v>
      </c>
      <c r="K29" s="18" t="s">
        <v>13</v>
      </c>
    </row>
    <row r="30" spans="1:11">
      <c r="A30" s="18" t="s">
        <v>51</v>
      </c>
      <c r="B30" s="18">
        <v>1995</v>
      </c>
      <c r="C30" s="18" t="s">
        <v>37</v>
      </c>
      <c r="D30" s="18">
        <v>5</v>
      </c>
      <c r="E30" s="26">
        <v>34977</v>
      </c>
      <c r="F30" s="23">
        <v>27</v>
      </c>
      <c r="G30" s="18">
        <v>0</v>
      </c>
      <c r="H30" s="24">
        <v>1033.74</v>
      </c>
      <c r="I30" s="18" t="s">
        <v>12</v>
      </c>
      <c r="J30" s="18" t="s">
        <v>16</v>
      </c>
      <c r="K30" s="18" t="s">
        <v>13</v>
      </c>
    </row>
    <row r="31" spans="1:11">
      <c r="A31" s="18" t="s">
        <v>52</v>
      </c>
      <c r="B31" s="18">
        <v>1994</v>
      </c>
      <c r="C31" s="18" t="s">
        <v>15</v>
      </c>
      <c r="D31" s="18">
        <v>17</v>
      </c>
      <c r="E31" s="26">
        <v>34655</v>
      </c>
      <c r="F31" s="23">
        <v>28</v>
      </c>
      <c r="G31" s="18">
        <v>0</v>
      </c>
      <c r="H31" s="24">
        <v>1044</v>
      </c>
      <c r="I31" s="18" t="s">
        <v>12</v>
      </c>
      <c r="J31" s="18" t="s">
        <v>11</v>
      </c>
      <c r="K31" s="18" t="s">
        <v>13</v>
      </c>
    </row>
    <row r="32" spans="1:11">
      <c r="A32" s="18" t="s">
        <v>53</v>
      </c>
      <c r="B32" s="18">
        <v>2002</v>
      </c>
      <c r="C32" s="18" t="s">
        <v>10</v>
      </c>
      <c r="D32" s="18">
        <v>20</v>
      </c>
      <c r="E32" s="26">
        <v>37457</v>
      </c>
      <c r="F32" s="23">
        <v>20</v>
      </c>
      <c r="G32" s="18">
        <v>0</v>
      </c>
      <c r="H32" s="24">
        <v>1047</v>
      </c>
      <c r="I32" s="18" t="s">
        <v>12</v>
      </c>
      <c r="J32" s="18" t="s">
        <v>16</v>
      </c>
      <c r="K32" s="18" t="s">
        <v>13</v>
      </c>
    </row>
    <row r="33" spans="1:11">
      <c r="A33" s="18" t="s">
        <v>54</v>
      </c>
      <c r="B33" s="18">
        <v>2002</v>
      </c>
      <c r="C33" s="18" t="s">
        <v>10</v>
      </c>
      <c r="D33" s="18">
        <v>1</v>
      </c>
      <c r="E33" s="26">
        <v>37438</v>
      </c>
      <c r="F33" s="23">
        <v>20</v>
      </c>
      <c r="G33" s="18">
        <v>0</v>
      </c>
      <c r="H33" s="24">
        <v>1049</v>
      </c>
      <c r="I33" s="18" t="s">
        <v>12</v>
      </c>
      <c r="J33" s="18" t="s">
        <v>11</v>
      </c>
      <c r="K33" s="18" t="s">
        <v>23</v>
      </c>
    </row>
    <row r="34" spans="1:11">
      <c r="A34" s="18" t="s">
        <v>55</v>
      </c>
      <c r="B34" s="18">
        <v>1995</v>
      </c>
      <c r="C34" s="18" t="s">
        <v>18</v>
      </c>
      <c r="D34" s="18">
        <v>1</v>
      </c>
      <c r="E34" s="26">
        <v>34851</v>
      </c>
      <c r="F34" s="23">
        <v>28</v>
      </c>
      <c r="G34" s="18">
        <v>0</v>
      </c>
      <c r="H34" s="24">
        <v>1056</v>
      </c>
      <c r="I34" s="18" t="s">
        <v>12</v>
      </c>
      <c r="J34" s="18" t="s">
        <v>11</v>
      </c>
      <c r="K34" s="18" t="s">
        <v>13</v>
      </c>
    </row>
    <row r="35" spans="1:11">
      <c r="A35" s="18" t="s">
        <v>56</v>
      </c>
      <c r="B35" s="18">
        <v>1993</v>
      </c>
      <c r="C35" s="18" t="s">
        <v>20</v>
      </c>
      <c r="D35" s="18">
        <v>28</v>
      </c>
      <c r="E35" s="26">
        <v>34240</v>
      </c>
      <c r="F35" s="23">
        <v>29</v>
      </c>
      <c r="G35" s="18">
        <v>0</v>
      </c>
      <c r="H35" s="24">
        <v>1068</v>
      </c>
      <c r="I35" s="18" t="s">
        <v>12</v>
      </c>
      <c r="J35" s="18" t="s">
        <v>16</v>
      </c>
      <c r="K35" s="18" t="s">
        <v>13</v>
      </c>
    </row>
    <row r="36" spans="1:11">
      <c r="A36" s="18" t="s">
        <v>57</v>
      </c>
      <c r="B36" s="18">
        <v>2004</v>
      </c>
      <c r="C36" s="18" t="s">
        <v>35</v>
      </c>
      <c r="D36" s="18">
        <v>24</v>
      </c>
      <c r="E36" s="26">
        <v>38223</v>
      </c>
      <c r="F36" s="23">
        <v>18</v>
      </c>
      <c r="G36" s="18">
        <v>0</v>
      </c>
      <c r="H36" s="24">
        <v>1070</v>
      </c>
      <c r="I36" s="18" t="s">
        <v>12</v>
      </c>
      <c r="J36" s="18" t="s">
        <v>12</v>
      </c>
      <c r="K36" s="18" t="s">
        <v>13</v>
      </c>
    </row>
    <row r="37" spans="1:11">
      <c r="A37" s="18" t="s">
        <v>58</v>
      </c>
      <c r="B37" s="18">
        <v>1997</v>
      </c>
      <c r="C37" s="18" t="s">
        <v>35</v>
      </c>
      <c r="D37" s="18">
        <v>13</v>
      </c>
      <c r="E37" s="26">
        <v>35655</v>
      </c>
      <c r="F37" s="23">
        <v>25</v>
      </c>
      <c r="G37" s="18">
        <v>0</v>
      </c>
      <c r="H37" s="24">
        <v>1071</v>
      </c>
      <c r="I37" s="18" t="s">
        <v>12</v>
      </c>
      <c r="J37" s="18" t="s">
        <v>12</v>
      </c>
      <c r="K37" s="18" t="s">
        <v>13</v>
      </c>
    </row>
    <row r="38" spans="1:11">
      <c r="A38" s="18" t="s">
        <v>59</v>
      </c>
      <c r="B38" s="18">
        <v>1998</v>
      </c>
      <c r="C38" s="18" t="s">
        <v>30</v>
      </c>
      <c r="D38" s="18">
        <v>26</v>
      </c>
      <c r="E38" s="26">
        <v>36155</v>
      </c>
      <c r="F38" s="23">
        <v>24</v>
      </c>
      <c r="G38" s="18">
        <v>0</v>
      </c>
      <c r="H38" s="24">
        <v>1082</v>
      </c>
      <c r="I38" s="18" t="s">
        <v>12</v>
      </c>
      <c r="J38" s="18" t="s">
        <v>11</v>
      </c>
      <c r="K38" s="18" t="s">
        <v>13</v>
      </c>
    </row>
    <row r="39" spans="1:11">
      <c r="A39" s="18" t="s">
        <v>60</v>
      </c>
      <c r="B39" s="18">
        <v>2002</v>
      </c>
      <c r="C39" s="18" t="s">
        <v>35</v>
      </c>
      <c r="D39" s="18">
        <v>13</v>
      </c>
      <c r="E39" s="26">
        <v>37481</v>
      </c>
      <c r="F39" s="23">
        <v>20</v>
      </c>
      <c r="G39" s="18">
        <v>0</v>
      </c>
      <c r="H39" s="24">
        <v>1086</v>
      </c>
      <c r="I39" s="18" t="s">
        <v>12</v>
      </c>
      <c r="J39" s="18" t="s">
        <v>12</v>
      </c>
      <c r="K39" s="18" t="s">
        <v>13</v>
      </c>
    </row>
    <row r="40" spans="1:11">
      <c r="A40" s="18" t="s">
        <v>61</v>
      </c>
      <c r="B40" s="18">
        <v>2004</v>
      </c>
      <c r="C40" s="18" t="s">
        <v>15</v>
      </c>
      <c r="D40" s="18">
        <v>12</v>
      </c>
      <c r="E40" s="26">
        <v>38303</v>
      </c>
      <c r="F40" s="23">
        <v>18</v>
      </c>
      <c r="G40" s="18">
        <v>0</v>
      </c>
      <c r="H40" s="24">
        <v>1121.8699999999999</v>
      </c>
      <c r="I40" s="18" t="s">
        <v>12</v>
      </c>
      <c r="J40" s="18" t="s">
        <v>16</v>
      </c>
      <c r="K40" s="18" t="s">
        <v>13</v>
      </c>
    </row>
    <row r="41" spans="1:11">
      <c r="A41" s="18" t="s">
        <v>62</v>
      </c>
      <c r="B41" s="18">
        <v>2004</v>
      </c>
      <c r="C41" s="18" t="s">
        <v>18</v>
      </c>
      <c r="D41" s="18">
        <v>14</v>
      </c>
      <c r="E41" s="26">
        <v>38152</v>
      </c>
      <c r="F41" s="23">
        <v>18</v>
      </c>
      <c r="G41" s="18">
        <v>0</v>
      </c>
      <c r="H41" s="24">
        <v>1131.51</v>
      </c>
      <c r="I41" s="18" t="s">
        <v>12</v>
      </c>
      <c r="J41" s="18" t="s">
        <v>16</v>
      </c>
      <c r="K41" s="18" t="s">
        <v>13</v>
      </c>
    </row>
    <row r="42" spans="1:11">
      <c r="A42" s="18" t="s">
        <v>63</v>
      </c>
      <c r="B42" s="18">
        <v>2002</v>
      </c>
      <c r="C42" s="18" t="s">
        <v>10</v>
      </c>
      <c r="D42" s="18">
        <v>19</v>
      </c>
      <c r="E42" s="26">
        <v>37456</v>
      </c>
      <c r="F42" s="23">
        <v>20</v>
      </c>
      <c r="G42" s="18">
        <v>0</v>
      </c>
      <c r="H42" s="24">
        <v>1132</v>
      </c>
      <c r="I42" s="18" t="s">
        <v>12</v>
      </c>
      <c r="J42" s="18" t="s">
        <v>16</v>
      </c>
      <c r="K42" s="18" t="s">
        <v>13</v>
      </c>
    </row>
    <row r="43" spans="1:11">
      <c r="A43" s="18" t="s">
        <v>64</v>
      </c>
      <c r="B43" s="18">
        <v>2004</v>
      </c>
      <c r="C43" s="18" t="s">
        <v>37</v>
      </c>
      <c r="D43" s="18">
        <v>6</v>
      </c>
      <c r="E43" s="26">
        <v>38266</v>
      </c>
      <c r="F43" s="23">
        <v>18</v>
      </c>
      <c r="G43" s="18">
        <v>0</v>
      </c>
      <c r="H43" s="24">
        <v>1135</v>
      </c>
      <c r="I43" s="18" t="s">
        <v>12</v>
      </c>
      <c r="J43" s="18" t="s">
        <v>12</v>
      </c>
      <c r="K43" s="18" t="s">
        <v>13</v>
      </c>
    </row>
    <row r="44" spans="1:11">
      <c r="A44" s="18" t="s">
        <v>65</v>
      </c>
      <c r="B44" s="18">
        <v>2004</v>
      </c>
      <c r="C44" s="18" t="s">
        <v>18</v>
      </c>
      <c r="D44" s="18">
        <v>11</v>
      </c>
      <c r="E44" s="26">
        <v>38149</v>
      </c>
      <c r="F44" s="23">
        <v>18</v>
      </c>
      <c r="G44" s="18">
        <v>0</v>
      </c>
      <c r="H44" s="24">
        <v>1135.94</v>
      </c>
      <c r="I44" s="18" t="s">
        <v>12</v>
      </c>
      <c r="J44" s="18" t="s">
        <v>12</v>
      </c>
      <c r="K44" s="18" t="s">
        <v>13</v>
      </c>
    </row>
    <row r="45" spans="1:11">
      <c r="A45" s="18" t="s">
        <v>66</v>
      </c>
      <c r="B45" s="18">
        <v>2004</v>
      </c>
      <c r="C45" s="18" t="s">
        <v>15</v>
      </c>
      <c r="D45" s="18">
        <v>28</v>
      </c>
      <c r="E45" s="26">
        <v>38319</v>
      </c>
      <c r="F45" s="23">
        <v>18</v>
      </c>
      <c r="G45" s="18">
        <v>0</v>
      </c>
      <c r="H45" s="24">
        <v>1136.4000000000001</v>
      </c>
      <c r="I45" s="18" t="s">
        <v>12</v>
      </c>
      <c r="J45" s="18" t="s">
        <v>12</v>
      </c>
      <c r="K45" s="18" t="s">
        <v>13</v>
      </c>
    </row>
    <row r="46" spans="1:11">
      <c r="A46" s="18" t="s">
        <v>67</v>
      </c>
      <c r="B46" s="18">
        <v>2002</v>
      </c>
      <c r="C46" s="18" t="s">
        <v>35</v>
      </c>
      <c r="D46" s="18">
        <v>11</v>
      </c>
      <c r="E46" s="26">
        <v>37479</v>
      </c>
      <c r="F46" s="23">
        <v>20</v>
      </c>
      <c r="G46" s="18">
        <v>0</v>
      </c>
      <c r="H46" s="24">
        <v>1137</v>
      </c>
      <c r="I46" s="18" t="s">
        <v>12</v>
      </c>
      <c r="J46" s="18" t="s">
        <v>16</v>
      </c>
      <c r="K46" s="18" t="s">
        <v>13</v>
      </c>
    </row>
    <row r="47" spans="1:11">
      <c r="A47" s="18" t="s">
        <v>31</v>
      </c>
      <c r="B47" s="18">
        <v>2004</v>
      </c>
      <c r="C47" s="18" t="s">
        <v>15</v>
      </c>
      <c r="D47" s="18">
        <v>6</v>
      </c>
      <c r="E47" s="26">
        <v>38297</v>
      </c>
      <c r="F47" s="23">
        <v>18</v>
      </c>
      <c r="G47" s="18">
        <v>0</v>
      </c>
      <c r="H47" s="24">
        <v>1137.01</v>
      </c>
      <c r="I47" s="18" t="s">
        <v>12</v>
      </c>
      <c r="J47" s="18" t="s">
        <v>16</v>
      </c>
      <c r="K47" s="18" t="s">
        <v>13</v>
      </c>
    </row>
    <row r="48" spans="1:11">
      <c r="A48" s="18" t="s">
        <v>68</v>
      </c>
      <c r="B48" s="18">
        <v>2004</v>
      </c>
      <c r="C48" s="18" t="s">
        <v>37</v>
      </c>
      <c r="D48" s="18">
        <v>15</v>
      </c>
      <c r="E48" s="26">
        <v>38275</v>
      </c>
      <c r="F48" s="23">
        <v>18</v>
      </c>
      <c r="G48" s="18">
        <v>0</v>
      </c>
      <c r="H48" s="24">
        <v>1137.01</v>
      </c>
      <c r="I48" s="18" t="s">
        <v>12</v>
      </c>
      <c r="J48" s="18" t="s">
        <v>16</v>
      </c>
      <c r="K48" s="18" t="s">
        <v>13</v>
      </c>
    </row>
    <row r="49" spans="1:11">
      <c r="A49" s="18" t="s">
        <v>69</v>
      </c>
      <c r="B49" s="18">
        <v>2004</v>
      </c>
      <c r="C49" s="18" t="s">
        <v>15</v>
      </c>
      <c r="D49" s="18">
        <v>27</v>
      </c>
      <c r="E49" s="26">
        <v>38318</v>
      </c>
      <c r="F49" s="23">
        <v>18</v>
      </c>
      <c r="G49" s="18">
        <v>0</v>
      </c>
      <c r="H49" s="24">
        <v>1137.47</v>
      </c>
      <c r="I49" s="18" t="s">
        <v>12</v>
      </c>
      <c r="J49" s="18" t="s">
        <v>11</v>
      </c>
      <c r="K49" s="18" t="s">
        <v>13</v>
      </c>
    </row>
    <row r="50" spans="1:11">
      <c r="A50" s="18" t="s">
        <v>70</v>
      </c>
      <c r="B50" s="18">
        <v>2001</v>
      </c>
      <c r="C50" s="18" t="s">
        <v>37</v>
      </c>
      <c r="D50" s="18">
        <v>25</v>
      </c>
      <c r="E50" s="26">
        <v>37189</v>
      </c>
      <c r="F50" s="23">
        <v>21</v>
      </c>
      <c r="G50" s="18">
        <v>0</v>
      </c>
      <c r="H50" s="24">
        <v>1141</v>
      </c>
      <c r="I50" s="18" t="s">
        <v>12</v>
      </c>
      <c r="J50" s="18" t="s">
        <v>16</v>
      </c>
      <c r="K50" s="18" t="s">
        <v>13</v>
      </c>
    </row>
    <row r="51" spans="1:11">
      <c r="A51" s="18" t="s">
        <v>71</v>
      </c>
      <c r="B51" s="18">
        <v>2004</v>
      </c>
      <c r="C51" s="18" t="s">
        <v>20</v>
      </c>
      <c r="D51" s="18">
        <v>12</v>
      </c>
      <c r="E51" s="26">
        <v>38242</v>
      </c>
      <c r="F51" s="23">
        <v>18</v>
      </c>
      <c r="G51" s="18">
        <v>0</v>
      </c>
      <c r="H51" s="24">
        <v>1141.45</v>
      </c>
      <c r="I51" s="18" t="s">
        <v>12</v>
      </c>
      <c r="J51" s="18" t="s">
        <v>12</v>
      </c>
      <c r="K51" s="18" t="s">
        <v>13</v>
      </c>
    </row>
    <row r="52" spans="1:11">
      <c r="A52" s="18" t="s">
        <v>72</v>
      </c>
      <c r="B52" s="18">
        <v>2002</v>
      </c>
      <c r="C52" s="18" t="s">
        <v>37</v>
      </c>
      <c r="D52" s="18">
        <v>1</v>
      </c>
      <c r="E52" s="26">
        <v>37530</v>
      </c>
      <c r="F52" s="23">
        <v>20</v>
      </c>
      <c r="G52" s="18">
        <v>0</v>
      </c>
      <c r="H52" s="24">
        <v>1142</v>
      </c>
      <c r="I52" s="18" t="s">
        <v>12</v>
      </c>
      <c r="J52" s="18" t="s">
        <v>11</v>
      </c>
      <c r="K52" s="18" t="s">
        <v>42</v>
      </c>
    </row>
    <row r="53" spans="1:11">
      <c r="A53" s="18" t="s">
        <v>73</v>
      </c>
      <c r="B53" s="18">
        <v>2004</v>
      </c>
      <c r="C53" s="18" t="s">
        <v>18</v>
      </c>
      <c r="D53" s="18">
        <v>10</v>
      </c>
      <c r="E53" s="26">
        <v>38148</v>
      </c>
      <c r="F53" s="23">
        <v>18</v>
      </c>
      <c r="G53" s="18">
        <v>0</v>
      </c>
      <c r="H53" s="24">
        <v>1146.8</v>
      </c>
      <c r="I53" s="18" t="s">
        <v>11</v>
      </c>
      <c r="J53" s="18" t="s">
        <v>11</v>
      </c>
      <c r="K53" s="18" t="s">
        <v>13</v>
      </c>
    </row>
    <row r="54" spans="1:11">
      <c r="A54" s="18" t="s">
        <v>74</v>
      </c>
      <c r="B54" s="18">
        <v>2003</v>
      </c>
      <c r="C54" s="18" t="s">
        <v>18</v>
      </c>
      <c r="D54" s="18">
        <v>12</v>
      </c>
      <c r="E54" s="26">
        <v>37784</v>
      </c>
      <c r="F54" s="23">
        <v>19</v>
      </c>
      <c r="G54" s="18">
        <v>0</v>
      </c>
      <c r="H54" s="24">
        <v>1149</v>
      </c>
      <c r="I54" s="18" t="s">
        <v>11</v>
      </c>
      <c r="J54" s="18" t="s">
        <v>16</v>
      </c>
      <c r="K54" s="18" t="s">
        <v>23</v>
      </c>
    </row>
    <row r="55" spans="1:11">
      <c r="A55" s="18" t="s">
        <v>75</v>
      </c>
      <c r="B55" s="18">
        <v>2004</v>
      </c>
      <c r="C55" s="18" t="s">
        <v>10</v>
      </c>
      <c r="D55" s="18">
        <v>18</v>
      </c>
      <c r="E55" s="26">
        <v>38186</v>
      </c>
      <c r="F55" s="23">
        <v>18</v>
      </c>
      <c r="G55" s="18">
        <v>0</v>
      </c>
      <c r="H55" s="24">
        <v>1149.4000000000001</v>
      </c>
      <c r="I55" s="18" t="s">
        <v>11</v>
      </c>
      <c r="J55" s="18" t="s">
        <v>11</v>
      </c>
      <c r="K55" s="18" t="s">
        <v>13</v>
      </c>
    </row>
    <row r="56" spans="1:11">
      <c r="A56" s="18" t="s">
        <v>76</v>
      </c>
      <c r="B56" s="18">
        <v>1994</v>
      </c>
      <c r="C56" s="18" t="s">
        <v>10</v>
      </c>
      <c r="D56" s="18">
        <v>26</v>
      </c>
      <c r="E56" s="26">
        <v>34541</v>
      </c>
      <c r="F56" s="23">
        <v>28</v>
      </c>
      <c r="G56" s="18">
        <v>0</v>
      </c>
      <c r="H56" s="24">
        <v>1158.32</v>
      </c>
      <c r="I56" s="18" t="s">
        <v>11</v>
      </c>
      <c r="J56" s="18" t="s">
        <v>16</v>
      </c>
      <c r="K56" s="18" t="s">
        <v>13</v>
      </c>
    </row>
    <row r="57" spans="1:11">
      <c r="A57" s="18" t="s">
        <v>77</v>
      </c>
      <c r="B57" s="18">
        <v>2004</v>
      </c>
      <c r="C57" s="18" t="s">
        <v>15</v>
      </c>
      <c r="D57" s="18">
        <v>11</v>
      </c>
      <c r="E57" s="26">
        <v>38302</v>
      </c>
      <c r="F57" s="23">
        <v>18</v>
      </c>
      <c r="G57" s="18">
        <v>0</v>
      </c>
      <c r="H57" s="24">
        <v>1163.46</v>
      </c>
      <c r="I57" s="18" t="s">
        <v>11</v>
      </c>
      <c r="J57" s="18" t="s">
        <v>12</v>
      </c>
      <c r="K57" s="18" t="s">
        <v>13</v>
      </c>
    </row>
    <row r="58" spans="1:11">
      <c r="A58" s="18" t="s">
        <v>78</v>
      </c>
      <c r="B58" s="18">
        <v>2002</v>
      </c>
      <c r="C58" s="18" t="s">
        <v>18</v>
      </c>
      <c r="D58" s="18">
        <v>11</v>
      </c>
      <c r="E58" s="26">
        <v>37418</v>
      </c>
      <c r="F58" s="23">
        <v>20</v>
      </c>
      <c r="G58" s="18">
        <v>0</v>
      </c>
      <c r="H58" s="24">
        <v>1165</v>
      </c>
      <c r="I58" s="18" t="s">
        <v>11</v>
      </c>
      <c r="J58" s="18" t="s">
        <v>12</v>
      </c>
      <c r="K58" s="18" t="s">
        <v>23</v>
      </c>
    </row>
    <row r="59" spans="1:11">
      <c r="A59" s="18" t="s">
        <v>79</v>
      </c>
      <c r="B59" s="18">
        <v>2001</v>
      </c>
      <c r="C59" s="18" t="s">
        <v>15</v>
      </c>
      <c r="D59" s="18">
        <v>12</v>
      </c>
      <c r="E59" s="26">
        <v>37207</v>
      </c>
      <c r="F59" s="23">
        <v>21</v>
      </c>
      <c r="G59" s="18">
        <v>0</v>
      </c>
      <c r="H59" s="24">
        <v>1167</v>
      </c>
      <c r="I59" s="18" t="s">
        <v>11</v>
      </c>
      <c r="J59" s="18" t="s">
        <v>16</v>
      </c>
      <c r="K59" s="18" t="s">
        <v>13</v>
      </c>
    </row>
    <row r="60" spans="1:11">
      <c r="A60" s="18" t="s">
        <v>80</v>
      </c>
      <c r="B60" s="18">
        <v>1996</v>
      </c>
      <c r="C60" s="18" t="s">
        <v>35</v>
      </c>
      <c r="D60" s="18">
        <v>11</v>
      </c>
      <c r="E60" s="26">
        <v>35288</v>
      </c>
      <c r="F60" s="23">
        <v>26</v>
      </c>
      <c r="G60" s="18">
        <v>0</v>
      </c>
      <c r="H60" s="24">
        <v>1178</v>
      </c>
      <c r="I60" s="18" t="s">
        <v>11</v>
      </c>
      <c r="J60" s="18" t="s">
        <v>12</v>
      </c>
      <c r="K60" s="18" t="s">
        <v>13</v>
      </c>
    </row>
    <row r="61" spans="1:11">
      <c r="A61" s="18" t="s">
        <v>81</v>
      </c>
      <c r="B61" s="18">
        <v>1997</v>
      </c>
      <c r="C61" s="18" t="s">
        <v>18</v>
      </c>
      <c r="D61" s="18">
        <v>28</v>
      </c>
      <c r="E61" s="26">
        <v>35609</v>
      </c>
      <c r="F61" s="23">
        <v>25</v>
      </c>
      <c r="G61" s="18">
        <v>0</v>
      </c>
      <c r="H61" s="24">
        <v>1178.07</v>
      </c>
      <c r="I61" s="18" t="s">
        <v>11</v>
      </c>
      <c r="J61" s="18" t="s">
        <v>11</v>
      </c>
      <c r="K61" s="18" t="s">
        <v>13</v>
      </c>
    </row>
    <row r="62" spans="1:11">
      <c r="A62" s="18" t="s">
        <v>82</v>
      </c>
      <c r="B62" s="18">
        <v>2002</v>
      </c>
      <c r="C62" s="18" t="s">
        <v>35</v>
      </c>
      <c r="D62" s="18">
        <v>26</v>
      </c>
      <c r="E62" s="26">
        <v>37494</v>
      </c>
      <c r="F62" s="23">
        <v>20</v>
      </c>
      <c r="G62" s="18">
        <v>0</v>
      </c>
      <c r="H62" s="24">
        <v>1191</v>
      </c>
      <c r="I62" s="18" t="s">
        <v>11</v>
      </c>
      <c r="J62" s="18" t="s">
        <v>16</v>
      </c>
      <c r="K62" s="18" t="s">
        <v>13</v>
      </c>
    </row>
    <row r="63" spans="1:11">
      <c r="A63" s="18" t="s">
        <v>83</v>
      </c>
      <c r="B63" s="18">
        <v>1999</v>
      </c>
      <c r="C63" s="18" t="s">
        <v>18</v>
      </c>
      <c r="D63" s="18">
        <v>28</v>
      </c>
      <c r="E63" s="26">
        <v>36339</v>
      </c>
      <c r="F63" s="23">
        <v>23</v>
      </c>
      <c r="G63" s="18">
        <v>0</v>
      </c>
      <c r="H63" s="24">
        <v>1200</v>
      </c>
      <c r="I63" s="18" t="s">
        <v>11</v>
      </c>
      <c r="J63" s="18" t="s">
        <v>12</v>
      </c>
      <c r="K63" s="18" t="s">
        <v>23</v>
      </c>
    </row>
    <row r="64" spans="1:11">
      <c r="A64" s="18" t="s">
        <v>84</v>
      </c>
      <c r="B64" s="18">
        <v>1992</v>
      </c>
      <c r="C64" s="18" t="s">
        <v>37</v>
      </c>
      <c r="D64" s="18">
        <v>6</v>
      </c>
      <c r="E64" s="26">
        <v>33883</v>
      </c>
      <c r="F64" s="23">
        <v>30</v>
      </c>
      <c r="G64" s="18">
        <v>0</v>
      </c>
      <c r="H64" s="24">
        <v>1200.55</v>
      </c>
      <c r="I64" s="18" t="s">
        <v>11</v>
      </c>
      <c r="J64" s="18" t="s">
        <v>12</v>
      </c>
      <c r="K64" s="18" t="s">
        <v>13</v>
      </c>
    </row>
    <row r="65" spans="1:11">
      <c r="A65" s="18" t="s">
        <v>85</v>
      </c>
      <c r="B65" s="18">
        <v>2004</v>
      </c>
      <c r="C65" s="18" t="s">
        <v>18</v>
      </c>
      <c r="D65" s="18">
        <v>2</v>
      </c>
      <c r="E65" s="26">
        <v>38140</v>
      </c>
      <c r="F65" s="23">
        <v>19</v>
      </c>
      <c r="G65" s="18">
        <v>0</v>
      </c>
      <c r="H65" s="24">
        <v>1210</v>
      </c>
      <c r="I65" s="18" t="s">
        <v>11</v>
      </c>
      <c r="J65" s="18" t="s">
        <v>16</v>
      </c>
      <c r="K65" s="18" t="s">
        <v>13</v>
      </c>
    </row>
    <row r="66" spans="1:11">
      <c r="A66" s="18" t="s">
        <v>86</v>
      </c>
      <c r="B66" s="18">
        <v>1996</v>
      </c>
      <c r="C66" s="18" t="s">
        <v>15</v>
      </c>
      <c r="D66" s="18">
        <v>4</v>
      </c>
      <c r="E66" s="26">
        <v>35373</v>
      </c>
      <c r="F66" s="23">
        <v>26</v>
      </c>
      <c r="G66" s="18">
        <v>0</v>
      </c>
      <c r="H66" s="24">
        <v>1220</v>
      </c>
      <c r="I66" s="18" t="s">
        <v>11</v>
      </c>
      <c r="J66" s="18" t="s">
        <v>12</v>
      </c>
      <c r="K66" s="18" t="s">
        <v>23</v>
      </c>
    </row>
    <row r="67" spans="1:11">
      <c r="A67" s="18" t="s">
        <v>87</v>
      </c>
      <c r="B67" s="18">
        <v>2004</v>
      </c>
      <c r="C67" s="18" t="s">
        <v>10</v>
      </c>
      <c r="D67" s="18">
        <v>9</v>
      </c>
      <c r="E67" s="26">
        <v>38177</v>
      </c>
      <c r="F67" s="23">
        <v>18</v>
      </c>
      <c r="G67" s="18">
        <v>0</v>
      </c>
      <c r="H67" s="24">
        <v>1224</v>
      </c>
      <c r="I67" s="18" t="s">
        <v>11</v>
      </c>
      <c r="J67" s="18" t="s">
        <v>16</v>
      </c>
      <c r="K67" s="18" t="s">
        <v>13</v>
      </c>
    </row>
    <row r="68" spans="1:11">
      <c r="A68" s="18" t="s">
        <v>88</v>
      </c>
      <c r="B68" s="18">
        <v>2004</v>
      </c>
      <c r="C68" s="18" t="s">
        <v>37</v>
      </c>
      <c r="D68" s="18">
        <v>16</v>
      </c>
      <c r="E68" s="26">
        <v>38276</v>
      </c>
      <c r="F68" s="23">
        <v>18</v>
      </c>
      <c r="G68" s="18">
        <v>0</v>
      </c>
      <c r="H68" s="24">
        <v>1228</v>
      </c>
      <c r="I68" s="18" t="s">
        <v>11</v>
      </c>
      <c r="J68" s="18" t="s">
        <v>16</v>
      </c>
      <c r="K68" s="18" t="s">
        <v>23</v>
      </c>
    </row>
    <row r="69" spans="1:11">
      <c r="A69" s="18" t="s">
        <v>89</v>
      </c>
      <c r="B69" s="18">
        <v>1998</v>
      </c>
      <c r="C69" s="18" t="s">
        <v>10</v>
      </c>
      <c r="D69" s="18">
        <v>13</v>
      </c>
      <c r="E69" s="26">
        <v>35989</v>
      </c>
      <c r="F69" s="23">
        <v>24</v>
      </c>
      <c r="G69" s="18">
        <v>0</v>
      </c>
      <c r="H69" s="24">
        <v>1234</v>
      </c>
      <c r="I69" s="18" t="s">
        <v>11</v>
      </c>
      <c r="J69" s="18" t="s">
        <v>16</v>
      </c>
      <c r="K69" s="18" t="s">
        <v>13</v>
      </c>
    </row>
    <row r="70" spans="1:11">
      <c r="A70" s="18" t="s">
        <v>90</v>
      </c>
      <c r="B70" s="18">
        <v>2002</v>
      </c>
      <c r="C70" s="18" t="s">
        <v>30</v>
      </c>
      <c r="D70" s="18">
        <v>12</v>
      </c>
      <c r="E70" s="26">
        <v>37602</v>
      </c>
      <c r="F70" s="23">
        <v>20</v>
      </c>
      <c r="G70" s="18">
        <v>0</v>
      </c>
      <c r="H70" s="24">
        <v>1237</v>
      </c>
      <c r="I70" s="18" t="s">
        <v>11</v>
      </c>
      <c r="J70" s="18" t="s">
        <v>11</v>
      </c>
      <c r="K70" s="18" t="s">
        <v>13</v>
      </c>
    </row>
    <row r="71" spans="1:11">
      <c r="A71" s="18" t="s">
        <v>91</v>
      </c>
      <c r="B71" s="18">
        <v>1998</v>
      </c>
      <c r="C71" s="18" t="s">
        <v>37</v>
      </c>
      <c r="D71" s="18">
        <v>11</v>
      </c>
      <c r="E71" s="26">
        <v>36079</v>
      </c>
      <c r="F71" s="23">
        <v>24</v>
      </c>
      <c r="G71" s="18">
        <v>0</v>
      </c>
      <c r="H71" s="24">
        <v>1240</v>
      </c>
      <c r="I71" s="18" t="s">
        <v>11</v>
      </c>
      <c r="J71" s="18" t="s">
        <v>16</v>
      </c>
      <c r="K71" s="18" t="s">
        <v>23</v>
      </c>
    </row>
    <row r="72" spans="1:11">
      <c r="A72" s="18" t="s">
        <v>92</v>
      </c>
      <c r="B72" s="18">
        <v>2002</v>
      </c>
      <c r="C72" s="18" t="s">
        <v>10</v>
      </c>
      <c r="D72" s="18">
        <v>1</v>
      </c>
      <c r="E72" s="26">
        <v>37438</v>
      </c>
      <c r="F72" s="23">
        <v>20</v>
      </c>
      <c r="G72" s="18">
        <v>0</v>
      </c>
      <c r="H72" s="24">
        <v>1241</v>
      </c>
      <c r="I72" s="18" t="s">
        <v>11</v>
      </c>
      <c r="J72" s="18" t="s">
        <v>11</v>
      </c>
      <c r="K72" s="18" t="s">
        <v>13</v>
      </c>
    </row>
    <row r="73" spans="1:11">
      <c r="A73" s="18" t="s">
        <v>93</v>
      </c>
      <c r="B73" s="18">
        <v>2003</v>
      </c>
      <c r="C73" s="18" t="s">
        <v>35</v>
      </c>
      <c r="D73" s="18">
        <v>2</v>
      </c>
      <c r="E73" s="26">
        <v>37835</v>
      </c>
      <c r="F73" s="23">
        <v>19</v>
      </c>
      <c r="G73" s="18">
        <v>0</v>
      </c>
      <c r="H73" s="24">
        <v>1241.57</v>
      </c>
      <c r="I73" s="18" t="s">
        <v>11</v>
      </c>
      <c r="J73" s="18" t="s">
        <v>11</v>
      </c>
      <c r="K73" s="18" t="s">
        <v>42</v>
      </c>
    </row>
    <row r="74" spans="1:11">
      <c r="A74" s="18" t="s">
        <v>94</v>
      </c>
      <c r="B74" s="18">
        <v>2003</v>
      </c>
      <c r="C74" s="18" t="s">
        <v>20</v>
      </c>
      <c r="D74" s="18">
        <v>15</v>
      </c>
      <c r="E74" s="26">
        <v>37879</v>
      </c>
      <c r="F74" s="23">
        <v>19</v>
      </c>
      <c r="G74" s="18">
        <v>0</v>
      </c>
      <c r="H74" s="24">
        <v>1242.26</v>
      </c>
      <c r="I74" s="18" t="s">
        <v>11</v>
      </c>
      <c r="J74" s="18" t="s">
        <v>16</v>
      </c>
      <c r="K74" s="18" t="s">
        <v>42</v>
      </c>
    </row>
    <row r="75" spans="1:11">
      <c r="A75" s="18" t="s">
        <v>95</v>
      </c>
      <c r="B75" s="18">
        <v>2003</v>
      </c>
      <c r="C75" s="18" t="s">
        <v>20</v>
      </c>
      <c r="D75" s="18">
        <v>8</v>
      </c>
      <c r="E75" s="26">
        <v>37872</v>
      </c>
      <c r="F75" s="23">
        <v>19</v>
      </c>
      <c r="G75" s="18">
        <v>0</v>
      </c>
      <c r="H75" s="24">
        <v>1242.82</v>
      </c>
      <c r="I75" s="18" t="s">
        <v>11</v>
      </c>
      <c r="J75" s="18" t="s">
        <v>16</v>
      </c>
      <c r="K75" s="18" t="s">
        <v>42</v>
      </c>
    </row>
    <row r="76" spans="1:11">
      <c r="A76" s="18" t="s">
        <v>96</v>
      </c>
      <c r="B76" s="18">
        <v>2003</v>
      </c>
      <c r="C76" s="18" t="s">
        <v>20</v>
      </c>
      <c r="D76" s="18">
        <v>15</v>
      </c>
      <c r="E76" s="26">
        <v>37879</v>
      </c>
      <c r="F76" s="23">
        <v>19</v>
      </c>
      <c r="G76" s="18">
        <v>0</v>
      </c>
      <c r="H76" s="24">
        <v>1252.4100000000001</v>
      </c>
      <c r="I76" s="18" t="s">
        <v>11</v>
      </c>
      <c r="J76" s="18" t="s">
        <v>12</v>
      </c>
      <c r="K76" s="18" t="s">
        <v>42</v>
      </c>
    </row>
    <row r="77" spans="1:11">
      <c r="A77" s="18" t="s">
        <v>97</v>
      </c>
      <c r="B77" s="18">
        <v>1997</v>
      </c>
      <c r="C77" s="18" t="s">
        <v>15</v>
      </c>
      <c r="D77" s="18">
        <v>4</v>
      </c>
      <c r="E77" s="26">
        <v>35738</v>
      </c>
      <c r="F77" s="23">
        <v>25</v>
      </c>
      <c r="G77" s="18">
        <v>0</v>
      </c>
      <c r="H77" s="24">
        <v>1253</v>
      </c>
      <c r="I77" s="18" t="s">
        <v>11</v>
      </c>
      <c r="J77" s="18" t="s">
        <v>11</v>
      </c>
      <c r="K77" s="18" t="s">
        <v>13</v>
      </c>
    </row>
    <row r="78" spans="1:11">
      <c r="A78" s="18" t="s">
        <v>98</v>
      </c>
      <c r="B78" s="18">
        <v>2003</v>
      </c>
      <c r="C78" s="18" t="s">
        <v>30</v>
      </c>
      <c r="D78" s="18">
        <v>10</v>
      </c>
      <c r="E78" s="26">
        <v>37965</v>
      </c>
      <c r="F78" s="23">
        <v>19</v>
      </c>
      <c r="G78" s="18">
        <v>0</v>
      </c>
      <c r="H78" s="24">
        <v>1253.94</v>
      </c>
      <c r="I78" s="18" t="s">
        <v>11</v>
      </c>
      <c r="J78" s="18" t="s">
        <v>11</v>
      </c>
      <c r="K78" s="18" t="s">
        <v>42</v>
      </c>
    </row>
    <row r="79" spans="1:11">
      <c r="A79" s="18" t="s">
        <v>99</v>
      </c>
      <c r="B79" s="18">
        <v>2003</v>
      </c>
      <c r="C79" s="18" t="s">
        <v>37</v>
      </c>
      <c r="D79" s="18">
        <v>13</v>
      </c>
      <c r="E79" s="26">
        <v>37907</v>
      </c>
      <c r="F79" s="23">
        <v>19</v>
      </c>
      <c r="G79" s="18">
        <v>0</v>
      </c>
      <c r="H79" s="24">
        <v>1256.3</v>
      </c>
      <c r="I79" s="18" t="s">
        <v>11</v>
      </c>
      <c r="J79" s="18" t="s">
        <v>12</v>
      </c>
      <c r="K79" s="18" t="s">
        <v>42</v>
      </c>
    </row>
    <row r="80" spans="1:11">
      <c r="A80" s="18" t="s">
        <v>100</v>
      </c>
      <c r="B80" s="18">
        <v>2003</v>
      </c>
      <c r="C80" s="18" t="s">
        <v>37</v>
      </c>
      <c r="D80" s="18">
        <v>30</v>
      </c>
      <c r="E80" s="26">
        <v>37924</v>
      </c>
      <c r="F80" s="23">
        <v>19</v>
      </c>
      <c r="G80" s="18">
        <v>0</v>
      </c>
      <c r="H80" s="24">
        <v>1261.44</v>
      </c>
      <c r="I80" s="18" t="s">
        <v>11</v>
      </c>
      <c r="J80" s="18" t="s">
        <v>12</v>
      </c>
      <c r="K80" s="18" t="s">
        <v>42</v>
      </c>
    </row>
    <row r="81" spans="1:11">
      <c r="A81" s="18" t="s">
        <v>101</v>
      </c>
      <c r="B81" s="18">
        <v>2003</v>
      </c>
      <c r="C81" s="18" t="s">
        <v>35</v>
      </c>
      <c r="D81" s="18">
        <v>15</v>
      </c>
      <c r="E81" s="26">
        <v>37848</v>
      </c>
      <c r="F81" s="23">
        <v>19</v>
      </c>
      <c r="G81" s="18">
        <v>0</v>
      </c>
      <c r="H81" s="24">
        <v>1261.8599999999999</v>
      </c>
      <c r="I81" s="18" t="s">
        <v>11</v>
      </c>
      <c r="J81" s="18" t="s">
        <v>12</v>
      </c>
      <c r="K81" s="18" t="s">
        <v>42</v>
      </c>
    </row>
    <row r="82" spans="1:11">
      <c r="A82" s="18" t="s">
        <v>102</v>
      </c>
      <c r="B82" s="18">
        <v>2003</v>
      </c>
      <c r="C82" s="18" t="s">
        <v>15</v>
      </c>
      <c r="D82" s="18">
        <v>21</v>
      </c>
      <c r="E82" s="26">
        <v>37946</v>
      </c>
      <c r="F82" s="23">
        <v>19</v>
      </c>
      <c r="G82" s="18">
        <v>0</v>
      </c>
      <c r="H82" s="24">
        <v>1263.25</v>
      </c>
      <c r="I82" s="18" t="s">
        <v>11</v>
      </c>
      <c r="J82" s="18" t="s">
        <v>12</v>
      </c>
      <c r="K82" s="18" t="s">
        <v>42</v>
      </c>
    </row>
    <row r="83" spans="1:11">
      <c r="A83" s="18" t="s">
        <v>103</v>
      </c>
      <c r="B83" s="18">
        <v>2002</v>
      </c>
      <c r="C83" s="18" t="s">
        <v>30</v>
      </c>
      <c r="D83" s="18">
        <v>4</v>
      </c>
      <c r="E83" s="26">
        <v>37594</v>
      </c>
      <c r="F83" s="23">
        <v>20</v>
      </c>
      <c r="G83" s="18">
        <v>0</v>
      </c>
      <c r="H83" s="24">
        <v>1267</v>
      </c>
      <c r="I83" s="18" t="s">
        <v>11</v>
      </c>
      <c r="J83" s="18" t="s">
        <v>16</v>
      </c>
      <c r="K83" s="18" t="s">
        <v>13</v>
      </c>
    </row>
    <row r="84" spans="1:11">
      <c r="A84" s="18" t="s">
        <v>104</v>
      </c>
      <c r="B84" s="18">
        <v>1997</v>
      </c>
      <c r="C84" s="18" t="s">
        <v>37</v>
      </c>
      <c r="D84" s="18">
        <v>26</v>
      </c>
      <c r="E84" s="26">
        <v>35729</v>
      </c>
      <c r="F84" s="23">
        <v>25</v>
      </c>
      <c r="G84" s="18">
        <v>0</v>
      </c>
      <c r="H84" s="24">
        <v>1276</v>
      </c>
      <c r="I84" s="18" t="s">
        <v>11</v>
      </c>
      <c r="J84" s="18" t="s">
        <v>11</v>
      </c>
      <c r="K84" s="18" t="s">
        <v>23</v>
      </c>
    </row>
    <row r="85" spans="1:11">
      <c r="A85" s="18" t="s">
        <v>105</v>
      </c>
      <c r="B85" s="18">
        <v>2004</v>
      </c>
      <c r="C85" s="18" t="s">
        <v>20</v>
      </c>
      <c r="D85" s="18">
        <v>30</v>
      </c>
      <c r="E85" s="26">
        <v>38260</v>
      </c>
      <c r="F85" s="23">
        <v>18</v>
      </c>
      <c r="G85" s="18">
        <v>0</v>
      </c>
      <c r="H85" s="24">
        <v>1283</v>
      </c>
      <c r="I85" s="18" t="s">
        <v>11</v>
      </c>
      <c r="J85" s="18" t="s">
        <v>16</v>
      </c>
      <c r="K85" s="18" t="s">
        <v>13</v>
      </c>
    </row>
    <row r="86" spans="1:11">
      <c r="A86" s="18" t="s">
        <v>106</v>
      </c>
      <c r="B86" s="18">
        <v>2004</v>
      </c>
      <c r="C86" s="18" t="s">
        <v>10</v>
      </c>
      <c r="D86" s="18">
        <v>28</v>
      </c>
      <c r="E86" s="26">
        <v>38196</v>
      </c>
      <c r="F86" s="23">
        <v>18</v>
      </c>
      <c r="G86" s="18">
        <v>0</v>
      </c>
      <c r="H86" s="24">
        <v>1285</v>
      </c>
      <c r="I86" s="18" t="s">
        <v>11</v>
      </c>
      <c r="J86" s="18" t="s">
        <v>12</v>
      </c>
      <c r="K86" s="18" t="s">
        <v>13</v>
      </c>
    </row>
    <row r="87" spans="1:11">
      <c r="A87" s="18" t="s">
        <v>107</v>
      </c>
      <c r="B87" s="18">
        <v>2000</v>
      </c>
      <c r="C87" s="18" t="s">
        <v>18</v>
      </c>
      <c r="D87" s="18">
        <v>26</v>
      </c>
      <c r="E87" s="26">
        <v>36703</v>
      </c>
      <c r="F87" s="23">
        <v>22</v>
      </c>
      <c r="G87" s="18">
        <v>0</v>
      </c>
      <c r="H87" s="24">
        <v>1286</v>
      </c>
      <c r="I87" s="18" t="s">
        <v>11</v>
      </c>
      <c r="J87" s="18" t="s">
        <v>11</v>
      </c>
      <c r="K87" s="18" t="s">
        <v>13</v>
      </c>
    </row>
    <row r="88" spans="1:11">
      <c r="A88" s="18" t="s">
        <v>108</v>
      </c>
      <c r="B88" s="18">
        <v>1998</v>
      </c>
      <c r="C88" s="18" t="s">
        <v>18</v>
      </c>
      <c r="D88" s="18">
        <v>4</v>
      </c>
      <c r="E88" s="26">
        <v>35950</v>
      </c>
      <c r="F88" s="23">
        <v>25</v>
      </c>
      <c r="G88" s="18">
        <v>0</v>
      </c>
      <c r="H88" s="24">
        <v>1290.93</v>
      </c>
      <c r="I88" s="18" t="s">
        <v>11</v>
      </c>
      <c r="J88" s="18" t="s">
        <v>11</v>
      </c>
      <c r="K88" s="18" t="s">
        <v>13</v>
      </c>
    </row>
    <row r="89" spans="1:11">
      <c r="A89" s="18" t="s">
        <v>109</v>
      </c>
      <c r="B89" s="18">
        <v>2001</v>
      </c>
      <c r="C89" s="18" t="s">
        <v>15</v>
      </c>
      <c r="D89" s="18">
        <v>29</v>
      </c>
      <c r="E89" s="26">
        <v>37224</v>
      </c>
      <c r="F89" s="23">
        <v>21</v>
      </c>
      <c r="G89" s="18">
        <v>0</v>
      </c>
      <c r="H89" s="24">
        <v>1293</v>
      </c>
      <c r="I89" s="18" t="s">
        <v>11</v>
      </c>
      <c r="J89" s="18" t="s">
        <v>12</v>
      </c>
      <c r="K89" s="18" t="s">
        <v>23</v>
      </c>
    </row>
    <row r="90" spans="1:11">
      <c r="A90" s="18" t="s">
        <v>110</v>
      </c>
      <c r="B90" s="18">
        <v>2002</v>
      </c>
      <c r="C90" s="18" t="s">
        <v>30</v>
      </c>
      <c r="D90" s="18">
        <v>10</v>
      </c>
      <c r="E90" s="26">
        <v>37600</v>
      </c>
      <c r="F90" s="23">
        <v>20</v>
      </c>
      <c r="G90" s="18">
        <v>0</v>
      </c>
      <c r="H90" s="24">
        <v>1304</v>
      </c>
      <c r="I90" s="18" t="s">
        <v>11</v>
      </c>
      <c r="J90" s="18" t="s">
        <v>11</v>
      </c>
      <c r="K90" s="18" t="s">
        <v>23</v>
      </c>
    </row>
    <row r="91" spans="1:11">
      <c r="A91" s="18" t="s">
        <v>111</v>
      </c>
      <c r="B91" s="18">
        <v>1999</v>
      </c>
      <c r="C91" s="18" t="s">
        <v>30</v>
      </c>
      <c r="D91" s="18">
        <v>2</v>
      </c>
      <c r="E91" s="26">
        <v>36496</v>
      </c>
      <c r="F91" s="23">
        <v>23</v>
      </c>
      <c r="G91" s="18">
        <v>0</v>
      </c>
      <c r="H91" s="24">
        <v>1304</v>
      </c>
      <c r="I91" s="18" t="s">
        <v>11</v>
      </c>
      <c r="J91" s="18" t="s">
        <v>11</v>
      </c>
      <c r="K91" s="18" t="s">
        <v>13</v>
      </c>
    </row>
    <row r="92" spans="1:11">
      <c r="A92" s="18" t="s">
        <v>112</v>
      </c>
      <c r="B92" s="18">
        <v>2002</v>
      </c>
      <c r="C92" s="18" t="s">
        <v>37</v>
      </c>
      <c r="D92" s="18">
        <v>13</v>
      </c>
      <c r="E92" s="26">
        <v>37542</v>
      </c>
      <c r="F92" s="23">
        <v>20</v>
      </c>
      <c r="G92" s="18">
        <v>0</v>
      </c>
      <c r="H92" s="24">
        <v>1315</v>
      </c>
      <c r="I92" s="18" t="s">
        <v>11</v>
      </c>
      <c r="J92" s="18" t="s">
        <v>11</v>
      </c>
      <c r="K92" s="18" t="s">
        <v>13</v>
      </c>
    </row>
    <row r="93" spans="1:11">
      <c r="A93" s="18" t="s">
        <v>113</v>
      </c>
      <c r="B93" s="18">
        <v>1999</v>
      </c>
      <c r="C93" s="18" t="s">
        <v>37</v>
      </c>
      <c r="D93" s="18">
        <v>14</v>
      </c>
      <c r="E93" s="26">
        <v>36447</v>
      </c>
      <c r="F93" s="23">
        <v>23</v>
      </c>
      <c r="G93" s="18">
        <v>0</v>
      </c>
      <c r="H93" s="24">
        <v>1329.17</v>
      </c>
      <c r="I93" s="18" t="s">
        <v>11</v>
      </c>
      <c r="J93" s="18" t="s">
        <v>12</v>
      </c>
      <c r="K93" s="18" t="s">
        <v>13</v>
      </c>
    </row>
    <row r="94" spans="1:11">
      <c r="A94" s="18" t="s">
        <v>114</v>
      </c>
      <c r="B94" s="18">
        <v>1998</v>
      </c>
      <c r="C94" s="18" t="s">
        <v>10</v>
      </c>
      <c r="D94" s="18">
        <v>12</v>
      </c>
      <c r="E94" s="26">
        <v>35988</v>
      </c>
      <c r="F94" s="23">
        <v>24</v>
      </c>
      <c r="G94" s="18">
        <v>0</v>
      </c>
      <c r="H94" s="24">
        <v>1332.61</v>
      </c>
      <c r="I94" s="18" t="s">
        <v>11</v>
      </c>
      <c r="J94" s="18" t="s">
        <v>12</v>
      </c>
      <c r="K94" s="18" t="s">
        <v>13</v>
      </c>
    </row>
    <row r="95" spans="1:11">
      <c r="A95" s="18" t="s">
        <v>115</v>
      </c>
      <c r="B95" s="18">
        <v>1995</v>
      </c>
      <c r="C95" s="18" t="s">
        <v>10</v>
      </c>
      <c r="D95" s="18">
        <v>30</v>
      </c>
      <c r="E95" s="26">
        <v>34910</v>
      </c>
      <c r="F95" s="23">
        <v>27</v>
      </c>
      <c r="G95" s="18">
        <v>0</v>
      </c>
      <c r="H95" s="24">
        <v>1338</v>
      </c>
      <c r="I95" s="18" t="s">
        <v>11</v>
      </c>
      <c r="J95" s="18" t="s">
        <v>12</v>
      </c>
      <c r="K95" s="18" t="s">
        <v>23</v>
      </c>
    </row>
    <row r="96" spans="1:11">
      <c r="A96" s="18" t="s">
        <v>116</v>
      </c>
      <c r="B96" s="18">
        <v>1997</v>
      </c>
      <c r="C96" s="18" t="s">
        <v>15</v>
      </c>
      <c r="D96" s="18">
        <v>7</v>
      </c>
      <c r="E96" s="26">
        <v>35741</v>
      </c>
      <c r="F96" s="23">
        <v>25</v>
      </c>
      <c r="G96" s="18">
        <v>0</v>
      </c>
      <c r="H96" s="24">
        <v>1341.16</v>
      </c>
      <c r="I96" s="18" t="s">
        <v>11</v>
      </c>
      <c r="J96" s="18" t="s">
        <v>11</v>
      </c>
      <c r="K96" s="18" t="s">
        <v>23</v>
      </c>
    </row>
    <row r="97" spans="1:11">
      <c r="A97" s="18" t="s">
        <v>117</v>
      </c>
      <c r="B97" s="18">
        <v>1998</v>
      </c>
      <c r="C97" s="18" t="s">
        <v>30</v>
      </c>
      <c r="D97" s="18">
        <v>3</v>
      </c>
      <c r="E97" s="26">
        <v>36132</v>
      </c>
      <c r="F97" s="23">
        <v>24</v>
      </c>
      <c r="G97" s="18">
        <v>0</v>
      </c>
      <c r="H97" s="24">
        <v>1359</v>
      </c>
      <c r="I97" s="18" t="s">
        <v>11</v>
      </c>
      <c r="J97" s="18" t="s">
        <v>16</v>
      </c>
      <c r="K97" s="18" t="s">
        <v>13</v>
      </c>
    </row>
    <row r="98" spans="1:11">
      <c r="A98" s="18" t="s">
        <v>118</v>
      </c>
      <c r="B98" s="18">
        <v>2002</v>
      </c>
      <c r="C98" s="18" t="s">
        <v>35</v>
      </c>
      <c r="D98" s="18">
        <v>15</v>
      </c>
      <c r="E98" s="26">
        <v>37483</v>
      </c>
      <c r="F98" s="23">
        <v>20</v>
      </c>
      <c r="G98" s="18">
        <v>0</v>
      </c>
      <c r="H98" s="24">
        <v>1382</v>
      </c>
      <c r="I98" s="18" t="s">
        <v>11</v>
      </c>
      <c r="J98" s="18" t="s">
        <v>16</v>
      </c>
      <c r="K98" s="18" t="s">
        <v>13</v>
      </c>
    </row>
    <row r="99" spans="1:11">
      <c r="A99" s="18" t="s">
        <v>119</v>
      </c>
      <c r="B99" s="18">
        <v>1999</v>
      </c>
      <c r="C99" s="18" t="s">
        <v>10</v>
      </c>
      <c r="D99" s="18">
        <v>6</v>
      </c>
      <c r="E99" s="26">
        <v>36347</v>
      </c>
      <c r="F99" s="23">
        <v>23</v>
      </c>
      <c r="G99" s="18">
        <v>0</v>
      </c>
      <c r="H99" s="24">
        <v>1389</v>
      </c>
      <c r="I99" s="18" t="s">
        <v>11</v>
      </c>
      <c r="J99" s="18" t="s">
        <v>11</v>
      </c>
      <c r="K99" s="18" t="s">
        <v>13</v>
      </c>
    </row>
    <row r="100" spans="1:11">
      <c r="A100" s="18" t="s">
        <v>120</v>
      </c>
      <c r="B100" s="18">
        <v>2002</v>
      </c>
      <c r="C100" s="18" t="s">
        <v>15</v>
      </c>
      <c r="D100" s="18">
        <v>14</v>
      </c>
      <c r="E100" s="26">
        <v>37574</v>
      </c>
      <c r="F100" s="23">
        <v>20</v>
      </c>
      <c r="G100" s="18">
        <v>0</v>
      </c>
      <c r="H100" s="24">
        <v>1390</v>
      </c>
      <c r="I100" s="18" t="s">
        <v>11</v>
      </c>
      <c r="J100" s="18" t="s">
        <v>11</v>
      </c>
      <c r="K100" s="18" t="s">
        <v>13</v>
      </c>
    </row>
    <row r="101" spans="1:11">
      <c r="A101" s="18" t="s">
        <v>121</v>
      </c>
      <c r="B101" s="18">
        <v>2002</v>
      </c>
      <c r="C101" s="18" t="s">
        <v>30</v>
      </c>
      <c r="D101" s="18">
        <v>22</v>
      </c>
      <c r="E101" s="26">
        <v>37612</v>
      </c>
      <c r="F101" s="23">
        <v>20</v>
      </c>
      <c r="G101" s="18">
        <v>0</v>
      </c>
      <c r="H101" s="24">
        <v>1391.53</v>
      </c>
      <c r="I101" s="18" t="s">
        <v>11</v>
      </c>
      <c r="J101" s="18" t="s">
        <v>16</v>
      </c>
      <c r="K101" s="18" t="s">
        <v>13</v>
      </c>
    </row>
    <row r="102" spans="1:11">
      <c r="A102" s="18" t="s">
        <v>122</v>
      </c>
      <c r="B102" s="18">
        <v>1998</v>
      </c>
      <c r="C102" s="18" t="s">
        <v>20</v>
      </c>
      <c r="D102" s="18">
        <v>5</v>
      </c>
      <c r="E102" s="26">
        <v>36043</v>
      </c>
      <c r="F102" s="23">
        <v>24</v>
      </c>
      <c r="G102" s="18">
        <v>0</v>
      </c>
      <c r="H102" s="24">
        <v>1400.44</v>
      </c>
      <c r="I102" s="18" t="s">
        <v>11</v>
      </c>
      <c r="J102" s="18" t="s">
        <v>11</v>
      </c>
      <c r="K102" s="18" t="s">
        <v>13</v>
      </c>
    </row>
    <row r="103" spans="1:11">
      <c r="A103" s="18" t="s">
        <v>123</v>
      </c>
      <c r="B103" s="18">
        <v>1997</v>
      </c>
      <c r="C103" s="18" t="s">
        <v>37</v>
      </c>
      <c r="D103" s="18">
        <v>27</v>
      </c>
      <c r="E103" s="26">
        <v>35730</v>
      </c>
      <c r="F103" s="23">
        <v>25</v>
      </c>
      <c r="G103" s="18">
        <v>0</v>
      </c>
      <c r="H103" s="24">
        <v>1402</v>
      </c>
      <c r="I103" s="18" t="s">
        <v>11</v>
      </c>
      <c r="J103" s="18" t="s">
        <v>12</v>
      </c>
      <c r="K103" s="18" t="s">
        <v>42</v>
      </c>
    </row>
    <row r="104" spans="1:11">
      <c r="A104" s="18" t="s">
        <v>124</v>
      </c>
      <c r="B104" s="18">
        <v>1996</v>
      </c>
      <c r="C104" s="18" t="s">
        <v>18</v>
      </c>
      <c r="D104" s="18">
        <v>23</v>
      </c>
      <c r="E104" s="26">
        <v>35239</v>
      </c>
      <c r="F104" s="23">
        <v>26</v>
      </c>
      <c r="G104" s="18">
        <v>0</v>
      </c>
      <c r="H104" s="24">
        <v>1417</v>
      </c>
      <c r="I104" s="18" t="s">
        <v>11</v>
      </c>
      <c r="J104" s="18" t="s">
        <v>12</v>
      </c>
      <c r="K104" s="18" t="s">
        <v>13</v>
      </c>
    </row>
    <row r="105" spans="1:11">
      <c r="A105" s="18" t="s">
        <v>125</v>
      </c>
      <c r="B105" s="18">
        <v>2001</v>
      </c>
      <c r="C105" s="18" t="s">
        <v>35</v>
      </c>
      <c r="D105" s="18">
        <v>23</v>
      </c>
      <c r="E105" s="26">
        <v>37126</v>
      </c>
      <c r="F105" s="23">
        <v>21</v>
      </c>
      <c r="G105" s="18">
        <v>0</v>
      </c>
      <c r="H105" s="24">
        <v>1421</v>
      </c>
      <c r="I105" s="18" t="s">
        <v>11</v>
      </c>
      <c r="J105" s="18" t="s">
        <v>11</v>
      </c>
      <c r="K105" s="18" t="s">
        <v>13</v>
      </c>
    </row>
    <row r="106" spans="1:11">
      <c r="A106" s="18" t="s">
        <v>126</v>
      </c>
      <c r="B106" s="18">
        <v>1997</v>
      </c>
      <c r="C106" s="18" t="s">
        <v>30</v>
      </c>
      <c r="D106" s="18">
        <v>5</v>
      </c>
      <c r="E106" s="26">
        <v>35769</v>
      </c>
      <c r="F106" s="23">
        <v>25</v>
      </c>
      <c r="G106" s="18">
        <v>0</v>
      </c>
      <c r="H106" s="24">
        <v>1422</v>
      </c>
      <c r="I106" s="18" t="s">
        <v>11</v>
      </c>
      <c r="J106" s="18" t="s">
        <v>11</v>
      </c>
      <c r="K106" s="18" t="s">
        <v>13</v>
      </c>
    </row>
    <row r="107" spans="1:11">
      <c r="A107" s="18" t="s">
        <v>127</v>
      </c>
      <c r="B107" s="18">
        <v>2000</v>
      </c>
      <c r="C107" s="18" t="s">
        <v>20</v>
      </c>
      <c r="D107" s="18">
        <v>1</v>
      </c>
      <c r="E107" s="26">
        <v>36770</v>
      </c>
      <c r="F107" s="23">
        <v>22</v>
      </c>
      <c r="G107" s="18">
        <v>0</v>
      </c>
      <c r="H107" s="24">
        <v>1438</v>
      </c>
      <c r="I107" s="18" t="s">
        <v>11</v>
      </c>
      <c r="J107" s="18" t="s">
        <v>11</v>
      </c>
      <c r="K107" s="18" t="s">
        <v>13</v>
      </c>
    </row>
    <row r="108" spans="1:11">
      <c r="A108" s="18" t="s">
        <v>128</v>
      </c>
      <c r="B108" s="18">
        <v>1997</v>
      </c>
      <c r="C108" s="18" t="s">
        <v>18</v>
      </c>
      <c r="D108" s="18">
        <v>19</v>
      </c>
      <c r="E108" s="26">
        <v>35600</v>
      </c>
      <c r="F108" s="23">
        <v>25</v>
      </c>
      <c r="G108" s="18">
        <v>0</v>
      </c>
      <c r="H108" s="24">
        <v>1445</v>
      </c>
      <c r="I108" s="18" t="s">
        <v>11</v>
      </c>
      <c r="J108" s="18" t="s">
        <v>16</v>
      </c>
      <c r="K108" s="18" t="s">
        <v>13</v>
      </c>
    </row>
    <row r="109" spans="1:11">
      <c r="A109" s="18" t="s">
        <v>129</v>
      </c>
      <c r="B109" s="18">
        <v>2003</v>
      </c>
      <c r="C109" s="18" t="s">
        <v>18</v>
      </c>
      <c r="D109" s="18">
        <v>20</v>
      </c>
      <c r="E109" s="26">
        <v>37792</v>
      </c>
      <c r="F109" s="23">
        <v>19</v>
      </c>
      <c r="G109" s="18">
        <v>0</v>
      </c>
      <c r="H109" s="24">
        <v>1467</v>
      </c>
      <c r="I109" s="18" t="s">
        <v>11</v>
      </c>
      <c r="J109" s="18" t="s">
        <v>11</v>
      </c>
      <c r="K109" s="18" t="s">
        <v>13</v>
      </c>
    </row>
    <row r="110" spans="1:11">
      <c r="A110" s="18" t="s">
        <v>130</v>
      </c>
      <c r="B110" s="18">
        <v>1998</v>
      </c>
      <c r="C110" s="18" t="s">
        <v>30</v>
      </c>
      <c r="D110" s="18">
        <v>7</v>
      </c>
      <c r="E110" s="26">
        <v>36136</v>
      </c>
      <c r="F110" s="23">
        <v>24</v>
      </c>
      <c r="G110" s="18">
        <v>0</v>
      </c>
      <c r="H110" s="24">
        <v>1477</v>
      </c>
      <c r="I110" s="18" t="s">
        <v>11</v>
      </c>
      <c r="J110" s="18" t="s">
        <v>16</v>
      </c>
      <c r="K110" s="18" t="s">
        <v>13</v>
      </c>
    </row>
    <row r="111" spans="1:11">
      <c r="A111" s="18" t="s">
        <v>131</v>
      </c>
      <c r="B111" s="18">
        <v>1997</v>
      </c>
      <c r="C111" s="18" t="s">
        <v>18</v>
      </c>
      <c r="D111" s="18">
        <v>9</v>
      </c>
      <c r="E111" s="26">
        <v>35590</v>
      </c>
      <c r="F111" s="23">
        <v>25</v>
      </c>
      <c r="G111" s="18">
        <v>0</v>
      </c>
      <c r="H111" s="24">
        <v>1481</v>
      </c>
      <c r="I111" s="18" t="s">
        <v>11</v>
      </c>
      <c r="J111" s="18" t="s">
        <v>16</v>
      </c>
      <c r="K111" s="18" t="s">
        <v>23</v>
      </c>
    </row>
    <row r="112" spans="1:11">
      <c r="A112" s="18" t="s">
        <v>132</v>
      </c>
      <c r="B112" s="18">
        <v>1995</v>
      </c>
      <c r="C112" s="18" t="s">
        <v>37</v>
      </c>
      <c r="D112" s="18">
        <v>7</v>
      </c>
      <c r="E112" s="26">
        <v>34979</v>
      </c>
      <c r="F112" s="23">
        <v>27</v>
      </c>
      <c r="G112" s="18">
        <v>0</v>
      </c>
      <c r="H112" s="24">
        <v>1493</v>
      </c>
      <c r="I112" s="18" t="s">
        <v>11</v>
      </c>
      <c r="J112" s="18" t="s">
        <v>12</v>
      </c>
      <c r="K112" s="18" t="s">
        <v>13</v>
      </c>
    </row>
    <row r="113" spans="1:11">
      <c r="A113" s="18" t="s">
        <v>133</v>
      </c>
      <c r="B113" s="18">
        <v>1998</v>
      </c>
      <c r="C113" s="18" t="s">
        <v>18</v>
      </c>
      <c r="D113" s="18">
        <v>19</v>
      </c>
      <c r="E113" s="26">
        <v>35965</v>
      </c>
      <c r="F113" s="23">
        <v>24</v>
      </c>
      <c r="G113" s="18">
        <v>0</v>
      </c>
      <c r="H113" s="24">
        <v>1497</v>
      </c>
      <c r="I113" s="18" t="s">
        <v>11</v>
      </c>
      <c r="J113" s="18" t="s">
        <v>11</v>
      </c>
      <c r="K113" s="18" t="s">
        <v>13</v>
      </c>
    </row>
    <row r="114" spans="1:11">
      <c r="A114" s="18" t="s">
        <v>134</v>
      </c>
      <c r="B114" s="18">
        <v>2001</v>
      </c>
      <c r="C114" s="18" t="s">
        <v>35</v>
      </c>
      <c r="D114" s="18">
        <v>25</v>
      </c>
      <c r="E114" s="26">
        <v>37128</v>
      </c>
      <c r="F114" s="23">
        <v>21</v>
      </c>
      <c r="G114" s="18">
        <v>0</v>
      </c>
      <c r="H114" s="24">
        <v>1515.34</v>
      </c>
      <c r="I114" s="18" t="s">
        <v>11</v>
      </c>
      <c r="J114" s="18" t="s">
        <v>12</v>
      </c>
      <c r="K114" s="18" t="s">
        <v>13</v>
      </c>
    </row>
    <row r="115" spans="1:11">
      <c r="A115" s="18" t="s">
        <v>135</v>
      </c>
      <c r="B115" s="18">
        <v>2001</v>
      </c>
      <c r="C115" s="18" t="s">
        <v>10</v>
      </c>
      <c r="D115" s="18">
        <v>7</v>
      </c>
      <c r="E115" s="26">
        <v>37079</v>
      </c>
      <c r="F115" s="23">
        <v>21</v>
      </c>
      <c r="G115" s="18">
        <v>0</v>
      </c>
      <c r="H115" s="24">
        <v>1526.31</v>
      </c>
      <c r="I115" s="18" t="s">
        <v>11</v>
      </c>
      <c r="J115" s="18" t="s">
        <v>12</v>
      </c>
      <c r="K115" s="18" t="s">
        <v>42</v>
      </c>
    </row>
    <row r="116" spans="1:11">
      <c r="A116" s="18" t="s">
        <v>136</v>
      </c>
      <c r="B116" s="18">
        <v>2001</v>
      </c>
      <c r="C116" s="18" t="s">
        <v>18</v>
      </c>
      <c r="D116" s="18">
        <v>2</v>
      </c>
      <c r="E116" s="26">
        <v>37044</v>
      </c>
      <c r="F116" s="23">
        <v>22</v>
      </c>
      <c r="G116" s="18">
        <v>0</v>
      </c>
      <c r="H116" s="24">
        <v>1532.47</v>
      </c>
      <c r="I116" s="18" t="s">
        <v>11</v>
      </c>
      <c r="J116" s="18" t="s">
        <v>11</v>
      </c>
      <c r="K116" s="18" t="s">
        <v>13</v>
      </c>
    </row>
    <row r="117" spans="1:11">
      <c r="A117" s="18" t="s">
        <v>137</v>
      </c>
      <c r="B117" s="18">
        <v>2001</v>
      </c>
      <c r="C117" s="18" t="s">
        <v>30</v>
      </c>
      <c r="D117" s="18">
        <v>5</v>
      </c>
      <c r="E117" s="26">
        <v>37230</v>
      </c>
      <c r="F117" s="23">
        <v>21</v>
      </c>
      <c r="G117" s="18">
        <v>0</v>
      </c>
      <c r="H117" s="24">
        <v>1534.3</v>
      </c>
      <c r="I117" s="18" t="s">
        <v>11</v>
      </c>
      <c r="J117" s="18" t="s">
        <v>11</v>
      </c>
      <c r="K117" s="18" t="s">
        <v>13</v>
      </c>
    </row>
    <row r="118" spans="1:11">
      <c r="A118" s="18" t="s">
        <v>138</v>
      </c>
      <c r="B118" s="18">
        <v>1992</v>
      </c>
      <c r="C118" s="18" t="s">
        <v>20</v>
      </c>
      <c r="D118" s="18">
        <v>22</v>
      </c>
      <c r="E118" s="26">
        <v>33869</v>
      </c>
      <c r="F118" s="23">
        <v>30</v>
      </c>
      <c r="G118" s="18">
        <v>0</v>
      </c>
      <c r="H118" s="24">
        <v>1566.88</v>
      </c>
      <c r="I118" s="18" t="s">
        <v>11</v>
      </c>
      <c r="J118" s="18" t="s">
        <v>16</v>
      </c>
      <c r="K118" s="18" t="s">
        <v>13</v>
      </c>
    </row>
    <row r="119" spans="1:11">
      <c r="A119" s="18" t="s">
        <v>139</v>
      </c>
      <c r="B119" s="18">
        <v>2004</v>
      </c>
      <c r="C119" s="18" t="s">
        <v>15</v>
      </c>
      <c r="D119" s="18">
        <v>19</v>
      </c>
      <c r="E119" s="26">
        <v>38310</v>
      </c>
      <c r="F119" s="23">
        <v>18</v>
      </c>
      <c r="G119" s="18">
        <v>0</v>
      </c>
      <c r="H119" s="24">
        <v>1607.51</v>
      </c>
      <c r="I119" s="18" t="s">
        <v>11</v>
      </c>
      <c r="J119" s="18" t="s">
        <v>12</v>
      </c>
      <c r="K119" s="18" t="s">
        <v>13</v>
      </c>
    </row>
    <row r="120" spans="1:11">
      <c r="A120" s="18" t="s">
        <v>140</v>
      </c>
      <c r="B120" s="18">
        <v>2004</v>
      </c>
      <c r="C120" s="18" t="s">
        <v>10</v>
      </c>
      <c r="D120" s="18">
        <v>22</v>
      </c>
      <c r="E120" s="26">
        <v>38190</v>
      </c>
      <c r="F120" s="23">
        <v>18</v>
      </c>
      <c r="G120" s="18">
        <v>0</v>
      </c>
      <c r="H120" s="24">
        <v>1615.77</v>
      </c>
      <c r="I120" s="18" t="s">
        <v>11</v>
      </c>
      <c r="J120" s="18" t="s">
        <v>16</v>
      </c>
      <c r="K120" s="18" t="s">
        <v>13</v>
      </c>
    </row>
    <row r="121" spans="1:11">
      <c r="A121" s="18" t="s">
        <v>141</v>
      </c>
      <c r="B121" s="18">
        <v>1995</v>
      </c>
      <c r="C121" s="18" t="s">
        <v>35</v>
      </c>
      <c r="D121" s="18">
        <v>5</v>
      </c>
      <c r="E121" s="26">
        <v>34916</v>
      </c>
      <c r="F121" s="23">
        <v>27</v>
      </c>
      <c r="G121" s="18">
        <v>0</v>
      </c>
      <c r="H121" s="24">
        <v>1617.16</v>
      </c>
      <c r="I121" s="18" t="s">
        <v>11</v>
      </c>
      <c r="J121" s="18" t="s">
        <v>16</v>
      </c>
      <c r="K121" s="18" t="s">
        <v>13</v>
      </c>
    </row>
    <row r="122" spans="1:11">
      <c r="A122" s="18" t="s">
        <v>142</v>
      </c>
      <c r="B122" s="18">
        <v>2003</v>
      </c>
      <c r="C122" s="18" t="s">
        <v>20</v>
      </c>
      <c r="D122" s="18">
        <v>14</v>
      </c>
      <c r="E122" s="26">
        <v>37878</v>
      </c>
      <c r="F122" s="23">
        <v>19</v>
      </c>
      <c r="G122" s="18">
        <v>0</v>
      </c>
      <c r="H122" s="24">
        <v>1621.34</v>
      </c>
      <c r="I122" s="18" t="s">
        <v>11</v>
      </c>
      <c r="J122" s="18" t="s">
        <v>11</v>
      </c>
      <c r="K122" s="18" t="s">
        <v>23</v>
      </c>
    </row>
    <row r="123" spans="1:11">
      <c r="A123" s="18" t="s">
        <v>143</v>
      </c>
      <c r="B123" s="18">
        <v>2004</v>
      </c>
      <c r="C123" s="18" t="s">
        <v>35</v>
      </c>
      <c r="D123" s="18">
        <v>21</v>
      </c>
      <c r="E123" s="26">
        <v>38220</v>
      </c>
      <c r="F123" s="23">
        <v>18</v>
      </c>
      <c r="G123" s="18">
        <v>0</v>
      </c>
      <c r="H123" s="24">
        <v>1621.88</v>
      </c>
      <c r="I123" s="18" t="s">
        <v>11</v>
      </c>
      <c r="J123" s="18" t="s">
        <v>11</v>
      </c>
      <c r="K123" s="18" t="s">
        <v>13</v>
      </c>
    </row>
    <row r="124" spans="1:11">
      <c r="A124" s="18" t="s">
        <v>144</v>
      </c>
      <c r="B124" s="18">
        <v>2004</v>
      </c>
      <c r="C124" s="18" t="s">
        <v>10</v>
      </c>
      <c r="D124" s="18">
        <v>25</v>
      </c>
      <c r="E124" s="26">
        <v>38193</v>
      </c>
      <c r="F124" s="23">
        <v>18</v>
      </c>
      <c r="G124" s="18">
        <v>0</v>
      </c>
      <c r="H124" s="24">
        <v>1622.19</v>
      </c>
      <c r="I124" s="18" t="s">
        <v>11</v>
      </c>
      <c r="J124" s="18" t="s">
        <v>16</v>
      </c>
      <c r="K124" s="18" t="s">
        <v>13</v>
      </c>
    </row>
    <row r="125" spans="1:11">
      <c r="A125" s="18" t="s">
        <v>145</v>
      </c>
      <c r="B125" s="18">
        <v>2003</v>
      </c>
      <c r="C125" s="18" t="s">
        <v>20</v>
      </c>
      <c r="D125" s="18">
        <v>9</v>
      </c>
      <c r="E125" s="26">
        <v>37873</v>
      </c>
      <c r="F125" s="23">
        <v>19</v>
      </c>
      <c r="G125" s="18">
        <v>0</v>
      </c>
      <c r="H125" s="24">
        <v>1625.43</v>
      </c>
      <c r="I125" s="18" t="s">
        <v>11</v>
      </c>
      <c r="J125" s="18" t="s">
        <v>12</v>
      </c>
      <c r="K125" s="18" t="s">
        <v>23</v>
      </c>
    </row>
    <row r="126" spans="1:11">
      <c r="A126" s="18" t="s">
        <v>146</v>
      </c>
      <c r="B126" s="18">
        <v>2003</v>
      </c>
      <c r="C126" s="18" t="s">
        <v>30</v>
      </c>
      <c r="D126" s="18">
        <v>4</v>
      </c>
      <c r="E126" s="26">
        <v>37959</v>
      </c>
      <c r="F126" s="23">
        <v>19</v>
      </c>
      <c r="G126" s="18">
        <v>0</v>
      </c>
      <c r="H126" s="24">
        <v>1627.28</v>
      </c>
      <c r="I126" s="18" t="s">
        <v>11</v>
      </c>
      <c r="J126" s="18" t="s">
        <v>11</v>
      </c>
      <c r="K126" s="18" t="s">
        <v>23</v>
      </c>
    </row>
    <row r="127" spans="1:11">
      <c r="A127" s="18" t="s">
        <v>147</v>
      </c>
      <c r="B127" s="18">
        <v>2003</v>
      </c>
      <c r="C127" s="18" t="s">
        <v>10</v>
      </c>
      <c r="D127" s="18">
        <v>17</v>
      </c>
      <c r="E127" s="26">
        <v>37819</v>
      </c>
      <c r="F127" s="23">
        <v>19</v>
      </c>
      <c r="G127" s="18">
        <v>0</v>
      </c>
      <c r="H127" s="24">
        <v>1628.47</v>
      </c>
      <c r="I127" s="18" t="s">
        <v>11</v>
      </c>
      <c r="J127" s="18" t="s">
        <v>16</v>
      </c>
      <c r="K127" s="18" t="s">
        <v>23</v>
      </c>
    </row>
    <row r="128" spans="1:11">
      <c r="A128" s="18" t="s">
        <v>148</v>
      </c>
      <c r="B128" s="18">
        <v>2004</v>
      </c>
      <c r="C128" s="18" t="s">
        <v>37</v>
      </c>
      <c r="D128" s="18">
        <v>4</v>
      </c>
      <c r="E128" s="26">
        <v>38264</v>
      </c>
      <c r="F128" s="23">
        <v>18</v>
      </c>
      <c r="G128" s="18">
        <v>0</v>
      </c>
      <c r="H128" s="24">
        <v>1629.83</v>
      </c>
      <c r="I128" s="18" t="s">
        <v>11</v>
      </c>
      <c r="J128" s="18" t="s">
        <v>11</v>
      </c>
      <c r="K128" s="18" t="s">
        <v>13</v>
      </c>
    </row>
    <row r="129" spans="1:11">
      <c r="A129" s="18" t="s">
        <v>149</v>
      </c>
      <c r="B129" s="18">
        <v>2004</v>
      </c>
      <c r="C129" s="18" t="s">
        <v>30</v>
      </c>
      <c r="D129" s="18">
        <v>5</v>
      </c>
      <c r="E129" s="26">
        <v>38326</v>
      </c>
      <c r="F129" s="23">
        <v>18</v>
      </c>
      <c r="G129" s="18">
        <v>0</v>
      </c>
      <c r="H129" s="24">
        <v>1631.67</v>
      </c>
      <c r="I129" s="18" t="s">
        <v>11</v>
      </c>
      <c r="J129" s="18" t="s">
        <v>12</v>
      </c>
      <c r="K129" s="18" t="s">
        <v>13</v>
      </c>
    </row>
    <row r="130" spans="1:11">
      <c r="A130" s="18" t="s">
        <v>150</v>
      </c>
      <c r="B130" s="18">
        <v>2004</v>
      </c>
      <c r="C130" s="18" t="s">
        <v>10</v>
      </c>
      <c r="D130" s="18">
        <v>9</v>
      </c>
      <c r="E130" s="26">
        <v>38177</v>
      </c>
      <c r="F130" s="23">
        <v>18</v>
      </c>
      <c r="G130" s="18">
        <v>0</v>
      </c>
      <c r="H130" s="24">
        <v>1631.82</v>
      </c>
      <c r="I130" s="18" t="s">
        <v>11</v>
      </c>
      <c r="J130" s="18" t="s">
        <v>16</v>
      </c>
      <c r="K130" s="18" t="s">
        <v>13</v>
      </c>
    </row>
    <row r="131" spans="1:11">
      <c r="A131" s="18" t="s">
        <v>151</v>
      </c>
      <c r="B131" s="18">
        <v>2003</v>
      </c>
      <c r="C131" s="18" t="s">
        <v>37</v>
      </c>
      <c r="D131" s="18">
        <v>3</v>
      </c>
      <c r="E131" s="26">
        <v>37897</v>
      </c>
      <c r="F131" s="23">
        <v>19</v>
      </c>
      <c r="G131" s="18">
        <v>0</v>
      </c>
      <c r="H131" s="24">
        <v>1632.04</v>
      </c>
      <c r="I131" s="18" t="s">
        <v>11</v>
      </c>
      <c r="J131" s="18" t="s">
        <v>11</v>
      </c>
      <c r="K131" s="18" t="s">
        <v>23</v>
      </c>
    </row>
    <row r="132" spans="1:11">
      <c r="A132" s="18" t="s">
        <v>152</v>
      </c>
      <c r="B132" s="18">
        <v>2003</v>
      </c>
      <c r="C132" s="18" t="s">
        <v>20</v>
      </c>
      <c r="D132" s="18">
        <v>16</v>
      </c>
      <c r="E132" s="26">
        <v>37880</v>
      </c>
      <c r="F132" s="23">
        <v>19</v>
      </c>
      <c r="G132" s="18">
        <v>0</v>
      </c>
      <c r="H132" s="24">
        <v>1632.56</v>
      </c>
      <c r="I132" s="18" t="s">
        <v>11</v>
      </c>
      <c r="J132" s="18" t="s">
        <v>11</v>
      </c>
      <c r="K132" s="18" t="s">
        <v>23</v>
      </c>
    </row>
    <row r="133" spans="1:11">
      <c r="A133" s="18" t="s">
        <v>153</v>
      </c>
      <c r="B133" s="18">
        <v>2004</v>
      </c>
      <c r="C133" s="18" t="s">
        <v>30</v>
      </c>
      <c r="D133" s="18">
        <v>13</v>
      </c>
      <c r="E133" s="26">
        <v>38334</v>
      </c>
      <c r="F133" s="23">
        <v>18</v>
      </c>
      <c r="G133" s="18">
        <v>0</v>
      </c>
      <c r="H133" s="24">
        <v>1633.04</v>
      </c>
      <c r="I133" s="18" t="s">
        <v>11</v>
      </c>
      <c r="J133" s="18" t="s">
        <v>11</v>
      </c>
      <c r="K133" s="18" t="s">
        <v>13</v>
      </c>
    </row>
    <row r="134" spans="1:11">
      <c r="A134" s="18" t="s">
        <v>154</v>
      </c>
      <c r="B134" s="18">
        <v>2004</v>
      </c>
      <c r="C134" s="18" t="s">
        <v>35</v>
      </c>
      <c r="D134" s="18">
        <v>8</v>
      </c>
      <c r="E134" s="26">
        <v>38207</v>
      </c>
      <c r="F134" s="23">
        <v>18</v>
      </c>
      <c r="G134" s="18">
        <v>0</v>
      </c>
      <c r="H134" s="24">
        <v>1633.96</v>
      </c>
      <c r="I134" s="18" t="s">
        <v>11</v>
      </c>
      <c r="J134" s="18" t="s">
        <v>16</v>
      </c>
      <c r="K134" s="18" t="s">
        <v>13</v>
      </c>
    </row>
    <row r="135" spans="1:11">
      <c r="A135" s="18" t="s">
        <v>155</v>
      </c>
      <c r="B135" s="18">
        <v>2004</v>
      </c>
      <c r="C135" s="18" t="s">
        <v>18</v>
      </c>
      <c r="D135" s="18">
        <v>13</v>
      </c>
      <c r="E135" s="26">
        <v>38151</v>
      </c>
      <c r="F135" s="23">
        <v>18</v>
      </c>
      <c r="G135" s="18">
        <v>0</v>
      </c>
      <c r="H135" s="24">
        <v>1634.57</v>
      </c>
      <c r="I135" s="18" t="s">
        <v>11</v>
      </c>
      <c r="J135" s="18" t="s">
        <v>11</v>
      </c>
      <c r="K135" s="18" t="s">
        <v>13</v>
      </c>
    </row>
    <row r="136" spans="1:11">
      <c r="A136" s="18" t="s">
        <v>156</v>
      </c>
      <c r="B136" s="18">
        <v>2003</v>
      </c>
      <c r="C136" s="18" t="s">
        <v>30</v>
      </c>
      <c r="D136" s="18">
        <v>30</v>
      </c>
      <c r="E136" s="26">
        <v>37985</v>
      </c>
      <c r="F136" s="23">
        <v>19</v>
      </c>
      <c r="G136" s="18">
        <v>0</v>
      </c>
      <c r="H136" s="24">
        <v>1635.73</v>
      </c>
      <c r="I136" s="18" t="s">
        <v>11</v>
      </c>
      <c r="J136" s="18" t="s">
        <v>12</v>
      </c>
      <c r="K136" s="18" t="s">
        <v>23</v>
      </c>
    </row>
    <row r="137" spans="1:11">
      <c r="A137" s="18" t="s">
        <v>157</v>
      </c>
      <c r="B137" s="18">
        <v>2003</v>
      </c>
      <c r="C137" s="18" t="s">
        <v>20</v>
      </c>
      <c r="D137" s="18">
        <v>16</v>
      </c>
      <c r="E137" s="26">
        <v>37880</v>
      </c>
      <c r="F137" s="23">
        <v>19</v>
      </c>
      <c r="G137" s="18">
        <v>0</v>
      </c>
      <c r="H137" s="24">
        <v>1639.56</v>
      </c>
      <c r="I137" s="18" t="s">
        <v>11</v>
      </c>
      <c r="J137" s="18" t="s">
        <v>11</v>
      </c>
      <c r="K137" s="18" t="s">
        <v>23</v>
      </c>
    </row>
    <row r="138" spans="1:11">
      <c r="A138" s="18" t="s">
        <v>158</v>
      </c>
      <c r="B138" s="18">
        <v>2003</v>
      </c>
      <c r="C138" s="18" t="s">
        <v>35</v>
      </c>
      <c r="D138" s="18">
        <v>21</v>
      </c>
      <c r="E138" s="26">
        <v>37854</v>
      </c>
      <c r="F138" s="23">
        <v>19</v>
      </c>
      <c r="G138" s="18">
        <v>0</v>
      </c>
      <c r="H138" s="24">
        <v>1639.56</v>
      </c>
      <c r="I138" s="18" t="s">
        <v>11</v>
      </c>
      <c r="J138" s="18" t="s">
        <v>11</v>
      </c>
      <c r="K138" s="18" t="s">
        <v>23</v>
      </c>
    </row>
    <row r="139" spans="1:11">
      <c r="A139" s="18" t="s">
        <v>159</v>
      </c>
      <c r="B139" s="18">
        <v>2003</v>
      </c>
      <c r="C139" s="18" t="s">
        <v>30</v>
      </c>
      <c r="D139" s="18">
        <v>30</v>
      </c>
      <c r="E139" s="26">
        <v>37985</v>
      </c>
      <c r="F139" s="23">
        <v>19</v>
      </c>
      <c r="G139" s="18">
        <v>0</v>
      </c>
      <c r="H139" s="24">
        <v>1646.43</v>
      </c>
      <c r="I139" s="18" t="s">
        <v>11</v>
      </c>
      <c r="J139" s="18" t="s">
        <v>16</v>
      </c>
      <c r="K139" s="18" t="s">
        <v>23</v>
      </c>
    </row>
    <row r="140" spans="1:11">
      <c r="A140" s="18" t="s">
        <v>160</v>
      </c>
      <c r="B140" s="18">
        <v>2000</v>
      </c>
      <c r="C140" s="18" t="s">
        <v>37</v>
      </c>
      <c r="D140" s="18">
        <v>23</v>
      </c>
      <c r="E140" s="26">
        <v>36822</v>
      </c>
      <c r="F140" s="23">
        <v>22</v>
      </c>
      <c r="G140" s="18">
        <v>0</v>
      </c>
      <c r="H140" s="24">
        <v>1665</v>
      </c>
      <c r="I140" s="18" t="s">
        <v>11</v>
      </c>
      <c r="J140" s="18" t="s">
        <v>11</v>
      </c>
      <c r="K140" s="18" t="s">
        <v>13</v>
      </c>
    </row>
    <row r="141" spans="1:11">
      <c r="A141" s="18" t="s">
        <v>161</v>
      </c>
      <c r="B141" s="18">
        <v>2000</v>
      </c>
      <c r="C141" s="18" t="s">
        <v>18</v>
      </c>
      <c r="D141" s="18">
        <v>10</v>
      </c>
      <c r="E141" s="26">
        <v>36687</v>
      </c>
      <c r="F141" s="23">
        <v>22</v>
      </c>
      <c r="G141" s="18">
        <v>0</v>
      </c>
      <c r="H141" s="24">
        <v>1674.63</v>
      </c>
      <c r="I141" s="18" t="s">
        <v>11</v>
      </c>
      <c r="J141" s="18" t="s">
        <v>11</v>
      </c>
      <c r="K141" s="18" t="s">
        <v>13</v>
      </c>
    </row>
    <row r="142" spans="1:11">
      <c r="A142" s="18" t="s">
        <v>162</v>
      </c>
      <c r="B142" s="18">
        <v>2000</v>
      </c>
      <c r="C142" s="18" t="s">
        <v>37</v>
      </c>
      <c r="D142" s="18">
        <v>21</v>
      </c>
      <c r="E142" s="26">
        <v>36820</v>
      </c>
      <c r="F142" s="23">
        <v>22</v>
      </c>
      <c r="G142" s="18">
        <v>0</v>
      </c>
      <c r="H142" s="24">
        <v>1682.6</v>
      </c>
      <c r="I142" s="18" t="s">
        <v>11</v>
      </c>
      <c r="J142" s="18" t="s">
        <v>11</v>
      </c>
      <c r="K142" s="18" t="s">
        <v>42</v>
      </c>
    </row>
    <row r="143" spans="1:11">
      <c r="A143" s="18" t="s">
        <v>163</v>
      </c>
      <c r="B143" s="18">
        <v>2004</v>
      </c>
      <c r="C143" s="18" t="s">
        <v>15</v>
      </c>
      <c r="D143" s="18">
        <v>17</v>
      </c>
      <c r="E143" s="26">
        <v>38308</v>
      </c>
      <c r="F143" s="23">
        <v>18</v>
      </c>
      <c r="G143" s="18">
        <v>0</v>
      </c>
      <c r="H143" s="24">
        <v>1694.8</v>
      </c>
      <c r="I143" s="18" t="s">
        <v>11</v>
      </c>
      <c r="J143" s="18" t="s">
        <v>11</v>
      </c>
      <c r="K143" s="18" t="s">
        <v>164</v>
      </c>
    </row>
    <row r="144" spans="1:11">
      <c r="A144" s="18" t="s">
        <v>165</v>
      </c>
      <c r="B144" s="18">
        <v>2004</v>
      </c>
      <c r="C144" s="18" t="s">
        <v>30</v>
      </c>
      <c r="D144" s="18">
        <v>10</v>
      </c>
      <c r="E144" s="26">
        <v>38331</v>
      </c>
      <c r="F144" s="23">
        <v>18</v>
      </c>
      <c r="G144" s="18">
        <v>0</v>
      </c>
      <c r="H144" s="24">
        <v>1702.46</v>
      </c>
      <c r="I144" s="18" t="s">
        <v>11</v>
      </c>
      <c r="J144" s="18" t="s">
        <v>12</v>
      </c>
      <c r="K144" s="18" t="s">
        <v>166</v>
      </c>
    </row>
    <row r="145" spans="1:11">
      <c r="A145" s="18" t="s">
        <v>167</v>
      </c>
      <c r="B145" s="18">
        <v>2004</v>
      </c>
      <c r="C145" s="18" t="s">
        <v>15</v>
      </c>
      <c r="D145" s="18">
        <v>7</v>
      </c>
      <c r="E145" s="26">
        <v>38298</v>
      </c>
      <c r="F145" s="23">
        <v>18</v>
      </c>
      <c r="G145" s="18">
        <v>0</v>
      </c>
      <c r="H145" s="24">
        <v>1704.57</v>
      </c>
      <c r="I145" s="18" t="s">
        <v>11</v>
      </c>
      <c r="J145" s="18" t="s">
        <v>16</v>
      </c>
      <c r="K145" s="18" t="s">
        <v>168</v>
      </c>
    </row>
    <row r="146" spans="1:11">
      <c r="A146" s="18" t="s">
        <v>169</v>
      </c>
      <c r="B146" s="18">
        <v>2004</v>
      </c>
      <c r="C146" s="18" t="s">
        <v>30</v>
      </c>
      <c r="D146" s="18">
        <v>14</v>
      </c>
      <c r="E146" s="26">
        <v>38335</v>
      </c>
      <c r="F146" s="23">
        <v>18</v>
      </c>
      <c r="G146" s="18">
        <v>0</v>
      </c>
      <c r="H146" s="24">
        <v>1704.7</v>
      </c>
      <c r="I146" s="18" t="s">
        <v>11</v>
      </c>
      <c r="J146" s="18" t="s">
        <v>12</v>
      </c>
      <c r="K146" s="18" t="s">
        <v>170</v>
      </c>
    </row>
    <row r="147" spans="1:11">
      <c r="A147" s="18" t="s">
        <v>171</v>
      </c>
      <c r="B147" s="18">
        <v>2004</v>
      </c>
      <c r="C147" s="18" t="s">
        <v>30</v>
      </c>
      <c r="D147" s="18">
        <v>6</v>
      </c>
      <c r="E147" s="26">
        <v>38327</v>
      </c>
      <c r="F147" s="23">
        <v>18</v>
      </c>
      <c r="G147" s="18">
        <v>0</v>
      </c>
      <c r="H147" s="24">
        <v>1705.62</v>
      </c>
      <c r="I147" s="18" t="s">
        <v>11</v>
      </c>
      <c r="J147" s="18" t="s">
        <v>11</v>
      </c>
      <c r="K147" s="18" t="s">
        <v>164</v>
      </c>
    </row>
    <row r="148" spans="1:11">
      <c r="A148" s="18" t="s">
        <v>172</v>
      </c>
      <c r="B148" s="18">
        <v>2004</v>
      </c>
      <c r="C148" s="18" t="s">
        <v>37</v>
      </c>
      <c r="D148" s="18">
        <v>17</v>
      </c>
      <c r="E148" s="26">
        <v>38277</v>
      </c>
      <c r="F148" s="23">
        <v>18</v>
      </c>
      <c r="G148" s="18">
        <v>0</v>
      </c>
      <c r="H148" s="24">
        <v>1708</v>
      </c>
      <c r="I148" s="18" t="s">
        <v>12</v>
      </c>
      <c r="J148" s="18" t="s">
        <v>11</v>
      </c>
      <c r="K148" s="18" t="s">
        <v>168</v>
      </c>
    </row>
    <row r="149" spans="1:11">
      <c r="A149" s="18" t="s">
        <v>173</v>
      </c>
      <c r="B149" s="18">
        <v>2004</v>
      </c>
      <c r="C149" s="18" t="s">
        <v>30</v>
      </c>
      <c r="D149" s="18">
        <v>12</v>
      </c>
      <c r="E149" s="26">
        <v>38333</v>
      </c>
      <c r="F149" s="23">
        <v>18</v>
      </c>
      <c r="G149" s="18">
        <v>0</v>
      </c>
      <c r="H149" s="24">
        <v>1708.93</v>
      </c>
      <c r="I149" s="18" t="s">
        <v>12</v>
      </c>
      <c r="J149" s="18" t="s">
        <v>16</v>
      </c>
      <c r="K149" s="18" t="s">
        <v>166</v>
      </c>
    </row>
    <row r="150" spans="1:11">
      <c r="A150" s="18" t="s">
        <v>174</v>
      </c>
      <c r="B150" s="18">
        <v>2004</v>
      </c>
      <c r="C150" s="18" t="s">
        <v>20</v>
      </c>
      <c r="D150" s="18">
        <v>19</v>
      </c>
      <c r="E150" s="26">
        <v>38249</v>
      </c>
      <c r="F150" s="23">
        <v>18</v>
      </c>
      <c r="G150" s="18">
        <v>1</v>
      </c>
      <c r="H150" s="24">
        <v>1711.03</v>
      </c>
      <c r="I150" s="18" t="s">
        <v>12</v>
      </c>
      <c r="J150" s="18" t="s">
        <v>12</v>
      </c>
      <c r="K150" s="18" t="s">
        <v>13</v>
      </c>
    </row>
    <row r="151" spans="1:11">
      <c r="A151" s="18" t="s">
        <v>175</v>
      </c>
      <c r="B151" s="18">
        <v>2004</v>
      </c>
      <c r="C151" s="18" t="s">
        <v>20</v>
      </c>
      <c r="D151" s="18">
        <v>21</v>
      </c>
      <c r="E151" s="26">
        <v>38251</v>
      </c>
      <c r="F151" s="23">
        <v>18</v>
      </c>
      <c r="G151" s="18">
        <v>0</v>
      </c>
      <c r="H151" s="24">
        <v>1712.23</v>
      </c>
      <c r="I151" s="18" t="s">
        <v>12</v>
      </c>
      <c r="J151" s="18" t="s">
        <v>16</v>
      </c>
      <c r="K151" s="18" t="s">
        <v>168</v>
      </c>
    </row>
    <row r="152" spans="1:11">
      <c r="A152" s="18" t="s">
        <v>176</v>
      </c>
      <c r="B152" s="18">
        <v>2004</v>
      </c>
      <c r="C152" s="18" t="s">
        <v>18</v>
      </c>
      <c r="D152" s="18">
        <v>10</v>
      </c>
      <c r="E152" s="26">
        <v>38148</v>
      </c>
      <c r="F152" s="23">
        <v>18</v>
      </c>
      <c r="G152" s="18">
        <v>1</v>
      </c>
      <c r="H152" s="24">
        <v>1719.44</v>
      </c>
      <c r="I152" s="18" t="s">
        <v>12</v>
      </c>
      <c r="J152" s="18" t="s">
        <v>12</v>
      </c>
      <c r="K152" s="18" t="s">
        <v>13</v>
      </c>
    </row>
    <row r="153" spans="1:11">
      <c r="A153" s="18" t="s">
        <v>177</v>
      </c>
      <c r="B153" s="18">
        <v>2004</v>
      </c>
      <c r="C153" s="18" t="s">
        <v>20</v>
      </c>
      <c r="D153" s="18">
        <v>11</v>
      </c>
      <c r="E153" s="26">
        <v>38241</v>
      </c>
      <c r="F153" s="23">
        <v>18</v>
      </c>
      <c r="G153" s="18">
        <v>1</v>
      </c>
      <c r="H153" s="24">
        <v>1720.35</v>
      </c>
      <c r="I153" s="18" t="s">
        <v>12</v>
      </c>
      <c r="J153" s="18" t="s">
        <v>12</v>
      </c>
      <c r="K153" s="18" t="s">
        <v>13</v>
      </c>
    </row>
    <row r="154" spans="1:11">
      <c r="A154" s="18" t="s">
        <v>178</v>
      </c>
      <c r="B154" s="18">
        <v>2004</v>
      </c>
      <c r="C154" s="18" t="s">
        <v>37</v>
      </c>
      <c r="D154" s="18">
        <v>21</v>
      </c>
      <c r="E154" s="26">
        <v>38281</v>
      </c>
      <c r="F154" s="23">
        <v>18</v>
      </c>
      <c r="G154" s="18">
        <v>1</v>
      </c>
      <c r="H154" s="24">
        <v>1725.55</v>
      </c>
      <c r="I154" s="18" t="s">
        <v>12</v>
      </c>
      <c r="J154" s="18" t="s">
        <v>11</v>
      </c>
      <c r="K154" s="18" t="s">
        <v>13</v>
      </c>
    </row>
    <row r="155" spans="1:11">
      <c r="A155" s="18" t="s">
        <v>179</v>
      </c>
      <c r="B155" s="18">
        <v>2004</v>
      </c>
      <c r="C155" s="18" t="s">
        <v>20</v>
      </c>
      <c r="D155" s="18">
        <v>9</v>
      </c>
      <c r="E155" s="26">
        <v>38239</v>
      </c>
      <c r="F155" s="23">
        <v>18</v>
      </c>
      <c r="G155" s="18">
        <v>1</v>
      </c>
      <c r="H155" s="24">
        <v>1727.54</v>
      </c>
      <c r="I155" s="18" t="s">
        <v>12</v>
      </c>
      <c r="J155" s="18" t="s">
        <v>16</v>
      </c>
      <c r="K155" s="18" t="s">
        <v>13</v>
      </c>
    </row>
    <row r="156" spans="1:11">
      <c r="A156" s="18" t="s">
        <v>180</v>
      </c>
      <c r="B156" s="18">
        <v>2003</v>
      </c>
      <c r="C156" s="18" t="s">
        <v>15</v>
      </c>
      <c r="D156" s="18">
        <v>21</v>
      </c>
      <c r="E156" s="26">
        <v>37946</v>
      </c>
      <c r="F156" s="23">
        <v>19</v>
      </c>
      <c r="G156" s="18">
        <v>0</v>
      </c>
      <c r="H156" s="24">
        <v>1727.79</v>
      </c>
      <c r="I156" s="18" t="s">
        <v>12</v>
      </c>
      <c r="J156" s="18" t="s">
        <v>12</v>
      </c>
      <c r="K156" s="18" t="s">
        <v>42</v>
      </c>
    </row>
    <row r="157" spans="1:11">
      <c r="A157" s="18" t="s">
        <v>181</v>
      </c>
      <c r="B157" s="18">
        <v>2003</v>
      </c>
      <c r="C157" s="18" t="s">
        <v>20</v>
      </c>
      <c r="D157" s="18">
        <v>1</v>
      </c>
      <c r="E157" s="26">
        <v>37865</v>
      </c>
      <c r="F157" s="23">
        <v>19</v>
      </c>
      <c r="G157" s="18">
        <v>0</v>
      </c>
      <c r="H157" s="24">
        <v>1728.9</v>
      </c>
      <c r="I157" s="18" t="s">
        <v>12</v>
      </c>
      <c r="J157" s="18" t="s">
        <v>11</v>
      </c>
      <c r="K157" s="18" t="s">
        <v>42</v>
      </c>
    </row>
    <row r="158" spans="1:11">
      <c r="A158" s="18" t="s">
        <v>182</v>
      </c>
      <c r="B158" s="18">
        <v>2003</v>
      </c>
      <c r="C158" s="18" t="s">
        <v>15</v>
      </c>
      <c r="D158" s="18">
        <v>9</v>
      </c>
      <c r="E158" s="26">
        <v>37934</v>
      </c>
      <c r="F158" s="23">
        <v>19</v>
      </c>
      <c r="G158" s="18">
        <v>0</v>
      </c>
      <c r="H158" s="24">
        <v>1731.68</v>
      </c>
      <c r="I158" s="18" t="s">
        <v>12</v>
      </c>
      <c r="J158" s="18" t="s">
        <v>11</v>
      </c>
      <c r="K158" s="18" t="s">
        <v>42</v>
      </c>
    </row>
    <row r="159" spans="1:11">
      <c r="A159" s="18" t="s">
        <v>183</v>
      </c>
      <c r="B159" s="18">
        <v>2003</v>
      </c>
      <c r="C159" s="18" t="s">
        <v>15</v>
      </c>
      <c r="D159" s="18">
        <v>14</v>
      </c>
      <c r="E159" s="26">
        <v>37939</v>
      </c>
      <c r="F159" s="23">
        <v>19</v>
      </c>
      <c r="G159" s="18">
        <v>0</v>
      </c>
      <c r="H159" s="24">
        <v>1737.38</v>
      </c>
      <c r="I159" s="18" t="s">
        <v>12</v>
      </c>
      <c r="J159" s="18" t="s">
        <v>11</v>
      </c>
      <c r="K159" s="18" t="s">
        <v>42</v>
      </c>
    </row>
    <row r="160" spans="1:11">
      <c r="A160" s="18" t="s">
        <v>184</v>
      </c>
      <c r="B160" s="18">
        <v>2003</v>
      </c>
      <c r="C160" s="18" t="s">
        <v>10</v>
      </c>
      <c r="D160" s="18">
        <v>25</v>
      </c>
      <c r="E160" s="26">
        <v>37827</v>
      </c>
      <c r="F160" s="23">
        <v>19</v>
      </c>
      <c r="G160" s="18">
        <v>0</v>
      </c>
      <c r="H160" s="24">
        <v>1743.21</v>
      </c>
      <c r="I160" s="18" t="s">
        <v>12</v>
      </c>
      <c r="J160" s="18" t="s">
        <v>16</v>
      </c>
      <c r="K160" s="18" t="s">
        <v>42</v>
      </c>
    </row>
    <row r="161" spans="1:11">
      <c r="A161" s="18" t="s">
        <v>185</v>
      </c>
      <c r="B161" s="18">
        <v>2003</v>
      </c>
      <c r="C161" s="18" t="s">
        <v>10</v>
      </c>
      <c r="D161" s="18">
        <v>28</v>
      </c>
      <c r="E161" s="26">
        <v>37830</v>
      </c>
      <c r="F161" s="23">
        <v>19</v>
      </c>
      <c r="G161" s="18">
        <v>0</v>
      </c>
      <c r="H161" s="24">
        <v>1744.47</v>
      </c>
      <c r="I161" s="18" t="s">
        <v>12</v>
      </c>
      <c r="J161" s="18" t="s">
        <v>16</v>
      </c>
      <c r="K161" s="18" t="s">
        <v>42</v>
      </c>
    </row>
    <row r="162" spans="1:11">
      <c r="A162" s="18" t="s">
        <v>186</v>
      </c>
      <c r="B162" s="18">
        <v>2003</v>
      </c>
      <c r="C162" s="18" t="s">
        <v>20</v>
      </c>
      <c r="D162" s="18">
        <v>26</v>
      </c>
      <c r="E162" s="26">
        <v>37890</v>
      </c>
      <c r="F162" s="23">
        <v>19</v>
      </c>
      <c r="G162" s="18">
        <v>0</v>
      </c>
      <c r="H162" s="24">
        <v>1748.77</v>
      </c>
      <c r="I162" s="18" t="s">
        <v>12</v>
      </c>
      <c r="J162" s="18" t="s">
        <v>16</v>
      </c>
      <c r="K162" s="18" t="s">
        <v>42</v>
      </c>
    </row>
    <row r="163" spans="1:11">
      <c r="A163" s="18" t="s">
        <v>187</v>
      </c>
      <c r="B163" s="18">
        <v>1998</v>
      </c>
      <c r="C163" s="18" t="s">
        <v>37</v>
      </c>
      <c r="D163" s="18">
        <v>7</v>
      </c>
      <c r="E163" s="26">
        <v>36075</v>
      </c>
      <c r="F163" s="23">
        <v>24</v>
      </c>
      <c r="G163" s="18">
        <v>0</v>
      </c>
      <c r="H163" s="24">
        <v>1756.6</v>
      </c>
      <c r="I163" s="18" t="s">
        <v>12</v>
      </c>
      <c r="J163" s="18" t="s">
        <v>12</v>
      </c>
      <c r="K163" s="18" t="s">
        <v>13</v>
      </c>
    </row>
    <row r="164" spans="1:11">
      <c r="A164" s="18" t="s">
        <v>188</v>
      </c>
      <c r="B164" s="18">
        <v>2003</v>
      </c>
      <c r="C164" s="18" t="s">
        <v>15</v>
      </c>
      <c r="D164" s="18">
        <v>19</v>
      </c>
      <c r="E164" s="26">
        <v>37944</v>
      </c>
      <c r="F164" s="23">
        <v>19</v>
      </c>
      <c r="G164" s="18">
        <v>0</v>
      </c>
      <c r="H164" s="24">
        <v>1759.34</v>
      </c>
      <c r="I164" s="18" t="s">
        <v>12</v>
      </c>
      <c r="J164" s="18" t="s">
        <v>16</v>
      </c>
      <c r="K164" s="18" t="s">
        <v>42</v>
      </c>
    </row>
    <row r="165" spans="1:11">
      <c r="A165" s="18" t="s">
        <v>189</v>
      </c>
      <c r="B165" s="18">
        <v>2002</v>
      </c>
      <c r="C165" s="18" t="s">
        <v>30</v>
      </c>
      <c r="D165" s="18">
        <v>13</v>
      </c>
      <c r="E165" s="26">
        <v>37603</v>
      </c>
      <c r="F165" s="23">
        <v>20</v>
      </c>
      <c r="G165" s="18">
        <v>0</v>
      </c>
      <c r="H165" s="24">
        <v>1769.53</v>
      </c>
      <c r="I165" s="18" t="s">
        <v>12</v>
      </c>
      <c r="J165" s="18" t="s">
        <v>12</v>
      </c>
      <c r="K165" s="18" t="s">
        <v>23</v>
      </c>
    </row>
    <row r="166" spans="1:11">
      <c r="A166" s="18" t="s">
        <v>190</v>
      </c>
      <c r="B166" s="18">
        <v>1999</v>
      </c>
      <c r="C166" s="18" t="s">
        <v>20</v>
      </c>
      <c r="D166" s="18">
        <v>25</v>
      </c>
      <c r="E166" s="26">
        <v>36428</v>
      </c>
      <c r="F166" s="23">
        <v>23</v>
      </c>
      <c r="G166" s="18">
        <v>0</v>
      </c>
      <c r="H166" s="24">
        <v>1815.88</v>
      </c>
      <c r="I166" s="18" t="s">
        <v>12</v>
      </c>
      <c r="J166" s="18" t="s">
        <v>12</v>
      </c>
      <c r="K166" s="18" t="s">
        <v>13</v>
      </c>
    </row>
    <row r="167" spans="1:11">
      <c r="A167" s="18" t="s">
        <v>191</v>
      </c>
      <c r="B167" s="18">
        <v>2004</v>
      </c>
      <c r="C167" s="18" t="s">
        <v>35</v>
      </c>
      <c r="D167" s="18">
        <v>19</v>
      </c>
      <c r="E167" s="26">
        <v>38218</v>
      </c>
      <c r="F167" s="23">
        <v>18</v>
      </c>
      <c r="G167" s="18">
        <v>0</v>
      </c>
      <c r="H167" s="24">
        <v>1822.54</v>
      </c>
      <c r="I167" s="18" t="s">
        <v>12</v>
      </c>
      <c r="J167" s="18" t="s">
        <v>16</v>
      </c>
      <c r="K167" s="18" t="s">
        <v>23</v>
      </c>
    </row>
    <row r="168" spans="1:11">
      <c r="A168" s="18" t="s">
        <v>192</v>
      </c>
      <c r="B168" s="18">
        <v>1999</v>
      </c>
      <c r="C168" s="18" t="s">
        <v>15</v>
      </c>
      <c r="D168" s="18">
        <v>17</v>
      </c>
      <c r="E168" s="26">
        <v>36481</v>
      </c>
      <c r="F168" s="23">
        <v>23</v>
      </c>
      <c r="G168" s="18">
        <v>0</v>
      </c>
      <c r="H168" s="24">
        <v>1824.29</v>
      </c>
      <c r="I168" s="18" t="s">
        <v>12</v>
      </c>
      <c r="J168" s="18" t="s">
        <v>12</v>
      </c>
      <c r="K168" s="18" t="s">
        <v>13</v>
      </c>
    </row>
    <row r="169" spans="1:11">
      <c r="A169" s="18" t="s">
        <v>193</v>
      </c>
      <c r="B169" s="18">
        <v>1999</v>
      </c>
      <c r="C169" s="18" t="s">
        <v>37</v>
      </c>
      <c r="D169" s="18">
        <v>1</v>
      </c>
      <c r="E169" s="26">
        <v>36434</v>
      </c>
      <c r="F169" s="23">
        <v>23</v>
      </c>
      <c r="G169" s="18">
        <v>0</v>
      </c>
      <c r="H169" s="24">
        <v>1826.84</v>
      </c>
      <c r="I169" s="18" t="s">
        <v>12</v>
      </c>
      <c r="J169" s="18" t="s">
        <v>11</v>
      </c>
      <c r="K169" s="18" t="s">
        <v>42</v>
      </c>
    </row>
    <row r="170" spans="1:11">
      <c r="A170" s="18" t="s">
        <v>194</v>
      </c>
      <c r="B170" s="18">
        <v>2003</v>
      </c>
      <c r="C170" s="18" t="s">
        <v>35</v>
      </c>
      <c r="D170" s="18">
        <v>11</v>
      </c>
      <c r="E170" s="26">
        <v>37844</v>
      </c>
      <c r="F170" s="23">
        <v>19</v>
      </c>
      <c r="G170" s="18">
        <v>1</v>
      </c>
      <c r="H170" s="24">
        <v>1832.09</v>
      </c>
      <c r="I170" s="18" t="s">
        <v>12</v>
      </c>
      <c r="J170" s="18" t="s">
        <v>12</v>
      </c>
      <c r="K170" s="18" t="s">
        <v>42</v>
      </c>
    </row>
    <row r="171" spans="1:11">
      <c r="A171" s="18" t="s">
        <v>195</v>
      </c>
      <c r="B171" s="18">
        <v>2003</v>
      </c>
      <c r="C171" s="18" t="s">
        <v>35</v>
      </c>
      <c r="D171" s="18">
        <v>4</v>
      </c>
      <c r="E171" s="26">
        <v>37837</v>
      </c>
      <c r="F171" s="23">
        <v>19</v>
      </c>
      <c r="G171" s="18">
        <v>1</v>
      </c>
      <c r="H171" s="24">
        <v>1837.24</v>
      </c>
      <c r="I171" s="18" t="s">
        <v>12</v>
      </c>
      <c r="J171" s="18" t="s">
        <v>11</v>
      </c>
      <c r="K171" s="18" t="s">
        <v>42</v>
      </c>
    </row>
    <row r="172" spans="1:11">
      <c r="A172" s="18" t="s">
        <v>196</v>
      </c>
      <c r="B172" s="18">
        <v>1999</v>
      </c>
      <c r="C172" s="18" t="s">
        <v>30</v>
      </c>
      <c r="D172" s="18">
        <v>12</v>
      </c>
      <c r="E172" s="26">
        <v>36506</v>
      </c>
      <c r="F172" s="23">
        <v>23</v>
      </c>
      <c r="G172" s="18">
        <v>0</v>
      </c>
      <c r="H172" s="24">
        <v>1837.28</v>
      </c>
      <c r="I172" s="18" t="s">
        <v>12</v>
      </c>
      <c r="J172" s="18" t="s">
        <v>11</v>
      </c>
      <c r="K172" s="18" t="s">
        <v>13</v>
      </c>
    </row>
    <row r="173" spans="1:11">
      <c r="A173" s="18" t="s">
        <v>197</v>
      </c>
      <c r="B173" s="18">
        <v>2003</v>
      </c>
      <c r="C173" s="18" t="s">
        <v>10</v>
      </c>
      <c r="D173" s="18">
        <v>20</v>
      </c>
      <c r="E173" s="26">
        <v>37822</v>
      </c>
      <c r="F173" s="23">
        <v>19</v>
      </c>
      <c r="G173" s="18">
        <v>1</v>
      </c>
      <c r="H173" s="24">
        <v>1842.52</v>
      </c>
      <c r="I173" s="18" t="s">
        <v>12</v>
      </c>
      <c r="J173" s="18" t="s">
        <v>11</v>
      </c>
      <c r="K173" s="18" t="s">
        <v>42</v>
      </c>
    </row>
    <row r="174" spans="1:11">
      <c r="A174" s="18" t="s">
        <v>198</v>
      </c>
      <c r="B174" s="18">
        <v>1994</v>
      </c>
      <c r="C174" s="18" t="s">
        <v>30</v>
      </c>
      <c r="D174" s="18">
        <v>6</v>
      </c>
      <c r="E174" s="26">
        <v>34674</v>
      </c>
      <c r="F174" s="23">
        <v>28</v>
      </c>
      <c r="G174" s="18">
        <v>0</v>
      </c>
      <c r="H174" s="24">
        <v>1850.55</v>
      </c>
      <c r="I174" s="18" t="s">
        <v>12</v>
      </c>
      <c r="J174" s="18" t="s">
        <v>11</v>
      </c>
      <c r="K174" s="18" t="s">
        <v>23</v>
      </c>
    </row>
    <row r="175" spans="1:11">
      <c r="A175" s="18" t="s">
        <v>199</v>
      </c>
      <c r="B175" s="18">
        <v>2004</v>
      </c>
      <c r="C175" s="18" t="s">
        <v>30</v>
      </c>
      <c r="D175" s="18">
        <v>27</v>
      </c>
      <c r="E175" s="26">
        <v>38348</v>
      </c>
      <c r="F175" s="23">
        <v>18</v>
      </c>
      <c r="G175" s="18">
        <v>0</v>
      </c>
      <c r="H175" s="24">
        <v>1863.45</v>
      </c>
      <c r="I175" s="18" t="s">
        <v>12</v>
      </c>
      <c r="J175" s="18" t="s">
        <v>16</v>
      </c>
      <c r="K175" s="18" t="s">
        <v>200</v>
      </c>
    </row>
    <row r="176" spans="1:11">
      <c r="A176" s="18" t="s">
        <v>201</v>
      </c>
      <c r="B176" s="18">
        <v>1996</v>
      </c>
      <c r="C176" s="18" t="s">
        <v>10</v>
      </c>
      <c r="D176" s="18">
        <v>2</v>
      </c>
      <c r="E176" s="26">
        <v>35248</v>
      </c>
      <c r="F176" s="23">
        <v>26</v>
      </c>
      <c r="G176" s="18">
        <v>0</v>
      </c>
      <c r="H176" s="24">
        <v>1865.98</v>
      </c>
      <c r="I176" s="18" t="s">
        <v>12</v>
      </c>
      <c r="J176" s="18" t="s">
        <v>12</v>
      </c>
      <c r="K176" s="18" t="s">
        <v>23</v>
      </c>
    </row>
    <row r="177" spans="1:11">
      <c r="A177" s="18" t="s">
        <v>202</v>
      </c>
      <c r="B177" s="18">
        <v>2002</v>
      </c>
      <c r="C177" s="18" t="s">
        <v>20</v>
      </c>
      <c r="D177" s="18">
        <v>22</v>
      </c>
      <c r="E177" s="26">
        <v>37521</v>
      </c>
      <c r="F177" s="23">
        <v>20</v>
      </c>
      <c r="G177" s="18">
        <v>0</v>
      </c>
      <c r="H177" s="24">
        <v>1875.34</v>
      </c>
      <c r="I177" s="18" t="s">
        <v>12</v>
      </c>
      <c r="J177" s="18" t="s">
        <v>11</v>
      </c>
      <c r="K177" s="18" t="s">
        <v>42</v>
      </c>
    </row>
    <row r="178" spans="1:11">
      <c r="A178" s="18" t="s">
        <v>203</v>
      </c>
      <c r="B178" s="18">
        <v>2002</v>
      </c>
      <c r="C178" s="18" t="s">
        <v>37</v>
      </c>
      <c r="D178" s="18">
        <v>29</v>
      </c>
      <c r="E178" s="26">
        <v>37558</v>
      </c>
      <c r="F178" s="23">
        <v>20</v>
      </c>
      <c r="G178" s="18">
        <v>0</v>
      </c>
      <c r="H178" s="24">
        <v>1877.93</v>
      </c>
      <c r="I178" s="18" t="s">
        <v>12</v>
      </c>
      <c r="J178" s="18" t="s">
        <v>16</v>
      </c>
      <c r="K178" s="18" t="s">
        <v>13</v>
      </c>
    </row>
    <row r="179" spans="1:11">
      <c r="A179" s="18" t="s">
        <v>204</v>
      </c>
      <c r="B179" s="18">
        <v>2002</v>
      </c>
      <c r="C179" s="18" t="s">
        <v>35</v>
      </c>
      <c r="D179" s="18">
        <v>29</v>
      </c>
      <c r="E179" s="26">
        <v>37497</v>
      </c>
      <c r="F179" s="23">
        <v>20</v>
      </c>
      <c r="G179" s="18">
        <v>0</v>
      </c>
      <c r="H179" s="24">
        <v>1880.07</v>
      </c>
      <c r="I179" s="18" t="s">
        <v>12</v>
      </c>
      <c r="J179" s="18" t="s">
        <v>11</v>
      </c>
      <c r="K179" s="18" t="s">
        <v>13</v>
      </c>
    </row>
    <row r="180" spans="1:11">
      <c r="A180" s="18" t="s">
        <v>205</v>
      </c>
      <c r="B180" s="18">
        <v>2002</v>
      </c>
      <c r="C180" s="18" t="s">
        <v>35</v>
      </c>
      <c r="D180" s="18">
        <v>21</v>
      </c>
      <c r="E180" s="26">
        <v>37489</v>
      </c>
      <c r="F180" s="23">
        <v>20</v>
      </c>
      <c r="G180" s="18">
        <v>0</v>
      </c>
      <c r="H180" s="24">
        <v>1880.49</v>
      </c>
      <c r="I180" s="18" t="s">
        <v>12</v>
      </c>
      <c r="J180" s="18" t="s">
        <v>16</v>
      </c>
      <c r="K180" s="18" t="s">
        <v>42</v>
      </c>
    </row>
    <row r="181" spans="1:11">
      <c r="A181" s="18" t="s">
        <v>206</v>
      </c>
      <c r="B181" s="18">
        <v>2001</v>
      </c>
      <c r="C181" s="18" t="s">
        <v>35</v>
      </c>
      <c r="D181" s="18">
        <v>10</v>
      </c>
      <c r="E181" s="26">
        <v>37113</v>
      </c>
      <c r="F181" s="23">
        <v>21</v>
      </c>
      <c r="G181" s="18">
        <v>0</v>
      </c>
      <c r="H181" s="24">
        <v>1906.36</v>
      </c>
      <c r="I181" s="18" t="s">
        <v>12</v>
      </c>
      <c r="J181" s="18" t="s">
        <v>16</v>
      </c>
      <c r="K181" s="18" t="s">
        <v>23</v>
      </c>
    </row>
    <row r="182" spans="1:11">
      <c r="A182" s="18" t="s">
        <v>207</v>
      </c>
      <c r="B182" s="18">
        <v>1994</v>
      </c>
      <c r="C182" s="18" t="s">
        <v>37</v>
      </c>
      <c r="D182" s="18">
        <v>6</v>
      </c>
      <c r="E182" s="26">
        <v>34613</v>
      </c>
      <c r="F182" s="23">
        <v>28</v>
      </c>
      <c r="G182" s="18">
        <v>0</v>
      </c>
      <c r="H182" s="24">
        <v>1908.9</v>
      </c>
      <c r="I182" s="18" t="s">
        <v>12</v>
      </c>
      <c r="J182" s="18" t="s">
        <v>12</v>
      </c>
      <c r="K182" s="18" t="s">
        <v>13</v>
      </c>
    </row>
    <row r="183" spans="1:11">
      <c r="A183" s="18" t="s">
        <v>208</v>
      </c>
      <c r="B183" s="18">
        <v>2001</v>
      </c>
      <c r="C183" s="18" t="s">
        <v>35</v>
      </c>
      <c r="D183" s="18">
        <v>3</v>
      </c>
      <c r="E183" s="26">
        <v>37106</v>
      </c>
      <c r="F183" s="23">
        <v>21</v>
      </c>
      <c r="G183" s="18">
        <v>0</v>
      </c>
      <c r="H183" s="24">
        <v>1909.53</v>
      </c>
      <c r="I183" s="18" t="s">
        <v>12</v>
      </c>
      <c r="J183" s="18" t="s">
        <v>12</v>
      </c>
      <c r="K183" s="18" t="s">
        <v>23</v>
      </c>
    </row>
    <row r="184" spans="1:11">
      <c r="A184" s="18" t="s">
        <v>209</v>
      </c>
      <c r="B184" s="18">
        <v>2001</v>
      </c>
      <c r="C184" s="18" t="s">
        <v>30</v>
      </c>
      <c r="D184" s="18">
        <v>9</v>
      </c>
      <c r="E184" s="26">
        <v>37234</v>
      </c>
      <c r="F184" s="23">
        <v>21</v>
      </c>
      <c r="G184" s="18">
        <v>0</v>
      </c>
      <c r="H184" s="24">
        <v>1917.32</v>
      </c>
      <c r="I184" s="18" t="s">
        <v>12</v>
      </c>
      <c r="J184" s="18" t="s">
        <v>11</v>
      </c>
      <c r="K184" s="18" t="s">
        <v>23</v>
      </c>
    </row>
    <row r="185" spans="1:11">
      <c r="A185" s="18" t="s">
        <v>210</v>
      </c>
      <c r="B185" s="18">
        <v>2002</v>
      </c>
      <c r="C185" s="18" t="s">
        <v>20</v>
      </c>
      <c r="D185" s="18">
        <v>7</v>
      </c>
      <c r="E185" s="26">
        <v>37506</v>
      </c>
      <c r="F185" s="23">
        <v>20</v>
      </c>
      <c r="G185" s="18">
        <v>1</v>
      </c>
      <c r="H185" s="24">
        <v>1964.78</v>
      </c>
      <c r="I185" s="18" t="s">
        <v>12</v>
      </c>
      <c r="J185" s="18" t="s">
        <v>16</v>
      </c>
      <c r="K185" s="18" t="s">
        <v>42</v>
      </c>
    </row>
    <row r="186" spans="1:11">
      <c r="A186" s="18" t="s">
        <v>211</v>
      </c>
      <c r="B186" s="18">
        <v>2002</v>
      </c>
      <c r="C186" s="18" t="s">
        <v>10</v>
      </c>
      <c r="D186" s="18">
        <v>29</v>
      </c>
      <c r="E186" s="26">
        <v>37466</v>
      </c>
      <c r="F186" s="23">
        <v>20</v>
      </c>
      <c r="G186" s="18">
        <v>0</v>
      </c>
      <c r="H186" s="24">
        <v>1967.02</v>
      </c>
      <c r="I186" s="18" t="s">
        <v>12</v>
      </c>
      <c r="J186" s="18" t="s">
        <v>11</v>
      </c>
      <c r="K186" s="18" t="s">
        <v>168</v>
      </c>
    </row>
    <row r="187" spans="1:11">
      <c r="A187" s="18" t="s">
        <v>212</v>
      </c>
      <c r="B187" s="18">
        <v>1998</v>
      </c>
      <c r="C187" s="18" t="s">
        <v>20</v>
      </c>
      <c r="D187" s="18">
        <v>28</v>
      </c>
      <c r="E187" s="26">
        <v>36066</v>
      </c>
      <c r="F187" s="23">
        <v>24</v>
      </c>
      <c r="G187" s="18">
        <v>0</v>
      </c>
      <c r="H187" s="24">
        <v>1969.61</v>
      </c>
      <c r="I187" s="18" t="s">
        <v>12</v>
      </c>
      <c r="J187" s="18" t="s">
        <v>12</v>
      </c>
      <c r="K187" s="18" t="s">
        <v>42</v>
      </c>
    </row>
    <row r="188" spans="1:11">
      <c r="A188" s="18" t="s">
        <v>213</v>
      </c>
      <c r="B188" s="18">
        <v>1998</v>
      </c>
      <c r="C188" s="18" t="s">
        <v>37</v>
      </c>
      <c r="D188" s="18">
        <v>5</v>
      </c>
      <c r="E188" s="26">
        <v>36073</v>
      </c>
      <c r="F188" s="23">
        <v>24</v>
      </c>
      <c r="G188" s="18">
        <v>0</v>
      </c>
      <c r="H188" s="24">
        <v>1972.95</v>
      </c>
      <c r="I188" s="18" t="s">
        <v>12</v>
      </c>
      <c r="J188" s="18" t="s">
        <v>16</v>
      </c>
      <c r="K188" s="18" t="s">
        <v>42</v>
      </c>
    </row>
    <row r="189" spans="1:11">
      <c r="A189" s="18" t="s">
        <v>214</v>
      </c>
      <c r="B189" s="18">
        <v>1998</v>
      </c>
      <c r="C189" s="18" t="s">
        <v>20</v>
      </c>
      <c r="D189" s="18">
        <v>29</v>
      </c>
      <c r="E189" s="26">
        <v>36067</v>
      </c>
      <c r="F189" s="23">
        <v>24</v>
      </c>
      <c r="G189" s="18">
        <v>0</v>
      </c>
      <c r="H189" s="24">
        <v>1977.82</v>
      </c>
      <c r="I189" s="18" t="s">
        <v>12</v>
      </c>
      <c r="J189" s="18" t="s">
        <v>16</v>
      </c>
      <c r="K189" s="18" t="s">
        <v>42</v>
      </c>
    </row>
    <row r="190" spans="1:11">
      <c r="A190" s="18" t="s">
        <v>215</v>
      </c>
      <c r="B190" s="18">
        <v>2002</v>
      </c>
      <c r="C190" s="18" t="s">
        <v>10</v>
      </c>
      <c r="D190" s="18">
        <v>16</v>
      </c>
      <c r="E190" s="26">
        <v>37453</v>
      </c>
      <c r="F190" s="23">
        <v>20</v>
      </c>
      <c r="G190" s="18">
        <v>1</v>
      </c>
      <c r="H190" s="24">
        <v>1980.07</v>
      </c>
      <c r="I190" s="18" t="s">
        <v>12</v>
      </c>
      <c r="J190" s="18" t="s">
        <v>12</v>
      </c>
      <c r="K190" s="18" t="s">
        <v>42</v>
      </c>
    </row>
    <row r="191" spans="1:11">
      <c r="A191" s="18" t="s">
        <v>216</v>
      </c>
      <c r="B191" s="18">
        <v>1998</v>
      </c>
      <c r="C191" s="18" t="s">
        <v>30</v>
      </c>
      <c r="D191" s="18">
        <v>29</v>
      </c>
      <c r="E191" s="26">
        <v>36158</v>
      </c>
      <c r="F191" s="23">
        <v>24</v>
      </c>
      <c r="G191" s="18">
        <v>0</v>
      </c>
      <c r="H191" s="24">
        <v>1981.58</v>
      </c>
      <c r="I191" s="18" t="s">
        <v>12</v>
      </c>
      <c r="J191" s="18" t="s">
        <v>16</v>
      </c>
      <c r="K191" s="18" t="s">
        <v>13</v>
      </c>
    </row>
    <row r="192" spans="1:11">
      <c r="A192" s="18" t="s">
        <v>217</v>
      </c>
      <c r="B192" s="18">
        <v>2002</v>
      </c>
      <c r="C192" s="18" t="s">
        <v>20</v>
      </c>
      <c r="D192" s="18">
        <v>29</v>
      </c>
      <c r="E192" s="26">
        <v>37528</v>
      </c>
      <c r="F192" s="23">
        <v>20</v>
      </c>
      <c r="G192" s="18">
        <v>0</v>
      </c>
      <c r="H192" s="24">
        <v>1984.45</v>
      </c>
      <c r="I192" s="18" t="s">
        <v>12</v>
      </c>
      <c r="J192" s="18" t="s">
        <v>12</v>
      </c>
      <c r="K192" s="18" t="s">
        <v>168</v>
      </c>
    </row>
    <row r="193" spans="1:11">
      <c r="A193" s="18" t="s">
        <v>218</v>
      </c>
      <c r="B193" s="18">
        <v>1998</v>
      </c>
      <c r="C193" s="18" t="s">
        <v>20</v>
      </c>
      <c r="D193" s="18">
        <v>14</v>
      </c>
      <c r="E193" s="26">
        <v>36052</v>
      </c>
      <c r="F193" s="23">
        <v>24</v>
      </c>
      <c r="G193" s="18">
        <v>0</v>
      </c>
      <c r="H193" s="24">
        <v>1986.93</v>
      </c>
      <c r="I193" s="18" t="s">
        <v>12</v>
      </c>
      <c r="J193" s="18" t="s">
        <v>11</v>
      </c>
      <c r="K193" s="18" t="s">
        <v>13</v>
      </c>
    </row>
    <row r="194" spans="1:11">
      <c r="A194" s="18" t="s">
        <v>219</v>
      </c>
      <c r="B194" s="18">
        <v>2001</v>
      </c>
      <c r="C194" s="18" t="s">
        <v>35</v>
      </c>
      <c r="D194" s="18">
        <v>14</v>
      </c>
      <c r="E194" s="26">
        <v>37117</v>
      </c>
      <c r="F194" s="23">
        <v>21</v>
      </c>
      <c r="G194" s="18">
        <v>0</v>
      </c>
      <c r="H194" s="24">
        <v>2007.95</v>
      </c>
      <c r="I194" s="18" t="s">
        <v>12</v>
      </c>
      <c r="J194" s="18" t="s">
        <v>11</v>
      </c>
      <c r="K194" s="18" t="s">
        <v>42</v>
      </c>
    </row>
    <row r="195" spans="1:11">
      <c r="A195" s="18" t="s">
        <v>220</v>
      </c>
      <c r="B195" s="18">
        <v>2001</v>
      </c>
      <c r="C195" s="18" t="s">
        <v>10</v>
      </c>
      <c r="D195" s="18">
        <v>1</v>
      </c>
      <c r="E195" s="26">
        <v>37073</v>
      </c>
      <c r="F195" s="23">
        <v>21</v>
      </c>
      <c r="G195" s="18">
        <v>0</v>
      </c>
      <c r="H195" s="24">
        <v>2020.18</v>
      </c>
      <c r="I195" s="18" t="s">
        <v>12</v>
      </c>
      <c r="J195" s="18" t="s">
        <v>16</v>
      </c>
      <c r="K195" s="18" t="s">
        <v>42</v>
      </c>
    </row>
    <row r="196" spans="1:11">
      <c r="A196" s="18" t="s">
        <v>221</v>
      </c>
      <c r="B196" s="18">
        <v>2001</v>
      </c>
      <c r="C196" s="18" t="s">
        <v>20</v>
      </c>
      <c r="D196" s="18">
        <v>6</v>
      </c>
      <c r="E196" s="26">
        <v>37140</v>
      </c>
      <c r="F196" s="23">
        <v>21</v>
      </c>
      <c r="G196" s="18">
        <v>0</v>
      </c>
      <c r="H196" s="24">
        <v>2020.55</v>
      </c>
      <c r="I196" s="18" t="s">
        <v>12</v>
      </c>
      <c r="J196" s="18" t="s">
        <v>11</v>
      </c>
      <c r="K196" s="18" t="s">
        <v>13</v>
      </c>
    </row>
    <row r="197" spans="1:11">
      <c r="A197" s="18" t="s">
        <v>222</v>
      </c>
      <c r="B197" s="18">
        <v>2001</v>
      </c>
      <c r="C197" s="18" t="s">
        <v>35</v>
      </c>
      <c r="D197" s="18">
        <v>4</v>
      </c>
      <c r="E197" s="26">
        <v>37107</v>
      </c>
      <c r="F197" s="23">
        <v>21</v>
      </c>
      <c r="G197" s="18">
        <v>0</v>
      </c>
      <c r="H197" s="24">
        <v>2026.97</v>
      </c>
      <c r="I197" s="18" t="s">
        <v>12</v>
      </c>
      <c r="J197" s="18" t="s">
        <v>11</v>
      </c>
      <c r="K197" s="18" t="s">
        <v>13</v>
      </c>
    </row>
    <row r="198" spans="1:11">
      <c r="A198" s="18" t="s">
        <v>223</v>
      </c>
      <c r="B198" s="18">
        <v>2000</v>
      </c>
      <c r="C198" s="18" t="s">
        <v>20</v>
      </c>
      <c r="D198" s="18">
        <v>2</v>
      </c>
      <c r="E198" s="26">
        <v>36771</v>
      </c>
      <c r="F198" s="23">
        <v>22</v>
      </c>
      <c r="G198" s="18">
        <v>0</v>
      </c>
      <c r="H198" s="24">
        <v>2045.69</v>
      </c>
      <c r="I198" s="18" t="s">
        <v>12</v>
      </c>
      <c r="J198" s="18" t="s">
        <v>12</v>
      </c>
      <c r="K198" s="18" t="s">
        <v>23</v>
      </c>
    </row>
    <row r="199" spans="1:11">
      <c r="A199" s="18" t="s">
        <v>224</v>
      </c>
      <c r="B199" s="18">
        <v>2000</v>
      </c>
      <c r="C199" s="18" t="s">
        <v>10</v>
      </c>
      <c r="D199" s="18">
        <v>26</v>
      </c>
      <c r="E199" s="26">
        <v>36733</v>
      </c>
      <c r="F199" s="23">
        <v>22</v>
      </c>
      <c r="G199" s="18">
        <v>0</v>
      </c>
      <c r="H199" s="24">
        <v>2055.3200000000002</v>
      </c>
      <c r="I199" s="18" t="s">
        <v>12</v>
      </c>
      <c r="J199" s="18" t="s">
        <v>12</v>
      </c>
      <c r="K199" s="18" t="s">
        <v>23</v>
      </c>
    </row>
    <row r="200" spans="1:11">
      <c r="A200" s="18" t="s">
        <v>225</v>
      </c>
      <c r="B200" s="18">
        <v>2004</v>
      </c>
      <c r="C200" s="18" t="s">
        <v>18</v>
      </c>
      <c r="D200" s="18">
        <v>12</v>
      </c>
      <c r="E200" s="26">
        <v>38150</v>
      </c>
      <c r="F200" s="23">
        <v>18</v>
      </c>
      <c r="G200" s="18">
        <v>0</v>
      </c>
      <c r="H200" s="24">
        <v>2094.1</v>
      </c>
      <c r="I200" s="18" t="s">
        <v>12</v>
      </c>
      <c r="J200" s="18" t="s">
        <v>11</v>
      </c>
      <c r="K200" s="18" t="s">
        <v>200</v>
      </c>
    </row>
    <row r="201" spans="1:11">
      <c r="A201" s="18" t="s">
        <v>226</v>
      </c>
      <c r="B201" s="18">
        <v>2001</v>
      </c>
      <c r="C201" s="18" t="s">
        <v>35</v>
      </c>
      <c r="D201" s="18">
        <v>14</v>
      </c>
      <c r="E201" s="26">
        <v>37117</v>
      </c>
      <c r="F201" s="23">
        <v>21</v>
      </c>
      <c r="G201" s="18">
        <v>0</v>
      </c>
      <c r="H201" s="24">
        <v>2102.2600000000002</v>
      </c>
      <c r="I201" s="18" t="s">
        <v>12</v>
      </c>
      <c r="J201" s="18" t="s">
        <v>11</v>
      </c>
      <c r="K201" s="18" t="s">
        <v>166</v>
      </c>
    </row>
    <row r="202" spans="1:11">
      <c r="A202" s="18" t="s">
        <v>227</v>
      </c>
      <c r="B202" s="18">
        <v>2001</v>
      </c>
      <c r="C202" s="18" t="s">
        <v>18</v>
      </c>
      <c r="D202" s="18">
        <v>22</v>
      </c>
      <c r="E202" s="26">
        <v>37064</v>
      </c>
      <c r="F202" s="23">
        <v>21</v>
      </c>
      <c r="G202" s="18">
        <v>1</v>
      </c>
      <c r="H202" s="24">
        <v>2103.08</v>
      </c>
      <c r="I202" s="18" t="s">
        <v>12</v>
      </c>
      <c r="J202" s="18" t="s">
        <v>11</v>
      </c>
      <c r="K202" s="18" t="s">
        <v>42</v>
      </c>
    </row>
    <row r="203" spans="1:11">
      <c r="A203" s="18" t="s">
        <v>228</v>
      </c>
      <c r="B203" s="18">
        <v>2001</v>
      </c>
      <c r="C203" s="18" t="s">
        <v>15</v>
      </c>
      <c r="D203" s="18">
        <v>28</v>
      </c>
      <c r="E203" s="26">
        <v>37223</v>
      </c>
      <c r="F203" s="23">
        <v>21</v>
      </c>
      <c r="G203" s="18">
        <v>0</v>
      </c>
      <c r="H203" s="24">
        <v>2104.11</v>
      </c>
      <c r="I203" s="18" t="s">
        <v>11</v>
      </c>
      <c r="J203" s="18" t="s">
        <v>16</v>
      </c>
      <c r="K203" s="18" t="s">
        <v>168</v>
      </c>
    </row>
    <row r="204" spans="1:11">
      <c r="A204" s="18" t="s">
        <v>229</v>
      </c>
      <c r="B204" s="18">
        <v>1989</v>
      </c>
      <c r="C204" s="18" t="s">
        <v>10</v>
      </c>
      <c r="D204" s="18">
        <v>21</v>
      </c>
      <c r="E204" s="26">
        <v>32710</v>
      </c>
      <c r="F204" s="23">
        <v>33</v>
      </c>
      <c r="G204" s="18">
        <v>3</v>
      </c>
      <c r="H204" s="24">
        <v>2106.2600000000002</v>
      </c>
      <c r="I204" s="18" t="s">
        <v>11</v>
      </c>
      <c r="J204" s="18" t="s">
        <v>11</v>
      </c>
      <c r="K204" s="18" t="s">
        <v>13</v>
      </c>
    </row>
    <row r="205" spans="1:11">
      <c r="A205" s="18" t="s">
        <v>230</v>
      </c>
      <c r="B205" s="18">
        <v>2003</v>
      </c>
      <c r="C205" s="18" t="s">
        <v>20</v>
      </c>
      <c r="D205" s="18">
        <v>30</v>
      </c>
      <c r="E205" s="26">
        <v>37894</v>
      </c>
      <c r="F205" s="23">
        <v>19</v>
      </c>
      <c r="G205" s="18">
        <v>0</v>
      </c>
      <c r="H205" s="24">
        <v>2117.34</v>
      </c>
      <c r="I205" s="18" t="s">
        <v>11</v>
      </c>
      <c r="J205" s="18" t="s">
        <v>12</v>
      </c>
      <c r="K205" s="18" t="s">
        <v>23</v>
      </c>
    </row>
    <row r="206" spans="1:11">
      <c r="A206" s="18" t="s">
        <v>231</v>
      </c>
      <c r="B206" s="18">
        <v>2004</v>
      </c>
      <c r="C206" s="18" t="s">
        <v>15</v>
      </c>
      <c r="D206" s="18">
        <v>4</v>
      </c>
      <c r="E206" s="26">
        <v>38295</v>
      </c>
      <c r="F206" s="23">
        <v>18</v>
      </c>
      <c r="G206" s="18">
        <v>0</v>
      </c>
      <c r="H206" s="24">
        <v>2118.61</v>
      </c>
      <c r="I206" s="18" t="s">
        <v>11</v>
      </c>
      <c r="J206" s="18" t="s">
        <v>16</v>
      </c>
      <c r="K206" s="18" t="s">
        <v>23</v>
      </c>
    </row>
    <row r="207" spans="1:11">
      <c r="A207" s="18" t="s">
        <v>232</v>
      </c>
      <c r="B207" s="18">
        <v>2003</v>
      </c>
      <c r="C207" s="18" t="s">
        <v>35</v>
      </c>
      <c r="D207" s="18">
        <v>30</v>
      </c>
      <c r="E207" s="26">
        <v>37863</v>
      </c>
      <c r="F207" s="23">
        <v>19</v>
      </c>
      <c r="G207" s="18">
        <v>0</v>
      </c>
      <c r="H207" s="24">
        <v>2128.4299999999998</v>
      </c>
      <c r="I207" s="18" t="s">
        <v>11</v>
      </c>
      <c r="J207" s="18" t="s">
        <v>16</v>
      </c>
      <c r="K207" s="18" t="s">
        <v>23</v>
      </c>
    </row>
    <row r="208" spans="1:11">
      <c r="A208" s="18" t="s">
        <v>233</v>
      </c>
      <c r="B208" s="18">
        <v>2003</v>
      </c>
      <c r="C208" s="18" t="s">
        <v>30</v>
      </c>
      <c r="D208" s="18">
        <v>22</v>
      </c>
      <c r="E208" s="26">
        <v>37977</v>
      </c>
      <c r="F208" s="23">
        <v>19</v>
      </c>
      <c r="G208" s="18">
        <v>0</v>
      </c>
      <c r="H208" s="24">
        <v>2130.6799999999998</v>
      </c>
      <c r="I208" s="18" t="s">
        <v>11</v>
      </c>
      <c r="J208" s="18" t="s">
        <v>12</v>
      </c>
      <c r="K208" s="18" t="s">
        <v>23</v>
      </c>
    </row>
    <row r="209" spans="1:11">
      <c r="A209" s="18" t="s">
        <v>234</v>
      </c>
      <c r="B209" s="18">
        <v>2003</v>
      </c>
      <c r="C209" s="18" t="s">
        <v>20</v>
      </c>
      <c r="D209" s="18">
        <v>1</v>
      </c>
      <c r="E209" s="26">
        <v>37865</v>
      </c>
      <c r="F209" s="23">
        <v>19</v>
      </c>
      <c r="G209" s="18">
        <v>0</v>
      </c>
      <c r="H209" s="24">
        <v>2134.9</v>
      </c>
      <c r="I209" s="18" t="s">
        <v>11</v>
      </c>
      <c r="J209" s="18" t="s">
        <v>12</v>
      </c>
      <c r="K209" s="18" t="s">
        <v>23</v>
      </c>
    </row>
    <row r="210" spans="1:11">
      <c r="A210" s="18" t="s">
        <v>235</v>
      </c>
      <c r="B210" s="18">
        <v>2003</v>
      </c>
      <c r="C210" s="18" t="s">
        <v>20</v>
      </c>
      <c r="D210" s="18">
        <v>26</v>
      </c>
      <c r="E210" s="26">
        <v>37890</v>
      </c>
      <c r="F210" s="23">
        <v>19</v>
      </c>
      <c r="G210" s="18">
        <v>0</v>
      </c>
      <c r="H210" s="24">
        <v>2136.88</v>
      </c>
      <c r="I210" s="18" t="s">
        <v>11</v>
      </c>
      <c r="J210" s="18" t="s">
        <v>11</v>
      </c>
      <c r="K210" s="18" t="s">
        <v>23</v>
      </c>
    </row>
    <row r="211" spans="1:11">
      <c r="A211" s="18" t="s">
        <v>236</v>
      </c>
      <c r="B211" s="18">
        <v>1997</v>
      </c>
      <c r="C211" s="18" t="s">
        <v>20</v>
      </c>
      <c r="D211" s="18">
        <v>3</v>
      </c>
      <c r="E211" s="26">
        <v>35676</v>
      </c>
      <c r="F211" s="23">
        <v>25</v>
      </c>
      <c r="G211" s="18">
        <v>0</v>
      </c>
      <c r="H211" s="24">
        <v>2137.65</v>
      </c>
      <c r="I211" s="18" t="s">
        <v>12</v>
      </c>
      <c r="J211" s="18" t="s">
        <v>16</v>
      </c>
      <c r="K211" s="18" t="s">
        <v>13</v>
      </c>
    </row>
    <row r="212" spans="1:11">
      <c r="A212" s="18" t="s">
        <v>237</v>
      </c>
      <c r="B212" s="18">
        <v>2003</v>
      </c>
      <c r="C212" s="18" t="s">
        <v>35</v>
      </c>
      <c r="D212" s="18">
        <v>19</v>
      </c>
      <c r="E212" s="26">
        <v>37852</v>
      </c>
      <c r="F212" s="23">
        <v>19</v>
      </c>
      <c r="G212" s="18">
        <v>0</v>
      </c>
      <c r="H212" s="24">
        <v>2138.0700000000002</v>
      </c>
      <c r="I212" s="18" t="s">
        <v>11</v>
      </c>
      <c r="J212" s="18" t="s">
        <v>16</v>
      </c>
      <c r="K212" s="18" t="s">
        <v>23</v>
      </c>
    </row>
    <row r="213" spans="1:11">
      <c r="A213" s="18" t="s">
        <v>238</v>
      </c>
      <c r="B213" s="18">
        <v>2004</v>
      </c>
      <c r="C213" s="18" t="s">
        <v>37</v>
      </c>
      <c r="D213" s="18">
        <v>4</v>
      </c>
      <c r="E213" s="26">
        <v>38264</v>
      </c>
      <c r="F213" s="23">
        <v>18</v>
      </c>
      <c r="G213" s="18">
        <v>0</v>
      </c>
      <c r="H213" s="24">
        <v>2144.85</v>
      </c>
      <c r="I213" s="18" t="s">
        <v>11</v>
      </c>
      <c r="J213" s="18" t="s">
        <v>16</v>
      </c>
      <c r="K213" s="18" t="s">
        <v>42</v>
      </c>
    </row>
    <row r="214" spans="1:11">
      <c r="A214" s="18" t="s">
        <v>239</v>
      </c>
      <c r="B214" s="18">
        <v>2000</v>
      </c>
      <c r="C214" s="18" t="s">
        <v>30</v>
      </c>
      <c r="D214" s="18">
        <v>27</v>
      </c>
      <c r="E214" s="26">
        <v>36887</v>
      </c>
      <c r="F214" s="23">
        <v>22</v>
      </c>
      <c r="G214" s="18">
        <v>0</v>
      </c>
      <c r="H214" s="24">
        <v>2150.4699999999998</v>
      </c>
      <c r="I214" s="18" t="s">
        <v>11</v>
      </c>
      <c r="J214" s="18" t="s">
        <v>12</v>
      </c>
      <c r="K214" s="18" t="s">
        <v>42</v>
      </c>
    </row>
    <row r="215" spans="1:11">
      <c r="A215" s="18" t="s">
        <v>240</v>
      </c>
      <c r="B215" s="18">
        <v>2000</v>
      </c>
      <c r="C215" s="18" t="s">
        <v>37</v>
      </c>
      <c r="D215" s="18">
        <v>22</v>
      </c>
      <c r="E215" s="26">
        <v>36821</v>
      </c>
      <c r="F215" s="23">
        <v>22</v>
      </c>
      <c r="G215" s="18">
        <v>0</v>
      </c>
      <c r="H215" s="24">
        <v>2154.36</v>
      </c>
      <c r="I215" s="18" t="s">
        <v>11</v>
      </c>
      <c r="J215" s="18" t="s">
        <v>11</v>
      </c>
      <c r="K215" s="18" t="s">
        <v>42</v>
      </c>
    </row>
    <row r="216" spans="1:11">
      <c r="A216" s="18" t="s">
        <v>241</v>
      </c>
      <c r="B216" s="18">
        <v>2000</v>
      </c>
      <c r="C216" s="18" t="s">
        <v>15</v>
      </c>
      <c r="D216" s="18">
        <v>29</v>
      </c>
      <c r="E216" s="26">
        <v>36859</v>
      </c>
      <c r="F216" s="23">
        <v>22</v>
      </c>
      <c r="G216" s="18">
        <v>0</v>
      </c>
      <c r="H216" s="24">
        <v>2155.6799999999998</v>
      </c>
      <c r="I216" s="18" t="s">
        <v>11</v>
      </c>
      <c r="J216" s="18" t="s">
        <v>12</v>
      </c>
      <c r="K216" s="18" t="s">
        <v>13</v>
      </c>
    </row>
    <row r="217" spans="1:11">
      <c r="A217" s="18" t="s">
        <v>242</v>
      </c>
      <c r="B217" s="18">
        <v>2000</v>
      </c>
      <c r="C217" s="18" t="s">
        <v>30</v>
      </c>
      <c r="D217" s="18">
        <v>10</v>
      </c>
      <c r="E217" s="26">
        <v>36870</v>
      </c>
      <c r="F217" s="23">
        <v>22</v>
      </c>
      <c r="G217" s="18">
        <v>0</v>
      </c>
      <c r="H217" s="24">
        <v>2156.75</v>
      </c>
      <c r="I217" s="18" t="s">
        <v>11</v>
      </c>
      <c r="J217" s="18" t="s">
        <v>11</v>
      </c>
      <c r="K217" s="18" t="s">
        <v>13</v>
      </c>
    </row>
    <row r="218" spans="1:11">
      <c r="A218" s="18" t="s">
        <v>243</v>
      </c>
      <c r="B218" s="18">
        <v>2000</v>
      </c>
      <c r="C218" s="18" t="s">
        <v>35</v>
      </c>
      <c r="D218" s="18">
        <v>23</v>
      </c>
      <c r="E218" s="26">
        <v>36761</v>
      </c>
      <c r="F218" s="23">
        <v>22</v>
      </c>
      <c r="G218" s="18">
        <v>0</v>
      </c>
      <c r="H218" s="24">
        <v>2166.73</v>
      </c>
      <c r="I218" s="18" t="s">
        <v>11</v>
      </c>
      <c r="J218" s="18" t="s">
        <v>11</v>
      </c>
      <c r="K218" s="18" t="s">
        <v>42</v>
      </c>
    </row>
    <row r="219" spans="1:11">
      <c r="A219" s="18" t="s">
        <v>244</v>
      </c>
      <c r="B219" s="18">
        <v>1994</v>
      </c>
      <c r="C219" s="18" t="s">
        <v>20</v>
      </c>
      <c r="D219" s="18">
        <v>27</v>
      </c>
      <c r="E219" s="26">
        <v>34604</v>
      </c>
      <c r="F219" s="23">
        <v>28</v>
      </c>
      <c r="G219" s="18">
        <v>0</v>
      </c>
      <c r="H219" s="24">
        <v>2170.08</v>
      </c>
      <c r="I219" s="18" t="s">
        <v>11</v>
      </c>
      <c r="J219" s="18" t="s">
        <v>11</v>
      </c>
      <c r="K219" s="18" t="s">
        <v>13</v>
      </c>
    </row>
    <row r="220" spans="1:11">
      <c r="A220" s="18" t="s">
        <v>245</v>
      </c>
      <c r="B220" s="18">
        <v>1991</v>
      </c>
      <c r="C220" s="18" t="s">
        <v>30</v>
      </c>
      <c r="D220" s="18">
        <v>16</v>
      </c>
      <c r="E220" s="26">
        <v>33588</v>
      </c>
      <c r="F220" s="23">
        <v>31</v>
      </c>
      <c r="G220" s="18">
        <v>3</v>
      </c>
      <c r="H220" s="24">
        <v>2193.1999999999998</v>
      </c>
      <c r="I220" s="18" t="s">
        <v>11</v>
      </c>
      <c r="J220" s="18" t="s">
        <v>11</v>
      </c>
      <c r="K220" s="18" t="s">
        <v>23</v>
      </c>
    </row>
    <row r="221" spans="1:11">
      <c r="A221" s="18" t="s">
        <v>246</v>
      </c>
      <c r="B221" s="18">
        <v>2004</v>
      </c>
      <c r="C221" s="18" t="s">
        <v>30</v>
      </c>
      <c r="D221" s="18">
        <v>7</v>
      </c>
      <c r="E221" s="26">
        <v>38328</v>
      </c>
      <c r="F221" s="23">
        <v>18</v>
      </c>
      <c r="G221" s="18">
        <v>0</v>
      </c>
      <c r="H221" s="24">
        <v>2196.4699999999998</v>
      </c>
      <c r="I221" s="18" t="s">
        <v>11</v>
      </c>
      <c r="J221" s="18" t="s">
        <v>12</v>
      </c>
      <c r="K221" s="18" t="s">
        <v>247</v>
      </c>
    </row>
    <row r="222" spans="1:11">
      <c r="A222" s="18" t="s">
        <v>248</v>
      </c>
      <c r="B222" s="18">
        <v>2004</v>
      </c>
      <c r="C222" s="18" t="s">
        <v>20</v>
      </c>
      <c r="D222" s="18">
        <v>3</v>
      </c>
      <c r="E222" s="26">
        <v>38233</v>
      </c>
      <c r="F222" s="23">
        <v>18</v>
      </c>
      <c r="G222" s="18">
        <v>0</v>
      </c>
      <c r="H222" s="24">
        <v>2198.19</v>
      </c>
      <c r="I222" s="18" t="s">
        <v>11</v>
      </c>
      <c r="J222" s="18" t="s">
        <v>16</v>
      </c>
      <c r="K222" s="18" t="s">
        <v>249</v>
      </c>
    </row>
    <row r="223" spans="1:11">
      <c r="A223" s="18" t="s">
        <v>250</v>
      </c>
      <c r="B223" s="18">
        <v>2004</v>
      </c>
      <c r="C223" s="18" t="s">
        <v>20</v>
      </c>
      <c r="D223" s="18">
        <v>12</v>
      </c>
      <c r="E223" s="26">
        <v>38242</v>
      </c>
      <c r="F223" s="23">
        <v>18</v>
      </c>
      <c r="G223" s="18">
        <v>0</v>
      </c>
      <c r="H223" s="24">
        <v>2200.83</v>
      </c>
      <c r="I223" s="18" t="s">
        <v>11</v>
      </c>
      <c r="J223" s="18" t="s">
        <v>11</v>
      </c>
      <c r="K223" s="18" t="s">
        <v>247</v>
      </c>
    </row>
    <row r="224" spans="1:11">
      <c r="A224" s="18" t="s">
        <v>251</v>
      </c>
      <c r="B224" s="18">
        <v>2004</v>
      </c>
      <c r="C224" s="18" t="s">
        <v>10</v>
      </c>
      <c r="D224" s="18">
        <v>27</v>
      </c>
      <c r="E224" s="26">
        <v>38195</v>
      </c>
      <c r="F224" s="23">
        <v>18</v>
      </c>
      <c r="G224" s="18">
        <v>1</v>
      </c>
      <c r="H224" s="24">
        <v>2201.1</v>
      </c>
      <c r="I224" s="18" t="s">
        <v>11</v>
      </c>
      <c r="J224" s="18" t="s">
        <v>12</v>
      </c>
      <c r="K224" s="18" t="s">
        <v>13</v>
      </c>
    </row>
    <row r="225" spans="1:11">
      <c r="A225" s="18" t="s">
        <v>252</v>
      </c>
      <c r="B225" s="18">
        <v>2004</v>
      </c>
      <c r="C225" s="18" t="s">
        <v>35</v>
      </c>
      <c r="D225" s="18">
        <v>6</v>
      </c>
      <c r="E225" s="26">
        <v>38205</v>
      </c>
      <c r="F225" s="23">
        <v>18</v>
      </c>
      <c r="G225" s="18">
        <v>0</v>
      </c>
      <c r="H225" s="24">
        <v>2203.4699999999998</v>
      </c>
      <c r="I225" s="18" t="s">
        <v>11</v>
      </c>
      <c r="J225" s="18" t="s">
        <v>11</v>
      </c>
      <c r="K225" s="18" t="s">
        <v>247</v>
      </c>
    </row>
    <row r="226" spans="1:11">
      <c r="A226" s="18" t="s">
        <v>253</v>
      </c>
      <c r="B226" s="18">
        <v>2004</v>
      </c>
      <c r="C226" s="18" t="s">
        <v>37</v>
      </c>
      <c r="D226" s="18">
        <v>28</v>
      </c>
      <c r="E226" s="26">
        <v>38288</v>
      </c>
      <c r="F226" s="23">
        <v>18</v>
      </c>
      <c r="G226" s="18">
        <v>0</v>
      </c>
      <c r="H226" s="24">
        <v>2203.7399999999998</v>
      </c>
      <c r="I226" s="18" t="s">
        <v>11</v>
      </c>
      <c r="J226" s="18" t="s">
        <v>11</v>
      </c>
      <c r="K226" s="18" t="s">
        <v>247</v>
      </c>
    </row>
    <row r="227" spans="1:11">
      <c r="A227" s="18" t="s">
        <v>254</v>
      </c>
      <c r="B227" s="18">
        <v>2004</v>
      </c>
      <c r="C227" s="18" t="s">
        <v>15</v>
      </c>
      <c r="D227" s="18">
        <v>13</v>
      </c>
      <c r="E227" s="26">
        <v>38304</v>
      </c>
      <c r="F227" s="23">
        <v>18</v>
      </c>
      <c r="G227" s="18">
        <v>0</v>
      </c>
      <c r="H227" s="24">
        <v>2205.98</v>
      </c>
      <c r="I227" s="18" t="s">
        <v>11</v>
      </c>
      <c r="J227" s="18" t="s">
        <v>12</v>
      </c>
      <c r="K227" s="18" t="s">
        <v>247</v>
      </c>
    </row>
    <row r="228" spans="1:11">
      <c r="A228" s="18" t="s">
        <v>255</v>
      </c>
      <c r="B228" s="18">
        <v>2004</v>
      </c>
      <c r="C228" s="18" t="s">
        <v>35</v>
      </c>
      <c r="D228" s="18">
        <v>6</v>
      </c>
      <c r="E228" s="26">
        <v>38205</v>
      </c>
      <c r="F228" s="23">
        <v>18</v>
      </c>
      <c r="G228" s="18">
        <v>0</v>
      </c>
      <c r="H228" s="24">
        <v>2207.6999999999998</v>
      </c>
      <c r="I228" s="18" t="s">
        <v>11</v>
      </c>
      <c r="J228" s="18" t="s">
        <v>11</v>
      </c>
      <c r="K228" s="18" t="s">
        <v>247</v>
      </c>
    </row>
    <row r="229" spans="1:11">
      <c r="A229" s="18" t="s">
        <v>256</v>
      </c>
      <c r="B229" s="18">
        <v>2004</v>
      </c>
      <c r="C229" s="18" t="s">
        <v>10</v>
      </c>
      <c r="D229" s="18">
        <v>27</v>
      </c>
      <c r="E229" s="26">
        <v>38195</v>
      </c>
      <c r="F229" s="23">
        <v>18</v>
      </c>
      <c r="G229" s="18">
        <v>0</v>
      </c>
      <c r="H229" s="24">
        <v>2211.13</v>
      </c>
      <c r="I229" s="18" t="s">
        <v>11</v>
      </c>
      <c r="J229" s="18" t="s">
        <v>11</v>
      </c>
      <c r="K229" s="18" t="s">
        <v>247</v>
      </c>
    </row>
    <row r="230" spans="1:11">
      <c r="A230" s="18" t="s">
        <v>257</v>
      </c>
      <c r="B230" s="18">
        <v>1994</v>
      </c>
      <c r="C230" s="18" t="s">
        <v>15</v>
      </c>
      <c r="D230" s="18">
        <v>17</v>
      </c>
      <c r="E230" s="26">
        <v>34655</v>
      </c>
      <c r="F230" s="23">
        <v>28</v>
      </c>
      <c r="G230" s="18">
        <v>0</v>
      </c>
      <c r="H230" s="24">
        <v>2213.21</v>
      </c>
      <c r="I230" s="18" t="s">
        <v>11</v>
      </c>
      <c r="J230" s="18" t="s">
        <v>11</v>
      </c>
      <c r="K230" s="18" t="s">
        <v>13</v>
      </c>
    </row>
    <row r="231" spans="1:11">
      <c r="A231" s="18" t="s">
        <v>258</v>
      </c>
      <c r="B231" s="18">
        <v>2004</v>
      </c>
      <c r="C231" s="18" t="s">
        <v>18</v>
      </c>
      <c r="D231" s="18">
        <v>13</v>
      </c>
      <c r="E231" s="26">
        <v>38151</v>
      </c>
      <c r="F231" s="23">
        <v>18</v>
      </c>
      <c r="G231" s="18">
        <v>0</v>
      </c>
      <c r="H231" s="24">
        <v>2217.4699999999998</v>
      </c>
      <c r="I231" s="18" t="s">
        <v>11</v>
      </c>
      <c r="J231" s="18" t="s">
        <v>16</v>
      </c>
      <c r="K231" s="18" t="s">
        <v>247</v>
      </c>
    </row>
    <row r="232" spans="1:11">
      <c r="A232" s="18" t="s">
        <v>259</v>
      </c>
      <c r="B232" s="18">
        <v>2004</v>
      </c>
      <c r="C232" s="18" t="s">
        <v>20</v>
      </c>
      <c r="D232" s="18">
        <v>25</v>
      </c>
      <c r="E232" s="26">
        <v>38255</v>
      </c>
      <c r="F232" s="23">
        <v>18</v>
      </c>
      <c r="G232" s="18">
        <v>0</v>
      </c>
      <c r="H232" s="24">
        <v>2217.6</v>
      </c>
      <c r="I232" s="18" t="s">
        <v>11</v>
      </c>
      <c r="J232" s="18" t="s">
        <v>16</v>
      </c>
      <c r="K232" s="18" t="s">
        <v>247</v>
      </c>
    </row>
    <row r="233" spans="1:11">
      <c r="A233" s="18" t="s">
        <v>260</v>
      </c>
      <c r="B233" s="18">
        <v>2004</v>
      </c>
      <c r="C233" s="18" t="s">
        <v>30</v>
      </c>
      <c r="D233" s="18">
        <v>12</v>
      </c>
      <c r="E233" s="26">
        <v>38333</v>
      </c>
      <c r="F233" s="23">
        <v>18</v>
      </c>
      <c r="G233" s="18">
        <v>1</v>
      </c>
      <c r="H233" s="24">
        <v>2219.4499999999998</v>
      </c>
      <c r="I233" s="18" t="s">
        <v>11</v>
      </c>
      <c r="J233" s="18" t="s">
        <v>16</v>
      </c>
      <c r="K233" s="18" t="s">
        <v>13</v>
      </c>
    </row>
    <row r="234" spans="1:11">
      <c r="A234" s="18" t="s">
        <v>261</v>
      </c>
      <c r="B234" s="18">
        <v>2003</v>
      </c>
      <c r="C234" s="18" t="s">
        <v>30</v>
      </c>
      <c r="D234" s="18">
        <v>10</v>
      </c>
      <c r="E234" s="26">
        <v>37965</v>
      </c>
      <c r="F234" s="23">
        <v>19</v>
      </c>
      <c r="G234" s="18">
        <v>1</v>
      </c>
      <c r="H234" s="24">
        <v>2221.56</v>
      </c>
      <c r="I234" s="18" t="s">
        <v>11</v>
      </c>
      <c r="J234" s="18" t="s">
        <v>12</v>
      </c>
      <c r="K234" s="18" t="s">
        <v>23</v>
      </c>
    </row>
    <row r="235" spans="1:11">
      <c r="A235" s="18" t="s">
        <v>262</v>
      </c>
      <c r="B235" s="18">
        <v>2000</v>
      </c>
      <c r="C235" s="18" t="s">
        <v>18</v>
      </c>
      <c r="D235" s="18">
        <v>30</v>
      </c>
      <c r="E235" s="26">
        <v>36707</v>
      </c>
      <c r="F235" s="23">
        <v>22</v>
      </c>
      <c r="G235" s="18">
        <v>0</v>
      </c>
      <c r="H235" s="24">
        <v>2250.84</v>
      </c>
      <c r="I235" s="18" t="s">
        <v>11</v>
      </c>
      <c r="J235" s="18" t="s">
        <v>11</v>
      </c>
      <c r="K235" s="18" t="s">
        <v>170</v>
      </c>
    </row>
    <row r="236" spans="1:11">
      <c r="A236" s="18" t="s">
        <v>263</v>
      </c>
      <c r="B236" s="18">
        <v>2000</v>
      </c>
      <c r="C236" s="18" t="s">
        <v>30</v>
      </c>
      <c r="D236" s="18">
        <v>11</v>
      </c>
      <c r="E236" s="26">
        <v>36871</v>
      </c>
      <c r="F236" s="23">
        <v>22</v>
      </c>
      <c r="G236" s="18">
        <v>0</v>
      </c>
      <c r="H236" s="24">
        <v>2254.8000000000002</v>
      </c>
      <c r="I236" s="18" t="s">
        <v>11</v>
      </c>
      <c r="J236" s="18" t="s">
        <v>12</v>
      </c>
      <c r="K236" s="18" t="s">
        <v>168</v>
      </c>
    </row>
    <row r="237" spans="1:11">
      <c r="A237" s="18" t="s">
        <v>264</v>
      </c>
      <c r="B237" s="18">
        <v>2002</v>
      </c>
      <c r="C237" s="18" t="s">
        <v>10</v>
      </c>
      <c r="D237" s="18">
        <v>15</v>
      </c>
      <c r="E237" s="26">
        <v>37452</v>
      </c>
      <c r="F237" s="23">
        <v>20</v>
      </c>
      <c r="G237" s="18">
        <v>0</v>
      </c>
      <c r="H237" s="24">
        <v>2257.48</v>
      </c>
      <c r="I237" s="18" t="s">
        <v>11</v>
      </c>
      <c r="J237" s="18" t="s">
        <v>16</v>
      </c>
      <c r="K237" s="18" t="s">
        <v>23</v>
      </c>
    </row>
    <row r="238" spans="1:11">
      <c r="A238" s="18" t="s">
        <v>265</v>
      </c>
      <c r="B238" s="18">
        <v>2002</v>
      </c>
      <c r="C238" s="18" t="s">
        <v>15</v>
      </c>
      <c r="D238" s="18">
        <v>12</v>
      </c>
      <c r="E238" s="26">
        <v>37572</v>
      </c>
      <c r="F238" s="23">
        <v>20</v>
      </c>
      <c r="G238" s="18">
        <v>0</v>
      </c>
      <c r="H238" s="24">
        <v>2261.5700000000002</v>
      </c>
      <c r="I238" s="18" t="s">
        <v>11</v>
      </c>
      <c r="J238" s="18" t="s">
        <v>16</v>
      </c>
      <c r="K238" s="18" t="s">
        <v>23</v>
      </c>
    </row>
    <row r="239" spans="1:11">
      <c r="A239" s="18" t="s">
        <v>266</v>
      </c>
      <c r="B239" s="18">
        <v>1991</v>
      </c>
      <c r="C239" s="18" t="s">
        <v>18</v>
      </c>
      <c r="D239" s="18">
        <v>16</v>
      </c>
      <c r="E239" s="26">
        <v>33405</v>
      </c>
      <c r="F239" s="23">
        <v>31</v>
      </c>
      <c r="G239" s="18">
        <v>3</v>
      </c>
      <c r="H239" s="24">
        <v>2277.7199999999998</v>
      </c>
      <c r="I239" s="18" t="s">
        <v>11</v>
      </c>
      <c r="J239" s="18" t="s">
        <v>16</v>
      </c>
      <c r="K239" s="18" t="s">
        <v>13</v>
      </c>
    </row>
    <row r="240" spans="1:11">
      <c r="A240" s="18" t="s">
        <v>267</v>
      </c>
      <c r="B240" s="18">
        <v>1989</v>
      </c>
      <c r="C240" s="18" t="s">
        <v>37</v>
      </c>
      <c r="D240" s="18">
        <v>5</v>
      </c>
      <c r="E240" s="26">
        <v>32786</v>
      </c>
      <c r="F240" s="23">
        <v>33</v>
      </c>
      <c r="G240" s="18">
        <v>3</v>
      </c>
      <c r="H240" s="24">
        <v>2295.2399999999998</v>
      </c>
      <c r="I240" s="18" t="s">
        <v>11</v>
      </c>
      <c r="J240" s="18" t="s">
        <v>16</v>
      </c>
      <c r="K240" s="18" t="s">
        <v>13</v>
      </c>
    </row>
    <row r="241" spans="1:11">
      <c r="A241" s="18" t="s">
        <v>268</v>
      </c>
      <c r="B241" s="18">
        <v>1996</v>
      </c>
      <c r="C241" s="18" t="s">
        <v>15</v>
      </c>
      <c r="D241" s="18">
        <v>28</v>
      </c>
      <c r="E241" s="26">
        <v>35397</v>
      </c>
      <c r="F241" s="23">
        <v>26</v>
      </c>
      <c r="G241" s="18">
        <v>0</v>
      </c>
      <c r="H241" s="24">
        <v>2302.3000000000002</v>
      </c>
      <c r="I241" s="18" t="s">
        <v>16</v>
      </c>
      <c r="J241" s="18" t="s">
        <v>11</v>
      </c>
      <c r="K241" s="18" t="s">
        <v>42</v>
      </c>
    </row>
    <row r="242" spans="1:11">
      <c r="A242" s="18" t="s">
        <v>269</v>
      </c>
      <c r="B242" s="18">
        <v>2004</v>
      </c>
      <c r="C242" s="18" t="s">
        <v>20</v>
      </c>
      <c r="D242" s="18">
        <v>6</v>
      </c>
      <c r="E242" s="26">
        <v>38236</v>
      </c>
      <c r="F242" s="23">
        <v>18</v>
      </c>
      <c r="G242" s="18">
        <v>2</v>
      </c>
      <c r="H242" s="24">
        <v>2304</v>
      </c>
      <c r="I242" s="18" t="s">
        <v>11</v>
      </c>
      <c r="J242" s="18" t="s">
        <v>12</v>
      </c>
      <c r="K242" s="18" t="s">
        <v>13</v>
      </c>
    </row>
    <row r="243" spans="1:11">
      <c r="A243" s="18" t="s">
        <v>270</v>
      </c>
      <c r="B243" s="18">
        <v>1996</v>
      </c>
      <c r="C243" s="18" t="s">
        <v>30</v>
      </c>
      <c r="D243" s="18">
        <v>17</v>
      </c>
      <c r="E243" s="26">
        <v>35416</v>
      </c>
      <c r="F243" s="23">
        <v>26</v>
      </c>
      <c r="G243" s="18">
        <v>0</v>
      </c>
      <c r="H243" s="24">
        <v>2322.62</v>
      </c>
      <c r="I243" s="18" t="s">
        <v>11</v>
      </c>
      <c r="J243" s="18" t="s">
        <v>16</v>
      </c>
      <c r="K243" s="18" t="s">
        <v>13</v>
      </c>
    </row>
    <row r="244" spans="1:11">
      <c r="A244" s="18" t="s">
        <v>271</v>
      </c>
      <c r="B244" s="18">
        <v>2003</v>
      </c>
      <c r="C244" s="18" t="s">
        <v>15</v>
      </c>
      <c r="D244" s="18">
        <v>18</v>
      </c>
      <c r="E244" s="26">
        <v>37943</v>
      </c>
      <c r="F244" s="23">
        <v>19</v>
      </c>
      <c r="G244" s="18">
        <v>1</v>
      </c>
      <c r="H244" s="24">
        <v>2331.52</v>
      </c>
      <c r="I244" s="18" t="s">
        <v>11</v>
      </c>
      <c r="J244" s="18" t="s">
        <v>12</v>
      </c>
      <c r="K244" s="18" t="s">
        <v>42</v>
      </c>
    </row>
    <row r="245" spans="1:11">
      <c r="A245" s="18" t="s">
        <v>272</v>
      </c>
      <c r="B245" s="18">
        <v>1998</v>
      </c>
      <c r="C245" s="18" t="s">
        <v>37</v>
      </c>
      <c r="D245" s="18">
        <v>21</v>
      </c>
      <c r="E245" s="26">
        <v>36089</v>
      </c>
      <c r="F245" s="23">
        <v>24</v>
      </c>
      <c r="G245" s="18">
        <v>0</v>
      </c>
      <c r="H245" s="24">
        <v>2352.9699999999998</v>
      </c>
      <c r="I245" s="18" t="s">
        <v>12</v>
      </c>
      <c r="J245" s="18" t="s">
        <v>12</v>
      </c>
      <c r="K245" s="18" t="s">
        <v>23</v>
      </c>
    </row>
    <row r="246" spans="1:11">
      <c r="A246" s="18" t="s">
        <v>273</v>
      </c>
      <c r="B246" s="18">
        <v>2002</v>
      </c>
      <c r="C246" s="18" t="s">
        <v>15</v>
      </c>
      <c r="D246" s="18">
        <v>5</v>
      </c>
      <c r="E246" s="26">
        <v>37565</v>
      </c>
      <c r="F246" s="23">
        <v>20</v>
      </c>
      <c r="G246" s="18">
        <v>1</v>
      </c>
      <c r="H246" s="24">
        <v>2362.23</v>
      </c>
      <c r="I246" s="18" t="s">
        <v>11</v>
      </c>
      <c r="J246" s="18" t="s">
        <v>16</v>
      </c>
      <c r="K246" s="18" t="s">
        <v>23</v>
      </c>
    </row>
    <row r="247" spans="1:11">
      <c r="A247" s="18" t="s">
        <v>274</v>
      </c>
      <c r="B247" s="18">
        <v>1988</v>
      </c>
      <c r="C247" s="18" t="s">
        <v>30</v>
      </c>
      <c r="D247" s="18">
        <v>12</v>
      </c>
      <c r="E247" s="26">
        <v>32489</v>
      </c>
      <c r="F247" s="23">
        <v>34</v>
      </c>
      <c r="G247" s="18">
        <v>3</v>
      </c>
      <c r="H247" s="24">
        <v>2373.3000000000002</v>
      </c>
      <c r="I247" s="18" t="s">
        <v>11</v>
      </c>
      <c r="J247" s="18" t="s">
        <v>11</v>
      </c>
      <c r="K247" s="18" t="s">
        <v>13</v>
      </c>
    </row>
    <row r="248" spans="1:11">
      <c r="A248" s="18" t="s">
        <v>275</v>
      </c>
      <c r="B248" s="18">
        <v>1999</v>
      </c>
      <c r="C248" s="18" t="s">
        <v>30</v>
      </c>
      <c r="D248" s="18">
        <v>17</v>
      </c>
      <c r="E248" s="26">
        <v>36511</v>
      </c>
      <c r="F248" s="23">
        <v>23</v>
      </c>
      <c r="G248" s="18">
        <v>0</v>
      </c>
      <c r="H248" s="24">
        <v>2395.17</v>
      </c>
      <c r="I248" s="18" t="s">
        <v>11</v>
      </c>
      <c r="J248" s="18" t="s">
        <v>16</v>
      </c>
      <c r="K248" s="18" t="s">
        <v>276</v>
      </c>
    </row>
    <row r="249" spans="1:11">
      <c r="A249" s="18" t="s">
        <v>277</v>
      </c>
      <c r="B249" s="18">
        <v>1999</v>
      </c>
      <c r="C249" s="18" t="s">
        <v>35</v>
      </c>
      <c r="D249" s="18">
        <v>10</v>
      </c>
      <c r="E249" s="26">
        <v>36382</v>
      </c>
      <c r="F249" s="23">
        <v>23</v>
      </c>
      <c r="G249" s="18">
        <v>0</v>
      </c>
      <c r="H249" s="24">
        <v>2396.1</v>
      </c>
      <c r="I249" s="18" t="s">
        <v>11</v>
      </c>
      <c r="J249" s="18" t="s">
        <v>16</v>
      </c>
      <c r="K249" s="18" t="s">
        <v>166</v>
      </c>
    </row>
    <row r="250" spans="1:11">
      <c r="A250" s="18" t="s">
        <v>278</v>
      </c>
      <c r="B250" s="18">
        <v>2001</v>
      </c>
      <c r="C250" s="18" t="s">
        <v>18</v>
      </c>
      <c r="D250" s="18">
        <v>3</v>
      </c>
      <c r="E250" s="26">
        <v>37045</v>
      </c>
      <c r="F250" s="23">
        <v>22</v>
      </c>
      <c r="G250" s="18">
        <v>0</v>
      </c>
      <c r="H250" s="24">
        <v>2404.73</v>
      </c>
      <c r="I250" s="18" t="s">
        <v>11</v>
      </c>
      <c r="J250" s="18" t="s">
        <v>12</v>
      </c>
      <c r="K250" s="18" t="s">
        <v>23</v>
      </c>
    </row>
    <row r="251" spans="1:11">
      <c r="A251" s="18" t="s">
        <v>279</v>
      </c>
      <c r="B251" s="18">
        <v>1999</v>
      </c>
      <c r="C251" s="18" t="s">
        <v>15</v>
      </c>
      <c r="D251" s="18">
        <v>12</v>
      </c>
      <c r="E251" s="26">
        <v>36476</v>
      </c>
      <c r="F251" s="23">
        <v>23</v>
      </c>
      <c r="G251" s="18">
        <v>1</v>
      </c>
      <c r="H251" s="24">
        <v>2416.96</v>
      </c>
      <c r="I251" s="18" t="s">
        <v>11</v>
      </c>
      <c r="J251" s="18" t="s">
        <v>11</v>
      </c>
      <c r="K251" s="18" t="s">
        <v>42</v>
      </c>
    </row>
    <row r="252" spans="1:11">
      <c r="A252" s="18" t="s">
        <v>280</v>
      </c>
      <c r="B252" s="18">
        <v>1999</v>
      </c>
      <c r="C252" s="18" t="s">
        <v>15</v>
      </c>
      <c r="D252" s="18">
        <v>21</v>
      </c>
      <c r="E252" s="26">
        <v>36485</v>
      </c>
      <c r="F252" s="23">
        <v>23</v>
      </c>
      <c r="G252" s="18">
        <v>1</v>
      </c>
      <c r="H252" s="24">
        <v>2438.06</v>
      </c>
      <c r="I252" s="18" t="s">
        <v>11</v>
      </c>
      <c r="J252" s="18" t="s">
        <v>11</v>
      </c>
      <c r="K252" s="18" t="s">
        <v>13</v>
      </c>
    </row>
    <row r="253" spans="1:11">
      <c r="A253" s="18" t="s">
        <v>281</v>
      </c>
      <c r="B253" s="18">
        <v>2002</v>
      </c>
      <c r="C253" s="18" t="s">
        <v>10</v>
      </c>
      <c r="D253" s="18">
        <v>29</v>
      </c>
      <c r="E253" s="26">
        <v>37466</v>
      </c>
      <c r="F253" s="23">
        <v>20</v>
      </c>
      <c r="G253" s="18">
        <v>0</v>
      </c>
      <c r="H253" s="24">
        <v>2457.21</v>
      </c>
      <c r="I253" s="18" t="s">
        <v>11</v>
      </c>
      <c r="J253" s="18" t="s">
        <v>16</v>
      </c>
      <c r="K253" s="18" t="s">
        <v>247</v>
      </c>
    </row>
    <row r="254" spans="1:11">
      <c r="A254" s="18" t="s">
        <v>282</v>
      </c>
      <c r="B254" s="18">
        <v>1998</v>
      </c>
      <c r="C254" s="18" t="s">
        <v>15</v>
      </c>
      <c r="D254" s="18">
        <v>19</v>
      </c>
      <c r="E254" s="26">
        <v>36118</v>
      </c>
      <c r="F254" s="23">
        <v>24</v>
      </c>
      <c r="G254" s="18">
        <v>0</v>
      </c>
      <c r="H254" s="24">
        <v>2457.5</v>
      </c>
      <c r="I254" s="18" t="s">
        <v>11</v>
      </c>
      <c r="J254" s="18" t="s">
        <v>16</v>
      </c>
      <c r="K254" s="18" t="s">
        <v>42</v>
      </c>
    </row>
    <row r="255" spans="1:11">
      <c r="A255" s="18" t="s">
        <v>283</v>
      </c>
      <c r="B255" s="18">
        <v>2002</v>
      </c>
      <c r="C255" s="18" t="s">
        <v>10</v>
      </c>
      <c r="D255" s="18">
        <v>11</v>
      </c>
      <c r="E255" s="26">
        <v>37448</v>
      </c>
      <c r="F255" s="23">
        <v>20</v>
      </c>
      <c r="G255" s="18">
        <v>0</v>
      </c>
      <c r="H255" s="24">
        <v>2459.7199999999998</v>
      </c>
      <c r="I255" s="18" t="s">
        <v>11</v>
      </c>
      <c r="J255" s="18" t="s">
        <v>11</v>
      </c>
      <c r="K255" s="18" t="s">
        <v>247</v>
      </c>
    </row>
    <row r="256" spans="1:11">
      <c r="A256" s="18" t="s">
        <v>284</v>
      </c>
      <c r="B256" s="18">
        <v>1998</v>
      </c>
      <c r="C256" s="18" t="s">
        <v>35</v>
      </c>
      <c r="D256" s="18">
        <v>17</v>
      </c>
      <c r="E256" s="26">
        <v>36024</v>
      </c>
      <c r="F256" s="23">
        <v>24</v>
      </c>
      <c r="G256" s="18">
        <v>0</v>
      </c>
      <c r="H256" s="24">
        <v>2464.62</v>
      </c>
      <c r="I256" s="18" t="s">
        <v>11</v>
      </c>
      <c r="J256" s="18" t="s">
        <v>12</v>
      </c>
      <c r="K256" s="18" t="s">
        <v>13</v>
      </c>
    </row>
    <row r="257" spans="1:11">
      <c r="A257" s="18" t="s">
        <v>285</v>
      </c>
      <c r="B257" s="18">
        <v>1998</v>
      </c>
      <c r="C257" s="18" t="s">
        <v>10</v>
      </c>
      <c r="D257" s="18">
        <v>2</v>
      </c>
      <c r="E257" s="26">
        <v>35978</v>
      </c>
      <c r="F257" s="23">
        <v>24</v>
      </c>
      <c r="G257" s="18">
        <v>0</v>
      </c>
      <c r="H257" s="24">
        <v>2473.33</v>
      </c>
      <c r="I257" s="18" t="s">
        <v>11</v>
      </c>
      <c r="J257" s="18" t="s">
        <v>12</v>
      </c>
      <c r="K257" s="18" t="s">
        <v>13</v>
      </c>
    </row>
    <row r="258" spans="1:11">
      <c r="A258" s="18" t="s">
        <v>286</v>
      </c>
      <c r="B258" s="18">
        <v>1998</v>
      </c>
      <c r="C258" s="18" t="s">
        <v>18</v>
      </c>
      <c r="D258" s="18">
        <v>20</v>
      </c>
      <c r="E258" s="26">
        <v>35966</v>
      </c>
      <c r="F258" s="23">
        <v>24</v>
      </c>
      <c r="G258" s="18">
        <v>0</v>
      </c>
      <c r="H258" s="24">
        <v>2480.98</v>
      </c>
      <c r="I258" s="18" t="s">
        <v>11</v>
      </c>
      <c r="J258" s="18" t="s">
        <v>11</v>
      </c>
      <c r="K258" s="18" t="s">
        <v>13</v>
      </c>
    </row>
    <row r="259" spans="1:11">
      <c r="A259" s="18" t="s">
        <v>287</v>
      </c>
      <c r="B259" s="18">
        <v>1995</v>
      </c>
      <c r="C259" s="18" t="s">
        <v>15</v>
      </c>
      <c r="D259" s="18">
        <v>6</v>
      </c>
      <c r="E259" s="26">
        <v>35009</v>
      </c>
      <c r="F259" s="23">
        <v>27</v>
      </c>
      <c r="G259" s="18">
        <v>0</v>
      </c>
      <c r="H259" s="24">
        <v>2483.7399999999998</v>
      </c>
      <c r="I259" s="18" t="s">
        <v>12</v>
      </c>
      <c r="J259" s="18" t="s">
        <v>11</v>
      </c>
      <c r="K259" s="18" t="s">
        <v>13</v>
      </c>
    </row>
    <row r="260" spans="1:11">
      <c r="A260" s="18" t="s">
        <v>288</v>
      </c>
      <c r="B260" s="18">
        <v>1995</v>
      </c>
      <c r="C260" s="18" t="s">
        <v>37</v>
      </c>
      <c r="D260" s="18">
        <v>14</v>
      </c>
      <c r="E260" s="26">
        <v>34986</v>
      </c>
      <c r="F260" s="23">
        <v>27</v>
      </c>
      <c r="G260" s="18">
        <v>0</v>
      </c>
      <c r="H260" s="24">
        <v>2494.02</v>
      </c>
      <c r="I260" s="18" t="s">
        <v>12</v>
      </c>
      <c r="J260" s="18" t="s">
        <v>16</v>
      </c>
      <c r="K260" s="18" t="s">
        <v>42</v>
      </c>
    </row>
    <row r="261" spans="1:11">
      <c r="A261" s="18" t="s">
        <v>289</v>
      </c>
      <c r="B261" s="18">
        <v>1995</v>
      </c>
      <c r="C261" s="18" t="s">
        <v>10</v>
      </c>
      <c r="D261" s="18">
        <v>9</v>
      </c>
      <c r="E261" s="26">
        <v>34889</v>
      </c>
      <c r="F261" s="23">
        <v>27</v>
      </c>
      <c r="G261" s="18">
        <v>0</v>
      </c>
      <c r="H261" s="24">
        <v>2497.04</v>
      </c>
      <c r="I261" s="18" t="s">
        <v>12</v>
      </c>
      <c r="J261" s="18" t="s">
        <v>12</v>
      </c>
      <c r="K261" s="18" t="s">
        <v>13</v>
      </c>
    </row>
    <row r="262" spans="1:11">
      <c r="A262" s="18" t="s">
        <v>290</v>
      </c>
      <c r="B262" s="18">
        <v>1995</v>
      </c>
      <c r="C262" s="18" t="s">
        <v>37</v>
      </c>
      <c r="D262" s="18">
        <v>15</v>
      </c>
      <c r="E262" s="26">
        <v>34987</v>
      </c>
      <c r="F262" s="23">
        <v>27</v>
      </c>
      <c r="G262" s="18">
        <v>0</v>
      </c>
      <c r="H262" s="24">
        <v>2498.41</v>
      </c>
      <c r="I262" s="18" t="s">
        <v>12</v>
      </c>
      <c r="J262" s="18" t="s">
        <v>12</v>
      </c>
      <c r="K262" s="18" t="s">
        <v>13</v>
      </c>
    </row>
    <row r="263" spans="1:11">
      <c r="A263" s="18" t="s">
        <v>291</v>
      </c>
      <c r="B263" s="18">
        <v>2004</v>
      </c>
      <c r="C263" s="18" t="s">
        <v>20</v>
      </c>
      <c r="D263" s="18">
        <v>6</v>
      </c>
      <c r="E263" s="26">
        <v>38236</v>
      </c>
      <c r="F263" s="23">
        <v>18</v>
      </c>
      <c r="G263" s="18">
        <v>0</v>
      </c>
      <c r="H263" s="24">
        <v>2500.9299999999998</v>
      </c>
      <c r="I263" s="18" t="s">
        <v>11</v>
      </c>
      <c r="J263" s="18" t="s">
        <v>11</v>
      </c>
      <c r="K263" s="18" t="s">
        <v>23</v>
      </c>
    </row>
    <row r="264" spans="1:11">
      <c r="A264" s="18" t="s">
        <v>292</v>
      </c>
      <c r="B264" s="18">
        <v>1991</v>
      </c>
      <c r="C264" s="18" t="s">
        <v>35</v>
      </c>
      <c r="D264" s="18">
        <v>5</v>
      </c>
      <c r="E264" s="26">
        <v>33455</v>
      </c>
      <c r="F264" s="23">
        <v>31</v>
      </c>
      <c r="G264" s="18">
        <v>3</v>
      </c>
      <c r="H264" s="24">
        <v>2510.79</v>
      </c>
      <c r="I264" s="18" t="s">
        <v>11</v>
      </c>
      <c r="J264" s="18" t="s">
        <v>16</v>
      </c>
      <c r="K264" s="18" t="s">
        <v>13</v>
      </c>
    </row>
    <row r="265" spans="1:11">
      <c r="A265" s="18" t="s">
        <v>293</v>
      </c>
      <c r="B265" s="18">
        <v>1997</v>
      </c>
      <c r="C265" s="18" t="s">
        <v>15</v>
      </c>
      <c r="D265" s="18">
        <v>2</v>
      </c>
      <c r="E265" s="26">
        <v>35736</v>
      </c>
      <c r="F265" s="23">
        <v>25</v>
      </c>
      <c r="G265" s="18">
        <v>0</v>
      </c>
      <c r="H265" s="24">
        <v>2523.17</v>
      </c>
      <c r="I265" s="18" t="s">
        <v>12</v>
      </c>
      <c r="J265" s="18" t="s">
        <v>16</v>
      </c>
      <c r="K265" s="18" t="s">
        <v>23</v>
      </c>
    </row>
    <row r="266" spans="1:11">
      <c r="A266" s="18" t="s">
        <v>294</v>
      </c>
      <c r="B266" s="18">
        <v>2000</v>
      </c>
      <c r="C266" s="18" t="s">
        <v>35</v>
      </c>
      <c r="D266" s="18">
        <v>25</v>
      </c>
      <c r="E266" s="26">
        <v>36763</v>
      </c>
      <c r="F266" s="23">
        <v>22</v>
      </c>
      <c r="G266" s="18">
        <v>0</v>
      </c>
      <c r="H266" s="24">
        <v>2527.8200000000002</v>
      </c>
      <c r="I266" s="18" t="s">
        <v>11</v>
      </c>
      <c r="J266" s="18" t="s">
        <v>12</v>
      </c>
      <c r="K266" s="18" t="s">
        <v>23</v>
      </c>
    </row>
    <row r="267" spans="1:11">
      <c r="A267" s="18" t="s">
        <v>295</v>
      </c>
      <c r="B267" s="18">
        <v>1997</v>
      </c>
      <c r="C267" s="18" t="s">
        <v>10</v>
      </c>
      <c r="D267" s="18">
        <v>28</v>
      </c>
      <c r="E267" s="26">
        <v>35639</v>
      </c>
      <c r="F267" s="23">
        <v>25</v>
      </c>
      <c r="G267" s="18">
        <v>0</v>
      </c>
      <c r="H267" s="24">
        <v>2534.39</v>
      </c>
      <c r="I267" s="18" t="s">
        <v>12</v>
      </c>
      <c r="J267" s="18" t="s">
        <v>12</v>
      </c>
      <c r="K267" s="18" t="s">
        <v>23</v>
      </c>
    </row>
    <row r="268" spans="1:11">
      <c r="A268" s="18" t="s">
        <v>296</v>
      </c>
      <c r="B268" s="18">
        <v>1990</v>
      </c>
      <c r="C268" s="18" t="s">
        <v>37</v>
      </c>
      <c r="D268" s="18">
        <v>1</v>
      </c>
      <c r="E268" s="26">
        <v>33147</v>
      </c>
      <c r="F268" s="23">
        <v>32</v>
      </c>
      <c r="G268" s="18">
        <v>3</v>
      </c>
      <c r="H268" s="24">
        <v>2540.39</v>
      </c>
      <c r="I268" s="18" t="s">
        <v>11</v>
      </c>
      <c r="J268" s="18" t="s">
        <v>11</v>
      </c>
      <c r="K268" s="18" t="s">
        <v>13</v>
      </c>
    </row>
    <row r="269" spans="1:11">
      <c r="A269" s="18" t="s">
        <v>297</v>
      </c>
      <c r="B269" s="18">
        <v>1991</v>
      </c>
      <c r="C269" s="18" t="s">
        <v>15</v>
      </c>
      <c r="D269" s="18">
        <v>17</v>
      </c>
      <c r="E269" s="26">
        <v>33559</v>
      </c>
      <c r="F269" s="23">
        <v>31</v>
      </c>
      <c r="G269" s="18">
        <v>3</v>
      </c>
      <c r="H269" s="24">
        <v>2545.6799999999998</v>
      </c>
      <c r="I269" s="18" t="s">
        <v>11</v>
      </c>
      <c r="J269" s="18" t="s">
        <v>16</v>
      </c>
      <c r="K269" s="18" t="s">
        <v>13</v>
      </c>
    </row>
    <row r="270" spans="1:11">
      <c r="A270" s="18" t="s">
        <v>298</v>
      </c>
      <c r="B270" s="18">
        <v>2002</v>
      </c>
      <c r="C270" s="18" t="s">
        <v>37</v>
      </c>
      <c r="D270" s="18">
        <v>11</v>
      </c>
      <c r="E270" s="26">
        <v>37540</v>
      </c>
      <c r="F270" s="23">
        <v>20</v>
      </c>
      <c r="G270" s="18">
        <v>2</v>
      </c>
      <c r="H270" s="24">
        <v>2566.4699999999998</v>
      </c>
      <c r="I270" s="18" t="s">
        <v>11</v>
      </c>
      <c r="J270" s="18" t="s">
        <v>12</v>
      </c>
      <c r="K270" s="18" t="s">
        <v>13</v>
      </c>
    </row>
    <row r="271" spans="1:11">
      <c r="A271" s="18" t="s">
        <v>299</v>
      </c>
      <c r="B271" s="18">
        <v>2002</v>
      </c>
      <c r="C271" s="18" t="s">
        <v>10</v>
      </c>
      <c r="D271" s="18">
        <v>20</v>
      </c>
      <c r="E271" s="26">
        <v>37457</v>
      </c>
      <c r="F271" s="23">
        <v>20</v>
      </c>
      <c r="G271" s="18">
        <v>0</v>
      </c>
      <c r="H271" s="24">
        <v>2585.04</v>
      </c>
      <c r="I271" s="18" t="s">
        <v>11</v>
      </c>
      <c r="J271" s="18" t="s">
        <v>11</v>
      </c>
      <c r="K271" s="18" t="s">
        <v>300</v>
      </c>
    </row>
    <row r="272" spans="1:11">
      <c r="A272" s="18" t="s">
        <v>301</v>
      </c>
      <c r="B272" s="18">
        <v>2001</v>
      </c>
      <c r="C272" s="18" t="s">
        <v>37</v>
      </c>
      <c r="D272" s="18">
        <v>15</v>
      </c>
      <c r="E272" s="26">
        <v>37179</v>
      </c>
      <c r="F272" s="23">
        <v>21</v>
      </c>
      <c r="G272" s="18">
        <v>1</v>
      </c>
      <c r="H272" s="24">
        <v>2585.27</v>
      </c>
      <c r="I272" s="18" t="s">
        <v>11</v>
      </c>
      <c r="J272" s="18" t="s">
        <v>12</v>
      </c>
      <c r="K272" s="18" t="s">
        <v>42</v>
      </c>
    </row>
    <row r="273" spans="1:11">
      <c r="A273" s="18" t="s">
        <v>302</v>
      </c>
      <c r="B273" s="18">
        <v>2001</v>
      </c>
      <c r="C273" s="18" t="s">
        <v>10</v>
      </c>
      <c r="D273" s="18">
        <v>28</v>
      </c>
      <c r="E273" s="26">
        <v>37100</v>
      </c>
      <c r="F273" s="23">
        <v>21</v>
      </c>
      <c r="G273" s="18">
        <v>0</v>
      </c>
      <c r="H273" s="24">
        <v>2585.85</v>
      </c>
      <c r="I273" s="18" t="s">
        <v>11</v>
      </c>
      <c r="J273" s="18" t="s">
        <v>11</v>
      </c>
      <c r="K273" s="18" t="s">
        <v>247</v>
      </c>
    </row>
    <row r="274" spans="1:11">
      <c r="A274" s="18" t="s">
        <v>303</v>
      </c>
      <c r="B274" s="18">
        <v>2001</v>
      </c>
      <c r="C274" s="18" t="s">
        <v>35</v>
      </c>
      <c r="D274" s="18">
        <v>26</v>
      </c>
      <c r="E274" s="26">
        <v>37129</v>
      </c>
      <c r="F274" s="23">
        <v>21</v>
      </c>
      <c r="G274" s="18">
        <v>1</v>
      </c>
      <c r="H274" s="24">
        <v>2597.7800000000002</v>
      </c>
      <c r="I274" s="18" t="s">
        <v>11</v>
      </c>
      <c r="J274" s="18" t="s">
        <v>16</v>
      </c>
      <c r="K274" s="18" t="s">
        <v>42</v>
      </c>
    </row>
    <row r="275" spans="1:11">
      <c r="A275" s="18" t="s">
        <v>304</v>
      </c>
      <c r="B275" s="18">
        <v>1997</v>
      </c>
      <c r="C275" s="18" t="s">
        <v>35</v>
      </c>
      <c r="D275" s="18">
        <v>26</v>
      </c>
      <c r="E275" s="26">
        <v>35668</v>
      </c>
      <c r="F275" s="23">
        <v>25</v>
      </c>
      <c r="G275" s="18">
        <v>0</v>
      </c>
      <c r="H275" s="24">
        <v>2632.99</v>
      </c>
      <c r="I275" s="18" t="s">
        <v>11</v>
      </c>
      <c r="J275" s="18" t="s">
        <v>16</v>
      </c>
      <c r="K275" s="18" t="s">
        <v>42</v>
      </c>
    </row>
    <row r="276" spans="1:11">
      <c r="A276" s="18" t="s">
        <v>305</v>
      </c>
      <c r="B276" s="18">
        <v>2000</v>
      </c>
      <c r="C276" s="18" t="s">
        <v>18</v>
      </c>
      <c r="D276" s="18">
        <v>24</v>
      </c>
      <c r="E276" s="26">
        <v>36701</v>
      </c>
      <c r="F276" s="23">
        <v>22</v>
      </c>
      <c r="G276" s="18">
        <v>1</v>
      </c>
      <c r="H276" s="24">
        <v>2639.04</v>
      </c>
      <c r="I276" s="18" t="s">
        <v>11</v>
      </c>
      <c r="J276" s="18" t="s">
        <v>11</v>
      </c>
      <c r="K276" s="18" t="s">
        <v>23</v>
      </c>
    </row>
    <row r="277" spans="1:11">
      <c r="A277" s="18" t="s">
        <v>306</v>
      </c>
      <c r="B277" s="18">
        <v>2000</v>
      </c>
      <c r="C277" s="18" t="s">
        <v>30</v>
      </c>
      <c r="D277" s="18">
        <v>9</v>
      </c>
      <c r="E277" s="26">
        <v>36869</v>
      </c>
      <c r="F277" s="23">
        <v>22</v>
      </c>
      <c r="G277" s="18">
        <v>1</v>
      </c>
      <c r="H277" s="24">
        <v>2643.27</v>
      </c>
      <c r="I277" s="18" t="s">
        <v>11</v>
      </c>
      <c r="J277" s="18" t="s">
        <v>16</v>
      </c>
      <c r="K277" s="18" t="s">
        <v>23</v>
      </c>
    </row>
    <row r="278" spans="1:11">
      <c r="A278" s="18" t="s">
        <v>307</v>
      </c>
      <c r="B278" s="18">
        <v>1996</v>
      </c>
      <c r="C278" s="18" t="s">
        <v>35</v>
      </c>
      <c r="D278" s="18">
        <v>5</v>
      </c>
      <c r="E278" s="26">
        <v>35282</v>
      </c>
      <c r="F278" s="23">
        <v>26</v>
      </c>
      <c r="G278" s="18">
        <v>0</v>
      </c>
      <c r="H278" s="24">
        <v>2680.95</v>
      </c>
      <c r="I278" s="18" t="s">
        <v>12</v>
      </c>
      <c r="J278" s="18" t="s">
        <v>11</v>
      </c>
      <c r="K278" s="18" t="s">
        <v>23</v>
      </c>
    </row>
    <row r="279" spans="1:11">
      <c r="A279" s="18" t="s">
        <v>308</v>
      </c>
      <c r="B279" s="18">
        <v>1994</v>
      </c>
      <c r="C279" s="18" t="s">
        <v>20</v>
      </c>
      <c r="D279" s="18">
        <v>17</v>
      </c>
      <c r="E279" s="26">
        <v>34594</v>
      </c>
      <c r="F279" s="23">
        <v>28</v>
      </c>
      <c r="G279" s="18">
        <v>0</v>
      </c>
      <c r="H279" s="24">
        <v>2684.69</v>
      </c>
      <c r="I279" s="18" t="s">
        <v>11</v>
      </c>
      <c r="J279" s="18" t="s">
        <v>11</v>
      </c>
      <c r="K279" s="18" t="s">
        <v>13</v>
      </c>
    </row>
    <row r="280" spans="1:11">
      <c r="A280" s="18" t="s">
        <v>309</v>
      </c>
      <c r="B280" s="18">
        <v>1994</v>
      </c>
      <c r="C280" s="18" t="s">
        <v>37</v>
      </c>
      <c r="D280" s="18">
        <v>2</v>
      </c>
      <c r="E280" s="26">
        <v>34609</v>
      </c>
      <c r="F280" s="23">
        <v>28</v>
      </c>
      <c r="G280" s="18">
        <v>0</v>
      </c>
      <c r="H280" s="24">
        <v>2689.5</v>
      </c>
      <c r="I280" s="18" t="s">
        <v>12</v>
      </c>
      <c r="J280" s="18" t="s">
        <v>11</v>
      </c>
      <c r="K280" s="18" t="s">
        <v>13</v>
      </c>
    </row>
    <row r="281" spans="1:11">
      <c r="A281" s="18" t="s">
        <v>310</v>
      </c>
      <c r="B281" s="18">
        <v>1999</v>
      </c>
      <c r="C281" s="18" t="s">
        <v>18</v>
      </c>
      <c r="D281" s="18">
        <v>11</v>
      </c>
      <c r="E281" s="26">
        <v>36322</v>
      </c>
      <c r="F281" s="23">
        <v>23</v>
      </c>
      <c r="G281" s="18">
        <v>0</v>
      </c>
      <c r="H281" s="24">
        <v>2690.11</v>
      </c>
      <c r="I281" s="18" t="s">
        <v>11</v>
      </c>
      <c r="J281" s="18" t="s">
        <v>11</v>
      </c>
      <c r="K281" s="18" t="s">
        <v>23</v>
      </c>
    </row>
    <row r="282" spans="1:11">
      <c r="A282" s="18" t="s">
        <v>311</v>
      </c>
      <c r="B282" s="18">
        <v>1996</v>
      </c>
      <c r="C282" s="18" t="s">
        <v>18</v>
      </c>
      <c r="D282" s="18">
        <v>13</v>
      </c>
      <c r="E282" s="26">
        <v>35229</v>
      </c>
      <c r="F282" s="23">
        <v>26</v>
      </c>
      <c r="G282" s="18">
        <v>0</v>
      </c>
      <c r="H282" s="24">
        <v>2699.57</v>
      </c>
      <c r="I282" s="18" t="s">
        <v>11</v>
      </c>
      <c r="J282" s="18" t="s">
        <v>16</v>
      </c>
      <c r="K282" s="18" t="s">
        <v>23</v>
      </c>
    </row>
    <row r="283" spans="1:11">
      <c r="A283" s="18" t="s">
        <v>312</v>
      </c>
      <c r="B283" s="18">
        <v>2003</v>
      </c>
      <c r="C283" s="18" t="s">
        <v>10</v>
      </c>
      <c r="D283" s="18">
        <v>17</v>
      </c>
      <c r="E283" s="26">
        <v>37819</v>
      </c>
      <c r="F283" s="23">
        <v>19</v>
      </c>
      <c r="G283" s="18">
        <v>1</v>
      </c>
      <c r="H283" s="24">
        <v>2709.11</v>
      </c>
      <c r="I283" s="18" t="s">
        <v>11</v>
      </c>
      <c r="J283" s="18" t="s">
        <v>11</v>
      </c>
      <c r="K283" s="18" t="s">
        <v>23</v>
      </c>
    </row>
    <row r="284" spans="1:11">
      <c r="A284" s="18" t="s">
        <v>313</v>
      </c>
      <c r="B284" s="18">
        <v>2003</v>
      </c>
      <c r="C284" s="18" t="s">
        <v>15</v>
      </c>
      <c r="D284" s="18">
        <v>21</v>
      </c>
      <c r="E284" s="26">
        <v>37946</v>
      </c>
      <c r="F284" s="23">
        <v>19</v>
      </c>
      <c r="G284" s="18">
        <v>1</v>
      </c>
      <c r="H284" s="24">
        <v>2709.24</v>
      </c>
      <c r="I284" s="18" t="s">
        <v>11</v>
      </c>
      <c r="J284" s="18" t="s">
        <v>11</v>
      </c>
      <c r="K284" s="18" t="s">
        <v>23</v>
      </c>
    </row>
    <row r="285" spans="1:11">
      <c r="A285" s="18" t="s">
        <v>314</v>
      </c>
      <c r="B285" s="18">
        <v>2003</v>
      </c>
      <c r="C285" s="18" t="s">
        <v>30</v>
      </c>
      <c r="D285" s="18">
        <v>1</v>
      </c>
      <c r="E285" s="26">
        <v>37956</v>
      </c>
      <c r="F285" s="23">
        <v>19</v>
      </c>
      <c r="G285" s="18">
        <v>1</v>
      </c>
      <c r="H285" s="24">
        <v>2710.83</v>
      </c>
      <c r="I285" s="18" t="s">
        <v>11</v>
      </c>
      <c r="J285" s="18" t="s">
        <v>12</v>
      </c>
      <c r="K285" s="18" t="s">
        <v>23</v>
      </c>
    </row>
    <row r="286" spans="1:11">
      <c r="A286" s="18" t="s">
        <v>315</v>
      </c>
      <c r="B286" s="18">
        <v>2003</v>
      </c>
      <c r="C286" s="18" t="s">
        <v>35</v>
      </c>
      <c r="D286" s="18">
        <v>6</v>
      </c>
      <c r="E286" s="26">
        <v>37839</v>
      </c>
      <c r="F286" s="23">
        <v>19</v>
      </c>
      <c r="G286" s="18">
        <v>1</v>
      </c>
      <c r="H286" s="24">
        <v>2719.28</v>
      </c>
      <c r="I286" s="18" t="s">
        <v>11</v>
      </c>
      <c r="J286" s="18" t="s">
        <v>11</v>
      </c>
      <c r="K286" s="18" t="s">
        <v>23</v>
      </c>
    </row>
    <row r="287" spans="1:11">
      <c r="A287" s="18" t="s">
        <v>316</v>
      </c>
      <c r="B287" s="18">
        <v>1997</v>
      </c>
      <c r="C287" s="18" t="s">
        <v>37</v>
      </c>
      <c r="D287" s="18">
        <v>30</v>
      </c>
      <c r="E287" s="26">
        <v>35733</v>
      </c>
      <c r="F287" s="23">
        <v>25</v>
      </c>
      <c r="G287" s="18">
        <v>0</v>
      </c>
      <c r="H287" s="24">
        <v>2721.32</v>
      </c>
      <c r="I287" s="18" t="s">
        <v>16</v>
      </c>
      <c r="J287" s="18" t="s">
        <v>12</v>
      </c>
      <c r="K287" s="18" t="s">
        <v>276</v>
      </c>
    </row>
    <row r="288" spans="1:11">
      <c r="A288" s="18" t="s">
        <v>317</v>
      </c>
      <c r="B288" s="18">
        <v>1988</v>
      </c>
      <c r="C288" s="18" t="s">
        <v>35</v>
      </c>
      <c r="D288" s="18">
        <v>20</v>
      </c>
      <c r="E288" s="26">
        <v>32375</v>
      </c>
      <c r="F288" s="23">
        <v>34</v>
      </c>
      <c r="G288" s="18">
        <v>3</v>
      </c>
      <c r="H288" s="24">
        <v>2726.06</v>
      </c>
      <c r="I288" s="18" t="s">
        <v>11</v>
      </c>
      <c r="J288" s="18" t="s">
        <v>11</v>
      </c>
      <c r="K288" s="18" t="s">
        <v>13</v>
      </c>
    </row>
    <row r="289" spans="1:11">
      <c r="A289" s="18" t="s">
        <v>318</v>
      </c>
      <c r="B289" s="18">
        <v>1997</v>
      </c>
      <c r="C289" s="18" t="s">
        <v>37</v>
      </c>
      <c r="D289" s="18">
        <v>6</v>
      </c>
      <c r="E289" s="26">
        <v>35709</v>
      </c>
      <c r="F289" s="23">
        <v>25</v>
      </c>
      <c r="G289" s="18">
        <v>0</v>
      </c>
      <c r="H289" s="24">
        <v>2727.4</v>
      </c>
      <c r="I289" s="18" t="s">
        <v>12</v>
      </c>
      <c r="J289" s="18" t="s">
        <v>12</v>
      </c>
      <c r="K289" s="18" t="s">
        <v>168</v>
      </c>
    </row>
    <row r="290" spans="1:11">
      <c r="A290" s="18" t="s">
        <v>319</v>
      </c>
      <c r="B290" s="18">
        <v>2003</v>
      </c>
      <c r="C290" s="18" t="s">
        <v>30</v>
      </c>
      <c r="D290" s="18">
        <v>3</v>
      </c>
      <c r="E290" s="26">
        <v>37958</v>
      </c>
      <c r="F290" s="23">
        <v>19</v>
      </c>
      <c r="G290" s="18">
        <v>1</v>
      </c>
      <c r="H290" s="24">
        <v>2730.11</v>
      </c>
      <c r="I290" s="18" t="s">
        <v>11</v>
      </c>
      <c r="J290" s="18" t="s">
        <v>12</v>
      </c>
      <c r="K290" s="18" t="s">
        <v>23</v>
      </c>
    </row>
    <row r="291" spans="1:11">
      <c r="A291" s="18" t="s">
        <v>320</v>
      </c>
      <c r="B291" s="18">
        <v>2000</v>
      </c>
      <c r="C291" s="18" t="s">
        <v>30</v>
      </c>
      <c r="D291" s="18">
        <v>17</v>
      </c>
      <c r="E291" s="26">
        <v>36877</v>
      </c>
      <c r="F291" s="23">
        <v>22</v>
      </c>
      <c r="G291" s="18">
        <v>0</v>
      </c>
      <c r="H291" s="24">
        <v>2731.91</v>
      </c>
      <c r="I291" s="18" t="s">
        <v>11</v>
      </c>
      <c r="J291" s="18" t="s">
        <v>12</v>
      </c>
      <c r="K291" s="18" t="s">
        <v>247</v>
      </c>
    </row>
    <row r="292" spans="1:11">
      <c r="A292" s="18" t="s">
        <v>321</v>
      </c>
      <c r="B292" s="18">
        <v>2000</v>
      </c>
      <c r="C292" s="18" t="s">
        <v>37</v>
      </c>
      <c r="D292" s="18">
        <v>3</v>
      </c>
      <c r="E292" s="26">
        <v>36802</v>
      </c>
      <c r="F292" s="23">
        <v>22</v>
      </c>
      <c r="G292" s="18">
        <v>0</v>
      </c>
      <c r="H292" s="24">
        <v>2741.95</v>
      </c>
      <c r="I292" s="18" t="s">
        <v>11</v>
      </c>
      <c r="J292" s="18" t="s">
        <v>12</v>
      </c>
      <c r="K292" s="18" t="s">
        <v>247</v>
      </c>
    </row>
    <row r="293" spans="1:11">
      <c r="A293" s="18" t="s">
        <v>322</v>
      </c>
      <c r="B293" s="18">
        <v>2000</v>
      </c>
      <c r="C293" s="18" t="s">
        <v>37</v>
      </c>
      <c r="D293" s="18">
        <v>11</v>
      </c>
      <c r="E293" s="26">
        <v>36810</v>
      </c>
      <c r="F293" s="23">
        <v>22</v>
      </c>
      <c r="G293" s="18">
        <v>0</v>
      </c>
      <c r="H293" s="24">
        <v>2755.02</v>
      </c>
      <c r="I293" s="18" t="s">
        <v>11</v>
      </c>
      <c r="J293" s="18" t="s">
        <v>16</v>
      </c>
      <c r="K293" s="18" t="s">
        <v>247</v>
      </c>
    </row>
    <row r="294" spans="1:11">
      <c r="A294" s="18" t="s">
        <v>323</v>
      </c>
      <c r="B294" s="18">
        <v>1997</v>
      </c>
      <c r="C294" s="18" t="s">
        <v>35</v>
      </c>
      <c r="D294" s="18">
        <v>10</v>
      </c>
      <c r="E294" s="26">
        <v>35652</v>
      </c>
      <c r="F294" s="23">
        <v>25</v>
      </c>
      <c r="G294" s="18">
        <v>0</v>
      </c>
      <c r="H294" s="24">
        <v>2758.99</v>
      </c>
      <c r="I294" s="18" t="s">
        <v>11</v>
      </c>
      <c r="J294" s="18" t="s">
        <v>16</v>
      </c>
      <c r="K294" s="18" t="s">
        <v>23</v>
      </c>
    </row>
    <row r="295" spans="1:11">
      <c r="A295" s="18" t="s">
        <v>324</v>
      </c>
      <c r="B295" s="18">
        <v>2004</v>
      </c>
      <c r="C295" s="18" t="s">
        <v>15</v>
      </c>
      <c r="D295" s="18">
        <v>14</v>
      </c>
      <c r="E295" s="26">
        <v>38305</v>
      </c>
      <c r="F295" s="23">
        <v>18</v>
      </c>
      <c r="G295" s="18">
        <v>0</v>
      </c>
      <c r="H295" s="24">
        <v>2773.46</v>
      </c>
      <c r="I295" s="18" t="s">
        <v>11</v>
      </c>
      <c r="J295" s="18" t="s">
        <v>16</v>
      </c>
      <c r="K295" s="18" t="s">
        <v>300</v>
      </c>
    </row>
    <row r="296" spans="1:11">
      <c r="A296" s="18" t="s">
        <v>31</v>
      </c>
      <c r="B296" s="18">
        <v>1999</v>
      </c>
      <c r="C296" s="18" t="s">
        <v>18</v>
      </c>
      <c r="D296" s="18">
        <v>9</v>
      </c>
      <c r="E296" s="26">
        <v>36320</v>
      </c>
      <c r="F296" s="23">
        <v>23</v>
      </c>
      <c r="G296" s="18">
        <v>1</v>
      </c>
      <c r="H296" s="24">
        <v>2775.19</v>
      </c>
      <c r="I296" s="18" t="s">
        <v>11</v>
      </c>
      <c r="J296" s="18" t="s">
        <v>16</v>
      </c>
      <c r="K296" s="18" t="s">
        <v>23</v>
      </c>
    </row>
    <row r="297" spans="1:11">
      <c r="A297" s="18" t="s">
        <v>325</v>
      </c>
      <c r="B297" s="18">
        <v>1999</v>
      </c>
      <c r="C297" s="18" t="s">
        <v>35</v>
      </c>
      <c r="D297" s="18">
        <v>29</v>
      </c>
      <c r="E297" s="26">
        <v>36401</v>
      </c>
      <c r="F297" s="23">
        <v>23</v>
      </c>
      <c r="G297" s="18">
        <v>1</v>
      </c>
      <c r="H297" s="24">
        <v>2775.19</v>
      </c>
      <c r="I297" s="18" t="s">
        <v>11</v>
      </c>
      <c r="J297" s="18" t="s">
        <v>16</v>
      </c>
      <c r="K297" s="18" t="s">
        <v>23</v>
      </c>
    </row>
    <row r="298" spans="1:11">
      <c r="A298" s="18" t="s">
        <v>326</v>
      </c>
      <c r="B298" s="18">
        <v>1999</v>
      </c>
      <c r="C298" s="18" t="s">
        <v>30</v>
      </c>
      <c r="D298" s="18">
        <v>24</v>
      </c>
      <c r="E298" s="26">
        <v>36518</v>
      </c>
      <c r="F298" s="23">
        <v>23</v>
      </c>
      <c r="G298" s="18">
        <v>1</v>
      </c>
      <c r="H298" s="24">
        <v>2789.06</v>
      </c>
      <c r="I298" s="18" t="s">
        <v>11</v>
      </c>
      <c r="J298" s="18" t="s">
        <v>12</v>
      </c>
      <c r="K298" s="18" t="s">
        <v>23</v>
      </c>
    </row>
    <row r="299" spans="1:11">
      <c r="A299" s="18" t="s">
        <v>327</v>
      </c>
      <c r="B299" s="18">
        <v>2004</v>
      </c>
      <c r="C299" s="18" t="s">
        <v>35</v>
      </c>
      <c r="D299" s="18">
        <v>4</v>
      </c>
      <c r="E299" s="26">
        <v>38203</v>
      </c>
      <c r="F299" s="23">
        <v>18</v>
      </c>
      <c r="G299" s="18">
        <v>2</v>
      </c>
      <c r="H299" s="24">
        <v>2801.26</v>
      </c>
      <c r="I299" s="18" t="s">
        <v>11</v>
      </c>
      <c r="J299" s="18" t="s">
        <v>12</v>
      </c>
      <c r="K299" s="18" t="s">
        <v>13</v>
      </c>
    </row>
    <row r="300" spans="1:11">
      <c r="A300" s="18" t="s">
        <v>328</v>
      </c>
      <c r="B300" s="18">
        <v>2003</v>
      </c>
      <c r="C300" s="18" t="s">
        <v>20</v>
      </c>
      <c r="D300" s="18">
        <v>23</v>
      </c>
      <c r="E300" s="26">
        <v>37887</v>
      </c>
      <c r="F300" s="23">
        <v>19</v>
      </c>
      <c r="G300" s="18">
        <v>2</v>
      </c>
      <c r="H300" s="24">
        <v>2803.7</v>
      </c>
      <c r="I300" s="18" t="s">
        <v>11</v>
      </c>
      <c r="J300" s="18" t="s">
        <v>16</v>
      </c>
      <c r="K300" s="18" t="s">
        <v>23</v>
      </c>
    </row>
    <row r="301" spans="1:11">
      <c r="A301" s="18" t="s">
        <v>329</v>
      </c>
      <c r="B301" s="18">
        <v>2000</v>
      </c>
      <c r="C301" s="18" t="s">
        <v>37</v>
      </c>
      <c r="D301" s="18">
        <v>1</v>
      </c>
      <c r="E301" s="26">
        <v>36800</v>
      </c>
      <c r="F301" s="23">
        <v>22</v>
      </c>
      <c r="G301" s="18">
        <v>0</v>
      </c>
      <c r="H301" s="24">
        <v>2819.51</v>
      </c>
      <c r="I301" s="18" t="s">
        <v>11</v>
      </c>
      <c r="J301" s="18" t="s">
        <v>12</v>
      </c>
      <c r="K301" s="18" t="s">
        <v>42</v>
      </c>
    </row>
    <row r="302" spans="1:11">
      <c r="A302" s="18" t="s">
        <v>330</v>
      </c>
      <c r="B302" s="18">
        <v>1998</v>
      </c>
      <c r="C302" s="18" t="s">
        <v>15</v>
      </c>
      <c r="D302" s="18">
        <v>15</v>
      </c>
      <c r="E302" s="26">
        <v>36114</v>
      </c>
      <c r="F302" s="23">
        <v>24</v>
      </c>
      <c r="G302" s="18">
        <v>0</v>
      </c>
      <c r="H302" s="24">
        <v>2842.76</v>
      </c>
      <c r="I302" s="18" t="s">
        <v>11</v>
      </c>
      <c r="J302" s="18" t="s">
        <v>12</v>
      </c>
      <c r="K302" s="18" t="s">
        <v>23</v>
      </c>
    </row>
    <row r="303" spans="1:11">
      <c r="A303" s="18" t="s">
        <v>331</v>
      </c>
      <c r="B303" s="18">
        <v>1998</v>
      </c>
      <c r="C303" s="18" t="s">
        <v>18</v>
      </c>
      <c r="D303" s="18">
        <v>17</v>
      </c>
      <c r="E303" s="26">
        <v>35963</v>
      </c>
      <c r="F303" s="23">
        <v>24</v>
      </c>
      <c r="G303" s="18">
        <v>0</v>
      </c>
      <c r="H303" s="24">
        <v>2850.68</v>
      </c>
      <c r="I303" s="18" t="s">
        <v>11</v>
      </c>
      <c r="J303" s="18" t="s">
        <v>12</v>
      </c>
      <c r="K303" s="18" t="s">
        <v>23</v>
      </c>
    </row>
    <row r="304" spans="1:11">
      <c r="A304" s="18" t="s">
        <v>332</v>
      </c>
      <c r="B304" s="18">
        <v>1998</v>
      </c>
      <c r="C304" s="18" t="s">
        <v>20</v>
      </c>
      <c r="D304" s="18">
        <v>4</v>
      </c>
      <c r="E304" s="26">
        <v>36042</v>
      </c>
      <c r="F304" s="23">
        <v>24</v>
      </c>
      <c r="G304" s="18">
        <v>0</v>
      </c>
      <c r="H304" s="24">
        <v>2855.44</v>
      </c>
      <c r="I304" s="18" t="s">
        <v>11</v>
      </c>
      <c r="J304" s="18" t="s">
        <v>12</v>
      </c>
      <c r="K304" s="18" t="s">
        <v>23</v>
      </c>
    </row>
    <row r="305" spans="1:11">
      <c r="A305" s="18" t="s">
        <v>333</v>
      </c>
      <c r="B305" s="18">
        <v>1993</v>
      </c>
      <c r="C305" s="18" t="s">
        <v>15</v>
      </c>
      <c r="D305" s="18">
        <v>1</v>
      </c>
      <c r="E305" s="26">
        <v>34274</v>
      </c>
      <c r="F305" s="23">
        <v>29</v>
      </c>
      <c r="G305" s="18">
        <v>0</v>
      </c>
      <c r="H305" s="24">
        <v>2866.09</v>
      </c>
      <c r="I305" s="18" t="s">
        <v>12</v>
      </c>
      <c r="J305" s="18" t="s">
        <v>12</v>
      </c>
      <c r="K305" s="18" t="s">
        <v>42</v>
      </c>
    </row>
    <row r="306" spans="1:11">
      <c r="A306" s="18" t="s">
        <v>334</v>
      </c>
      <c r="B306" s="18">
        <v>1993</v>
      </c>
      <c r="C306" s="18" t="s">
        <v>35</v>
      </c>
      <c r="D306" s="18">
        <v>12</v>
      </c>
      <c r="E306" s="26">
        <v>34193</v>
      </c>
      <c r="F306" s="23">
        <v>29</v>
      </c>
      <c r="G306" s="18">
        <v>0</v>
      </c>
      <c r="H306" s="24">
        <v>2867.12</v>
      </c>
      <c r="I306" s="18" t="s">
        <v>16</v>
      </c>
      <c r="J306" s="18" t="s">
        <v>12</v>
      </c>
      <c r="K306" s="18" t="s">
        <v>13</v>
      </c>
    </row>
    <row r="307" spans="1:11">
      <c r="A307" s="18" t="s">
        <v>335</v>
      </c>
      <c r="B307" s="18">
        <v>1996</v>
      </c>
      <c r="C307" s="18" t="s">
        <v>18</v>
      </c>
      <c r="D307" s="18">
        <v>21</v>
      </c>
      <c r="E307" s="26">
        <v>35237</v>
      </c>
      <c r="F307" s="23">
        <v>26</v>
      </c>
      <c r="G307" s="18">
        <v>0</v>
      </c>
      <c r="H307" s="24">
        <v>2897.32</v>
      </c>
      <c r="I307" s="18" t="s">
        <v>12</v>
      </c>
      <c r="J307" s="18" t="s">
        <v>12</v>
      </c>
      <c r="K307" s="18" t="s">
        <v>168</v>
      </c>
    </row>
    <row r="308" spans="1:11">
      <c r="A308" s="18" t="s">
        <v>336</v>
      </c>
      <c r="B308" s="18">
        <v>2000</v>
      </c>
      <c r="C308" s="18" t="s">
        <v>10</v>
      </c>
      <c r="D308" s="18">
        <v>14</v>
      </c>
      <c r="E308" s="26">
        <v>36721</v>
      </c>
      <c r="F308" s="23">
        <v>22</v>
      </c>
      <c r="G308" s="18">
        <v>0</v>
      </c>
      <c r="H308" s="24">
        <v>2897.46</v>
      </c>
      <c r="I308" s="18" t="s">
        <v>11</v>
      </c>
      <c r="J308" s="18" t="s">
        <v>16</v>
      </c>
      <c r="K308" s="18" t="s">
        <v>23</v>
      </c>
    </row>
    <row r="309" spans="1:11">
      <c r="A309" s="18" t="s">
        <v>337</v>
      </c>
      <c r="B309" s="18">
        <v>1999</v>
      </c>
      <c r="C309" s="18" t="s">
        <v>15</v>
      </c>
      <c r="D309" s="18">
        <v>1</v>
      </c>
      <c r="E309" s="26">
        <v>36465</v>
      </c>
      <c r="F309" s="23">
        <v>23</v>
      </c>
      <c r="G309" s="18">
        <v>0</v>
      </c>
      <c r="H309" s="24">
        <v>2899.49</v>
      </c>
      <c r="I309" s="18" t="s">
        <v>11</v>
      </c>
      <c r="J309" s="18" t="s">
        <v>11</v>
      </c>
      <c r="K309" s="18" t="s">
        <v>247</v>
      </c>
    </row>
    <row r="310" spans="1:11">
      <c r="A310" s="18" t="s">
        <v>338</v>
      </c>
      <c r="B310" s="18">
        <v>1996</v>
      </c>
      <c r="C310" s="18" t="s">
        <v>37</v>
      </c>
      <c r="D310" s="18">
        <v>24</v>
      </c>
      <c r="E310" s="26">
        <v>35362</v>
      </c>
      <c r="F310" s="23">
        <v>26</v>
      </c>
      <c r="G310" s="18">
        <v>1</v>
      </c>
      <c r="H310" s="24">
        <v>2902.91</v>
      </c>
      <c r="I310" s="18" t="s">
        <v>11</v>
      </c>
      <c r="J310" s="18" t="s">
        <v>11</v>
      </c>
      <c r="K310" s="18" t="s">
        <v>13</v>
      </c>
    </row>
    <row r="311" spans="1:11">
      <c r="A311" s="18" t="s">
        <v>339</v>
      </c>
      <c r="B311" s="18">
        <v>1996</v>
      </c>
      <c r="C311" s="18" t="s">
        <v>18</v>
      </c>
      <c r="D311" s="18">
        <v>13</v>
      </c>
      <c r="E311" s="26">
        <v>35229</v>
      </c>
      <c r="F311" s="23">
        <v>26</v>
      </c>
      <c r="G311" s="18">
        <v>1</v>
      </c>
      <c r="H311" s="24">
        <v>2904.09</v>
      </c>
      <c r="I311" s="18" t="s">
        <v>11</v>
      </c>
      <c r="J311" s="18" t="s">
        <v>11</v>
      </c>
      <c r="K311" s="18" t="s">
        <v>42</v>
      </c>
    </row>
    <row r="312" spans="1:11">
      <c r="A312" s="18" t="s">
        <v>340</v>
      </c>
      <c r="B312" s="18">
        <v>2003</v>
      </c>
      <c r="C312" s="18" t="s">
        <v>18</v>
      </c>
      <c r="D312" s="18">
        <v>5</v>
      </c>
      <c r="E312" s="26">
        <v>37777</v>
      </c>
      <c r="F312" s="23">
        <v>20</v>
      </c>
      <c r="G312" s="18">
        <v>2</v>
      </c>
      <c r="H312" s="24">
        <v>2913.57</v>
      </c>
      <c r="I312" s="18" t="s">
        <v>11</v>
      </c>
      <c r="J312" s="18" t="s">
        <v>11</v>
      </c>
      <c r="K312" s="18" t="s">
        <v>42</v>
      </c>
    </row>
    <row r="313" spans="1:11">
      <c r="A313" s="18" t="s">
        <v>341</v>
      </c>
      <c r="B313" s="18">
        <v>1996</v>
      </c>
      <c r="C313" s="18" t="s">
        <v>18</v>
      </c>
      <c r="D313" s="18">
        <v>30</v>
      </c>
      <c r="E313" s="26">
        <v>35246</v>
      </c>
      <c r="F313" s="23">
        <v>26</v>
      </c>
      <c r="G313" s="18">
        <v>1</v>
      </c>
      <c r="H313" s="24">
        <v>2927.06</v>
      </c>
      <c r="I313" s="18" t="s">
        <v>11</v>
      </c>
      <c r="J313" s="18" t="s">
        <v>11</v>
      </c>
      <c r="K313" s="18" t="s">
        <v>13</v>
      </c>
    </row>
    <row r="314" spans="1:11">
      <c r="A314" s="18" t="s">
        <v>342</v>
      </c>
      <c r="B314" s="18">
        <v>2002</v>
      </c>
      <c r="C314" s="18" t="s">
        <v>20</v>
      </c>
      <c r="D314" s="18">
        <v>30</v>
      </c>
      <c r="E314" s="26">
        <v>37529</v>
      </c>
      <c r="F314" s="23">
        <v>20</v>
      </c>
      <c r="G314" s="18">
        <v>0</v>
      </c>
      <c r="H314" s="24">
        <v>2943.41</v>
      </c>
      <c r="I314" s="18" t="s">
        <v>11</v>
      </c>
      <c r="J314" s="18" t="s">
        <v>12</v>
      </c>
      <c r="K314" s="18" t="s">
        <v>23</v>
      </c>
    </row>
    <row r="315" spans="1:11">
      <c r="A315" s="18" t="s">
        <v>343</v>
      </c>
      <c r="B315" s="18">
        <v>1995</v>
      </c>
      <c r="C315" s="18" t="s">
        <v>20</v>
      </c>
      <c r="D315" s="18">
        <v>24</v>
      </c>
      <c r="E315" s="26">
        <v>34966</v>
      </c>
      <c r="F315" s="23">
        <v>27</v>
      </c>
      <c r="G315" s="18">
        <v>0</v>
      </c>
      <c r="H315" s="24">
        <v>2974.13</v>
      </c>
      <c r="I315" s="18" t="s">
        <v>11</v>
      </c>
      <c r="J315" s="18" t="s">
        <v>16</v>
      </c>
      <c r="K315" s="18" t="s">
        <v>42</v>
      </c>
    </row>
    <row r="316" spans="1:11">
      <c r="A316" s="18" t="s">
        <v>344</v>
      </c>
      <c r="B316" s="18">
        <v>1987</v>
      </c>
      <c r="C316" s="18" t="s">
        <v>18</v>
      </c>
      <c r="D316" s="18">
        <v>18</v>
      </c>
      <c r="E316" s="26">
        <v>31946</v>
      </c>
      <c r="F316" s="23">
        <v>35</v>
      </c>
      <c r="G316" s="18">
        <v>3</v>
      </c>
      <c r="H316" s="24">
        <v>2979.52</v>
      </c>
      <c r="I316" s="18" t="s">
        <v>11</v>
      </c>
      <c r="J316" s="18" t="s">
        <v>12</v>
      </c>
      <c r="K316" s="18" t="s">
        <v>13</v>
      </c>
    </row>
    <row r="317" spans="1:11">
      <c r="A317" s="18" t="s">
        <v>345</v>
      </c>
      <c r="B317" s="18">
        <v>1991</v>
      </c>
      <c r="C317" s="18" t="s">
        <v>15</v>
      </c>
      <c r="D317" s="18">
        <v>20</v>
      </c>
      <c r="E317" s="26">
        <v>33562</v>
      </c>
      <c r="F317" s="23">
        <v>31</v>
      </c>
      <c r="G317" s="18">
        <v>3</v>
      </c>
      <c r="H317" s="24">
        <v>2985.67</v>
      </c>
      <c r="I317" s="18" t="s">
        <v>11</v>
      </c>
      <c r="J317" s="18" t="s">
        <v>11</v>
      </c>
      <c r="K317" s="18" t="s">
        <v>13</v>
      </c>
    </row>
    <row r="318" spans="1:11">
      <c r="A318" s="18" t="s">
        <v>346</v>
      </c>
      <c r="B318" s="18">
        <v>2002</v>
      </c>
      <c r="C318" s="18" t="s">
        <v>30</v>
      </c>
      <c r="D318" s="18">
        <v>15</v>
      </c>
      <c r="E318" s="26">
        <v>37605</v>
      </c>
      <c r="F318" s="23">
        <v>20</v>
      </c>
      <c r="G318" s="18">
        <v>0</v>
      </c>
      <c r="H318" s="24">
        <v>3012.22</v>
      </c>
      <c r="I318" s="18" t="s">
        <v>11</v>
      </c>
      <c r="J318" s="18" t="s">
        <v>12</v>
      </c>
      <c r="K318" s="18" t="s">
        <v>23</v>
      </c>
    </row>
    <row r="319" spans="1:11">
      <c r="A319" s="18" t="s">
        <v>347</v>
      </c>
      <c r="B319" s="18">
        <v>1988</v>
      </c>
      <c r="C319" s="18" t="s">
        <v>20</v>
      </c>
      <c r="D319" s="18">
        <v>28</v>
      </c>
      <c r="E319" s="26">
        <v>32414</v>
      </c>
      <c r="F319" s="23">
        <v>34</v>
      </c>
      <c r="G319" s="18">
        <v>3</v>
      </c>
      <c r="H319" s="24">
        <v>3018.04</v>
      </c>
      <c r="I319" s="18" t="s">
        <v>11</v>
      </c>
      <c r="J319" s="18" t="s">
        <v>11</v>
      </c>
      <c r="K319" s="18" t="s">
        <v>23</v>
      </c>
    </row>
    <row r="320" spans="1:11">
      <c r="A320" s="18" t="s">
        <v>348</v>
      </c>
      <c r="B320" s="18">
        <v>1997</v>
      </c>
      <c r="C320" s="18" t="s">
        <v>30</v>
      </c>
      <c r="D320" s="18">
        <v>19</v>
      </c>
      <c r="E320" s="26">
        <v>35783</v>
      </c>
      <c r="F320" s="23">
        <v>25</v>
      </c>
      <c r="G320" s="18">
        <v>0</v>
      </c>
      <c r="H320" s="24">
        <v>3021.81</v>
      </c>
      <c r="I320" s="18" t="s">
        <v>11</v>
      </c>
      <c r="J320" s="18" t="s">
        <v>12</v>
      </c>
      <c r="K320" s="18" t="s">
        <v>23</v>
      </c>
    </row>
    <row r="321" spans="1:11">
      <c r="A321" s="18" t="s">
        <v>349</v>
      </c>
      <c r="B321" s="18">
        <v>1998</v>
      </c>
      <c r="C321" s="18" t="s">
        <v>20</v>
      </c>
      <c r="D321" s="18">
        <v>15</v>
      </c>
      <c r="E321" s="26">
        <v>36053</v>
      </c>
      <c r="F321" s="23">
        <v>24</v>
      </c>
      <c r="G321" s="18">
        <v>0</v>
      </c>
      <c r="H321" s="24">
        <v>3044.21</v>
      </c>
      <c r="I321" s="18" t="s">
        <v>11</v>
      </c>
      <c r="J321" s="18" t="s">
        <v>12</v>
      </c>
      <c r="K321" s="18" t="s">
        <v>247</v>
      </c>
    </row>
    <row r="322" spans="1:11">
      <c r="A322" s="18" t="s">
        <v>350</v>
      </c>
      <c r="B322" s="18">
        <v>1998</v>
      </c>
      <c r="C322" s="18" t="s">
        <v>35</v>
      </c>
      <c r="D322" s="18">
        <v>9</v>
      </c>
      <c r="E322" s="26">
        <v>36016</v>
      </c>
      <c r="F322" s="23">
        <v>24</v>
      </c>
      <c r="G322" s="18">
        <v>0</v>
      </c>
      <c r="H322" s="24">
        <v>3046.06</v>
      </c>
      <c r="I322" s="18" t="s">
        <v>11</v>
      </c>
      <c r="J322" s="18" t="s">
        <v>16</v>
      </c>
      <c r="K322" s="18" t="s">
        <v>249</v>
      </c>
    </row>
    <row r="323" spans="1:11">
      <c r="A323" s="18" t="s">
        <v>351</v>
      </c>
      <c r="B323" s="18">
        <v>1997</v>
      </c>
      <c r="C323" s="18" t="s">
        <v>30</v>
      </c>
      <c r="D323" s="18">
        <v>22</v>
      </c>
      <c r="E323" s="26">
        <v>35786</v>
      </c>
      <c r="F323" s="23">
        <v>25</v>
      </c>
      <c r="G323" s="18">
        <v>0</v>
      </c>
      <c r="H323" s="24">
        <v>3051.73</v>
      </c>
      <c r="I323" s="18" t="s">
        <v>11</v>
      </c>
      <c r="J323" s="18" t="s">
        <v>11</v>
      </c>
      <c r="K323" s="18" t="s">
        <v>42</v>
      </c>
    </row>
    <row r="324" spans="1:11">
      <c r="A324" s="18" t="s">
        <v>352</v>
      </c>
      <c r="B324" s="18">
        <v>2002</v>
      </c>
      <c r="C324" s="18" t="s">
        <v>18</v>
      </c>
      <c r="D324" s="18">
        <v>21</v>
      </c>
      <c r="E324" s="26">
        <v>37428</v>
      </c>
      <c r="F324" s="23">
        <v>20</v>
      </c>
      <c r="G324" s="18">
        <v>2</v>
      </c>
      <c r="H324" s="24">
        <v>3056.39</v>
      </c>
      <c r="I324" s="18" t="s">
        <v>11</v>
      </c>
      <c r="J324" s="18" t="s">
        <v>12</v>
      </c>
      <c r="K324" s="18" t="s">
        <v>13</v>
      </c>
    </row>
    <row r="325" spans="1:11">
      <c r="A325" s="18" t="s">
        <v>353</v>
      </c>
      <c r="B325" s="18">
        <v>1994</v>
      </c>
      <c r="C325" s="18" t="s">
        <v>20</v>
      </c>
      <c r="D325" s="18">
        <v>26</v>
      </c>
      <c r="E325" s="26">
        <v>34603</v>
      </c>
      <c r="F325" s="23">
        <v>28</v>
      </c>
      <c r="G325" s="18">
        <v>0</v>
      </c>
      <c r="H325" s="24">
        <v>3062.51</v>
      </c>
      <c r="I325" s="18" t="s">
        <v>12</v>
      </c>
      <c r="J325" s="18" t="s">
        <v>16</v>
      </c>
      <c r="K325" s="18" t="s">
        <v>23</v>
      </c>
    </row>
    <row r="326" spans="1:11">
      <c r="A326" s="18" t="s">
        <v>354</v>
      </c>
      <c r="B326" s="18">
        <v>1989</v>
      </c>
      <c r="C326" s="18" t="s">
        <v>37</v>
      </c>
      <c r="D326" s="18">
        <v>1</v>
      </c>
      <c r="E326" s="26">
        <v>32782</v>
      </c>
      <c r="F326" s="23">
        <v>33</v>
      </c>
      <c r="G326" s="18">
        <v>3</v>
      </c>
      <c r="H326" s="24">
        <v>3065.49</v>
      </c>
      <c r="I326" s="18" t="s">
        <v>11</v>
      </c>
      <c r="J326" s="18" t="s">
        <v>16</v>
      </c>
      <c r="K326" s="18" t="s">
        <v>23</v>
      </c>
    </row>
    <row r="327" spans="1:11">
      <c r="A327" s="18" t="s">
        <v>355</v>
      </c>
      <c r="B327" s="18">
        <v>1995</v>
      </c>
      <c r="C327" s="18" t="s">
        <v>20</v>
      </c>
      <c r="D327" s="18">
        <v>10</v>
      </c>
      <c r="E327" s="26">
        <v>34952</v>
      </c>
      <c r="F327" s="23">
        <v>27</v>
      </c>
      <c r="G327" s="18">
        <v>0</v>
      </c>
      <c r="H327" s="24">
        <v>3070.81</v>
      </c>
      <c r="I327" s="18" t="s">
        <v>12</v>
      </c>
      <c r="J327" s="18" t="s">
        <v>16</v>
      </c>
      <c r="K327" s="18" t="s">
        <v>356</v>
      </c>
    </row>
    <row r="328" spans="1:11">
      <c r="A328" s="18" t="s">
        <v>357</v>
      </c>
      <c r="B328" s="18">
        <v>2001</v>
      </c>
      <c r="C328" s="18" t="s">
        <v>37</v>
      </c>
      <c r="D328" s="18">
        <v>13</v>
      </c>
      <c r="E328" s="26">
        <v>37177</v>
      </c>
      <c r="F328" s="23">
        <v>21</v>
      </c>
      <c r="G328" s="18">
        <v>2</v>
      </c>
      <c r="H328" s="24">
        <v>3077.1</v>
      </c>
      <c r="I328" s="18" t="s">
        <v>11</v>
      </c>
      <c r="J328" s="18" t="s">
        <v>16</v>
      </c>
      <c r="K328" s="18" t="s">
        <v>23</v>
      </c>
    </row>
    <row r="329" spans="1:11">
      <c r="A329" s="18" t="s">
        <v>358</v>
      </c>
      <c r="B329" s="18">
        <v>1987</v>
      </c>
      <c r="C329" s="18" t="s">
        <v>35</v>
      </c>
      <c r="D329" s="18">
        <v>1</v>
      </c>
      <c r="E329" s="26">
        <v>31990</v>
      </c>
      <c r="F329" s="23">
        <v>35</v>
      </c>
      <c r="G329" s="18">
        <v>3</v>
      </c>
      <c r="H329" s="24">
        <v>3088.06</v>
      </c>
      <c r="I329" s="18" t="s">
        <v>11</v>
      </c>
      <c r="J329" s="18" t="s">
        <v>11</v>
      </c>
      <c r="K329" s="18" t="s">
        <v>13</v>
      </c>
    </row>
    <row r="330" spans="1:11">
      <c r="A330" s="18" t="s">
        <v>359</v>
      </c>
      <c r="B330" s="18">
        <v>1999</v>
      </c>
      <c r="C330" s="18" t="s">
        <v>18</v>
      </c>
      <c r="D330" s="18">
        <v>25</v>
      </c>
      <c r="E330" s="26">
        <v>36336</v>
      </c>
      <c r="F330" s="23">
        <v>23</v>
      </c>
      <c r="G330" s="18">
        <v>0</v>
      </c>
      <c r="H330" s="24">
        <v>3128.35</v>
      </c>
      <c r="I330" s="18" t="s">
        <v>11</v>
      </c>
      <c r="J330" s="18" t="s">
        <v>12</v>
      </c>
      <c r="K330" s="18" t="s">
        <v>300</v>
      </c>
    </row>
    <row r="331" spans="1:11">
      <c r="A331" s="18" t="s">
        <v>360</v>
      </c>
      <c r="B331" s="18">
        <v>1994</v>
      </c>
      <c r="C331" s="18" t="s">
        <v>10</v>
      </c>
      <c r="D331" s="18">
        <v>10</v>
      </c>
      <c r="E331" s="26">
        <v>34525</v>
      </c>
      <c r="F331" s="23">
        <v>28</v>
      </c>
      <c r="G331" s="18">
        <v>0</v>
      </c>
      <c r="H331" s="24">
        <v>3161.45</v>
      </c>
      <c r="I331" s="18" t="s">
        <v>11</v>
      </c>
      <c r="J331" s="18" t="s">
        <v>16</v>
      </c>
      <c r="K331" s="18" t="s">
        <v>42</v>
      </c>
    </row>
    <row r="332" spans="1:11">
      <c r="A332" s="18" t="s">
        <v>361</v>
      </c>
      <c r="B332" s="18">
        <v>1993</v>
      </c>
      <c r="C332" s="18" t="s">
        <v>20</v>
      </c>
      <c r="D332" s="18">
        <v>25</v>
      </c>
      <c r="E332" s="26">
        <v>34237</v>
      </c>
      <c r="F332" s="23">
        <v>29</v>
      </c>
      <c r="G332" s="18">
        <v>0</v>
      </c>
      <c r="H332" s="24">
        <v>3162.02</v>
      </c>
      <c r="I332" s="18" t="s">
        <v>11</v>
      </c>
      <c r="J332" s="18" t="s">
        <v>12</v>
      </c>
      <c r="K332" s="18" t="s">
        <v>13</v>
      </c>
    </row>
    <row r="333" spans="1:11">
      <c r="A333" s="18" t="s">
        <v>362</v>
      </c>
      <c r="B333" s="18">
        <v>2001</v>
      </c>
      <c r="C333" s="18" t="s">
        <v>35</v>
      </c>
      <c r="D333" s="18">
        <v>29</v>
      </c>
      <c r="E333" s="26">
        <v>37132</v>
      </c>
      <c r="F333" s="23">
        <v>21</v>
      </c>
      <c r="G333" s="18">
        <v>1</v>
      </c>
      <c r="H333" s="24">
        <v>3167.46</v>
      </c>
      <c r="I333" s="18" t="s">
        <v>11</v>
      </c>
      <c r="J333" s="18" t="s">
        <v>12</v>
      </c>
      <c r="K333" s="18" t="s">
        <v>247</v>
      </c>
    </row>
    <row r="334" spans="1:11">
      <c r="A334" s="18" t="s">
        <v>363</v>
      </c>
      <c r="B334" s="18">
        <v>1994</v>
      </c>
      <c r="C334" s="18" t="s">
        <v>37</v>
      </c>
      <c r="D334" s="18">
        <v>25</v>
      </c>
      <c r="E334" s="26">
        <v>34632</v>
      </c>
      <c r="F334" s="23">
        <v>28</v>
      </c>
      <c r="G334" s="18">
        <v>0</v>
      </c>
      <c r="H334" s="24">
        <v>3171.61</v>
      </c>
      <c r="I334" s="18" t="s">
        <v>11</v>
      </c>
      <c r="J334" s="18" t="s">
        <v>12</v>
      </c>
      <c r="K334" s="18" t="s">
        <v>13</v>
      </c>
    </row>
    <row r="335" spans="1:11">
      <c r="A335" s="18" t="s">
        <v>364</v>
      </c>
      <c r="B335" s="18">
        <v>1994</v>
      </c>
      <c r="C335" s="18" t="s">
        <v>10</v>
      </c>
      <c r="D335" s="18">
        <v>6</v>
      </c>
      <c r="E335" s="26">
        <v>34521</v>
      </c>
      <c r="F335" s="23">
        <v>28</v>
      </c>
      <c r="G335" s="18">
        <v>0</v>
      </c>
      <c r="H335" s="24">
        <v>3172.02</v>
      </c>
      <c r="I335" s="18" t="s">
        <v>11</v>
      </c>
      <c r="J335" s="18" t="s">
        <v>16</v>
      </c>
      <c r="K335" s="18" t="s">
        <v>42</v>
      </c>
    </row>
    <row r="336" spans="1:11">
      <c r="A336" s="18" t="s">
        <v>365</v>
      </c>
      <c r="B336" s="18">
        <v>1996</v>
      </c>
      <c r="C336" s="18" t="s">
        <v>35</v>
      </c>
      <c r="D336" s="18">
        <v>14</v>
      </c>
      <c r="E336" s="26">
        <v>35291</v>
      </c>
      <c r="F336" s="23">
        <v>26</v>
      </c>
      <c r="G336" s="18">
        <v>0</v>
      </c>
      <c r="H336" s="24">
        <v>3176.29</v>
      </c>
      <c r="I336" s="18" t="s">
        <v>11</v>
      </c>
      <c r="J336" s="18" t="s">
        <v>11</v>
      </c>
      <c r="K336" s="18" t="s">
        <v>23</v>
      </c>
    </row>
    <row r="337" spans="1:11">
      <c r="A337" s="18" t="s">
        <v>366</v>
      </c>
      <c r="B337" s="18">
        <v>1996</v>
      </c>
      <c r="C337" s="18" t="s">
        <v>10</v>
      </c>
      <c r="D337" s="18">
        <v>3</v>
      </c>
      <c r="E337" s="26">
        <v>35249</v>
      </c>
      <c r="F337" s="23">
        <v>26</v>
      </c>
      <c r="G337" s="18">
        <v>0</v>
      </c>
      <c r="H337" s="24">
        <v>3176.82</v>
      </c>
      <c r="I337" s="18" t="s">
        <v>11</v>
      </c>
      <c r="J337" s="18" t="s">
        <v>16</v>
      </c>
      <c r="K337" s="18" t="s">
        <v>23</v>
      </c>
    </row>
    <row r="338" spans="1:11">
      <c r="A338" s="18" t="s">
        <v>367</v>
      </c>
      <c r="B338" s="18">
        <v>2000</v>
      </c>
      <c r="C338" s="18" t="s">
        <v>20</v>
      </c>
      <c r="D338" s="18">
        <v>23</v>
      </c>
      <c r="E338" s="26">
        <v>36792</v>
      </c>
      <c r="F338" s="23">
        <v>22</v>
      </c>
      <c r="G338" s="18">
        <v>0</v>
      </c>
      <c r="H338" s="24">
        <v>3179.96</v>
      </c>
      <c r="I338" s="18" t="s">
        <v>11</v>
      </c>
      <c r="J338" s="18" t="s">
        <v>11</v>
      </c>
      <c r="K338" s="18" t="s">
        <v>23</v>
      </c>
    </row>
    <row r="339" spans="1:11">
      <c r="A339" s="18" t="s">
        <v>368</v>
      </c>
      <c r="B339" s="18">
        <v>2001</v>
      </c>
      <c r="C339" s="18" t="s">
        <v>20</v>
      </c>
      <c r="D339" s="18">
        <v>2</v>
      </c>
      <c r="E339" s="26">
        <v>37136</v>
      </c>
      <c r="F339" s="23">
        <v>21</v>
      </c>
      <c r="G339" s="18">
        <v>2</v>
      </c>
      <c r="H339" s="24">
        <v>3180.51</v>
      </c>
      <c r="I339" s="18" t="s">
        <v>11</v>
      </c>
      <c r="J339" s="18" t="s">
        <v>11</v>
      </c>
      <c r="K339" s="18" t="s">
        <v>13</v>
      </c>
    </row>
    <row r="340" spans="1:11">
      <c r="A340" s="18" t="s">
        <v>369</v>
      </c>
      <c r="B340" s="18">
        <v>1996</v>
      </c>
      <c r="C340" s="18" t="s">
        <v>37</v>
      </c>
      <c r="D340" s="18">
        <v>11</v>
      </c>
      <c r="E340" s="26">
        <v>35349</v>
      </c>
      <c r="F340" s="23">
        <v>26</v>
      </c>
      <c r="G340" s="18">
        <v>0</v>
      </c>
      <c r="H340" s="24">
        <v>3201.25</v>
      </c>
      <c r="I340" s="18" t="s">
        <v>11</v>
      </c>
      <c r="J340" s="18" t="s">
        <v>12</v>
      </c>
      <c r="K340" s="18" t="s">
        <v>23</v>
      </c>
    </row>
    <row r="341" spans="1:11">
      <c r="A341" s="18" t="s">
        <v>370</v>
      </c>
      <c r="B341" s="18">
        <v>1997</v>
      </c>
      <c r="C341" s="18" t="s">
        <v>10</v>
      </c>
      <c r="D341" s="18">
        <v>5</v>
      </c>
      <c r="E341" s="26">
        <v>35616</v>
      </c>
      <c r="F341" s="23">
        <v>25</v>
      </c>
      <c r="G341" s="18">
        <v>0</v>
      </c>
      <c r="H341" s="24">
        <v>3206.49</v>
      </c>
      <c r="I341" s="18" t="s">
        <v>11</v>
      </c>
      <c r="J341" s="18" t="s">
        <v>12</v>
      </c>
      <c r="K341" s="18" t="s">
        <v>247</v>
      </c>
    </row>
    <row r="342" spans="1:11">
      <c r="A342" s="18" t="s">
        <v>371</v>
      </c>
      <c r="B342" s="18">
        <v>1997</v>
      </c>
      <c r="C342" s="18" t="s">
        <v>30</v>
      </c>
      <c r="D342" s="18">
        <v>22</v>
      </c>
      <c r="E342" s="26">
        <v>35786</v>
      </c>
      <c r="F342" s="23">
        <v>25</v>
      </c>
      <c r="G342" s="18">
        <v>1</v>
      </c>
      <c r="H342" s="24">
        <v>3208.79</v>
      </c>
      <c r="I342" s="18" t="s">
        <v>11</v>
      </c>
      <c r="J342" s="18" t="s">
        <v>12</v>
      </c>
      <c r="K342" s="18" t="s">
        <v>42</v>
      </c>
    </row>
    <row r="343" spans="1:11">
      <c r="A343" s="18" t="s">
        <v>372</v>
      </c>
      <c r="B343" s="18">
        <v>1997</v>
      </c>
      <c r="C343" s="18" t="s">
        <v>10</v>
      </c>
      <c r="D343" s="18">
        <v>6</v>
      </c>
      <c r="E343" s="26">
        <v>35617</v>
      </c>
      <c r="F343" s="23">
        <v>25</v>
      </c>
      <c r="G343" s="18">
        <v>0</v>
      </c>
      <c r="H343" s="24">
        <v>3213.62</v>
      </c>
      <c r="I343" s="18" t="s">
        <v>11</v>
      </c>
      <c r="J343" s="18" t="s">
        <v>11</v>
      </c>
      <c r="K343" s="18" t="s">
        <v>247</v>
      </c>
    </row>
    <row r="344" spans="1:11">
      <c r="A344" s="18" t="s">
        <v>373</v>
      </c>
      <c r="B344" s="18">
        <v>1997</v>
      </c>
      <c r="C344" s="18" t="s">
        <v>35</v>
      </c>
      <c r="D344" s="18">
        <v>2</v>
      </c>
      <c r="E344" s="26">
        <v>35644</v>
      </c>
      <c r="F344" s="23">
        <v>25</v>
      </c>
      <c r="G344" s="18">
        <v>1</v>
      </c>
      <c r="H344" s="24">
        <v>3227.12</v>
      </c>
      <c r="I344" s="18" t="s">
        <v>11</v>
      </c>
      <c r="J344" s="18" t="s">
        <v>12</v>
      </c>
      <c r="K344" s="18" t="s">
        <v>13</v>
      </c>
    </row>
    <row r="345" spans="1:11">
      <c r="A345" s="18" t="s">
        <v>374</v>
      </c>
      <c r="B345" s="18">
        <v>1997</v>
      </c>
      <c r="C345" s="18" t="s">
        <v>20</v>
      </c>
      <c r="D345" s="18">
        <v>2</v>
      </c>
      <c r="E345" s="26">
        <v>35675</v>
      </c>
      <c r="F345" s="23">
        <v>25</v>
      </c>
      <c r="G345" s="18">
        <v>1</v>
      </c>
      <c r="H345" s="24">
        <v>3238.44</v>
      </c>
      <c r="I345" s="18" t="s">
        <v>11</v>
      </c>
      <c r="J345" s="18" t="s">
        <v>12</v>
      </c>
      <c r="K345" s="18" t="s">
        <v>13</v>
      </c>
    </row>
    <row r="346" spans="1:11">
      <c r="A346" s="18" t="s">
        <v>375</v>
      </c>
      <c r="B346" s="18">
        <v>1991</v>
      </c>
      <c r="C346" s="18" t="s">
        <v>15</v>
      </c>
      <c r="D346" s="18">
        <v>13</v>
      </c>
      <c r="E346" s="26">
        <v>33555</v>
      </c>
      <c r="F346" s="23">
        <v>31</v>
      </c>
      <c r="G346" s="18">
        <v>0</v>
      </c>
      <c r="H346" s="24">
        <v>3260.2</v>
      </c>
      <c r="I346" s="18" t="s">
        <v>12</v>
      </c>
      <c r="J346" s="18" t="s">
        <v>11</v>
      </c>
      <c r="K346" s="18" t="s">
        <v>42</v>
      </c>
    </row>
    <row r="347" spans="1:11">
      <c r="A347" s="18" t="s">
        <v>376</v>
      </c>
      <c r="B347" s="18">
        <v>1994</v>
      </c>
      <c r="C347" s="18" t="s">
        <v>30</v>
      </c>
      <c r="D347" s="18">
        <v>2</v>
      </c>
      <c r="E347" s="26">
        <v>34670</v>
      </c>
      <c r="F347" s="23">
        <v>28</v>
      </c>
      <c r="G347" s="18">
        <v>0</v>
      </c>
      <c r="H347" s="24">
        <v>3268.85</v>
      </c>
      <c r="I347" s="18" t="s">
        <v>12</v>
      </c>
      <c r="J347" s="18" t="s">
        <v>16</v>
      </c>
      <c r="K347" s="18" t="s">
        <v>168</v>
      </c>
    </row>
    <row r="348" spans="1:11">
      <c r="A348" s="18" t="s">
        <v>377</v>
      </c>
      <c r="B348" s="18">
        <v>1994</v>
      </c>
      <c r="C348" s="18" t="s">
        <v>10</v>
      </c>
      <c r="D348" s="18">
        <v>1</v>
      </c>
      <c r="E348" s="26">
        <v>34516</v>
      </c>
      <c r="F348" s="23">
        <v>28</v>
      </c>
      <c r="G348" s="18">
        <v>1</v>
      </c>
      <c r="H348" s="24">
        <v>3277.16</v>
      </c>
      <c r="I348" s="18" t="s">
        <v>11</v>
      </c>
      <c r="J348" s="18" t="s">
        <v>12</v>
      </c>
      <c r="K348" s="18" t="s">
        <v>42</v>
      </c>
    </row>
    <row r="349" spans="1:11">
      <c r="A349" s="18" t="s">
        <v>378</v>
      </c>
      <c r="B349" s="18">
        <v>2001</v>
      </c>
      <c r="C349" s="18" t="s">
        <v>37</v>
      </c>
      <c r="D349" s="18">
        <v>6</v>
      </c>
      <c r="E349" s="26">
        <v>37170</v>
      </c>
      <c r="F349" s="23">
        <v>21</v>
      </c>
      <c r="G349" s="18">
        <v>2</v>
      </c>
      <c r="H349" s="24">
        <v>3279.87</v>
      </c>
      <c r="I349" s="18" t="s">
        <v>11</v>
      </c>
      <c r="J349" s="18" t="s">
        <v>16</v>
      </c>
      <c r="K349" s="18" t="s">
        <v>356</v>
      </c>
    </row>
    <row r="350" spans="1:11">
      <c r="A350" s="18" t="s">
        <v>379</v>
      </c>
      <c r="B350" s="18">
        <v>2003</v>
      </c>
      <c r="C350" s="18" t="s">
        <v>10</v>
      </c>
      <c r="D350" s="18">
        <v>3</v>
      </c>
      <c r="E350" s="26">
        <v>37805</v>
      </c>
      <c r="F350" s="23">
        <v>19</v>
      </c>
      <c r="G350" s="18">
        <v>0</v>
      </c>
      <c r="H350" s="24">
        <v>3280.22</v>
      </c>
      <c r="I350" s="18" t="s">
        <v>11</v>
      </c>
      <c r="J350" s="18" t="s">
        <v>12</v>
      </c>
      <c r="K350" s="18" t="s">
        <v>42</v>
      </c>
    </row>
    <row r="351" spans="1:11">
      <c r="A351" s="18" t="s">
        <v>380</v>
      </c>
      <c r="B351" s="18">
        <v>1996</v>
      </c>
      <c r="C351" s="18" t="s">
        <v>15</v>
      </c>
      <c r="D351" s="18">
        <v>17</v>
      </c>
      <c r="E351" s="26">
        <v>35386</v>
      </c>
      <c r="F351" s="23">
        <v>26</v>
      </c>
      <c r="G351" s="18">
        <v>1</v>
      </c>
      <c r="H351" s="24">
        <v>3292.53</v>
      </c>
      <c r="I351" s="18" t="s">
        <v>11</v>
      </c>
      <c r="J351" s="18" t="s">
        <v>11</v>
      </c>
      <c r="K351" s="18" t="s">
        <v>23</v>
      </c>
    </row>
    <row r="352" spans="1:11">
      <c r="A352" s="18" t="s">
        <v>381</v>
      </c>
      <c r="B352" s="18">
        <v>2003</v>
      </c>
      <c r="C352" s="18" t="s">
        <v>30</v>
      </c>
      <c r="D352" s="18">
        <v>5</v>
      </c>
      <c r="E352" s="26">
        <v>37960</v>
      </c>
      <c r="F352" s="23">
        <v>19</v>
      </c>
      <c r="G352" s="18">
        <v>0</v>
      </c>
      <c r="H352" s="24">
        <v>3300.7</v>
      </c>
      <c r="I352" s="18" t="s">
        <v>11</v>
      </c>
      <c r="J352" s="18" t="s">
        <v>11</v>
      </c>
      <c r="K352" s="18" t="s">
        <v>200</v>
      </c>
    </row>
    <row r="353" spans="1:11">
      <c r="A353" s="18" t="s">
        <v>382</v>
      </c>
      <c r="B353" s="18">
        <v>2003</v>
      </c>
      <c r="C353" s="18" t="s">
        <v>15</v>
      </c>
      <c r="D353" s="18">
        <v>18</v>
      </c>
      <c r="E353" s="26">
        <v>37943</v>
      </c>
      <c r="F353" s="23">
        <v>19</v>
      </c>
      <c r="G353" s="18">
        <v>0</v>
      </c>
      <c r="H353" s="24">
        <v>3308.46</v>
      </c>
      <c r="I353" s="18" t="s">
        <v>11</v>
      </c>
      <c r="J353" s="18" t="s">
        <v>16</v>
      </c>
      <c r="K353" s="18" t="s">
        <v>300</v>
      </c>
    </row>
    <row r="354" spans="1:11">
      <c r="A354" s="18" t="s">
        <v>383</v>
      </c>
      <c r="B354" s="18">
        <v>1997</v>
      </c>
      <c r="C354" s="18" t="s">
        <v>18</v>
      </c>
      <c r="D354" s="18">
        <v>20</v>
      </c>
      <c r="E354" s="26">
        <v>35601</v>
      </c>
      <c r="F354" s="23">
        <v>25</v>
      </c>
      <c r="G354" s="18">
        <v>1</v>
      </c>
      <c r="H354" s="24">
        <v>3309.79</v>
      </c>
      <c r="I354" s="18" t="s">
        <v>12</v>
      </c>
      <c r="J354" s="18" t="s">
        <v>12</v>
      </c>
      <c r="K354" s="18" t="s">
        <v>356</v>
      </c>
    </row>
    <row r="355" spans="1:11">
      <c r="A355" s="18" t="s">
        <v>384</v>
      </c>
      <c r="B355" s="18">
        <v>1991</v>
      </c>
      <c r="C355" s="18" t="s">
        <v>20</v>
      </c>
      <c r="D355" s="18">
        <v>1</v>
      </c>
      <c r="E355" s="26">
        <v>33482</v>
      </c>
      <c r="F355" s="23">
        <v>31</v>
      </c>
      <c r="G355" s="18">
        <v>3</v>
      </c>
      <c r="H355" s="24">
        <v>3342.79</v>
      </c>
      <c r="I355" s="18" t="s">
        <v>11</v>
      </c>
      <c r="J355" s="18" t="s">
        <v>16</v>
      </c>
      <c r="K355" s="18" t="s">
        <v>13</v>
      </c>
    </row>
    <row r="356" spans="1:11">
      <c r="A356" s="18" t="s">
        <v>385</v>
      </c>
      <c r="B356" s="18">
        <v>1993</v>
      </c>
      <c r="C356" s="18" t="s">
        <v>37</v>
      </c>
      <c r="D356" s="18">
        <v>28</v>
      </c>
      <c r="E356" s="26">
        <v>34270</v>
      </c>
      <c r="F356" s="23">
        <v>29</v>
      </c>
      <c r="G356" s="18">
        <v>0</v>
      </c>
      <c r="H356" s="24">
        <v>3353.28</v>
      </c>
      <c r="I356" s="18" t="s">
        <v>11</v>
      </c>
      <c r="J356" s="18" t="s">
        <v>16</v>
      </c>
      <c r="K356" s="18" t="s">
        <v>42</v>
      </c>
    </row>
    <row r="357" spans="1:11">
      <c r="A357" s="18" t="s">
        <v>386</v>
      </c>
      <c r="B357" s="18">
        <v>1995</v>
      </c>
      <c r="C357" s="18" t="s">
        <v>18</v>
      </c>
      <c r="D357" s="18">
        <v>23</v>
      </c>
      <c r="E357" s="26">
        <v>34873</v>
      </c>
      <c r="F357" s="23">
        <v>27</v>
      </c>
      <c r="G357" s="18">
        <v>0</v>
      </c>
      <c r="H357" s="24">
        <v>3353.47</v>
      </c>
      <c r="I357" s="18" t="s">
        <v>11</v>
      </c>
      <c r="J357" s="18" t="s">
        <v>12</v>
      </c>
      <c r="K357" s="18" t="s">
        <v>23</v>
      </c>
    </row>
    <row r="358" spans="1:11">
      <c r="A358" s="18" t="s">
        <v>387</v>
      </c>
      <c r="B358" s="18">
        <v>1993</v>
      </c>
      <c r="C358" s="18" t="s">
        <v>37</v>
      </c>
      <c r="D358" s="18">
        <v>7</v>
      </c>
      <c r="E358" s="26">
        <v>34249</v>
      </c>
      <c r="F358" s="23">
        <v>29</v>
      </c>
      <c r="G358" s="18">
        <v>0</v>
      </c>
      <c r="H358" s="24">
        <v>3366.67</v>
      </c>
      <c r="I358" s="18" t="s">
        <v>11</v>
      </c>
      <c r="J358" s="18" t="s">
        <v>11</v>
      </c>
      <c r="K358" s="18" t="s">
        <v>13</v>
      </c>
    </row>
    <row r="359" spans="1:11">
      <c r="A359" s="18" t="s">
        <v>388</v>
      </c>
      <c r="B359" s="18">
        <v>1996</v>
      </c>
      <c r="C359" s="18" t="s">
        <v>30</v>
      </c>
      <c r="D359" s="18">
        <v>14</v>
      </c>
      <c r="E359" s="26">
        <v>35413</v>
      </c>
      <c r="F359" s="23">
        <v>26</v>
      </c>
      <c r="G359" s="18">
        <v>1</v>
      </c>
      <c r="H359" s="24">
        <v>3378.91</v>
      </c>
      <c r="I359" s="18" t="s">
        <v>11</v>
      </c>
      <c r="J359" s="18" t="s">
        <v>16</v>
      </c>
      <c r="K359" s="18" t="s">
        <v>42</v>
      </c>
    </row>
    <row r="360" spans="1:11">
      <c r="A360" s="18" t="s">
        <v>389</v>
      </c>
      <c r="B360" s="18">
        <v>1996</v>
      </c>
      <c r="C360" s="18" t="s">
        <v>15</v>
      </c>
      <c r="D360" s="18">
        <v>13</v>
      </c>
      <c r="E360" s="26">
        <v>35382</v>
      </c>
      <c r="F360" s="23">
        <v>26</v>
      </c>
      <c r="G360" s="18">
        <v>0</v>
      </c>
      <c r="H360" s="24">
        <v>3385.4</v>
      </c>
      <c r="I360" s="18" t="s">
        <v>11</v>
      </c>
      <c r="J360" s="18" t="s">
        <v>11</v>
      </c>
      <c r="K360" s="18" t="s">
        <v>247</v>
      </c>
    </row>
    <row r="361" spans="1:11">
      <c r="A361" s="18" t="s">
        <v>390</v>
      </c>
      <c r="B361" s="18">
        <v>1996</v>
      </c>
      <c r="C361" s="18" t="s">
        <v>35</v>
      </c>
      <c r="D361" s="18">
        <v>10</v>
      </c>
      <c r="E361" s="26">
        <v>35287</v>
      </c>
      <c r="F361" s="23">
        <v>26</v>
      </c>
      <c r="G361" s="18">
        <v>1</v>
      </c>
      <c r="H361" s="24">
        <v>3392.37</v>
      </c>
      <c r="I361" s="18" t="s">
        <v>11</v>
      </c>
      <c r="J361" s="18" t="s">
        <v>12</v>
      </c>
      <c r="K361" s="18" t="s">
        <v>13</v>
      </c>
    </row>
    <row r="362" spans="1:11">
      <c r="A362" s="18" t="s">
        <v>391</v>
      </c>
      <c r="B362" s="18">
        <v>1996</v>
      </c>
      <c r="C362" s="18" t="s">
        <v>37</v>
      </c>
      <c r="D362" s="18">
        <v>27</v>
      </c>
      <c r="E362" s="26">
        <v>35365</v>
      </c>
      <c r="F362" s="23">
        <v>26</v>
      </c>
      <c r="G362" s="18">
        <v>1</v>
      </c>
      <c r="H362" s="24">
        <v>3392.98</v>
      </c>
      <c r="I362" s="18" t="s">
        <v>11</v>
      </c>
      <c r="J362" s="18" t="s">
        <v>12</v>
      </c>
      <c r="K362" s="18" t="s">
        <v>13</v>
      </c>
    </row>
    <row r="363" spans="1:11">
      <c r="A363" s="18" t="s">
        <v>392</v>
      </c>
      <c r="B363" s="18">
        <v>2004</v>
      </c>
      <c r="C363" s="18" t="s">
        <v>10</v>
      </c>
      <c r="D363" s="18">
        <v>16</v>
      </c>
      <c r="E363" s="26">
        <v>38184</v>
      </c>
      <c r="F363" s="23">
        <v>18</v>
      </c>
      <c r="G363" s="18">
        <v>2</v>
      </c>
      <c r="H363" s="24">
        <v>3393.36</v>
      </c>
      <c r="I363" s="18" t="s">
        <v>11</v>
      </c>
      <c r="J363" s="18" t="s">
        <v>11</v>
      </c>
      <c r="K363" s="18" t="s">
        <v>249</v>
      </c>
    </row>
    <row r="364" spans="1:11">
      <c r="A364" s="18" t="s">
        <v>393</v>
      </c>
      <c r="B364" s="18">
        <v>1996</v>
      </c>
      <c r="C364" s="18" t="s">
        <v>30</v>
      </c>
      <c r="D364" s="18">
        <v>19</v>
      </c>
      <c r="E364" s="26">
        <v>35418</v>
      </c>
      <c r="F364" s="23">
        <v>26</v>
      </c>
      <c r="G364" s="18">
        <v>1</v>
      </c>
      <c r="H364" s="24">
        <v>3410.32</v>
      </c>
      <c r="I364" s="18" t="s">
        <v>11</v>
      </c>
      <c r="J364" s="18" t="s">
        <v>11</v>
      </c>
      <c r="K364" s="18" t="s">
        <v>42</v>
      </c>
    </row>
    <row r="365" spans="1:11">
      <c r="A365" s="18" t="s">
        <v>394</v>
      </c>
      <c r="B365" s="18">
        <v>2001</v>
      </c>
      <c r="C365" s="18" t="s">
        <v>30</v>
      </c>
      <c r="D365" s="18">
        <v>26</v>
      </c>
      <c r="E365" s="26">
        <v>37251</v>
      </c>
      <c r="F365" s="23">
        <v>21</v>
      </c>
      <c r="G365" s="18">
        <v>0</v>
      </c>
      <c r="H365" s="24">
        <v>3434.38</v>
      </c>
      <c r="I365" s="18" t="s">
        <v>11</v>
      </c>
      <c r="J365" s="18" t="s">
        <v>11</v>
      </c>
      <c r="K365" s="18" t="s">
        <v>42</v>
      </c>
    </row>
    <row r="366" spans="1:11">
      <c r="A366" s="18" t="s">
        <v>395</v>
      </c>
      <c r="B366" s="18">
        <v>1986</v>
      </c>
      <c r="C366" s="18" t="s">
        <v>35</v>
      </c>
      <c r="D366" s="18">
        <v>27</v>
      </c>
      <c r="E366" s="26">
        <v>31651</v>
      </c>
      <c r="F366" s="23">
        <v>36</v>
      </c>
      <c r="G366" s="18">
        <v>3</v>
      </c>
      <c r="H366" s="24">
        <v>3436.5</v>
      </c>
      <c r="I366" s="18" t="s">
        <v>11</v>
      </c>
      <c r="J366" s="18" t="s">
        <v>16</v>
      </c>
      <c r="K366" s="18" t="s">
        <v>13</v>
      </c>
    </row>
    <row r="367" spans="1:11">
      <c r="A367" s="18" t="s">
        <v>396</v>
      </c>
      <c r="B367" s="18">
        <v>2000</v>
      </c>
      <c r="C367" s="18" t="s">
        <v>18</v>
      </c>
      <c r="D367" s="18">
        <v>20</v>
      </c>
      <c r="E367" s="26">
        <v>36697</v>
      </c>
      <c r="F367" s="23">
        <v>22</v>
      </c>
      <c r="G367" s="18">
        <v>3</v>
      </c>
      <c r="H367" s="24">
        <v>3443.06</v>
      </c>
      <c r="I367" s="18" t="s">
        <v>11</v>
      </c>
      <c r="J367" s="18" t="s">
        <v>16</v>
      </c>
      <c r="K367" s="18" t="s">
        <v>42</v>
      </c>
    </row>
    <row r="368" spans="1:11">
      <c r="A368" s="18" t="s">
        <v>397</v>
      </c>
      <c r="B368" s="18">
        <v>1987</v>
      </c>
      <c r="C368" s="18" t="s">
        <v>20</v>
      </c>
      <c r="D368" s="18">
        <v>14</v>
      </c>
      <c r="E368" s="26">
        <v>32034</v>
      </c>
      <c r="F368" s="23">
        <v>35</v>
      </c>
      <c r="G368" s="18">
        <v>3</v>
      </c>
      <c r="H368" s="24">
        <v>3453.77</v>
      </c>
      <c r="I368" s="18" t="s">
        <v>11</v>
      </c>
      <c r="J368" s="18" t="s">
        <v>16</v>
      </c>
      <c r="K368" s="18" t="s">
        <v>42</v>
      </c>
    </row>
    <row r="369" spans="1:11">
      <c r="A369" s="18" t="s">
        <v>398</v>
      </c>
      <c r="B369" s="18">
        <v>2003</v>
      </c>
      <c r="C369" s="18" t="s">
        <v>10</v>
      </c>
      <c r="D369" s="18">
        <v>29</v>
      </c>
      <c r="E369" s="26">
        <v>37831</v>
      </c>
      <c r="F369" s="23">
        <v>19</v>
      </c>
      <c r="G369" s="18">
        <v>0</v>
      </c>
      <c r="H369" s="24">
        <v>3463.51</v>
      </c>
      <c r="I369" s="18" t="s">
        <v>11</v>
      </c>
      <c r="J369" s="18" t="s">
        <v>16</v>
      </c>
      <c r="K369" s="18" t="s">
        <v>200</v>
      </c>
    </row>
    <row r="370" spans="1:11">
      <c r="A370" s="18" t="s">
        <v>399</v>
      </c>
      <c r="B370" s="18">
        <v>1993</v>
      </c>
      <c r="C370" s="18" t="s">
        <v>37</v>
      </c>
      <c r="D370" s="18">
        <v>12</v>
      </c>
      <c r="E370" s="26">
        <v>34254</v>
      </c>
      <c r="F370" s="23">
        <v>29</v>
      </c>
      <c r="G370" s="18">
        <v>1</v>
      </c>
      <c r="H370" s="24">
        <v>3471.41</v>
      </c>
      <c r="I370" s="18" t="s">
        <v>11</v>
      </c>
      <c r="J370" s="18" t="s">
        <v>11</v>
      </c>
      <c r="K370" s="18" t="s">
        <v>13</v>
      </c>
    </row>
    <row r="371" spans="1:11">
      <c r="A371" s="18" t="s">
        <v>400</v>
      </c>
      <c r="B371" s="18">
        <v>2004</v>
      </c>
      <c r="C371" s="18" t="s">
        <v>18</v>
      </c>
      <c r="D371" s="18">
        <v>26</v>
      </c>
      <c r="E371" s="26">
        <v>38164</v>
      </c>
      <c r="F371" s="23">
        <v>18</v>
      </c>
      <c r="G371" s="18">
        <v>3</v>
      </c>
      <c r="H371" s="24">
        <v>3481.87</v>
      </c>
      <c r="I371" s="18" t="s">
        <v>11</v>
      </c>
      <c r="J371" s="18" t="s">
        <v>12</v>
      </c>
      <c r="K371" s="18" t="s">
        <v>168</v>
      </c>
    </row>
    <row r="372" spans="1:11">
      <c r="A372" s="18" t="s">
        <v>401</v>
      </c>
      <c r="B372" s="18">
        <v>1996</v>
      </c>
      <c r="C372" s="18" t="s">
        <v>20</v>
      </c>
      <c r="D372" s="18">
        <v>19</v>
      </c>
      <c r="E372" s="26">
        <v>35327</v>
      </c>
      <c r="F372" s="23">
        <v>26</v>
      </c>
      <c r="G372" s="18">
        <v>2</v>
      </c>
      <c r="H372" s="24">
        <v>3484.33</v>
      </c>
      <c r="I372" s="18" t="s">
        <v>12</v>
      </c>
      <c r="J372" s="18" t="s">
        <v>12</v>
      </c>
      <c r="K372" s="18" t="s">
        <v>42</v>
      </c>
    </row>
    <row r="373" spans="1:11">
      <c r="A373" s="18" t="s">
        <v>402</v>
      </c>
      <c r="B373" s="18">
        <v>1996</v>
      </c>
      <c r="C373" s="18" t="s">
        <v>20</v>
      </c>
      <c r="D373" s="18">
        <v>18</v>
      </c>
      <c r="E373" s="26">
        <v>35326</v>
      </c>
      <c r="F373" s="23">
        <v>26</v>
      </c>
      <c r="G373" s="18">
        <v>1</v>
      </c>
      <c r="H373" s="24">
        <v>3490.55</v>
      </c>
      <c r="I373" s="18" t="s">
        <v>16</v>
      </c>
      <c r="J373" s="18" t="s">
        <v>11</v>
      </c>
      <c r="K373" s="18" t="s">
        <v>164</v>
      </c>
    </row>
    <row r="374" spans="1:11">
      <c r="A374" s="18" t="s">
        <v>403</v>
      </c>
      <c r="B374" s="18">
        <v>1999</v>
      </c>
      <c r="C374" s="18" t="s">
        <v>20</v>
      </c>
      <c r="D374" s="18">
        <v>22</v>
      </c>
      <c r="E374" s="26">
        <v>36425</v>
      </c>
      <c r="F374" s="23">
        <v>23</v>
      </c>
      <c r="G374" s="18">
        <v>2</v>
      </c>
      <c r="H374" s="24">
        <v>3500.61</v>
      </c>
      <c r="I374" s="18" t="s">
        <v>11</v>
      </c>
      <c r="J374" s="18" t="s">
        <v>11</v>
      </c>
      <c r="K374" s="18" t="s">
        <v>13</v>
      </c>
    </row>
    <row r="375" spans="1:11">
      <c r="A375" s="18" t="s">
        <v>404</v>
      </c>
      <c r="B375" s="18">
        <v>1998</v>
      </c>
      <c r="C375" s="18" t="s">
        <v>20</v>
      </c>
      <c r="D375" s="18">
        <v>16</v>
      </c>
      <c r="E375" s="26">
        <v>36054</v>
      </c>
      <c r="F375" s="23">
        <v>24</v>
      </c>
      <c r="G375" s="18">
        <v>2</v>
      </c>
      <c r="H375" s="24">
        <v>3537.7</v>
      </c>
      <c r="I375" s="18" t="s">
        <v>12</v>
      </c>
      <c r="J375" s="18" t="s">
        <v>12</v>
      </c>
      <c r="K375" s="18" t="s">
        <v>23</v>
      </c>
    </row>
    <row r="376" spans="1:11">
      <c r="A376" s="18" t="s">
        <v>405</v>
      </c>
      <c r="B376" s="18">
        <v>2003</v>
      </c>
      <c r="C376" s="18" t="s">
        <v>35</v>
      </c>
      <c r="D376" s="18">
        <v>24</v>
      </c>
      <c r="E376" s="26">
        <v>37857</v>
      </c>
      <c r="F376" s="23">
        <v>19</v>
      </c>
      <c r="G376" s="18">
        <v>0</v>
      </c>
      <c r="H376" s="24">
        <v>3538.9</v>
      </c>
      <c r="I376" s="18" t="s">
        <v>11</v>
      </c>
      <c r="J376" s="18" t="s">
        <v>11</v>
      </c>
      <c r="K376" s="18" t="s">
        <v>23</v>
      </c>
    </row>
    <row r="377" spans="1:11">
      <c r="A377" s="18" t="s">
        <v>406</v>
      </c>
      <c r="B377" s="18">
        <v>1988</v>
      </c>
      <c r="C377" s="18" t="s">
        <v>37</v>
      </c>
      <c r="D377" s="18">
        <v>15</v>
      </c>
      <c r="E377" s="26">
        <v>32431</v>
      </c>
      <c r="F377" s="23">
        <v>34</v>
      </c>
      <c r="G377" s="18">
        <v>3</v>
      </c>
      <c r="H377" s="24">
        <v>3540.12</v>
      </c>
      <c r="I377" s="18" t="s">
        <v>11</v>
      </c>
      <c r="J377" s="18" t="s">
        <v>16</v>
      </c>
      <c r="K377" s="18" t="s">
        <v>13</v>
      </c>
    </row>
    <row r="378" spans="1:11">
      <c r="A378" s="18" t="s">
        <v>407</v>
      </c>
      <c r="B378" s="18">
        <v>1992</v>
      </c>
      <c r="C378" s="18" t="s">
        <v>30</v>
      </c>
      <c r="D378" s="18">
        <v>22</v>
      </c>
      <c r="E378" s="26">
        <v>33960</v>
      </c>
      <c r="F378" s="23">
        <v>30</v>
      </c>
      <c r="G378" s="18">
        <v>0</v>
      </c>
      <c r="H378" s="24">
        <v>3554.2</v>
      </c>
      <c r="I378" s="18" t="s">
        <v>11</v>
      </c>
      <c r="J378" s="18" t="s">
        <v>12</v>
      </c>
      <c r="K378" s="18" t="s">
        <v>42</v>
      </c>
    </row>
    <row r="379" spans="1:11">
      <c r="A379" s="18" t="s">
        <v>408</v>
      </c>
      <c r="B379" s="18">
        <v>1994</v>
      </c>
      <c r="C379" s="18" t="s">
        <v>20</v>
      </c>
      <c r="D379" s="18">
        <v>24</v>
      </c>
      <c r="E379" s="26">
        <v>34601</v>
      </c>
      <c r="F379" s="23">
        <v>28</v>
      </c>
      <c r="G379" s="18">
        <v>0</v>
      </c>
      <c r="H379" s="24">
        <v>3556.92</v>
      </c>
      <c r="I379" s="18" t="s">
        <v>11</v>
      </c>
      <c r="J379" s="18" t="s">
        <v>12</v>
      </c>
      <c r="K379" s="18" t="s">
        <v>23</v>
      </c>
    </row>
    <row r="380" spans="1:11">
      <c r="A380" s="18" t="s">
        <v>409</v>
      </c>
      <c r="B380" s="18">
        <v>1995</v>
      </c>
      <c r="C380" s="18" t="s">
        <v>37</v>
      </c>
      <c r="D380" s="18">
        <v>9</v>
      </c>
      <c r="E380" s="26">
        <v>34981</v>
      </c>
      <c r="F380" s="23">
        <v>27</v>
      </c>
      <c r="G380" s="18">
        <v>0</v>
      </c>
      <c r="H380" s="24">
        <v>3558.62</v>
      </c>
      <c r="I380" s="18" t="s">
        <v>11</v>
      </c>
      <c r="J380" s="18" t="s">
        <v>12</v>
      </c>
      <c r="K380" s="18" t="s">
        <v>247</v>
      </c>
    </row>
    <row r="381" spans="1:11">
      <c r="A381" s="18" t="s">
        <v>410</v>
      </c>
      <c r="B381" s="18">
        <v>1995</v>
      </c>
      <c r="C381" s="18" t="s">
        <v>18</v>
      </c>
      <c r="D381" s="18">
        <v>16</v>
      </c>
      <c r="E381" s="26">
        <v>34866</v>
      </c>
      <c r="F381" s="23">
        <v>27</v>
      </c>
      <c r="G381" s="18">
        <v>1</v>
      </c>
      <c r="H381" s="24">
        <v>3561.89</v>
      </c>
      <c r="I381" s="18" t="s">
        <v>11</v>
      </c>
      <c r="J381" s="18" t="s">
        <v>16</v>
      </c>
      <c r="K381" s="18" t="s">
        <v>13</v>
      </c>
    </row>
    <row r="382" spans="1:11">
      <c r="A382" s="18" t="s">
        <v>411</v>
      </c>
      <c r="B382" s="18">
        <v>1981</v>
      </c>
      <c r="C382" s="18" t="s">
        <v>37</v>
      </c>
      <c r="D382" s="18">
        <v>10</v>
      </c>
      <c r="E382" s="26">
        <v>29869</v>
      </c>
      <c r="F382" s="23">
        <v>41</v>
      </c>
      <c r="G382" s="18">
        <v>1</v>
      </c>
      <c r="H382" s="24">
        <v>3562.87</v>
      </c>
      <c r="I382" s="18" t="s">
        <v>11</v>
      </c>
      <c r="J382" s="18" t="s">
        <v>16</v>
      </c>
      <c r="K382" s="18" t="s">
        <v>13</v>
      </c>
    </row>
    <row r="383" spans="1:11">
      <c r="A383" s="18" t="s">
        <v>412</v>
      </c>
      <c r="B383" s="18">
        <v>1988</v>
      </c>
      <c r="C383" s="18" t="s">
        <v>35</v>
      </c>
      <c r="D383" s="18">
        <v>18</v>
      </c>
      <c r="E383" s="26">
        <v>32373</v>
      </c>
      <c r="F383" s="23">
        <v>34</v>
      </c>
      <c r="G383" s="18">
        <v>3</v>
      </c>
      <c r="H383" s="24">
        <v>3569.96</v>
      </c>
      <c r="I383" s="18" t="s">
        <v>11</v>
      </c>
      <c r="J383" s="18" t="s">
        <v>16</v>
      </c>
      <c r="K383" s="18" t="s">
        <v>23</v>
      </c>
    </row>
    <row r="384" spans="1:11">
      <c r="A384" s="18" t="s">
        <v>413</v>
      </c>
      <c r="B384" s="18">
        <v>1995</v>
      </c>
      <c r="C384" s="18" t="s">
        <v>35</v>
      </c>
      <c r="D384" s="18">
        <v>23</v>
      </c>
      <c r="E384" s="26">
        <v>34934</v>
      </c>
      <c r="F384" s="23">
        <v>27</v>
      </c>
      <c r="G384" s="18">
        <v>1</v>
      </c>
      <c r="H384" s="24">
        <v>3578</v>
      </c>
      <c r="I384" s="18" t="s">
        <v>11</v>
      </c>
      <c r="J384" s="18" t="s">
        <v>12</v>
      </c>
      <c r="K384" s="18" t="s">
        <v>42</v>
      </c>
    </row>
    <row r="385" spans="1:11">
      <c r="A385" s="18" t="s">
        <v>414</v>
      </c>
      <c r="B385" s="18">
        <v>2001</v>
      </c>
      <c r="C385" s="18" t="s">
        <v>15</v>
      </c>
      <c r="D385" s="18">
        <v>11</v>
      </c>
      <c r="E385" s="26">
        <v>37206</v>
      </c>
      <c r="F385" s="23">
        <v>21</v>
      </c>
      <c r="G385" s="18">
        <v>2</v>
      </c>
      <c r="H385" s="24">
        <v>3579.83</v>
      </c>
      <c r="I385" s="18" t="s">
        <v>11</v>
      </c>
      <c r="J385" s="18" t="s">
        <v>11</v>
      </c>
      <c r="K385" s="18" t="s">
        <v>23</v>
      </c>
    </row>
    <row r="386" spans="1:11">
      <c r="A386" s="18" t="s">
        <v>415</v>
      </c>
      <c r="B386" s="18">
        <v>1986</v>
      </c>
      <c r="C386" s="18" t="s">
        <v>30</v>
      </c>
      <c r="D386" s="18">
        <v>27</v>
      </c>
      <c r="E386" s="26">
        <v>31773</v>
      </c>
      <c r="F386" s="23">
        <v>36</v>
      </c>
      <c r="G386" s="18">
        <v>3</v>
      </c>
      <c r="H386" s="24">
        <v>3589.14</v>
      </c>
      <c r="I386" s="18" t="s">
        <v>11</v>
      </c>
      <c r="J386" s="18" t="s">
        <v>11</v>
      </c>
      <c r="K386" s="18" t="s">
        <v>13</v>
      </c>
    </row>
    <row r="387" spans="1:11">
      <c r="A387" s="18" t="s">
        <v>416</v>
      </c>
      <c r="B387" s="18">
        <v>1999</v>
      </c>
      <c r="C387" s="18" t="s">
        <v>18</v>
      </c>
      <c r="D387" s="18">
        <v>6</v>
      </c>
      <c r="E387" s="26">
        <v>36317</v>
      </c>
      <c r="F387" s="23">
        <v>24</v>
      </c>
      <c r="G387" s="18">
        <v>3</v>
      </c>
      <c r="H387" s="24">
        <v>3591.48</v>
      </c>
      <c r="I387" s="18" t="s">
        <v>11</v>
      </c>
      <c r="J387" s="18" t="s">
        <v>12</v>
      </c>
      <c r="K387" s="18" t="s">
        <v>42</v>
      </c>
    </row>
    <row r="388" spans="1:11">
      <c r="A388" s="18" t="s">
        <v>417</v>
      </c>
      <c r="B388" s="18">
        <v>1997</v>
      </c>
      <c r="C388" s="18" t="s">
        <v>15</v>
      </c>
      <c r="D388" s="18">
        <v>4</v>
      </c>
      <c r="E388" s="26">
        <v>35738</v>
      </c>
      <c r="F388" s="23">
        <v>25</v>
      </c>
      <c r="G388" s="18">
        <v>1</v>
      </c>
      <c r="H388" s="24">
        <v>3594.17</v>
      </c>
      <c r="I388" s="18" t="s">
        <v>11</v>
      </c>
      <c r="J388" s="18" t="s">
        <v>11</v>
      </c>
      <c r="K388" s="18" t="s">
        <v>23</v>
      </c>
    </row>
    <row r="389" spans="1:11">
      <c r="A389" s="18" t="s">
        <v>418</v>
      </c>
      <c r="B389" s="18">
        <v>1999</v>
      </c>
      <c r="C389" s="18" t="s">
        <v>35</v>
      </c>
      <c r="D389" s="18">
        <v>12</v>
      </c>
      <c r="E389" s="26">
        <v>36384</v>
      </c>
      <c r="F389" s="23">
        <v>23</v>
      </c>
      <c r="G389" s="18">
        <v>3</v>
      </c>
      <c r="H389" s="24">
        <v>3597.6</v>
      </c>
      <c r="I389" s="18" t="s">
        <v>11</v>
      </c>
      <c r="J389" s="18" t="s">
        <v>11</v>
      </c>
      <c r="K389" s="18" t="s">
        <v>42</v>
      </c>
    </row>
    <row r="390" spans="1:11">
      <c r="A390" s="18" t="s">
        <v>419</v>
      </c>
      <c r="B390" s="18">
        <v>1988</v>
      </c>
      <c r="C390" s="18" t="s">
        <v>15</v>
      </c>
      <c r="D390" s="18">
        <v>4</v>
      </c>
      <c r="E390" s="26">
        <v>32451</v>
      </c>
      <c r="F390" s="23">
        <v>34</v>
      </c>
      <c r="G390" s="18">
        <v>3</v>
      </c>
      <c r="H390" s="24">
        <v>3603.6</v>
      </c>
      <c r="I390" s="18" t="s">
        <v>11</v>
      </c>
      <c r="J390" s="18" t="s">
        <v>16</v>
      </c>
      <c r="K390" s="18" t="s">
        <v>13</v>
      </c>
    </row>
    <row r="391" spans="1:11">
      <c r="A391" s="18" t="s">
        <v>420</v>
      </c>
      <c r="B391" s="18">
        <v>1990</v>
      </c>
      <c r="C391" s="18" t="s">
        <v>37</v>
      </c>
      <c r="D391" s="18">
        <v>11</v>
      </c>
      <c r="E391" s="26">
        <v>33157</v>
      </c>
      <c r="F391" s="23">
        <v>32</v>
      </c>
      <c r="G391" s="18">
        <v>3</v>
      </c>
      <c r="H391" s="24">
        <v>3606.43</v>
      </c>
      <c r="I391" s="18" t="s">
        <v>11</v>
      </c>
      <c r="J391" s="18" t="s">
        <v>16</v>
      </c>
      <c r="K391" s="18" t="s">
        <v>13</v>
      </c>
    </row>
    <row r="392" spans="1:11">
      <c r="A392" s="18" t="s">
        <v>421</v>
      </c>
      <c r="B392" s="18">
        <v>1985</v>
      </c>
      <c r="C392" s="18" t="s">
        <v>18</v>
      </c>
      <c r="D392" s="18">
        <v>14</v>
      </c>
      <c r="E392" s="26">
        <v>31212</v>
      </c>
      <c r="F392" s="23">
        <v>37</v>
      </c>
      <c r="G392" s="18">
        <v>3</v>
      </c>
      <c r="H392" s="24">
        <v>3622.13</v>
      </c>
      <c r="I392" s="18" t="s">
        <v>11</v>
      </c>
      <c r="J392" s="18" t="s">
        <v>16</v>
      </c>
      <c r="K392" s="18" t="s">
        <v>13</v>
      </c>
    </row>
    <row r="393" spans="1:11">
      <c r="A393" s="18" t="s">
        <v>422</v>
      </c>
      <c r="B393" s="18">
        <v>1992</v>
      </c>
      <c r="C393" s="18" t="s">
        <v>15</v>
      </c>
      <c r="D393" s="18">
        <v>17</v>
      </c>
      <c r="E393" s="26">
        <v>33925</v>
      </c>
      <c r="F393" s="23">
        <v>30</v>
      </c>
      <c r="G393" s="18">
        <v>0</v>
      </c>
      <c r="H393" s="24">
        <v>3645.09</v>
      </c>
      <c r="I393" s="18" t="s">
        <v>16</v>
      </c>
      <c r="J393" s="18" t="s">
        <v>11</v>
      </c>
      <c r="K393" s="18" t="s">
        <v>276</v>
      </c>
    </row>
    <row r="394" spans="1:11">
      <c r="A394" s="18" t="s">
        <v>423</v>
      </c>
      <c r="B394" s="18">
        <v>1990</v>
      </c>
      <c r="C394" s="18" t="s">
        <v>15</v>
      </c>
      <c r="D394" s="18">
        <v>8</v>
      </c>
      <c r="E394" s="26">
        <v>33185</v>
      </c>
      <c r="F394" s="23">
        <v>32</v>
      </c>
      <c r="G394" s="18">
        <v>3</v>
      </c>
      <c r="H394" s="24">
        <v>3653.29</v>
      </c>
      <c r="I394" s="18" t="s">
        <v>11</v>
      </c>
      <c r="J394" s="18" t="s">
        <v>12</v>
      </c>
      <c r="K394" s="18" t="s">
        <v>42</v>
      </c>
    </row>
    <row r="395" spans="1:11">
      <c r="A395" s="18" t="s">
        <v>424</v>
      </c>
      <c r="B395" s="18">
        <v>1992</v>
      </c>
      <c r="C395" s="18" t="s">
        <v>20</v>
      </c>
      <c r="D395" s="18">
        <v>14</v>
      </c>
      <c r="E395" s="26">
        <v>33861</v>
      </c>
      <c r="F395" s="23">
        <v>30</v>
      </c>
      <c r="G395" s="18">
        <v>1</v>
      </c>
      <c r="H395" s="24">
        <v>3659.35</v>
      </c>
      <c r="I395" s="18" t="s">
        <v>12</v>
      </c>
      <c r="J395" s="18" t="s">
        <v>16</v>
      </c>
      <c r="K395" s="18" t="s">
        <v>42</v>
      </c>
    </row>
    <row r="396" spans="1:11">
      <c r="A396" s="18" t="s">
        <v>425</v>
      </c>
      <c r="B396" s="18">
        <v>1984</v>
      </c>
      <c r="C396" s="18" t="s">
        <v>10</v>
      </c>
      <c r="D396" s="18">
        <v>6</v>
      </c>
      <c r="E396" s="26">
        <v>30869</v>
      </c>
      <c r="F396" s="23">
        <v>38</v>
      </c>
      <c r="G396" s="18">
        <v>3</v>
      </c>
      <c r="H396" s="24">
        <v>3678.86</v>
      </c>
      <c r="I396" s="18" t="s">
        <v>11</v>
      </c>
      <c r="J396" s="18" t="s">
        <v>12</v>
      </c>
      <c r="K396" s="18" t="s">
        <v>13</v>
      </c>
    </row>
    <row r="397" spans="1:11">
      <c r="A397" s="18" t="s">
        <v>426</v>
      </c>
      <c r="B397" s="18">
        <v>2003</v>
      </c>
      <c r="C397" s="18" t="s">
        <v>10</v>
      </c>
      <c r="D397" s="18">
        <v>10</v>
      </c>
      <c r="E397" s="26">
        <v>37812</v>
      </c>
      <c r="F397" s="23">
        <v>19</v>
      </c>
      <c r="G397" s="18">
        <v>0</v>
      </c>
      <c r="H397" s="24">
        <v>3688.35</v>
      </c>
      <c r="I397" s="18" t="s">
        <v>11</v>
      </c>
      <c r="J397" s="18" t="s">
        <v>11</v>
      </c>
      <c r="K397" s="18" t="s">
        <v>300</v>
      </c>
    </row>
    <row r="398" spans="1:11">
      <c r="A398" s="18" t="s">
        <v>427</v>
      </c>
      <c r="B398" s="18">
        <v>1981</v>
      </c>
      <c r="C398" s="18" t="s">
        <v>30</v>
      </c>
      <c r="D398" s="18">
        <v>14</v>
      </c>
      <c r="E398" s="26">
        <v>29934</v>
      </c>
      <c r="F398" s="23">
        <v>41</v>
      </c>
      <c r="G398" s="18">
        <v>1</v>
      </c>
      <c r="H398" s="24">
        <v>3688.38</v>
      </c>
      <c r="I398" s="18" t="s">
        <v>11</v>
      </c>
      <c r="J398" s="18" t="s">
        <v>11</v>
      </c>
      <c r="K398" s="18" t="s">
        <v>13</v>
      </c>
    </row>
    <row r="399" spans="1:11">
      <c r="A399" s="18" t="s">
        <v>428</v>
      </c>
      <c r="B399" s="18">
        <v>1995</v>
      </c>
      <c r="C399" s="18" t="s">
        <v>37</v>
      </c>
      <c r="D399" s="18">
        <v>21</v>
      </c>
      <c r="E399" s="26">
        <v>34993</v>
      </c>
      <c r="F399" s="23">
        <v>27</v>
      </c>
      <c r="G399" s="18">
        <v>2</v>
      </c>
      <c r="H399" s="24">
        <v>3693.43</v>
      </c>
      <c r="I399" s="18" t="s">
        <v>11</v>
      </c>
      <c r="J399" s="18" t="s">
        <v>12</v>
      </c>
      <c r="K399" s="18" t="s">
        <v>42</v>
      </c>
    </row>
    <row r="400" spans="1:11">
      <c r="A400" s="18" t="s">
        <v>429</v>
      </c>
      <c r="B400" s="18">
        <v>1988</v>
      </c>
      <c r="C400" s="18" t="s">
        <v>35</v>
      </c>
      <c r="D400" s="18">
        <v>18</v>
      </c>
      <c r="E400" s="26">
        <v>32373</v>
      </c>
      <c r="F400" s="23">
        <v>34</v>
      </c>
      <c r="G400" s="18">
        <v>3</v>
      </c>
      <c r="H400" s="24">
        <v>3699.54</v>
      </c>
      <c r="I400" s="18" t="s">
        <v>11</v>
      </c>
      <c r="J400" s="18" t="s">
        <v>12</v>
      </c>
      <c r="K400" s="18" t="s">
        <v>13</v>
      </c>
    </row>
    <row r="401" spans="1:11">
      <c r="A401" s="18" t="s">
        <v>430</v>
      </c>
      <c r="B401" s="18">
        <v>1989</v>
      </c>
      <c r="C401" s="18" t="s">
        <v>30</v>
      </c>
      <c r="D401" s="18">
        <v>2</v>
      </c>
      <c r="E401" s="26">
        <v>32844</v>
      </c>
      <c r="F401" s="23">
        <v>33</v>
      </c>
      <c r="G401" s="18">
        <v>0</v>
      </c>
      <c r="H401" s="24">
        <v>3704.35</v>
      </c>
      <c r="I401" s="18" t="s">
        <v>11</v>
      </c>
      <c r="J401" s="18" t="s">
        <v>11</v>
      </c>
      <c r="K401" s="18" t="s">
        <v>13</v>
      </c>
    </row>
    <row r="402" spans="1:11">
      <c r="A402" s="18" t="s">
        <v>431</v>
      </c>
      <c r="B402" s="18">
        <v>2004</v>
      </c>
      <c r="C402" s="18" t="s">
        <v>15</v>
      </c>
      <c r="D402" s="18">
        <v>5</v>
      </c>
      <c r="E402" s="26">
        <v>38296</v>
      </c>
      <c r="F402" s="23">
        <v>18</v>
      </c>
      <c r="G402" s="18">
        <v>0</v>
      </c>
      <c r="H402" s="24">
        <v>3722.23</v>
      </c>
      <c r="I402" s="18" t="s">
        <v>11</v>
      </c>
      <c r="J402" s="18" t="s">
        <v>11</v>
      </c>
      <c r="K402" s="18" t="s">
        <v>200</v>
      </c>
    </row>
    <row r="403" spans="1:11">
      <c r="A403" s="18" t="s">
        <v>432</v>
      </c>
      <c r="B403" s="18">
        <v>1986</v>
      </c>
      <c r="C403" s="18" t="s">
        <v>30</v>
      </c>
      <c r="D403" s="18">
        <v>1</v>
      </c>
      <c r="E403" s="26">
        <v>31747</v>
      </c>
      <c r="F403" s="23">
        <v>36</v>
      </c>
      <c r="G403" s="18">
        <v>3</v>
      </c>
      <c r="H403" s="24">
        <v>3731.6</v>
      </c>
      <c r="I403" s="18" t="s">
        <v>11</v>
      </c>
      <c r="J403" s="18" t="s">
        <v>11</v>
      </c>
      <c r="K403" s="18" t="s">
        <v>13</v>
      </c>
    </row>
    <row r="404" spans="1:11">
      <c r="A404" s="18" t="s">
        <v>433</v>
      </c>
      <c r="B404" s="18">
        <v>1994</v>
      </c>
      <c r="C404" s="18" t="s">
        <v>35</v>
      </c>
      <c r="D404" s="18">
        <v>22</v>
      </c>
      <c r="E404" s="26">
        <v>34568</v>
      </c>
      <c r="F404" s="23">
        <v>28</v>
      </c>
      <c r="G404" s="18">
        <v>0</v>
      </c>
      <c r="H404" s="24">
        <v>3732.63</v>
      </c>
      <c r="I404" s="18" t="s">
        <v>11</v>
      </c>
      <c r="J404" s="18" t="s">
        <v>12</v>
      </c>
      <c r="K404" s="18" t="s">
        <v>247</v>
      </c>
    </row>
    <row r="405" spans="1:11">
      <c r="A405" s="18" t="s">
        <v>434</v>
      </c>
      <c r="B405" s="18">
        <v>1993</v>
      </c>
      <c r="C405" s="18" t="s">
        <v>18</v>
      </c>
      <c r="D405" s="18">
        <v>22</v>
      </c>
      <c r="E405" s="26">
        <v>34142</v>
      </c>
      <c r="F405" s="23">
        <v>29</v>
      </c>
      <c r="G405" s="18">
        <v>0</v>
      </c>
      <c r="H405" s="24">
        <v>3736.46</v>
      </c>
      <c r="I405" s="18" t="s">
        <v>11</v>
      </c>
      <c r="J405" s="18" t="s">
        <v>11</v>
      </c>
      <c r="K405" s="18" t="s">
        <v>23</v>
      </c>
    </row>
    <row r="406" spans="1:11">
      <c r="A406" s="18" t="s">
        <v>435</v>
      </c>
      <c r="B406" s="18">
        <v>1986</v>
      </c>
      <c r="C406" s="18" t="s">
        <v>20</v>
      </c>
      <c r="D406" s="18">
        <v>9</v>
      </c>
      <c r="E406" s="26">
        <v>31664</v>
      </c>
      <c r="F406" s="23">
        <v>36</v>
      </c>
      <c r="G406" s="18">
        <v>3</v>
      </c>
      <c r="H406" s="24">
        <v>3748.56</v>
      </c>
      <c r="I406" s="18" t="s">
        <v>11</v>
      </c>
      <c r="J406" s="18" t="s">
        <v>11</v>
      </c>
      <c r="K406" s="18" t="s">
        <v>13</v>
      </c>
    </row>
    <row r="407" spans="1:11">
      <c r="A407" s="18" t="s">
        <v>436</v>
      </c>
      <c r="B407" s="18">
        <v>1991</v>
      </c>
      <c r="C407" s="18" t="s">
        <v>37</v>
      </c>
      <c r="D407" s="18">
        <v>28</v>
      </c>
      <c r="E407" s="26">
        <v>33539</v>
      </c>
      <c r="F407" s="23">
        <v>31</v>
      </c>
      <c r="G407" s="18">
        <v>0</v>
      </c>
      <c r="H407" s="24">
        <v>3756.62</v>
      </c>
      <c r="I407" s="18" t="s">
        <v>11</v>
      </c>
      <c r="J407" s="18" t="s">
        <v>11</v>
      </c>
      <c r="K407" s="18" t="s">
        <v>13</v>
      </c>
    </row>
    <row r="408" spans="1:11">
      <c r="A408" s="18" t="s">
        <v>437</v>
      </c>
      <c r="B408" s="18">
        <v>1991</v>
      </c>
      <c r="C408" s="18" t="s">
        <v>35</v>
      </c>
      <c r="D408" s="18">
        <v>25</v>
      </c>
      <c r="E408" s="26">
        <v>33475</v>
      </c>
      <c r="F408" s="23">
        <v>31</v>
      </c>
      <c r="G408" s="18">
        <v>0</v>
      </c>
      <c r="H408" s="24">
        <v>3757.84</v>
      </c>
      <c r="I408" s="18" t="s">
        <v>11</v>
      </c>
      <c r="J408" s="18" t="s">
        <v>16</v>
      </c>
      <c r="K408" s="18" t="s">
        <v>13</v>
      </c>
    </row>
    <row r="409" spans="1:11">
      <c r="A409" s="18" t="s">
        <v>438</v>
      </c>
      <c r="B409" s="18">
        <v>1991</v>
      </c>
      <c r="C409" s="18" t="s">
        <v>37</v>
      </c>
      <c r="D409" s="18">
        <v>24</v>
      </c>
      <c r="E409" s="26">
        <v>33535</v>
      </c>
      <c r="F409" s="23">
        <v>31</v>
      </c>
      <c r="G409" s="18">
        <v>0</v>
      </c>
      <c r="H409" s="24">
        <v>3761.29</v>
      </c>
      <c r="I409" s="18" t="s">
        <v>11</v>
      </c>
      <c r="J409" s="18" t="s">
        <v>12</v>
      </c>
      <c r="K409" s="18" t="s">
        <v>42</v>
      </c>
    </row>
    <row r="410" spans="1:11">
      <c r="A410" s="18" t="s">
        <v>439</v>
      </c>
      <c r="B410" s="18">
        <v>1994</v>
      </c>
      <c r="C410" s="18" t="s">
        <v>15</v>
      </c>
      <c r="D410" s="18">
        <v>21</v>
      </c>
      <c r="E410" s="26">
        <v>34659</v>
      </c>
      <c r="F410" s="23">
        <v>28</v>
      </c>
      <c r="G410" s="18">
        <v>1</v>
      </c>
      <c r="H410" s="24">
        <v>3766.88</v>
      </c>
      <c r="I410" s="18" t="s">
        <v>11</v>
      </c>
      <c r="J410" s="18" t="s">
        <v>16</v>
      </c>
      <c r="K410" s="18" t="s">
        <v>13</v>
      </c>
    </row>
    <row r="411" spans="1:11">
      <c r="A411" s="18" t="s">
        <v>440</v>
      </c>
      <c r="B411" s="18">
        <v>1987</v>
      </c>
      <c r="C411" s="18" t="s">
        <v>37</v>
      </c>
      <c r="D411" s="18">
        <v>24</v>
      </c>
      <c r="E411" s="26">
        <v>32074</v>
      </c>
      <c r="F411" s="23">
        <v>35</v>
      </c>
      <c r="G411" s="18">
        <v>3</v>
      </c>
      <c r="H411" s="24">
        <v>3773.23</v>
      </c>
      <c r="I411" s="18" t="s">
        <v>11</v>
      </c>
      <c r="J411" s="18" t="s">
        <v>12</v>
      </c>
      <c r="K411" s="18" t="s">
        <v>13</v>
      </c>
    </row>
    <row r="412" spans="1:11">
      <c r="A412" s="18" t="s">
        <v>441</v>
      </c>
      <c r="B412" s="18">
        <v>1981</v>
      </c>
      <c r="C412" s="18" t="s">
        <v>30</v>
      </c>
      <c r="D412" s="18">
        <v>13</v>
      </c>
      <c r="E412" s="26">
        <v>29933</v>
      </c>
      <c r="F412" s="23">
        <v>41</v>
      </c>
      <c r="G412" s="18">
        <v>1</v>
      </c>
      <c r="H412" s="24">
        <v>3785.77</v>
      </c>
      <c r="I412" s="18" t="s">
        <v>11</v>
      </c>
      <c r="J412" s="18" t="s">
        <v>16</v>
      </c>
      <c r="K412" s="18" t="s">
        <v>13</v>
      </c>
    </row>
    <row r="413" spans="1:11">
      <c r="A413" s="18" t="s">
        <v>442</v>
      </c>
      <c r="B413" s="18">
        <v>1988</v>
      </c>
      <c r="C413" s="18" t="s">
        <v>35</v>
      </c>
      <c r="D413" s="18">
        <v>28</v>
      </c>
      <c r="E413" s="26">
        <v>32383</v>
      </c>
      <c r="F413" s="23">
        <v>34</v>
      </c>
      <c r="G413" s="18">
        <v>3</v>
      </c>
      <c r="H413" s="24">
        <v>3793.55</v>
      </c>
      <c r="I413" s="18" t="s">
        <v>11</v>
      </c>
      <c r="J413" s="18" t="s">
        <v>12</v>
      </c>
      <c r="K413" s="18" t="s">
        <v>13</v>
      </c>
    </row>
    <row r="414" spans="1:11">
      <c r="A414" s="18" t="s">
        <v>443</v>
      </c>
      <c r="B414" s="18">
        <v>1999</v>
      </c>
      <c r="C414" s="18" t="s">
        <v>18</v>
      </c>
      <c r="D414" s="18">
        <v>24</v>
      </c>
      <c r="E414" s="26">
        <v>36335</v>
      </c>
      <c r="F414" s="23">
        <v>23</v>
      </c>
      <c r="G414" s="18">
        <v>0</v>
      </c>
      <c r="H414" s="24">
        <v>3796.36</v>
      </c>
      <c r="I414" s="18" t="s">
        <v>11</v>
      </c>
      <c r="J414" s="18" t="s">
        <v>12</v>
      </c>
      <c r="K414" s="18" t="s">
        <v>23</v>
      </c>
    </row>
    <row r="415" spans="1:11">
      <c r="A415" s="18" t="s">
        <v>444</v>
      </c>
      <c r="B415" s="18">
        <v>1981</v>
      </c>
      <c r="C415" s="18" t="s">
        <v>20</v>
      </c>
      <c r="D415" s="18">
        <v>29</v>
      </c>
      <c r="E415" s="26">
        <v>29858</v>
      </c>
      <c r="F415" s="23">
        <v>41</v>
      </c>
      <c r="G415" s="18">
        <v>1</v>
      </c>
      <c r="H415" s="24">
        <v>3797.2</v>
      </c>
      <c r="I415" s="18" t="s">
        <v>11</v>
      </c>
      <c r="J415" s="18" t="s">
        <v>12</v>
      </c>
      <c r="K415" s="18" t="s">
        <v>23</v>
      </c>
    </row>
    <row r="416" spans="1:11">
      <c r="A416" s="18" t="s">
        <v>445</v>
      </c>
      <c r="B416" s="18">
        <v>1994</v>
      </c>
      <c r="C416" s="18" t="s">
        <v>35</v>
      </c>
      <c r="D416" s="18">
        <v>12</v>
      </c>
      <c r="E416" s="26">
        <v>34558</v>
      </c>
      <c r="F416" s="23">
        <v>28</v>
      </c>
      <c r="G416" s="18">
        <v>2</v>
      </c>
      <c r="H416" s="24">
        <v>3847.67</v>
      </c>
      <c r="I416" s="18" t="s">
        <v>12</v>
      </c>
      <c r="J416" s="18" t="s">
        <v>11</v>
      </c>
      <c r="K416" s="18" t="s">
        <v>42</v>
      </c>
    </row>
    <row r="417" spans="1:11">
      <c r="A417" s="18" t="s">
        <v>446</v>
      </c>
      <c r="B417" s="18">
        <v>1991</v>
      </c>
      <c r="C417" s="18" t="s">
        <v>35</v>
      </c>
      <c r="D417" s="18">
        <v>19</v>
      </c>
      <c r="E417" s="26">
        <v>33469</v>
      </c>
      <c r="F417" s="23">
        <v>31</v>
      </c>
      <c r="G417" s="18">
        <v>0</v>
      </c>
      <c r="H417" s="24">
        <v>3857.76</v>
      </c>
      <c r="I417" s="18" t="s">
        <v>12</v>
      </c>
      <c r="J417" s="18" t="s">
        <v>16</v>
      </c>
      <c r="K417" s="18" t="s">
        <v>168</v>
      </c>
    </row>
    <row r="418" spans="1:11">
      <c r="A418" s="18" t="s">
        <v>447</v>
      </c>
      <c r="B418" s="18">
        <v>2001</v>
      </c>
      <c r="C418" s="18" t="s">
        <v>18</v>
      </c>
      <c r="D418" s="18">
        <v>6</v>
      </c>
      <c r="E418" s="26">
        <v>37048</v>
      </c>
      <c r="F418" s="23">
        <v>22</v>
      </c>
      <c r="G418" s="18">
        <v>0</v>
      </c>
      <c r="H418" s="24">
        <v>3858.51</v>
      </c>
      <c r="I418" s="18" t="s">
        <v>11</v>
      </c>
      <c r="J418" s="18" t="s">
        <v>12</v>
      </c>
      <c r="K418" s="18" t="s">
        <v>200</v>
      </c>
    </row>
    <row r="419" spans="1:11">
      <c r="A419" s="18" t="s">
        <v>448</v>
      </c>
      <c r="B419" s="18">
        <v>2001</v>
      </c>
      <c r="C419" s="18" t="s">
        <v>37</v>
      </c>
      <c r="D419" s="18">
        <v>18</v>
      </c>
      <c r="E419" s="26">
        <v>37182</v>
      </c>
      <c r="F419" s="23">
        <v>21</v>
      </c>
      <c r="G419" s="18">
        <v>3</v>
      </c>
      <c r="H419" s="24">
        <v>3861.21</v>
      </c>
      <c r="I419" s="18" t="s">
        <v>11</v>
      </c>
      <c r="J419" s="18" t="s">
        <v>11</v>
      </c>
      <c r="K419" s="18" t="s">
        <v>168</v>
      </c>
    </row>
    <row r="420" spans="1:11">
      <c r="A420" s="18" t="s">
        <v>449</v>
      </c>
      <c r="B420" s="18">
        <v>1990</v>
      </c>
      <c r="C420" s="18" t="s">
        <v>18</v>
      </c>
      <c r="D420" s="18">
        <v>24</v>
      </c>
      <c r="E420" s="26">
        <v>33048</v>
      </c>
      <c r="F420" s="23">
        <v>32</v>
      </c>
      <c r="G420" s="18">
        <v>0</v>
      </c>
      <c r="H420" s="24">
        <v>3866.86</v>
      </c>
      <c r="I420" s="18" t="s">
        <v>16</v>
      </c>
      <c r="J420" s="18" t="s">
        <v>16</v>
      </c>
      <c r="K420" s="18" t="s">
        <v>23</v>
      </c>
    </row>
    <row r="421" spans="1:11">
      <c r="A421" s="18" t="s">
        <v>450</v>
      </c>
      <c r="B421" s="18">
        <v>1991</v>
      </c>
      <c r="C421" s="18" t="s">
        <v>10</v>
      </c>
      <c r="D421" s="18">
        <v>25</v>
      </c>
      <c r="E421" s="26">
        <v>33444</v>
      </c>
      <c r="F421" s="23">
        <v>31</v>
      </c>
      <c r="G421" s="18">
        <v>1</v>
      </c>
      <c r="H421" s="24">
        <v>3875.73</v>
      </c>
      <c r="I421" s="18" t="s">
        <v>11</v>
      </c>
      <c r="J421" s="18" t="s">
        <v>12</v>
      </c>
      <c r="K421" s="18" t="s">
        <v>13</v>
      </c>
    </row>
    <row r="422" spans="1:11">
      <c r="A422" s="18" t="s">
        <v>451</v>
      </c>
      <c r="B422" s="18">
        <v>1996</v>
      </c>
      <c r="C422" s="18" t="s">
        <v>37</v>
      </c>
      <c r="D422" s="18">
        <v>23</v>
      </c>
      <c r="E422" s="26">
        <v>35361</v>
      </c>
      <c r="F422" s="23">
        <v>26</v>
      </c>
      <c r="G422" s="18">
        <v>2</v>
      </c>
      <c r="H422" s="24">
        <v>3877.3</v>
      </c>
      <c r="I422" s="18" t="s">
        <v>16</v>
      </c>
      <c r="J422" s="18" t="s">
        <v>12</v>
      </c>
      <c r="K422" s="18" t="s">
        <v>23</v>
      </c>
    </row>
    <row r="423" spans="1:11">
      <c r="A423" s="18" t="s">
        <v>452</v>
      </c>
      <c r="B423" s="18">
        <v>2004</v>
      </c>
      <c r="C423" s="18" t="s">
        <v>10</v>
      </c>
      <c r="D423" s="18">
        <v>13</v>
      </c>
      <c r="E423" s="26">
        <v>38181</v>
      </c>
      <c r="F423" s="23">
        <v>18</v>
      </c>
      <c r="G423" s="18">
        <v>0</v>
      </c>
      <c r="H423" s="24">
        <v>3889.2</v>
      </c>
      <c r="I423" s="18" t="s">
        <v>11</v>
      </c>
      <c r="J423" s="18" t="s">
        <v>11</v>
      </c>
      <c r="K423" s="18" t="s">
        <v>23</v>
      </c>
    </row>
    <row r="424" spans="1:11">
      <c r="A424" s="18" t="s">
        <v>453</v>
      </c>
      <c r="B424" s="18">
        <v>1993</v>
      </c>
      <c r="C424" s="18" t="s">
        <v>20</v>
      </c>
      <c r="D424" s="18">
        <v>14</v>
      </c>
      <c r="E424" s="26">
        <v>34226</v>
      </c>
      <c r="F424" s="23">
        <v>29</v>
      </c>
      <c r="G424" s="18">
        <v>0</v>
      </c>
      <c r="H424" s="24">
        <v>3898.35</v>
      </c>
      <c r="I424" s="18" t="s">
        <v>11</v>
      </c>
      <c r="J424" s="18" t="s">
        <v>11</v>
      </c>
      <c r="K424" s="18" t="s">
        <v>23</v>
      </c>
    </row>
    <row r="425" spans="1:11">
      <c r="A425" s="18" t="s">
        <v>454</v>
      </c>
      <c r="B425" s="18">
        <v>1981</v>
      </c>
      <c r="C425" s="18" t="s">
        <v>35</v>
      </c>
      <c r="D425" s="18">
        <v>27</v>
      </c>
      <c r="E425" s="26">
        <v>29825</v>
      </c>
      <c r="F425" s="23">
        <v>41</v>
      </c>
      <c r="G425" s="18">
        <v>1</v>
      </c>
      <c r="H425" s="24">
        <v>3902.07</v>
      </c>
      <c r="I425" s="18" t="s">
        <v>11</v>
      </c>
      <c r="J425" s="18" t="s">
        <v>11</v>
      </c>
      <c r="K425" s="18" t="s">
        <v>13</v>
      </c>
    </row>
    <row r="426" spans="1:11">
      <c r="A426" s="18" t="s">
        <v>455</v>
      </c>
      <c r="B426" s="18">
        <v>1997</v>
      </c>
      <c r="C426" s="18" t="s">
        <v>15</v>
      </c>
      <c r="D426" s="18">
        <v>24</v>
      </c>
      <c r="E426" s="26">
        <v>35758</v>
      </c>
      <c r="F426" s="23">
        <v>25</v>
      </c>
      <c r="G426" s="18">
        <v>3</v>
      </c>
      <c r="H426" s="24">
        <v>3906.13</v>
      </c>
      <c r="I426" s="18" t="s">
        <v>12</v>
      </c>
      <c r="J426" s="18" t="s">
        <v>12</v>
      </c>
      <c r="K426" s="18" t="s">
        <v>42</v>
      </c>
    </row>
    <row r="427" spans="1:11">
      <c r="A427" s="18" t="s">
        <v>456</v>
      </c>
      <c r="B427" s="18">
        <v>1985</v>
      </c>
      <c r="C427" s="18" t="s">
        <v>10</v>
      </c>
      <c r="D427" s="18">
        <v>5</v>
      </c>
      <c r="E427" s="26">
        <v>31233</v>
      </c>
      <c r="F427" s="23">
        <v>37</v>
      </c>
      <c r="G427" s="18">
        <v>3</v>
      </c>
      <c r="H427" s="24">
        <v>3910.44</v>
      </c>
      <c r="I427" s="18" t="s">
        <v>11</v>
      </c>
      <c r="J427" s="18" t="s">
        <v>11</v>
      </c>
      <c r="K427" s="18" t="s">
        <v>13</v>
      </c>
    </row>
    <row r="428" spans="1:11">
      <c r="A428" s="18" t="s">
        <v>457</v>
      </c>
      <c r="B428" s="18">
        <v>2000</v>
      </c>
      <c r="C428" s="18" t="s">
        <v>10</v>
      </c>
      <c r="D428" s="18">
        <v>10</v>
      </c>
      <c r="E428" s="26">
        <v>36717</v>
      </c>
      <c r="F428" s="23">
        <v>22</v>
      </c>
      <c r="G428" s="18">
        <v>2</v>
      </c>
      <c r="H428" s="24">
        <v>3925.76</v>
      </c>
      <c r="I428" s="18" t="s">
        <v>11</v>
      </c>
      <c r="J428" s="18" t="s">
        <v>11</v>
      </c>
      <c r="K428" s="18" t="s">
        <v>247</v>
      </c>
    </row>
    <row r="429" spans="1:11">
      <c r="A429" s="18" t="s">
        <v>458</v>
      </c>
      <c r="B429" s="18">
        <v>2002</v>
      </c>
      <c r="C429" s="18" t="s">
        <v>18</v>
      </c>
      <c r="D429" s="18">
        <v>15</v>
      </c>
      <c r="E429" s="26">
        <v>37422</v>
      </c>
      <c r="F429" s="23">
        <v>20</v>
      </c>
      <c r="G429" s="18">
        <v>0</v>
      </c>
      <c r="H429" s="24">
        <v>3931.51</v>
      </c>
      <c r="I429" s="18" t="s">
        <v>11</v>
      </c>
      <c r="J429" s="18" t="s">
        <v>12</v>
      </c>
      <c r="K429" s="18" t="s">
        <v>42</v>
      </c>
    </row>
    <row r="430" spans="1:11">
      <c r="A430" s="18" t="s">
        <v>459</v>
      </c>
      <c r="B430" s="18">
        <v>1988</v>
      </c>
      <c r="C430" s="18" t="s">
        <v>37</v>
      </c>
      <c r="D430" s="18">
        <v>24</v>
      </c>
      <c r="E430" s="26">
        <v>32440</v>
      </c>
      <c r="F430" s="23">
        <v>34</v>
      </c>
      <c r="G430" s="18">
        <v>0</v>
      </c>
      <c r="H430" s="24">
        <v>3935.18</v>
      </c>
      <c r="I430" s="18" t="s">
        <v>12</v>
      </c>
      <c r="J430" s="18" t="s">
        <v>16</v>
      </c>
      <c r="K430" s="18" t="s">
        <v>13</v>
      </c>
    </row>
    <row r="431" spans="1:11">
      <c r="A431" s="18" t="s">
        <v>460</v>
      </c>
      <c r="B431" s="18">
        <v>1993</v>
      </c>
      <c r="C431" s="18" t="s">
        <v>20</v>
      </c>
      <c r="D431" s="18">
        <v>29</v>
      </c>
      <c r="E431" s="26">
        <v>34241</v>
      </c>
      <c r="F431" s="23">
        <v>29</v>
      </c>
      <c r="G431" s="18">
        <v>0</v>
      </c>
      <c r="H431" s="24">
        <v>3943.6</v>
      </c>
      <c r="I431" s="18" t="s">
        <v>11</v>
      </c>
      <c r="J431" s="18" t="s">
        <v>12</v>
      </c>
      <c r="K431" s="18" t="s">
        <v>247</v>
      </c>
    </row>
    <row r="432" spans="1:11">
      <c r="A432" s="18" t="s">
        <v>461</v>
      </c>
      <c r="B432" s="18">
        <v>1993</v>
      </c>
      <c r="C432" s="18" t="s">
        <v>15</v>
      </c>
      <c r="D432" s="18">
        <v>11</v>
      </c>
      <c r="E432" s="26">
        <v>34284</v>
      </c>
      <c r="F432" s="23">
        <v>29</v>
      </c>
      <c r="G432" s="18">
        <v>1</v>
      </c>
      <c r="H432" s="24">
        <v>3947.41</v>
      </c>
      <c r="I432" s="18" t="s">
        <v>11</v>
      </c>
      <c r="J432" s="18" t="s">
        <v>11</v>
      </c>
      <c r="K432" s="18" t="s">
        <v>13</v>
      </c>
    </row>
    <row r="433" spans="1:11">
      <c r="A433" s="18" t="s">
        <v>462</v>
      </c>
      <c r="B433" s="18">
        <v>1999</v>
      </c>
      <c r="C433" s="18" t="s">
        <v>10</v>
      </c>
      <c r="D433" s="18">
        <v>10</v>
      </c>
      <c r="E433" s="26">
        <v>36351</v>
      </c>
      <c r="F433" s="23">
        <v>23</v>
      </c>
      <c r="G433" s="18">
        <v>0</v>
      </c>
      <c r="H433" s="24">
        <v>3955.98</v>
      </c>
      <c r="I433" s="18" t="s">
        <v>11</v>
      </c>
      <c r="J433" s="18" t="s">
        <v>12</v>
      </c>
      <c r="K433" s="18" t="s">
        <v>300</v>
      </c>
    </row>
    <row r="434" spans="1:11">
      <c r="A434" s="18" t="s">
        <v>463</v>
      </c>
      <c r="B434" s="18">
        <v>1995</v>
      </c>
      <c r="C434" s="18" t="s">
        <v>10</v>
      </c>
      <c r="D434" s="18">
        <v>11</v>
      </c>
      <c r="E434" s="26">
        <v>34891</v>
      </c>
      <c r="F434" s="23">
        <v>27</v>
      </c>
      <c r="G434" s="18">
        <v>1</v>
      </c>
      <c r="H434" s="24">
        <v>3956.07</v>
      </c>
      <c r="I434" s="18" t="s">
        <v>11</v>
      </c>
      <c r="J434" s="18" t="s">
        <v>11</v>
      </c>
      <c r="K434" s="18" t="s">
        <v>23</v>
      </c>
    </row>
    <row r="435" spans="1:11">
      <c r="A435" s="18" t="s">
        <v>464</v>
      </c>
      <c r="B435" s="18">
        <v>1990</v>
      </c>
      <c r="C435" s="18" t="s">
        <v>10</v>
      </c>
      <c r="D435" s="18">
        <v>29</v>
      </c>
      <c r="E435" s="26">
        <v>33083</v>
      </c>
      <c r="F435" s="23">
        <v>32</v>
      </c>
      <c r="G435" s="18">
        <v>0</v>
      </c>
      <c r="H435" s="24">
        <v>3972.92</v>
      </c>
      <c r="I435" s="18" t="s">
        <v>11</v>
      </c>
      <c r="J435" s="18" t="s">
        <v>12</v>
      </c>
      <c r="K435" s="18" t="s">
        <v>13</v>
      </c>
    </row>
    <row r="436" spans="1:11">
      <c r="A436" s="18" t="s">
        <v>465</v>
      </c>
      <c r="B436" s="18">
        <v>1996</v>
      </c>
      <c r="C436" s="18" t="s">
        <v>35</v>
      </c>
      <c r="D436" s="18">
        <v>17</v>
      </c>
      <c r="E436" s="26">
        <v>35294</v>
      </c>
      <c r="F436" s="23">
        <v>26</v>
      </c>
      <c r="G436" s="18">
        <v>2</v>
      </c>
      <c r="H436" s="24">
        <v>3981.98</v>
      </c>
      <c r="I436" s="18" t="s">
        <v>11</v>
      </c>
      <c r="J436" s="18" t="s">
        <v>11</v>
      </c>
      <c r="K436" s="18" t="s">
        <v>13</v>
      </c>
    </row>
    <row r="437" spans="1:11">
      <c r="A437" s="18" t="s">
        <v>466</v>
      </c>
      <c r="B437" s="18">
        <v>1996</v>
      </c>
      <c r="C437" s="18" t="s">
        <v>20</v>
      </c>
      <c r="D437" s="18">
        <v>8</v>
      </c>
      <c r="E437" s="26">
        <v>35316</v>
      </c>
      <c r="F437" s="23">
        <v>26</v>
      </c>
      <c r="G437" s="18">
        <v>2</v>
      </c>
      <c r="H437" s="24">
        <v>3987.93</v>
      </c>
      <c r="I437" s="18" t="s">
        <v>11</v>
      </c>
      <c r="J437" s="18" t="s">
        <v>11</v>
      </c>
      <c r="K437" s="18" t="s">
        <v>42</v>
      </c>
    </row>
    <row r="438" spans="1:11">
      <c r="A438" s="18" t="s">
        <v>467</v>
      </c>
      <c r="B438" s="18">
        <v>1990</v>
      </c>
      <c r="C438" s="18" t="s">
        <v>15</v>
      </c>
      <c r="D438" s="18">
        <v>22</v>
      </c>
      <c r="E438" s="26">
        <v>33199</v>
      </c>
      <c r="F438" s="23">
        <v>32</v>
      </c>
      <c r="G438" s="18">
        <v>0</v>
      </c>
      <c r="H438" s="24">
        <v>3989.84</v>
      </c>
      <c r="I438" s="18" t="s">
        <v>11</v>
      </c>
      <c r="J438" s="18" t="s">
        <v>11</v>
      </c>
      <c r="K438" s="18" t="s">
        <v>42</v>
      </c>
    </row>
    <row r="439" spans="1:11">
      <c r="A439" s="18" t="s">
        <v>468</v>
      </c>
      <c r="B439" s="18">
        <v>1990</v>
      </c>
      <c r="C439" s="18" t="s">
        <v>15</v>
      </c>
      <c r="D439" s="18">
        <v>1</v>
      </c>
      <c r="E439" s="26">
        <v>33178</v>
      </c>
      <c r="F439" s="23">
        <v>32</v>
      </c>
      <c r="G439" s="18">
        <v>0</v>
      </c>
      <c r="H439" s="24">
        <v>3994.18</v>
      </c>
      <c r="I439" s="18" t="s">
        <v>11</v>
      </c>
      <c r="J439" s="18" t="s">
        <v>11</v>
      </c>
      <c r="K439" s="18" t="s">
        <v>13</v>
      </c>
    </row>
    <row r="440" spans="1:11">
      <c r="A440" s="18" t="s">
        <v>469</v>
      </c>
      <c r="B440" s="18">
        <v>1989</v>
      </c>
      <c r="C440" s="18" t="s">
        <v>10</v>
      </c>
      <c r="D440" s="18">
        <v>10</v>
      </c>
      <c r="E440" s="26">
        <v>32699</v>
      </c>
      <c r="F440" s="23">
        <v>33</v>
      </c>
      <c r="G440" s="18">
        <v>3</v>
      </c>
      <c r="H440" s="24">
        <v>4002.36</v>
      </c>
      <c r="I440" s="18" t="s">
        <v>11</v>
      </c>
      <c r="J440" s="18" t="s">
        <v>16</v>
      </c>
      <c r="K440" s="18" t="s">
        <v>13</v>
      </c>
    </row>
    <row r="441" spans="1:11">
      <c r="A441" s="18" t="s">
        <v>470</v>
      </c>
      <c r="B441" s="18">
        <v>2000</v>
      </c>
      <c r="C441" s="18" t="s">
        <v>20</v>
      </c>
      <c r="D441" s="18">
        <v>13</v>
      </c>
      <c r="E441" s="26">
        <v>36782</v>
      </c>
      <c r="F441" s="23">
        <v>22</v>
      </c>
      <c r="G441" s="18">
        <v>3</v>
      </c>
      <c r="H441" s="24">
        <v>4005.42</v>
      </c>
      <c r="I441" s="18" t="s">
        <v>11</v>
      </c>
      <c r="J441" s="18" t="s">
        <v>16</v>
      </c>
      <c r="K441" s="18" t="s">
        <v>164</v>
      </c>
    </row>
    <row r="442" spans="1:11">
      <c r="A442" s="18" t="s">
        <v>471</v>
      </c>
      <c r="B442" s="18">
        <v>1992</v>
      </c>
      <c r="C442" s="18" t="s">
        <v>37</v>
      </c>
      <c r="D442" s="18">
        <v>11</v>
      </c>
      <c r="E442" s="26">
        <v>33888</v>
      </c>
      <c r="F442" s="23">
        <v>30</v>
      </c>
      <c r="G442" s="18">
        <v>1</v>
      </c>
      <c r="H442" s="24">
        <v>4032.24</v>
      </c>
      <c r="I442" s="18" t="s">
        <v>12</v>
      </c>
      <c r="J442" s="18" t="s">
        <v>12</v>
      </c>
      <c r="K442" s="18" t="s">
        <v>23</v>
      </c>
    </row>
    <row r="443" spans="1:11">
      <c r="A443" s="18" t="s">
        <v>472</v>
      </c>
      <c r="B443" s="18">
        <v>1984</v>
      </c>
      <c r="C443" s="18" t="s">
        <v>10</v>
      </c>
      <c r="D443" s="18">
        <v>7</v>
      </c>
      <c r="E443" s="26">
        <v>30870</v>
      </c>
      <c r="F443" s="23">
        <v>38</v>
      </c>
      <c r="G443" s="18">
        <v>3</v>
      </c>
      <c r="H443" s="24">
        <v>4038.41</v>
      </c>
      <c r="I443" s="18" t="s">
        <v>11</v>
      </c>
      <c r="J443" s="18" t="s">
        <v>16</v>
      </c>
      <c r="K443" s="18" t="s">
        <v>13</v>
      </c>
    </row>
    <row r="444" spans="1:11">
      <c r="A444" s="18" t="s">
        <v>473</v>
      </c>
      <c r="B444" s="18">
        <v>1983</v>
      </c>
      <c r="C444" s="18" t="s">
        <v>15</v>
      </c>
      <c r="D444" s="18">
        <v>10</v>
      </c>
      <c r="E444" s="26">
        <v>30630</v>
      </c>
      <c r="F444" s="23">
        <v>39</v>
      </c>
      <c r="G444" s="18">
        <v>3</v>
      </c>
      <c r="H444" s="24">
        <v>4039.9</v>
      </c>
      <c r="I444" s="18" t="s">
        <v>11</v>
      </c>
      <c r="J444" s="18" t="s">
        <v>16</v>
      </c>
      <c r="K444" s="18" t="s">
        <v>13</v>
      </c>
    </row>
    <row r="445" spans="1:11">
      <c r="A445" s="18" t="s">
        <v>474</v>
      </c>
      <c r="B445" s="18">
        <v>1993</v>
      </c>
      <c r="C445" s="18" t="s">
        <v>30</v>
      </c>
      <c r="D445" s="18">
        <v>26</v>
      </c>
      <c r="E445" s="26">
        <v>34329</v>
      </c>
      <c r="F445" s="23">
        <v>29</v>
      </c>
      <c r="G445" s="18">
        <v>1</v>
      </c>
      <c r="H445" s="24">
        <v>4040.56</v>
      </c>
      <c r="I445" s="18" t="s">
        <v>12</v>
      </c>
      <c r="J445" s="18" t="s">
        <v>12</v>
      </c>
      <c r="K445" s="18" t="s">
        <v>164</v>
      </c>
    </row>
    <row r="446" spans="1:11">
      <c r="A446" s="18" t="s">
        <v>475</v>
      </c>
      <c r="B446" s="18">
        <v>1988</v>
      </c>
      <c r="C446" s="18" t="s">
        <v>15</v>
      </c>
      <c r="D446" s="18">
        <v>30</v>
      </c>
      <c r="E446" s="26">
        <v>32477</v>
      </c>
      <c r="F446" s="23">
        <v>34</v>
      </c>
      <c r="G446" s="18">
        <v>3</v>
      </c>
      <c r="H446" s="24">
        <v>4047.94</v>
      </c>
      <c r="I446" s="18" t="s">
        <v>11</v>
      </c>
      <c r="J446" s="18" t="s">
        <v>16</v>
      </c>
      <c r="K446" s="18" t="s">
        <v>13</v>
      </c>
    </row>
    <row r="447" spans="1:11">
      <c r="A447" s="18" t="s">
        <v>476</v>
      </c>
      <c r="B447" s="18">
        <v>1993</v>
      </c>
      <c r="C447" s="18" t="s">
        <v>35</v>
      </c>
      <c r="D447" s="18">
        <v>13</v>
      </c>
      <c r="E447" s="26">
        <v>34194</v>
      </c>
      <c r="F447" s="23">
        <v>29</v>
      </c>
      <c r="G447" s="18">
        <v>2</v>
      </c>
      <c r="H447" s="24">
        <v>4058.12</v>
      </c>
      <c r="I447" s="18" t="s">
        <v>11</v>
      </c>
      <c r="J447" s="18" t="s">
        <v>16</v>
      </c>
      <c r="K447" s="18" t="s">
        <v>13</v>
      </c>
    </row>
    <row r="448" spans="1:11">
      <c r="A448" s="18" t="s">
        <v>477</v>
      </c>
      <c r="B448" s="18">
        <v>1995</v>
      </c>
      <c r="C448" s="18" t="s">
        <v>20</v>
      </c>
      <c r="D448" s="18">
        <v>14</v>
      </c>
      <c r="E448" s="26">
        <v>34956</v>
      </c>
      <c r="F448" s="23">
        <v>27</v>
      </c>
      <c r="G448" s="18">
        <v>2</v>
      </c>
      <c r="H448" s="24">
        <v>4058.71</v>
      </c>
      <c r="I448" s="18" t="s">
        <v>12</v>
      </c>
      <c r="J448" s="18" t="s">
        <v>12</v>
      </c>
      <c r="K448" s="18" t="s">
        <v>23</v>
      </c>
    </row>
    <row r="449" spans="1:11">
      <c r="A449" s="18" t="s">
        <v>478</v>
      </c>
      <c r="B449" s="18">
        <v>1983</v>
      </c>
      <c r="C449" s="18" t="s">
        <v>20</v>
      </c>
      <c r="D449" s="18">
        <v>16</v>
      </c>
      <c r="E449" s="26">
        <v>30575</v>
      </c>
      <c r="F449" s="23">
        <v>39</v>
      </c>
      <c r="G449" s="18">
        <v>3</v>
      </c>
      <c r="H449" s="24">
        <v>4070.42</v>
      </c>
      <c r="I449" s="18" t="s">
        <v>11</v>
      </c>
      <c r="J449" s="18" t="s">
        <v>16</v>
      </c>
      <c r="K449" s="18" t="s">
        <v>13</v>
      </c>
    </row>
    <row r="450" spans="1:11">
      <c r="A450" s="18" t="s">
        <v>479</v>
      </c>
      <c r="B450" s="18">
        <v>2002</v>
      </c>
      <c r="C450" s="18" t="s">
        <v>37</v>
      </c>
      <c r="D450" s="18">
        <v>18</v>
      </c>
      <c r="E450" s="26">
        <v>37547</v>
      </c>
      <c r="F450" s="23">
        <v>20</v>
      </c>
      <c r="G450" s="18">
        <v>0</v>
      </c>
      <c r="H450" s="24">
        <v>4070.51</v>
      </c>
      <c r="I450" s="18" t="s">
        <v>11</v>
      </c>
      <c r="J450" s="18" t="s">
        <v>16</v>
      </c>
      <c r="K450" s="18" t="s">
        <v>23</v>
      </c>
    </row>
    <row r="451" spans="1:11">
      <c r="A451" s="18" t="s">
        <v>480</v>
      </c>
      <c r="B451" s="18">
        <v>1990</v>
      </c>
      <c r="C451" s="18" t="s">
        <v>30</v>
      </c>
      <c r="D451" s="18">
        <v>1</v>
      </c>
      <c r="E451" s="26">
        <v>33208</v>
      </c>
      <c r="F451" s="23">
        <v>32</v>
      </c>
      <c r="G451" s="18">
        <v>1</v>
      </c>
      <c r="H451" s="24">
        <v>4074.45</v>
      </c>
      <c r="I451" s="18" t="s">
        <v>12</v>
      </c>
      <c r="J451" s="18" t="s">
        <v>11</v>
      </c>
      <c r="K451" s="18" t="s">
        <v>13</v>
      </c>
    </row>
    <row r="452" spans="1:11">
      <c r="A452" s="18" t="s">
        <v>481</v>
      </c>
      <c r="B452" s="18">
        <v>1990</v>
      </c>
      <c r="C452" s="18" t="s">
        <v>30</v>
      </c>
      <c r="D452" s="18">
        <v>14</v>
      </c>
      <c r="E452" s="26">
        <v>33221</v>
      </c>
      <c r="F452" s="23">
        <v>32</v>
      </c>
      <c r="G452" s="18">
        <v>1</v>
      </c>
      <c r="H452" s="24">
        <v>4076.5</v>
      </c>
      <c r="I452" s="18" t="s">
        <v>11</v>
      </c>
      <c r="J452" s="18" t="s">
        <v>12</v>
      </c>
      <c r="K452" s="18" t="s">
        <v>42</v>
      </c>
    </row>
    <row r="453" spans="1:11">
      <c r="A453" s="18" t="s">
        <v>482</v>
      </c>
      <c r="B453" s="18">
        <v>1994</v>
      </c>
      <c r="C453" s="18" t="s">
        <v>35</v>
      </c>
      <c r="D453" s="18">
        <v>21</v>
      </c>
      <c r="E453" s="26">
        <v>34567</v>
      </c>
      <c r="F453" s="23">
        <v>28</v>
      </c>
      <c r="G453" s="18">
        <v>1</v>
      </c>
      <c r="H453" s="24">
        <v>4133.6400000000003</v>
      </c>
      <c r="I453" s="18" t="s">
        <v>11</v>
      </c>
      <c r="J453" s="18" t="s">
        <v>12</v>
      </c>
      <c r="K453" s="18" t="s">
        <v>23</v>
      </c>
    </row>
    <row r="454" spans="1:11">
      <c r="A454" s="18" t="s">
        <v>483</v>
      </c>
      <c r="B454" s="18">
        <v>1991</v>
      </c>
      <c r="C454" s="18" t="s">
        <v>35</v>
      </c>
      <c r="D454" s="18">
        <v>6</v>
      </c>
      <c r="E454" s="26">
        <v>33456</v>
      </c>
      <c r="F454" s="23">
        <v>31</v>
      </c>
      <c r="G454" s="18">
        <v>0</v>
      </c>
      <c r="H454" s="24">
        <v>4134.08</v>
      </c>
      <c r="I454" s="18" t="s">
        <v>11</v>
      </c>
      <c r="J454" s="18" t="s">
        <v>16</v>
      </c>
      <c r="K454" s="18" t="s">
        <v>23</v>
      </c>
    </row>
    <row r="455" spans="1:11">
      <c r="A455" s="18" t="s">
        <v>484</v>
      </c>
      <c r="B455" s="18">
        <v>1992</v>
      </c>
      <c r="C455" s="18" t="s">
        <v>18</v>
      </c>
      <c r="D455" s="18">
        <v>18</v>
      </c>
      <c r="E455" s="26">
        <v>33773</v>
      </c>
      <c r="F455" s="23">
        <v>30</v>
      </c>
      <c r="G455" s="18">
        <v>0</v>
      </c>
      <c r="H455" s="24">
        <v>4137.5200000000004</v>
      </c>
      <c r="I455" s="18" t="s">
        <v>11</v>
      </c>
      <c r="J455" s="18" t="s">
        <v>12</v>
      </c>
      <c r="K455" s="18" t="s">
        <v>247</v>
      </c>
    </row>
    <row r="456" spans="1:11">
      <c r="A456" s="18" t="s">
        <v>485</v>
      </c>
      <c r="B456" s="18">
        <v>1992</v>
      </c>
      <c r="C456" s="18" t="s">
        <v>18</v>
      </c>
      <c r="D456" s="18">
        <v>28</v>
      </c>
      <c r="E456" s="26">
        <v>33783</v>
      </c>
      <c r="F456" s="23">
        <v>30</v>
      </c>
      <c r="G456" s="18">
        <v>1</v>
      </c>
      <c r="H456" s="24">
        <v>4149.74</v>
      </c>
      <c r="I456" s="18" t="s">
        <v>11</v>
      </c>
      <c r="J456" s="18" t="s">
        <v>16</v>
      </c>
      <c r="K456" s="18" t="s">
        <v>42</v>
      </c>
    </row>
    <row r="457" spans="1:11">
      <c r="A457" s="18" t="s">
        <v>486</v>
      </c>
      <c r="B457" s="18">
        <v>1992</v>
      </c>
      <c r="C457" s="18" t="s">
        <v>35</v>
      </c>
      <c r="D457" s="18">
        <v>4</v>
      </c>
      <c r="E457" s="26">
        <v>33820</v>
      </c>
      <c r="F457" s="23">
        <v>30</v>
      </c>
      <c r="G457" s="18">
        <v>1</v>
      </c>
      <c r="H457" s="24">
        <v>4151.03</v>
      </c>
      <c r="I457" s="18" t="s">
        <v>11</v>
      </c>
      <c r="J457" s="18" t="s">
        <v>11</v>
      </c>
      <c r="K457" s="18" t="s">
        <v>13</v>
      </c>
    </row>
    <row r="458" spans="1:11">
      <c r="A458" s="18" t="s">
        <v>487</v>
      </c>
      <c r="B458" s="18">
        <v>1998</v>
      </c>
      <c r="C458" s="18" t="s">
        <v>15</v>
      </c>
      <c r="D458" s="18">
        <v>26</v>
      </c>
      <c r="E458" s="26">
        <v>36125</v>
      </c>
      <c r="F458" s="23">
        <v>24</v>
      </c>
      <c r="G458" s="18">
        <v>0</v>
      </c>
      <c r="H458" s="24">
        <v>4154.97</v>
      </c>
      <c r="I458" s="18" t="s">
        <v>11</v>
      </c>
      <c r="J458" s="18" t="s">
        <v>16</v>
      </c>
      <c r="K458" s="18" t="s">
        <v>23</v>
      </c>
    </row>
    <row r="459" spans="1:11">
      <c r="A459" s="18" t="s">
        <v>488</v>
      </c>
      <c r="B459" s="18">
        <v>1984</v>
      </c>
      <c r="C459" s="18" t="s">
        <v>20</v>
      </c>
      <c r="D459" s="18">
        <v>16</v>
      </c>
      <c r="E459" s="26">
        <v>30941</v>
      </c>
      <c r="F459" s="23">
        <v>38</v>
      </c>
      <c r="G459" s="18">
        <v>3</v>
      </c>
      <c r="H459" s="24">
        <v>4163.21</v>
      </c>
      <c r="I459" s="18" t="s">
        <v>11</v>
      </c>
      <c r="J459" s="18" t="s">
        <v>11</v>
      </c>
      <c r="K459" s="18" t="s">
        <v>23</v>
      </c>
    </row>
    <row r="460" spans="1:11">
      <c r="A460" s="18" t="s">
        <v>489</v>
      </c>
      <c r="B460" s="18">
        <v>1989</v>
      </c>
      <c r="C460" s="18" t="s">
        <v>18</v>
      </c>
      <c r="D460" s="18">
        <v>25</v>
      </c>
      <c r="E460" s="26">
        <v>32684</v>
      </c>
      <c r="F460" s="23">
        <v>33</v>
      </c>
      <c r="G460" s="18">
        <v>0</v>
      </c>
      <c r="H460" s="24">
        <v>4185.1000000000004</v>
      </c>
      <c r="I460" s="18" t="s">
        <v>11</v>
      </c>
      <c r="J460" s="18" t="s">
        <v>12</v>
      </c>
      <c r="K460" s="18" t="s">
        <v>13</v>
      </c>
    </row>
    <row r="461" spans="1:11">
      <c r="A461" s="18" t="s">
        <v>490</v>
      </c>
      <c r="B461" s="18">
        <v>1995</v>
      </c>
      <c r="C461" s="18" t="s">
        <v>37</v>
      </c>
      <c r="D461" s="18">
        <v>3</v>
      </c>
      <c r="E461" s="26">
        <v>34975</v>
      </c>
      <c r="F461" s="23">
        <v>27</v>
      </c>
      <c r="G461" s="18">
        <v>0</v>
      </c>
      <c r="H461" s="24">
        <v>4188.7299999999996</v>
      </c>
      <c r="I461" s="18" t="s">
        <v>11</v>
      </c>
      <c r="J461" s="18" t="s">
        <v>11</v>
      </c>
      <c r="K461" s="18" t="s">
        <v>200</v>
      </c>
    </row>
    <row r="462" spans="1:11">
      <c r="A462" s="18" t="s">
        <v>491</v>
      </c>
      <c r="B462" s="18">
        <v>1997</v>
      </c>
      <c r="C462" s="18" t="s">
        <v>20</v>
      </c>
      <c r="D462" s="18">
        <v>6</v>
      </c>
      <c r="E462" s="26">
        <v>35679</v>
      </c>
      <c r="F462" s="23">
        <v>25</v>
      </c>
      <c r="G462" s="18">
        <v>2</v>
      </c>
      <c r="H462" s="24">
        <v>4189.1099999999997</v>
      </c>
      <c r="I462" s="18" t="s">
        <v>11</v>
      </c>
      <c r="J462" s="18" t="s">
        <v>11</v>
      </c>
      <c r="K462" s="18" t="s">
        <v>23</v>
      </c>
    </row>
    <row r="463" spans="1:11">
      <c r="A463" s="18" t="s">
        <v>492</v>
      </c>
      <c r="B463" s="18">
        <v>1998</v>
      </c>
      <c r="C463" s="18" t="s">
        <v>30</v>
      </c>
      <c r="D463" s="18">
        <v>14</v>
      </c>
      <c r="E463" s="26">
        <v>36143</v>
      </c>
      <c r="F463" s="23">
        <v>24</v>
      </c>
      <c r="G463" s="18">
        <v>3</v>
      </c>
      <c r="H463" s="24">
        <v>4234.93</v>
      </c>
      <c r="I463" s="18" t="s">
        <v>11</v>
      </c>
      <c r="J463" s="18" t="s">
        <v>16</v>
      </c>
      <c r="K463" s="18" t="s">
        <v>42</v>
      </c>
    </row>
    <row r="464" spans="1:11">
      <c r="A464" s="18" t="s">
        <v>493</v>
      </c>
      <c r="B464" s="18">
        <v>1992</v>
      </c>
      <c r="C464" s="18" t="s">
        <v>18</v>
      </c>
      <c r="D464" s="18">
        <v>27</v>
      </c>
      <c r="E464" s="26">
        <v>33782</v>
      </c>
      <c r="F464" s="23">
        <v>30</v>
      </c>
      <c r="G464" s="18">
        <v>1</v>
      </c>
      <c r="H464" s="24">
        <v>4237.13</v>
      </c>
      <c r="I464" s="18" t="s">
        <v>12</v>
      </c>
      <c r="J464" s="18" t="s">
        <v>16</v>
      </c>
      <c r="K464" s="18" t="s">
        <v>168</v>
      </c>
    </row>
    <row r="465" spans="1:11">
      <c r="A465" s="18" t="s">
        <v>494</v>
      </c>
      <c r="B465" s="18">
        <v>1991</v>
      </c>
      <c r="C465" s="18" t="s">
        <v>15</v>
      </c>
      <c r="D465" s="18">
        <v>3</v>
      </c>
      <c r="E465" s="26">
        <v>33545</v>
      </c>
      <c r="F465" s="23">
        <v>31</v>
      </c>
      <c r="G465" s="18">
        <v>1</v>
      </c>
      <c r="H465" s="24">
        <v>4239.8900000000003</v>
      </c>
      <c r="I465" s="18" t="s">
        <v>11</v>
      </c>
      <c r="J465" s="18" t="s">
        <v>11</v>
      </c>
      <c r="K465" s="18" t="s">
        <v>23</v>
      </c>
    </row>
    <row r="466" spans="1:11">
      <c r="A466" s="18" t="s">
        <v>495</v>
      </c>
      <c r="B466" s="18">
        <v>1991</v>
      </c>
      <c r="C466" s="18" t="s">
        <v>30</v>
      </c>
      <c r="D466" s="18">
        <v>1</v>
      </c>
      <c r="E466" s="26">
        <v>33573</v>
      </c>
      <c r="F466" s="23">
        <v>31</v>
      </c>
      <c r="G466" s="18">
        <v>1</v>
      </c>
      <c r="H466" s="24">
        <v>4243.59</v>
      </c>
      <c r="I466" s="18" t="s">
        <v>12</v>
      </c>
      <c r="J466" s="18" t="s">
        <v>16</v>
      </c>
      <c r="K466" s="18" t="s">
        <v>23</v>
      </c>
    </row>
    <row r="467" spans="1:11">
      <c r="A467" s="18" t="s">
        <v>496</v>
      </c>
      <c r="B467" s="18">
        <v>1982</v>
      </c>
      <c r="C467" s="18" t="s">
        <v>18</v>
      </c>
      <c r="D467" s="18">
        <v>16</v>
      </c>
      <c r="E467" s="26">
        <v>30118</v>
      </c>
      <c r="F467" s="23">
        <v>40</v>
      </c>
      <c r="G467" s="18">
        <v>3</v>
      </c>
      <c r="H467" s="24">
        <v>4250.24</v>
      </c>
      <c r="I467" s="18" t="s">
        <v>11</v>
      </c>
      <c r="J467" s="18" t="s">
        <v>12</v>
      </c>
      <c r="K467" s="18" t="s">
        <v>13</v>
      </c>
    </row>
    <row r="468" spans="1:11">
      <c r="A468" s="18" t="s">
        <v>497</v>
      </c>
      <c r="B468" s="18">
        <v>1995</v>
      </c>
      <c r="C468" s="18" t="s">
        <v>37</v>
      </c>
      <c r="D468" s="18">
        <v>14</v>
      </c>
      <c r="E468" s="26">
        <v>34986</v>
      </c>
      <c r="F468" s="23">
        <v>27</v>
      </c>
      <c r="G468" s="18">
        <v>3</v>
      </c>
      <c r="H468" s="24">
        <v>4260.74</v>
      </c>
      <c r="I468" s="18" t="s">
        <v>12</v>
      </c>
      <c r="J468" s="18" t="s">
        <v>11</v>
      </c>
      <c r="K468" s="18" t="s">
        <v>42</v>
      </c>
    </row>
    <row r="469" spans="1:11">
      <c r="A469" s="18" t="s">
        <v>498</v>
      </c>
      <c r="B469" s="18">
        <v>1983</v>
      </c>
      <c r="C469" s="18" t="s">
        <v>15</v>
      </c>
      <c r="D469" s="18">
        <v>20</v>
      </c>
      <c r="E469" s="26">
        <v>30640</v>
      </c>
      <c r="F469" s="23">
        <v>39</v>
      </c>
      <c r="G469" s="18">
        <v>3</v>
      </c>
      <c r="H469" s="24">
        <v>4265.01</v>
      </c>
      <c r="I469" s="18" t="s">
        <v>11</v>
      </c>
      <c r="J469" s="18" t="s">
        <v>16</v>
      </c>
      <c r="K469" s="18" t="s">
        <v>23</v>
      </c>
    </row>
    <row r="470" spans="1:11">
      <c r="A470" s="18" t="s">
        <v>499</v>
      </c>
      <c r="B470" s="18">
        <v>1992</v>
      </c>
      <c r="C470" s="18" t="s">
        <v>18</v>
      </c>
      <c r="D470" s="18">
        <v>18</v>
      </c>
      <c r="E470" s="26">
        <v>33773</v>
      </c>
      <c r="F470" s="23">
        <v>30</v>
      </c>
      <c r="G470" s="18">
        <v>2</v>
      </c>
      <c r="H470" s="24">
        <v>4266.17</v>
      </c>
      <c r="I470" s="18" t="s">
        <v>12</v>
      </c>
      <c r="J470" s="18" t="s">
        <v>11</v>
      </c>
      <c r="K470" s="18" t="s">
        <v>13</v>
      </c>
    </row>
    <row r="471" spans="1:11">
      <c r="A471" s="18" t="s">
        <v>500</v>
      </c>
      <c r="B471" s="18">
        <v>2003</v>
      </c>
      <c r="C471" s="18" t="s">
        <v>18</v>
      </c>
      <c r="D471" s="18">
        <v>8</v>
      </c>
      <c r="E471" s="26">
        <v>37780</v>
      </c>
      <c r="F471" s="23">
        <v>20</v>
      </c>
      <c r="G471" s="18">
        <v>0</v>
      </c>
      <c r="H471" s="24">
        <v>4278.55</v>
      </c>
      <c r="I471" s="18" t="s">
        <v>11</v>
      </c>
      <c r="J471" s="18" t="s">
        <v>16</v>
      </c>
      <c r="K471" s="18" t="s">
        <v>300</v>
      </c>
    </row>
    <row r="472" spans="1:11">
      <c r="A472" s="18" t="s">
        <v>501</v>
      </c>
      <c r="B472" s="18">
        <v>2000</v>
      </c>
      <c r="C472" s="18" t="s">
        <v>15</v>
      </c>
      <c r="D472" s="18">
        <v>25</v>
      </c>
      <c r="E472" s="26">
        <v>36855</v>
      </c>
      <c r="F472" s="23">
        <v>22</v>
      </c>
      <c r="G472" s="18">
        <v>3</v>
      </c>
      <c r="H472" s="24">
        <v>4296.2700000000004</v>
      </c>
      <c r="I472" s="18" t="s">
        <v>11</v>
      </c>
      <c r="J472" s="18" t="s">
        <v>12</v>
      </c>
      <c r="K472" s="18" t="s">
        <v>23</v>
      </c>
    </row>
    <row r="473" spans="1:11">
      <c r="A473" s="18" t="s">
        <v>502</v>
      </c>
      <c r="B473" s="18">
        <v>1988</v>
      </c>
      <c r="C473" s="18" t="s">
        <v>30</v>
      </c>
      <c r="D473" s="18">
        <v>19</v>
      </c>
      <c r="E473" s="26">
        <v>32496</v>
      </c>
      <c r="F473" s="23">
        <v>34</v>
      </c>
      <c r="G473" s="18">
        <v>0</v>
      </c>
      <c r="H473" s="24">
        <v>4320.41</v>
      </c>
      <c r="I473" s="18" t="s">
        <v>11</v>
      </c>
      <c r="J473" s="18" t="s">
        <v>16</v>
      </c>
      <c r="K473" s="18" t="s">
        <v>23</v>
      </c>
    </row>
    <row r="474" spans="1:11">
      <c r="A474" s="18" t="s">
        <v>503</v>
      </c>
      <c r="B474" s="18">
        <v>1994</v>
      </c>
      <c r="C474" s="18" t="s">
        <v>15</v>
      </c>
      <c r="D474" s="18">
        <v>2</v>
      </c>
      <c r="E474" s="26">
        <v>34640</v>
      </c>
      <c r="F474" s="23">
        <v>28</v>
      </c>
      <c r="G474" s="18">
        <v>1</v>
      </c>
      <c r="H474" s="24">
        <v>4337.74</v>
      </c>
      <c r="I474" s="18" t="s">
        <v>11</v>
      </c>
      <c r="J474" s="18" t="s">
        <v>16</v>
      </c>
      <c r="K474" s="18" t="s">
        <v>247</v>
      </c>
    </row>
    <row r="475" spans="1:11">
      <c r="A475" s="18" t="s">
        <v>504</v>
      </c>
      <c r="B475" s="18">
        <v>1994</v>
      </c>
      <c r="C475" s="18" t="s">
        <v>37</v>
      </c>
      <c r="D475" s="18">
        <v>26</v>
      </c>
      <c r="E475" s="26">
        <v>34633</v>
      </c>
      <c r="F475" s="23">
        <v>28</v>
      </c>
      <c r="G475" s="18">
        <v>2</v>
      </c>
      <c r="H475" s="24">
        <v>4340.4399999999996</v>
      </c>
      <c r="I475" s="18" t="s">
        <v>11</v>
      </c>
      <c r="J475" s="18" t="s">
        <v>16</v>
      </c>
      <c r="K475" s="18" t="s">
        <v>13</v>
      </c>
    </row>
    <row r="476" spans="1:11">
      <c r="A476" s="18" t="s">
        <v>505</v>
      </c>
      <c r="B476" s="18">
        <v>1991</v>
      </c>
      <c r="C476" s="18" t="s">
        <v>18</v>
      </c>
      <c r="D476" s="18">
        <v>1</v>
      </c>
      <c r="E476" s="26">
        <v>33390</v>
      </c>
      <c r="F476" s="23">
        <v>32</v>
      </c>
      <c r="G476" s="18">
        <v>0</v>
      </c>
      <c r="H476" s="24">
        <v>4347.0200000000004</v>
      </c>
      <c r="I476" s="18" t="s">
        <v>11</v>
      </c>
      <c r="J476" s="18" t="s">
        <v>16</v>
      </c>
      <c r="K476" s="18" t="s">
        <v>247</v>
      </c>
    </row>
    <row r="477" spans="1:11">
      <c r="A477" s="18" t="s">
        <v>506</v>
      </c>
      <c r="B477" s="18">
        <v>1994</v>
      </c>
      <c r="C477" s="18" t="s">
        <v>15</v>
      </c>
      <c r="D477" s="18">
        <v>1</v>
      </c>
      <c r="E477" s="26">
        <v>34639</v>
      </c>
      <c r="F477" s="23">
        <v>28</v>
      </c>
      <c r="G477" s="18">
        <v>2</v>
      </c>
      <c r="H477" s="24">
        <v>4349.46</v>
      </c>
      <c r="I477" s="18" t="s">
        <v>11</v>
      </c>
      <c r="J477" s="18" t="s">
        <v>11</v>
      </c>
      <c r="K477" s="18" t="s">
        <v>13</v>
      </c>
    </row>
    <row r="478" spans="1:11">
      <c r="A478" s="18" t="s">
        <v>507</v>
      </c>
      <c r="B478" s="18">
        <v>1991</v>
      </c>
      <c r="C478" s="18" t="s">
        <v>20</v>
      </c>
      <c r="D478" s="18">
        <v>13</v>
      </c>
      <c r="E478" s="26">
        <v>33494</v>
      </c>
      <c r="F478" s="23">
        <v>31</v>
      </c>
      <c r="G478" s="18">
        <v>1</v>
      </c>
      <c r="H478" s="24">
        <v>4350.51</v>
      </c>
      <c r="I478" s="18" t="s">
        <v>11</v>
      </c>
      <c r="J478" s="18" t="s">
        <v>11</v>
      </c>
      <c r="K478" s="18" t="s">
        <v>13</v>
      </c>
    </row>
    <row r="479" spans="1:11">
      <c r="A479" s="18" t="s">
        <v>508</v>
      </c>
      <c r="B479" s="18">
        <v>1990</v>
      </c>
      <c r="C479" s="18" t="s">
        <v>35</v>
      </c>
      <c r="D479" s="18">
        <v>28</v>
      </c>
      <c r="E479" s="26">
        <v>33113</v>
      </c>
      <c r="F479" s="23">
        <v>32</v>
      </c>
      <c r="G479" s="18">
        <v>0</v>
      </c>
      <c r="H479" s="24">
        <v>4357.04</v>
      </c>
      <c r="I479" s="18" t="s">
        <v>11</v>
      </c>
      <c r="J479" s="18" t="s">
        <v>12</v>
      </c>
      <c r="K479" s="18" t="s">
        <v>23</v>
      </c>
    </row>
    <row r="480" spans="1:11">
      <c r="A480" s="18" t="s">
        <v>509</v>
      </c>
      <c r="B480" s="18">
        <v>1997</v>
      </c>
      <c r="C480" s="18" t="s">
        <v>15</v>
      </c>
      <c r="D480" s="18">
        <v>29</v>
      </c>
      <c r="E480" s="26">
        <v>35763</v>
      </c>
      <c r="F480" s="23">
        <v>25</v>
      </c>
      <c r="G480" s="18">
        <v>3</v>
      </c>
      <c r="H480" s="24">
        <v>4391.6499999999996</v>
      </c>
      <c r="I480" s="18" t="s">
        <v>11</v>
      </c>
      <c r="J480" s="18" t="s">
        <v>11</v>
      </c>
      <c r="K480" s="18" t="s">
        <v>42</v>
      </c>
    </row>
    <row r="481" spans="1:11">
      <c r="A481" s="18" t="s">
        <v>510</v>
      </c>
      <c r="B481" s="18">
        <v>1982</v>
      </c>
      <c r="C481" s="18" t="s">
        <v>18</v>
      </c>
      <c r="D481" s="18">
        <v>29</v>
      </c>
      <c r="E481" s="26">
        <v>30131</v>
      </c>
      <c r="F481" s="23">
        <v>40</v>
      </c>
      <c r="G481" s="18">
        <v>3</v>
      </c>
      <c r="H481" s="24">
        <v>4392.7</v>
      </c>
      <c r="I481" s="18" t="s">
        <v>11</v>
      </c>
      <c r="J481" s="18" t="s">
        <v>11</v>
      </c>
      <c r="K481" s="18" t="s">
        <v>13</v>
      </c>
    </row>
    <row r="482" spans="1:11">
      <c r="A482" s="18" t="s">
        <v>511</v>
      </c>
      <c r="B482" s="18">
        <v>1988</v>
      </c>
      <c r="C482" s="18" t="s">
        <v>10</v>
      </c>
      <c r="D482" s="18">
        <v>18</v>
      </c>
      <c r="E482" s="26">
        <v>32342</v>
      </c>
      <c r="F482" s="23">
        <v>34</v>
      </c>
      <c r="G482" s="18">
        <v>3</v>
      </c>
      <c r="H482" s="24">
        <v>4397.3100000000004</v>
      </c>
      <c r="I482" s="18" t="s">
        <v>11</v>
      </c>
      <c r="J482" s="18" t="s">
        <v>11</v>
      </c>
      <c r="K482" s="18" t="s">
        <v>13</v>
      </c>
    </row>
    <row r="483" spans="1:11">
      <c r="A483" s="18" t="s">
        <v>512</v>
      </c>
      <c r="B483" s="18">
        <v>1986</v>
      </c>
      <c r="C483" s="18" t="s">
        <v>35</v>
      </c>
      <c r="D483" s="18">
        <v>11</v>
      </c>
      <c r="E483" s="26">
        <v>31635</v>
      </c>
      <c r="F483" s="23">
        <v>36</v>
      </c>
      <c r="G483" s="18">
        <v>0</v>
      </c>
      <c r="H483" s="24">
        <v>4399.7299999999996</v>
      </c>
      <c r="I483" s="18" t="s">
        <v>12</v>
      </c>
      <c r="J483" s="18" t="s">
        <v>11</v>
      </c>
      <c r="K483" s="18" t="s">
        <v>13</v>
      </c>
    </row>
    <row r="484" spans="1:11">
      <c r="A484" s="18" t="s">
        <v>513</v>
      </c>
      <c r="B484" s="18">
        <v>1986</v>
      </c>
      <c r="C484" s="18" t="s">
        <v>10</v>
      </c>
      <c r="D484" s="18">
        <v>13</v>
      </c>
      <c r="E484" s="26">
        <v>31606</v>
      </c>
      <c r="F484" s="23">
        <v>36</v>
      </c>
      <c r="G484" s="18">
        <v>0</v>
      </c>
      <c r="H484" s="24">
        <v>4402.2299999999996</v>
      </c>
      <c r="I484" s="18" t="s">
        <v>11</v>
      </c>
      <c r="J484" s="18" t="s">
        <v>11</v>
      </c>
      <c r="K484" s="18" t="s">
        <v>42</v>
      </c>
    </row>
    <row r="485" spans="1:11">
      <c r="A485" s="18" t="s">
        <v>514</v>
      </c>
      <c r="B485" s="18">
        <v>1988</v>
      </c>
      <c r="C485" s="18" t="s">
        <v>20</v>
      </c>
      <c r="D485" s="18">
        <v>16</v>
      </c>
      <c r="E485" s="26">
        <v>32402</v>
      </c>
      <c r="F485" s="23">
        <v>34</v>
      </c>
      <c r="G485" s="18">
        <v>0</v>
      </c>
      <c r="H485" s="24">
        <v>4415.16</v>
      </c>
      <c r="I485" s="18" t="s">
        <v>11</v>
      </c>
      <c r="J485" s="18" t="s">
        <v>16</v>
      </c>
      <c r="K485" s="18" t="s">
        <v>13</v>
      </c>
    </row>
    <row r="486" spans="1:11">
      <c r="A486" s="18" t="s">
        <v>515</v>
      </c>
      <c r="B486" s="18">
        <v>1992</v>
      </c>
      <c r="C486" s="18" t="s">
        <v>35</v>
      </c>
      <c r="D486" s="18">
        <v>15</v>
      </c>
      <c r="E486" s="26">
        <v>33831</v>
      </c>
      <c r="F486" s="23">
        <v>30</v>
      </c>
      <c r="G486" s="18">
        <v>0</v>
      </c>
      <c r="H486" s="24">
        <v>4420.95</v>
      </c>
      <c r="I486" s="18" t="s">
        <v>11</v>
      </c>
      <c r="J486" s="18" t="s">
        <v>12</v>
      </c>
      <c r="K486" s="18" t="s">
        <v>516</v>
      </c>
    </row>
    <row r="487" spans="1:11">
      <c r="A487" s="18" t="s">
        <v>517</v>
      </c>
      <c r="B487" s="18">
        <v>1994</v>
      </c>
      <c r="C487" s="18" t="s">
        <v>30</v>
      </c>
      <c r="D487" s="18">
        <v>29</v>
      </c>
      <c r="E487" s="26">
        <v>34697</v>
      </c>
      <c r="F487" s="23">
        <v>28</v>
      </c>
      <c r="G487" s="18">
        <v>2</v>
      </c>
      <c r="H487" s="24">
        <v>4428.8900000000003</v>
      </c>
      <c r="I487" s="18" t="s">
        <v>12</v>
      </c>
      <c r="J487" s="18" t="s">
        <v>16</v>
      </c>
      <c r="K487" s="18" t="s">
        <v>356</v>
      </c>
    </row>
    <row r="488" spans="1:11">
      <c r="A488" s="18" t="s">
        <v>518</v>
      </c>
      <c r="B488" s="18">
        <v>1993</v>
      </c>
      <c r="C488" s="18" t="s">
        <v>20</v>
      </c>
      <c r="D488" s="18">
        <v>4</v>
      </c>
      <c r="E488" s="26">
        <v>34216</v>
      </c>
      <c r="F488" s="23">
        <v>29</v>
      </c>
      <c r="G488" s="18">
        <v>2</v>
      </c>
      <c r="H488" s="24">
        <v>4433.3900000000003</v>
      </c>
      <c r="I488" s="18" t="s">
        <v>11</v>
      </c>
      <c r="J488" s="18" t="s">
        <v>12</v>
      </c>
      <c r="K488" s="18" t="s">
        <v>23</v>
      </c>
    </row>
    <row r="489" spans="1:11">
      <c r="A489" s="18" t="s">
        <v>519</v>
      </c>
      <c r="B489" s="18">
        <v>1993</v>
      </c>
      <c r="C489" s="18" t="s">
        <v>30</v>
      </c>
      <c r="D489" s="18">
        <v>23</v>
      </c>
      <c r="E489" s="26">
        <v>34326</v>
      </c>
      <c r="F489" s="23">
        <v>29</v>
      </c>
      <c r="G489" s="18">
        <v>2</v>
      </c>
      <c r="H489" s="24">
        <v>4433.92</v>
      </c>
      <c r="I489" s="18" t="s">
        <v>11</v>
      </c>
      <c r="J489" s="18" t="s">
        <v>11</v>
      </c>
      <c r="K489" s="18" t="s">
        <v>23</v>
      </c>
    </row>
    <row r="490" spans="1:11">
      <c r="A490" s="18" t="s">
        <v>520</v>
      </c>
      <c r="B490" s="18">
        <v>1994</v>
      </c>
      <c r="C490" s="18" t="s">
        <v>37</v>
      </c>
      <c r="D490" s="18">
        <v>8</v>
      </c>
      <c r="E490" s="26">
        <v>34615</v>
      </c>
      <c r="F490" s="23">
        <v>28</v>
      </c>
      <c r="G490" s="18">
        <v>2</v>
      </c>
      <c r="H490" s="24">
        <v>4435.09</v>
      </c>
      <c r="I490" s="18" t="s">
        <v>12</v>
      </c>
      <c r="J490" s="18" t="s">
        <v>11</v>
      </c>
      <c r="K490" s="18" t="s">
        <v>168</v>
      </c>
    </row>
    <row r="491" spans="1:11">
      <c r="A491" s="18" t="s">
        <v>521</v>
      </c>
      <c r="B491" s="18">
        <v>1994</v>
      </c>
      <c r="C491" s="18" t="s">
        <v>37</v>
      </c>
      <c r="D491" s="18">
        <v>24</v>
      </c>
      <c r="E491" s="26">
        <v>34631</v>
      </c>
      <c r="F491" s="23">
        <v>28</v>
      </c>
      <c r="G491" s="18">
        <v>2</v>
      </c>
      <c r="H491" s="24">
        <v>4438.26</v>
      </c>
      <c r="I491" s="18" t="s">
        <v>11</v>
      </c>
      <c r="J491" s="18" t="s">
        <v>12</v>
      </c>
      <c r="K491" s="18" t="s">
        <v>356</v>
      </c>
    </row>
    <row r="492" spans="1:11">
      <c r="A492" s="18" t="s">
        <v>522</v>
      </c>
      <c r="B492" s="18">
        <v>1991</v>
      </c>
      <c r="C492" s="18" t="s">
        <v>20</v>
      </c>
      <c r="D492" s="18">
        <v>3</v>
      </c>
      <c r="E492" s="26">
        <v>33484</v>
      </c>
      <c r="F492" s="23">
        <v>31</v>
      </c>
      <c r="G492" s="18">
        <v>1</v>
      </c>
      <c r="H492" s="24">
        <v>4441.21</v>
      </c>
      <c r="I492" s="18" t="s">
        <v>16</v>
      </c>
      <c r="J492" s="18" t="s">
        <v>11</v>
      </c>
      <c r="K492" s="18" t="s">
        <v>276</v>
      </c>
    </row>
    <row r="493" spans="1:11">
      <c r="A493" s="18" t="s">
        <v>523</v>
      </c>
      <c r="B493" s="18">
        <v>1994</v>
      </c>
      <c r="C493" s="18" t="s">
        <v>18</v>
      </c>
      <c r="D493" s="18">
        <v>28</v>
      </c>
      <c r="E493" s="26">
        <v>34513</v>
      </c>
      <c r="F493" s="23">
        <v>28</v>
      </c>
      <c r="G493" s="18">
        <v>3</v>
      </c>
      <c r="H493" s="24">
        <v>4449.46</v>
      </c>
      <c r="I493" s="18" t="s">
        <v>16</v>
      </c>
      <c r="J493" s="18" t="s">
        <v>11</v>
      </c>
      <c r="K493" s="18" t="s">
        <v>13</v>
      </c>
    </row>
    <row r="494" spans="1:11">
      <c r="A494" s="18" t="s">
        <v>524</v>
      </c>
      <c r="B494" s="18">
        <v>1990</v>
      </c>
      <c r="C494" s="18" t="s">
        <v>35</v>
      </c>
      <c r="D494" s="18">
        <v>8</v>
      </c>
      <c r="E494" s="26">
        <v>33093</v>
      </c>
      <c r="F494" s="23">
        <v>32</v>
      </c>
      <c r="G494" s="18">
        <v>1</v>
      </c>
      <c r="H494" s="24">
        <v>4454.3999999999996</v>
      </c>
      <c r="I494" s="18" t="s">
        <v>11</v>
      </c>
      <c r="J494" s="18" t="s">
        <v>12</v>
      </c>
      <c r="K494" s="18" t="s">
        <v>23</v>
      </c>
    </row>
    <row r="495" spans="1:11">
      <c r="A495" s="18" t="s">
        <v>525</v>
      </c>
      <c r="B495" s="18">
        <v>1990</v>
      </c>
      <c r="C495" s="18" t="s">
        <v>10</v>
      </c>
      <c r="D495" s="18">
        <v>15</v>
      </c>
      <c r="E495" s="26">
        <v>33069</v>
      </c>
      <c r="F495" s="23">
        <v>32</v>
      </c>
      <c r="G495" s="18">
        <v>1</v>
      </c>
      <c r="H495" s="24">
        <v>4462.72</v>
      </c>
      <c r="I495" s="18" t="s">
        <v>11</v>
      </c>
      <c r="J495" s="18" t="s">
        <v>12</v>
      </c>
      <c r="K495" s="18" t="s">
        <v>23</v>
      </c>
    </row>
    <row r="496" spans="1:11">
      <c r="A496" s="18" t="s">
        <v>526</v>
      </c>
      <c r="B496" s="18">
        <v>1991</v>
      </c>
      <c r="C496" s="18" t="s">
        <v>10</v>
      </c>
      <c r="D496" s="18">
        <v>4</v>
      </c>
      <c r="E496" s="26">
        <v>33423</v>
      </c>
      <c r="F496" s="23">
        <v>31</v>
      </c>
      <c r="G496" s="18">
        <v>2</v>
      </c>
      <c r="H496" s="24">
        <v>4463.21</v>
      </c>
      <c r="I496" s="18" t="s">
        <v>12</v>
      </c>
      <c r="J496" s="18" t="s">
        <v>12</v>
      </c>
      <c r="K496" s="18" t="s">
        <v>13</v>
      </c>
    </row>
    <row r="497" spans="1:11">
      <c r="A497" s="18" t="s">
        <v>527</v>
      </c>
      <c r="B497" s="18">
        <v>1999</v>
      </c>
      <c r="C497" s="18" t="s">
        <v>15</v>
      </c>
      <c r="D497" s="18">
        <v>20</v>
      </c>
      <c r="E497" s="26">
        <v>36484</v>
      </c>
      <c r="F497" s="23">
        <v>23</v>
      </c>
      <c r="G497" s="18">
        <v>3</v>
      </c>
      <c r="H497" s="24">
        <v>4466.62</v>
      </c>
      <c r="I497" s="18" t="s">
        <v>11</v>
      </c>
      <c r="J497" s="18" t="s">
        <v>11</v>
      </c>
      <c r="K497" s="18" t="s">
        <v>23</v>
      </c>
    </row>
    <row r="498" spans="1:11">
      <c r="A498" s="18" t="s">
        <v>528</v>
      </c>
      <c r="B498" s="18">
        <v>2004</v>
      </c>
      <c r="C498" s="18" t="s">
        <v>10</v>
      </c>
      <c r="D498" s="18">
        <v>18</v>
      </c>
      <c r="E498" s="26">
        <v>38186</v>
      </c>
      <c r="F498" s="23">
        <v>18</v>
      </c>
      <c r="G498" s="18">
        <v>0</v>
      </c>
      <c r="H498" s="24">
        <v>4468.25</v>
      </c>
      <c r="I498" s="18" t="s">
        <v>11</v>
      </c>
      <c r="J498" s="18" t="s">
        <v>11</v>
      </c>
      <c r="K498" s="18" t="s">
        <v>23</v>
      </c>
    </row>
    <row r="499" spans="1:11">
      <c r="A499" s="18" t="s">
        <v>529</v>
      </c>
      <c r="B499" s="18">
        <v>1992</v>
      </c>
      <c r="C499" s="18" t="s">
        <v>10</v>
      </c>
      <c r="D499" s="18">
        <v>12</v>
      </c>
      <c r="E499" s="26">
        <v>33797</v>
      </c>
      <c r="F499" s="23">
        <v>30</v>
      </c>
      <c r="G499" s="18">
        <v>0</v>
      </c>
      <c r="H499" s="24">
        <v>4488.58</v>
      </c>
      <c r="I499" s="18" t="s">
        <v>11</v>
      </c>
      <c r="J499" s="18" t="s">
        <v>12</v>
      </c>
      <c r="K499" s="18" t="s">
        <v>23</v>
      </c>
    </row>
    <row r="500" spans="1:11">
      <c r="A500" s="18" t="s">
        <v>530</v>
      </c>
      <c r="B500" s="18">
        <v>1988</v>
      </c>
      <c r="C500" s="18" t="s">
        <v>18</v>
      </c>
      <c r="D500" s="18">
        <v>26</v>
      </c>
      <c r="E500" s="26">
        <v>32320</v>
      </c>
      <c r="F500" s="23">
        <v>34</v>
      </c>
      <c r="G500" s="18">
        <v>0</v>
      </c>
      <c r="H500" s="24">
        <v>4500.34</v>
      </c>
      <c r="I500" s="18" t="s">
        <v>11</v>
      </c>
      <c r="J500" s="18" t="s">
        <v>16</v>
      </c>
      <c r="K500" s="18" t="s">
        <v>356</v>
      </c>
    </row>
    <row r="501" spans="1:11">
      <c r="A501" s="18" t="s">
        <v>531</v>
      </c>
      <c r="B501" s="18">
        <v>1997</v>
      </c>
      <c r="C501" s="18" t="s">
        <v>37</v>
      </c>
      <c r="D501" s="18">
        <v>13</v>
      </c>
      <c r="E501" s="26">
        <v>35716</v>
      </c>
      <c r="F501" s="23">
        <v>25</v>
      </c>
      <c r="G501" s="18">
        <v>4</v>
      </c>
      <c r="H501" s="24">
        <v>4504.66</v>
      </c>
      <c r="I501" s="18" t="s">
        <v>16</v>
      </c>
      <c r="J501" s="18" t="s">
        <v>11</v>
      </c>
      <c r="K501" s="18" t="s">
        <v>13</v>
      </c>
    </row>
    <row r="502" spans="1:11">
      <c r="A502" s="18" t="s">
        <v>532</v>
      </c>
      <c r="B502" s="18">
        <v>1982</v>
      </c>
      <c r="C502" s="18" t="s">
        <v>20</v>
      </c>
      <c r="D502" s="18">
        <v>27</v>
      </c>
      <c r="E502" s="26">
        <v>30221</v>
      </c>
      <c r="F502" s="23">
        <v>40</v>
      </c>
      <c r="G502" s="18">
        <v>3</v>
      </c>
      <c r="H502" s="24">
        <v>4511.41</v>
      </c>
      <c r="I502" s="18" t="s">
        <v>11</v>
      </c>
      <c r="J502" s="18" t="s">
        <v>12</v>
      </c>
      <c r="K502" s="18" t="s">
        <v>13</v>
      </c>
    </row>
    <row r="503" spans="1:11">
      <c r="A503" s="18" t="s">
        <v>533</v>
      </c>
      <c r="B503" s="18">
        <v>1980</v>
      </c>
      <c r="C503" s="18" t="s">
        <v>18</v>
      </c>
      <c r="D503" s="18">
        <v>16</v>
      </c>
      <c r="E503" s="26">
        <v>29388</v>
      </c>
      <c r="F503" s="23">
        <v>42</v>
      </c>
      <c r="G503" s="18">
        <v>2</v>
      </c>
      <c r="H503" s="24">
        <v>4515.71</v>
      </c>
      <c r="I503" s="18" t="s">
        <v>11</v>
      </c>
      <c r="J503" s="18" t="s">
        <v>12</v>
      </c>
      <c r="K503" s="18" t="s">
        <v>13</v>
      </c>
    </row>
    <row r="504" spans="1:11">
      <c r="A504" s="18" t="s">
        <v>534</v>
      </c>
      <c r="B504" s="18">
        <v>2003</v>
      </c>
      <c r="C504" s="18" t="s">
        <v>37</v>
      </c>
      <c r="D504" s="18">
        <v>2</v>
      </c>
      <c r="E504" s="26">
        <v>37896</v>
      </c>
      <c r="F504" s="23">
        <v>19</v>
      </c>
      <c r="G504" s="18">
        <v>0</v>
      </c>
      <c r="H504" s="24">
        <v>4518.3999999999996</v>
      </c>
      <c r="I504" s="18" t="s">
        <v>11</v>
      </c>
      <c r="J504" s="18" t="s">
        <v>12</v>
      </c>
      <c r="K504" s="18" t="s">
        <v>535</v>
      </c>
    </row>
    <row r="505" spans="1:11">
      <c r="A505" s="18" t="s">
        <v>536</v>
      </c>
      <c r="B505" s="18">
        <v>1987</v>
      </c>
      <c r="C505" s="18" t="s">
        <v>30</v>
      </c>
      <c r="D505" s="18">
        <v>5</v>
      </c>
      <c r="E505" s="26">
        <v>32116</v>
      </c>
      <c r="F505" s="23">
        <v>35</v>
      </c>
      <c r="G505" s="18">
        <v>3</v>
      </c>
      <c r="H505" s="24">
        <v>4518.7700000000004</v>
      </c>
      <c r="I505" s="18" t="s">
        <v>11</v>
      </c>
      <c r="J505" s="18" t="s">
        <v>12</v>
      </c>
      <c r="K505" s="18" t="s">
        <v>23</v>
      </c>
    </row>
    <row r="506" spans="1:11">
      <c r="A506" s="18" t="s">
        <v>537</v>
      </c>
      <c r="B506" s="18">
        <v>1988</v>
      </c>
      <c r="C506" s="18" t="s">
        <v>30</v>
      </c>
      <c r="D506" s="18">
        <v>21</v>
      </c>
      <c r="E506" s="26">
        <v>32498</v>
      </c>
      <c r="F506" s="23">
        <v>34</v>
      </c>
      <c r="G506" s="18">
        <v>0</v>
      </c>
      <c r="H506" s="24">
        <v>4518.83</v>
      </c>
      <c r="I506" s="18" t="s">
        <v>11</v>
      </c>
      <c r="J506" s="18" t="s">
        <v>11</v>
      </c>
      <c r="K506" s="18" t="s">
        <v>356</v>
      </c>
    </row>
    <row r="507" spans="1:11">
      <c r="A507" s="18" t="s">
        <v>538</v>
      </c>
      <c r="B507" s="18">
        <v>1992</v>
      </c>
      <c r="C507" s="18" t="s">
        <v>35</v>
      </c>
      <c r="D507" s="18">
        <v>13</v>
      </c>
      <c r="E507" s="26">
        <v>33829</v>
      </c>
      <c r="F507" s="23">
        <v>30</v>
      </c>
      <c r="G507" s="18">
        <v>1</v>
      </c>
      <c r="H507" s="24">
        <v>4527.18</v>
      </c>
      <c r="I507" s="18" t="s">
        <v>11</v>
      </c>
      <c r="J507" s="18" t="s">
        <v>11</v>
      </c>
      <c r="K507" s="18" t="s">
        <v>23</v>
      </c>
    </row>
    <row r="508" spans="1:11">
      <c r="A508" s="18" t="s">
        <v>539</v>
      </c>
      <c r="B508" s="18">
        <v>1993</v>
      </c>
      <c r="C508" s="18" t="s">
        <v>18</v>
      </c>
      <c r="D508" s="18">
        <v>29</v>
      </c>
      <c r="E508" s="26">
        <v>34149</v>
      </c>
      <c r="F508" s="23">
        <v>29</v>
      </c>
      <c r="G508" s="18">
        <v>2</v>
      </c>
      <c r="H508" s="24">
        <v>4529.4799999999996</v>
      </c>
      <c r="I508" s="18" t="s">
        <v>11</v>
      </c>
      <c r="J508" s="18" t="s">
        <v>16</v>
      </c>
      <c r="K508" s="18" t="s">
        <v>42</v>
      </c>
    </row>
    <row r="509" spans="1:11">
      <c r="A509" s="18" t="s">
        <v>540</v>
      </c>
      <c r="B509" s="18">
        <v>1988</v>
      </c>
      <c r="C509" s="18" t="s">
        <v>18</v>
      </c>
      <c r="D509" s="18">
        <v>13</v>
      </c>
      <c r="E509" s="26">
        <v>32307</v>
      </c>
      <c r="F509" s="23">
        <v>34</v>
      </c>
      <c r="G509" s="18">
        <v>1</v>
      </c>
      <c r="H509" s="24">
        <v>4536.26</v>
      </c>
      <c r="I509" s="18" t="s">
        <v>11</v>
      </c>
      <c r="J509" s="18" t="s">
        <v>11</v>
      </c>
      <c r="K509" s="18" t="s">
        <v>42</v>
      </c>
    </row>
    <row r="510" spans="1:11">
      <c r="A510" s="18" t="s">
        <v>541</v>
      </c>
      <c r="B510" s="18">
        <v>1990</v>
      </c>
      <c r="C510" s="18" t="s">
        <v>15</v>
      </c>
      <c r="D510" s="18">
        <v>17</v>
      </c>
      <c r="E510" s="26">
        <v>33194</v>
      </c>
      <c r="F510" s="23">
        <v>32</v>
      </c>
      <c r="G510" s="18">
        <v>0</v>
      </c>
      <c r="H510" s="24">
        <v>4544.2299999999996</v>
      </c>
      <c r="I510" s="18" t="s">
        <v>11</v>
      </c>
      <c r="J510" s="18" t="s">
        <v>16</v>
      </c>
      <c r="K510" s="18" t="s">
        <v>247</v>
      </c>
    </row>
    <row r="511" spans="1:11">
      <c r="A511" s="18" t="s">
        <v>542</v>
      </c>
      <c r="B511" s="18">
        <v>2004</v>
      </c>
      <c r="C511" s="18" t="s">
        <v>30</v>
      </c>
      <c r="D511" s="18">
        <v>22</v>
      </c>
      <c r="E511" s="26">
        <v>38343</v>
      </c>
      <c r="F511" s="23">
        <v>18</v>
      </c>
      <c r="G511" s="18">
        <v>4</v>
      </c>
      <c r="H511" s="24">
        <v>4561.1899999999996</v>
      </c>
      <c r="I511" s="18" t="s">
        <v>11</v>
      </c>
      <c r="J511" s="18" t="s">
        <v>11</v>
      </c>
      <c r="K511" s="18" t="s">
        <v>247</v>
      </c>
    </row>
    <row r="512" spans="1:11">
      <c r="A512" s="18" t="s">
        <v>543</v>
      </c>
      <c r="B512" s="18">
        <v>1990</v>
      </c>
      <c r="C512" s="18" t="s">
        <v>20</v>
      </c>
      <c r="D512" s="18">
        <v>20</v>
      </c>
      <c r="E512" s="26">
        <v>33136</v>
      </c>
      <c r="F512" s="23">
        <v>32</v>
      </c>
      <c r="G512" s="18">
        <v>1</v>
      </c>
      <c r="H512" s="24">
        <v>4562.84</v>
      </c>
      <c r="I512" s="18" t="s">
        <v>11</v>
      </c>
      <c r="J512" s="18" t="s">
        <v>11</v>
      </c>
      <c r="K512" s="18" t="s">
        <v>13</v>
      </c>
    </row>
    <row r="513" spans="1:11">
      <c r="A513" s="18" t="s">
        <v>544</v>
      </c>
      <c r="B513" s="18">
        <v>1996</v>
      </c>
      <c r="C513" s="18" t="s">
        <v>30</v>
      </c>
      <c r="D513" s="18">
        <v>25</v>
      </c>
      <c r="E513" s="26">
        <v>35424</v>
      </c>
      <c r="F513" s="23">
        <v>26</v>
      </c>
      <c r="G513" s="18">
        <v>2</v>
      </c>
      <c r="H513" s="24">
        <v>4564.1899999999996</v>
      </c>
      <c r="I513" s="18" t="s">
        <v>11</v>
      </c>
      <c r="J513" s="18" t="s">
        <v>11</v>
      </c>
      <c r="K513" s="18" t="s">
        <v>247</v>
      </c>
    </row>
    <row r="514" spans="1:11">
      <c r="A514" s="18" t="s">
        <v>545</v>
      </c>
      <c r="B514" s="18">
        <v>1989</v>
      </c>
      <c r="C514" s="18" t="s">
        <v>20</v>
      </c>
      <c r="D514" s="18">
        <v>18</v>
      </c>
      <c r="E514" s="26">
        <v>32769</v>
      </c>
      <c r="F514" s="23">
        <v>33</v>
      </c>
      <c r="G514" s="18">
        <v>0</v>
      </c>
      <c r="H514" s="24">
        <v>4571.41</v>
      </c>
      <c r="I514" s="18" t="s">
        <v>11</v>
      </c>
      <c r="J514" s="18" t="s">
        <v>11</v>
      </c>
      <c r="K514" s="18" t="s">
        <v>23</v>
      </c>
    </row>
    <row r="515" spans="1:11">
      <c r="A515" s="18" t="s">
        <v>546</v>
      </c>
      <c r="B515" s="18">
        <v>2000</v>
      </c>
      <c r="C515" s="18" t="s">
        <v>10</v>
      </c>
      <c r="D515" s="18">
        <v>2</v>
      </c>
      <c r="E515" s="26">
        <v>36709</v>
      </c>
      <c r="F515" s="23">
        <v>22</v>
      </c>
      <c r="G515" s="18">
        <v>0</v>
      </c>
      <c r="H515" s="24">
        <v>4608.03</v>
      </c>
      <c r="I515" s="18" t="s">
        <v>11</v>
      </c>
      <c r="J515" s="18" t="s">
        <v>12</v>
      </c>
      <c r="K515" s="18" t="s">
        <v>42</v>
      </c>
    </row>
    <row r="516" spans="1:11">
      <c r="A516" s="18" t="s">
        <v>547</v>
      </c>
      <c r="B516" s="18">
        <v>1998</v>
      </c>
      <c r="C516" s="18" t="s">
        <v>18</v>
      </c>
      <c r="D516" s="18">
        <v>29</v>
      </c>
      <c r="E516" s="26">
        <v>35975</v>
      </c>
      <c r="F516" s="23">
        <v>24</v>
      </c>
      <c r="G516" s="18">
        <v>3</v>
      </c>
      <c r="H516" s="24">
        <v>4618.08</v>
      </c>
      <c r="I516" s="18" t="s">
        <v>11</v>
      </c>
      <c r="J516" s="18" t="s">
        <v>16</v>
      </c>
      <c r="K516" s="18" t="s">
        <v>23</v>
      </c>
    </row>
    <row r="517" spans="1:11">
      <c r="A517" s="18" t="s">
        <v>548</v>
      </c>
      <c r="B517" s="18">
        <v>1985</v>
      </c>
      <c r="C517" s="18" t="s">
        <v>18</v>
      </c>
      <c r="D517" s="18">
        <v>22</v>
      </c>
      <c r="E517" s="26">
        <v>31220</v>
      </c>
      <c r="F517" s="23">
        <v>37</v>
      </c>
      <c r="G517" s="18">
        <v>0</v>
      </c>
      <c r="H517" s="24">
        <v>4646.76</v>
      </c>
      <c r="I517" s="18" t="s">
        <v>16</v>
      </c>
      <c r="J517" s="18" t="s">
        <v>16</v>
      </c>
      <c r="K517" s="18" t="s">
        <v>42</v>
      </c>
    </row>
    <row r="518" spans="1:11">
      <c r="A518" s="18" t="s">
        <v>549</v>
      </c>
      <c r="B518" s="18">
        <v>1996</v>
      </c>
      <c r="C518" s="18" t="s">
        <v>37</v>
      </c>
      <c r="D518" s="18">
        <v>25</v>
      </c>
      <c r="E518" s="26">
        <v>35363</v>
      </c>
      <c r="F518" s="23">
        <v>26</v>
      </c>
      <c r="G518" s="18">
        <v>3</v>
      </c>
      <c r="H518" s="24">
        <v>4661.29</v>
      </c>
      <c r="I518" s="18" t="s">
        <v>11</v>
      </c>
      <c r="J518" s="18" t="s">
        <v>16</v>
      </c>
      <c r="K518" s="18" t="s">
        <v>356</v>
      </c>
    </row>
    <row r="519" spans="1:11">
      <c r="A519" s="18" t="s">
        <v>550</v>
      </c>
      <c r="B519" s="18">
        <v>1990</v>
      </c>
      <c r="C519" s="18" t="s">
        <v>35</v>
      </c>
      <c r="D519" s="18">
        <v>5</v>
      </c>
      <c r="E519" s="26">
        <v>33090</v>
      </c>
      <c r="F519" s="23">
        <v>32</v>
      </c>
      <c r="G519" s="18">
        <v>1</v>
      </c>
      <c r="H519" s="24">
        <v>4667.6099999999997</v>
      </c>
      <c r="I519" s="18" t="s">
        <v>12</v>
      </c>
      <c r="J519" s="18" t="s">
        <v>12</v>
      </c>
      <c r="K519" s="18" t="s">
        <v>168</v>
      </c>
    </row>
    <row r="520" spans="1:11">
      <c r="A520" s="18" t="s">
        <v>551</v>
      </c>
      <c r="B520" s="18">
        <v>1990</v>
      </c>
      <c r="C520" s="18" t="s">
        <v>20</v>
      </c>
      <c r="D520" s="18">
        <v>26</v>
      </c>
      <c r="E520" s="26">
        <v>33142</v>
      </c>
      <c r="F520" s="23">
        <v>32</v>
      </c>
      <c r="G520" s="18">
        <v>2</v>
      </c>
      <c r="H520" s="24">
        <v>4670.6400000000003</v>
      </c>
      <c r="I520" s="18" t="s">
        <v>11</v>
      </c>
      <c r="J520" s="18" t="s">
        <v>11</v>
      </c>
      <c r="K520" s="18" t="s">
        <v>42</v>
      </c>
    </row>
    <row r="521" spans="1:11">
      <c r="A521" s="18" t="s">
        <v>552</v>
      </c>
      <c r="B521" s="18">
        <v>1990</v>
      </c>
      <c r="C521" s="18" t="s">
        <v>10</v>
      </c>
      <c r="D521" s="18">
        <v>13</v>
      </c>
      <c r="E521" s="26">
        <v>33067</v>
      </c>
      <c r="F521" s="23">
        <v>32</v>
      </c>
      <c r="G521" s="18">
        <v>2</v>
      </c>
      <c r="H521" s="24">
        <v>4673.3900000000003</v>
      </c>
      <c r="I521" s="18" t="s">
        <v>11</v>
      </c>
      <c r="J521" s="18" t="s">
        <v>16</v>
      </c>
      <c r="K521" s="18" t="s">
        <v>13</v>
      </c>
    </row>
    <row r="522" spans="1:11">
      <c r="A522" s="18" t="s">
        <v>553</v>
      </c>
      <c r="B522" s="18">
        <v>1979</v>
      </c>
      <c r="C522" s="18" t="s">
        <v>37</v>
      </c>
      <c r="D522" s="18">
        <v>18</v>
      </c>
      <c r="E522" s="26">
        <v>29146</v>
      </c>
      <c r="F522" s="23">
        <v>43</v>
      </c>
      <c r="G522" s="18">
        <v>2</v>
      </c>
      <c r="H522" s="24">
        <v>4674.2</v>
      </c>
      <c r="I522" s="18" t="s">
        <v>11</v>
      </c>
      <c r="J522" s="18" t="s">
        <v>16</v>
      </c>
      <c r="K522" s="18" t="s">
        <v>13</v>
      </c>
    </row>
    <row r="523" spans="1:11">
      <c r="A523" s="18" t="s">
        <v>554</v>
      </c>
      <c r="B523" s="18">
        <v>2003</v>
      </c>
      <c r="C523" s="18" t="s">
        <v>37</v>
      </c>
      <c r="D523" s="18">
        <v>4</v>
      </c>
      <c r="E523" s="26">
        <v>37898</v>
      </c>
      <c r="F523" s="23">
        <v>19</v>
      </c>
      <c r="G523" s="18">
        <v>0</v>
      </c>
      <c r="H523" s="24">
        <v>4678.8</v>
      </c>
      <c r="I523" s="18" t="s">
        <v>11</v>
      </c>
      <c r="J523" s="18" t="s">
        <v>16</v>
      </c>
      <c r="K523" s="18" t="s">
        <v>300</v>
      </c>
    </row>
    <row r="524" spans="1:11">
      <c r="A524" s="18" t="s">
        <v>555</v>
      </c>
      <c r="B524" s="18">
        <v>1990</v>
      </c>
      <c r="C524" s="18" t="s">
        <v>20</v>
      </c>
      <c r="D524" s="18">
        <v>4</v>
      </c>
      <c r="E524" s="26">
        <v>33120</v>
      </c>
      <c r="F524" s="23">
        <v>32</v>
      </c>
      <c r="G524" s="18">
        <v>2</v>
      </c>
      <c r="H524" s="24">
        <v>4686.3900000000003</v>
      </c>
      <c r="I524" s="18" t="s">
        <v>12</v>
      </c>
      <c r="J524" s="18" t="s">
        <v>12</v>
      </c>
      <c r="K524" s="18" t="s">
        <v>13</v>
      </c>
    </row>
    <row r="525" spans="1:11">
      <c r="A525" s="18" t="s">
        <v>556</v>
      </c>
      <c r="B525" s="18">
        <v>2003</v>
      </c>
      <c r="C525" s="18" t="s">
        <v>18</v>
      </c>
      <c r="D525" s="18">
        <v>22</v>
      </c>
      <c r="E525" s="26">
        <v>37794</v>
      </c>
      <c r="F525" s="23">
        <v>19</v>
      </c>
      <c r="G525" s="18">
        <v>5</v>
      </c>
      <c r="H525" s="24">
        <v>4687.8</v>
      </c>
      <c r="I525" s="18" t="s">
        <v>11</v>
      </c>
      <c r="J525" s="18" t="s">
        <v>12</v>
      </c>
      <c r="K525" s="18" t="s">
        <v>42</v>
      </c>
    </row>
    <row r="526" spans="1:11">
      <c r="A526" s="18" t="s">
        <v>557</v>
      </c>
      <c r="B526" s="18">
        <v>1977</v>
      </c>
      <c r="C526" s="18" t="s">
        <v>30</v>
      </c>
      <c r="D526" s="18">
        <v>4</v>
      </c>
      <c r="E526" s="26">
        <v>28463</v>
      </c>
      <c r="F526" s="23">
        <v>45</v>
      </c>
      <c r="G526" s="18">
        <v>2</v>
      </c>
      <c r="H526" s="24">
        <v>4699.47</v>
      </c>
      <c r="I526" s="18" t="s">
        <v>11</v>
      </c>
      <c r="J526" s="18" t="s">
        <v>12</v>
      </c>
      <c r="K526" s="18" t="s">
        <v>13</v>
      </c>
    </row>
    <row r="527" spans="1:11">
      <c r="A527" s="18" t="s">
        <v>558</v>
      </c>
      <c r="B527" s="18">
        <v>1981</v>
      </c>
      <c r="C527" s="18" t="s">
        <v>35</v>
      </c>
      <c r="D527" s="18">
        <v>12</v>
      </c>
      <c r="E527" s="26">
        <v>29810</v>
      </c>
      <c r="F527" s="23">
        <v>41</v>
      </c>
      <c r="G527" s="18">
        <v>1</v>
      </c>
      <c r="H527" s="24">
        <v>4712.12</v>
      </c>
      <c r="I527" s="18" t="s">
        <v>11</v>
      </c>
      <c r="J527" s="18" t="s">
        <v>12</v>
      </c>
      <c r="K527" s="18" t="s">
        <v>42</v>
      </c>
    </row>
    <row r="528" spans="1:11">
      <c r="A528" s="18" t="s">
        <v>559</v>
      </c>
      <c r="B528" s="18">
        <v>1992</v>
      </c>
      <c r="C528" s="18" t="s">
        <v>37</v>
      </c>
      <c r="D528" s="18">
        <v>9</v>
      </c>
      <c r="E528" s="26">
        <v>33886</v>
      </c>
      <c r="F528" s="23">
        <v>30</v>
      </c>
      <c r="G528" s="18">
        <v>1</v>
      </c>
      <c r="H528" s="24">
        <v>4718.2</v>
      </c>
      <c r="I528" s="18" t="s">
        <v>11</v>
      </c>
      <c r="J528" s="18" t="s">
        <v>12</v>
      </c>
      <c r="K528" s="18" t="s">
        <v>247</v>
      </c>
    </row>
    <row r="529" spans="1:11">
      <c r="A529" s="18" t="s">
        <v>560</v>
      </c>
      <c r="B529" s="18">
        <v>1992</v>
      </c>
      <c r="C529" s="18" t="s">
        <v>20</v>
      </c>
      <c r="D529" s="18">
        <v>28</v>
      </c>
      <c r="E529" s="26">
        <v>33875</v>
      </c>
      <c r="F529" s="23">
        <v>30</v>
      </c>
      <c r="G529" s="18">
        <v>1</v>
      </c>
      <c r="H529" s="24">
        <v>4719.5200000000004</v>
      </c>
      <c r="I529" s="18" t="s">
        <v>11</v>
      </c>
      <c r="J529" s="18" t="s">
        <v>11</v>
      </c>
      <c r="K529" s="18" t="s">
        <v>247</v>
      </c>
    </row>
    <row r="530" spans="1:11">
      <c r="A530" s="18" t="s">
        <v>561</v>
      </c>
      <c r="B530" s="18">
        <v>1994</v>
      </c>
      <c r="C530" s="18" t="s">
        <v>35</v>
      </c>
      <c r="D530" s="18">
        <v>12</v>
      </c>
      <c r="E530" s="26">
        <v>34558</v>
      </c>
      <c r="F530" s="23">
        <v>28</v>
      </c>
      <c r="G530" s="18">
        <v>2</v>
      </c>
      <c r="H530" s="24">
        <v>4719.74</v>
      </c>
      <c r="I530" s="18" t="s">
        <v>11</v>
      </c>
      <c r="J530" s="18" t="s">
        <v>16</v>
      </c>
      <c r="K530" s="18" t="s">
        <v>23</v>
      </c>
    </row>
    <row r="531" spans="1:11">
      <c r="A531" s="18" t="s">
        <v>562</v>
      </c>
      <c r="B531" s="18">
        <v>1980</v>
      </c>
      <c r="C531" s="18" t="s">
        <v>10</v>
      </c>
      <c r="D531" s="18">
        <v>2</v>
      </c>
      <c r="E531" s="26">
        <v>29404</v>
      </c>
      <c r="F531" s="23">
        <v>42</v>
      </c>
      <c r="G531" s="18">
        <v>2</v>
      </c>
      <c r="H531" s="24">
        <v>4728.71</v>
      </c>
      <c r="I531" s="18" t="s">
        <v>11</v>
      </c>
      <c r="J531" s="18" t="s">
        <v>12</v>
      </c>
      <c r="K531" s="18" t="s">
        <v>23</v>
      </c>
    </row>
    <row r="532" spans="1:11">
      <c r="A532" s="18" t="s">
        <v>563</v>
      </c>
      <c r="B532" s="18">
        <v>1986</v>
      </c>
      <c r="C532" s="18" t="s">
        <v>20</v>
      </c>
      <c r="D532" s="18">
        <v>5</v>
      </c>
      <c r="E532" s="26">
        <v>31660</v>
      </c>
      <c r="F532" s="23">
        <v>36</v>
      </c>
      <c r="G532" s="18">
        <v>3</v>
      </c>
      <c r="H532" s="24">
        <v>4734.6400000000003</v>
      </c>
      <c r="I532" s="18" t="s">
        <v>11</v>
      </c>
      <c r="J532" s="18" t="s">
        <v>16</v>
      </c>
      <c r="K532" s="18" t="s">
        <v>13</v>
      </c>
    </row>
    <row r="533" spans="1:11">
      <c r="A533" s="18" t="s">
        <v>564</v>
      </c>
      <c r="B533" s="18">
        <v>1991</v>
      </c>
      <c r="C533" s="18" t="s">
        <v>37</v>
      </c>
      <c r="D533" s="18">
        <v>12</v>
      </c>
      <c r="E533" s="26">
        <v>33523</v>
      </c>
      <c r="F533" s="23">
        <v>31</v>
      </c>
      <c r="G533" s="18">
        <v>1</v>
      </c>
      <c r="H533" s="24">
        <v>4738.2700000000004</v>
      </c>
      <c r="I533" s="18" t="s">
        <v>11</v>
      </c>
      <c r="J533" s="18" t="s">
        <v>12</v>
      </c>
      <c r="K533" s="18" t="s">
        <v>23</v>
      </c>
    </row>
    <row r="534" spans="1:11">
      <c r="A534" s="18" t="s">
        <v>565</v>
      </c>
      <c r="B534" s="18">
        <v>2004</v>
      </c>
      <c r="C534" s="18" t="s">
        <v>15</v>
      </c>
      <c r="D534" s="18">
        <v>24</v>
      </c>
      <c r="E534" s="26">
        <v>38315</v>
      </c>
      <c r="F534" s="23">
        <v>18</v>
      </c>
      <c r="G534" s="18">
        <v>0</v>
      </c>
      <c r="H534" s="24">
        <v>4740.78</v>
      </c>
      <c r="I534" s="18" t="s">
        <v>11</v>
      </c>
      <c r="J534" s="18" t="s">
        <v>12</v>
      </c>
      <c r="K534" s="18" t="s">
        <v>300</v>
      </c>
    </row>
    <row r="535" spans="1:11">
      <c r="A535" s="18" t="s">
        <v>566</v>
      </c>
      <c r="B535" s="18">
        <v>1987</v>
      </c>
      <c r="C535" s="18" t="s">
        <v>18</v>
      </c>
      <c r="D535" s="18">
        <v>5</v>
      </c>
      <c r="E535" s="26">
        <v>31933</v>
      </c>
      <c r="F535" s="23">
        <v>36</v>
      </c>
      <c r="G535" s="18">
        <v>1</v>
      </c>
      <c r="H535" s="24">
        <v>4746.34</v>
      </c>
      <c r="I535" s="18" t="s">
        <v>11</v>
      </c>
      <c r="J535" s="18" t="s">
        <v>11</v>
      </c>
      <c r="K535" s="18" t="s">
        <v>42</v>
      </c>
    </row>
    <row r="536" spans="1:11">
      <c r="A536" s="18" t="s">
        <v>567</v>
      </c>
      <c r="B536" s="18">
        <v>1987</v>
      </c>
      <c r="C536" s="18" t="s">
        <v>20</v>
      </c>
      <c r="D536" s="18">
        <v>2</v>
      </c>
      <c r="E536" s="26">
        <v>32022</v>
      </c>
      <c r="F536" s="23">
        <v>35</v>
      </c>
      <c r="G536" s="18">
        <v>1</v>
      </c>
      <c r="H536" s="24">
        <v>4747.05</v>
      </c>
      <c r="I536" s="18" t="s">
        <v>11</v>
      </c>
      <c r="J536" s="18" t="s">
        <v>11</v>
      </c>
      <c r="K536" s="18" t="s">
        <v>13</v>
      </c>
    </row>
    <row r="537" spans="1:11">
      <c r="A537" s="18" t="s">
        <v>568</v>
      </c>
      <c r="B537" s="18">
        <v>1987</v>
      </c>
      <c r="C537" s="18" t="s">
        <v>15</v>
      </c>
      <c r="D537" s="18">
        <v>22</v>
      </c>
      <c r="E537" s="26">
        <v>32103</v>
      </c>
      <c r="F537" s="23">
        <v>35</v>
      </c>
      <c r="G537" s="18">
        <v>1</v>
      </c>
      <c r="H537" s="24">
        <v>4751.07</v>
      </c>
      <c r="I537" s="18" t="s">
        <v>12</v>
      </c>
      <c r="J537" s="18" t="s">
        <v>16</v>
      </c>
      <c r="K537" s="18" t="s">
        <v>42</v>
      </c>
    </row>
    <row r="538" spans="1:11">
      <c r="A538" s="18" t="s">
        <v>569</v>
      </c>
      <c r="B538" s="18">
        <v>1992</v>
      </c>
      <c r="C538" s="18" t="s">
        <v>35</v>
      </c>
      <c r="D538" s="18">
        <v>16</v>
      </c>
      <c r="E538" s="26">
        <v>33832</v>
      </c>
      <c r="F538" s="23">
        <v>30</v>
      </c>
      <c r="G538" s="18">
        <v>2</v>
      </c>
      <c r="H538" s="24">
        <v>4753.6400000000003</v>
      </c>
      <c r="I538" s="18" t="s">
        <v>11</v>
      </c>
      <c r="J538" s="18" t="s">
        <v>12</v>
      </c>
      <c r="K538" s="18" t="s">
        <v>13</v>
      </c>
    </row>
    <row r="539" spans="1:11">
      <c r="A539" s="18" t="s">
        <v>570</v>
      </c>
      <c r="B539" s="18">
        <v>1987</v>
      </c>
      <c r="C539" s="18" t="s">
        <v>20</v>
      </c>
      <c r="D539" s="18">
        <v>27</v>
      </c>
      <c r="E539" s="26">
        <v>32047</v>
      </c>
      <c r="F539" s="23">
        <v>35</v>
      </c>
      <c r="G539" s="18">
        <v>1</v>
      </c>
      <c r="H539" s="24">
        <v>4762.33</v>
      </c>
      <c r="I539" s="18" t="s">
        <v>12</v>
      </c>
      <c r="J539" s="18" t="s">
        <v>12</v>
      </c>
      <c r="K539" s="18" t="s">
        <v>42</v>
      </c>
    </row>
    <row r="540" spans="1:11">
      <c r="A540" s="18" t="s">
        <v>571</v>
      </c>
      <c r="B540" s="18">
        <v>1989</v>
      </c>
      <c r="C540" s="18" t="s">
        <v>35</v>
      </c>
      <c r="D540" s="18">
        <v>1</v>
      </c>
      <c r="E540" s="26">
        <v>32721</v>
      </c>
      <c r="F540" s="23">
        <v>33</v>
      </c>
      <c r="G540" s="18">
        <v>1</v>
      </c>
      <c r="H540" s="24">
        <v>4766.0200000000004</v>
      </c>
      <c r="I540" s="18" t="s">
        <v>11</v>
      </c>
      <c r="J540" s="18" t="s">
        <v>12</v>
      </c>
      <c r="K540" s="18" t="s">
        <v>42</v>
      </c>
    </row>
    <row r="541" spans="1:11">
      <c r="A541" s="18" t="s">
        <v>572</v>
      </c>
      <c r="B541" s="18">
        <v>1989</v>
      </c>
      <c r="C541" s="18" t="s">
        <v>30</v>
      </c>
      <c r="D541" s="18">
        <v>9</v>
      </c>
      <c r="E541" s="26">
        <v>32851</v>
      </c>
      <c r="F541" s="23">
        <v>33</v>
      </c>
      <c r="G541" s="18">
        <v>1</v>
      </c>
      <c r="H541" s="24">
        <v>4779.6000000000004</v>
      </c>
      <c r="I541" s="18" t="s">
        <v>11</v>
      </c>
      <c r="J541" s="18" t="s">
        <v>12</v>
      </c>
      <c r="K541" s="18" t="s">
        <v>13</v>
      </c>
    </row>
    <row r="542" spans="1:11">
      <c r="A542" s="18" t="s">
        <v>573</v>
      </c>
      <c r="B542" s="18">
        <v>1987</v>
      </c>
      <c r="C542" s="18" t="s">
        <v>18</v>
      </c>
      <c r="D542" s="18">
        <v>22</v>
      </c>
      <c r="E542" s="26">
        <v>31950</v>
      </c>
      <c r="F542" s="23">
        <v>35</v>
      </c>
      <c r="G542" s="18">
        <v>3</v>
      </c>
      <c r="H542" s="24">
        <v>4787.42</v>
      </c>
      <c r="I542" s="18" t="s">
        <v>11</v>
      </c>
      <c r="J542" s="18" t="s">
        <v>12</v>
      </c>
      <c r="K542" s="18" t="s">
        <v>13</v>
      </c>
    </row>
    <row r="543" spans="1:11">
      <c r="A543" s="18" t="s">
        <v>574</v>
      </c>
      <c r="B543" s="18">
        <v>1989</v>
      </c>
      <c r="C543" s="18" t="s">
        <v>30</v>
      </c>
      <c r="D543" s="18">
        <v>16</v>
      </c>
      <c r="E543" s="26">
        <v>32858</v>
      </c>
      <c r="F543" s="23">
        <v>33</v>
      </c>
      <c r="G543" s="18">
        <v>1</v>
      </c>
      <c r="H543" s="24">
        <v>4795.66</v>
      </c>
      <c r="I543" s="18" t="s">
        <v>11</v>
      </c>
      <c r="J543" s="18" t="s">
        <v>16</v>
      </c>
      <c r="K543" s="18" t="s">
        <v>13</v>
      </c>
    </row>
    <row r="544" spans="1:11">
      <c r="A544" s="18" t="s">
        <v>575</v>
      </c>
      <c r="B544" s="18">
        <v>1978</v>
      </c>
      <c r="C544" s="18" t="s">
        <v>37</v>
      </c>
      <c r="D544" s="18">
        <v>3</v>
      </c>
      <c r="E544" s="26">
        <v>28766</v>
      </c>
      <c r="F544" s="23">
        <v>44</v>
      </c>
      <c r="G544" s="18">
        <v>2</v>
      </c>
      <c r="H544" s="24">
        <v>4812.34</v>
      </c>
      <c r="I544" s="18" t="s">
        <v>11</v>
      </c>
      <c r="J544" s="18" t="s">
        <v>12</v>
      </c>
      <c r="K544" s="18" t="s">
        <v>13</v>
      </c>
    </row>
    <row r="545" spans="1:11">
      <c r="A545" s="18" t="s">
        <v>576</v>
      </c>
      <c r="B545" s="18">
        <v>1981</v>
      </c>
      <c r="C545" s="18" t="s">
        <v>10</v>
      </c>
      <c r="D545" s="18">
        <v>3</v>
      </c>
      <c r="E545" s="26">
        <v>29770</v>
      </c>
      <c r="F545" s="23">
        <v>41</v>
      </c>
      <c r="G545" s="18">
        <v>1</v>
      </c>
      <c r="H545" s="24">
        <v>4827.1000000000004</v>
      </c>
      <c r="I545" s="18" t="s">
        <v>11</v>
      </c>
      <c r="J545" s="18" t="s">
        <v>16</v>
      </c>
      <c r="K545" s="18" t="s">
        <v>13</v>
      </c>
    </row>
    <row r="546" spans="1:11">
      <c r="A546" s="18" t="s">
        <v>577</v>
      </c>
      <c r="B546" s="18">
        <v>1995</v>
      </c>
      <c r="C546" s="18" t="s">
        <v>30</v>
      </c>
      <c r="D546" s="18">
        <v>1</v>
      </c>
      <c r="E546" s="26">
        <v>35034</v>
      </c>
      <c r="F546" s="23">
        <v>27</v>
      </c>
      <c r="G546" s="18">
        <v>3</v>
      </c>
      <c r="H546" s="24">
        <v>4827.8999999999996</v>
      </c>
      <c r="I546" s="18" t="s">
        <v>16</v>
      </c>
      <c r="J546" s="18" t="s">
        <v>11</v>
      </c>
      <c r="K546" s="25" t="s">
        <v>4723</v>
      </c>
    </row>
    <row r="547" spans="1:11">
      <c r="A547" s="18" t="s">
        <v>578</v>
      </c>
      <c r="B547" s="18">
        <v>2002</v>
      </c>
      <c r="C547" s="18" t="s">
        <v>18</v>
      </c>
      <c r="D547" s="18">
        <v>27</v>
      </c>
      <c r="E547" s="26">
        <v>37434</v>
      </c>
      <c r="F547" s="23">
        <v>20</v>
      </c>
      <c r="G547" s="18">
        <v>5</v>
      </c>
      <c r="H547" s="24">
        <v>4830.63</v>
      </c>
      <c r="I547" s="18" t="s">
        <v>11</v>
      </c>
      <c r="J547" s="18" t="s">
        <v>16</v>
      </c>
      <c r="K547" s="18" t="s">
        <v>42</v>
      </c>
    </row>
    <row r="548" spans="1:11">
      <c r="A548" s="18" t="s">
        <v>579</v>
      </c>
      <c r="B548" s="18">
        <v>2000</v>
      </c>
      <c r="C548" s="18" t="s">
        <v>30</v>
      </c>
      <c r="D548" s="18">
        <v>11</v>
      </c>
      <c r="E548" s="26">
        <v>36871</v>
      </c>
      <c r="F548" s="23">
        <v>22</v>
      </c>
      <c r="G548" s="18">
        <v>0</v>
      </c>
      <c r="H548" s="24">
        <v>4835.43</v>
      </c>
      <c r="I548" s="18" t="s">
        <v>11</v>
      </c>
      <c r="J548" s="18" t="s">
        <v>11</v>
      </c>
      <c r="K548" s="18" t="s">
        <v>300</v>
      </c>
    </row>
    <row r="549" spans="1:11">
      <c r="A549" s="18" t="s">
        <v>580</v>
      </c>
      <c r="B549" s="18">
        <v>1992</v>
      </c>
      <c r="C549" s="18" t="s">
        <v>20</v>
      </c>
      <c r="D549" s="18">
        <v>10</v>
      </c>
      <c r="E549" s="26">
        <v>33857</v>
      </c>
      <c r="F549" s="23">
        <v>30</v>
      </c>
      <c r="G549" s="18">
        <v>3</v>
      </c>
      <c r="H549" s="24">
        <v>4837.58</v>
      </c>
      <c r="I549" s="18" t="s">
        <v>12</v>
      </c>
      <c r="J549" s="18" t="s">
        <v>11</v>
      </c>
      <c r="K549" s="18" t="s">
        <v>13</v>
      </c>
    </row>
    <row r="550" spans="1:11">
      <c r="A550" s="18" t="s">
        <v>581</v>
      </c>
      <c r="B550" s="18">
        <v>1984</v>
      </c>
      <c r="C550" s="18" t="s">
        <v>37</v>
      </c>
      <c r="D550" s="18">
        <v>15</v>
      </c>
      <c r="E550" s="26">
        <v>30970</v>
      </c>
      <c r="F550" s="23">
        <v>38</v>
      </c>
      <c r="G550" s="18">
        <v>3</v>
      </c>
      <c r="H550" s="24">
        <v>4839.18</v>
      </c>
      <c r="I550" s="18" t="s">
        <v>11</v>
      </c>
      <c r="J550" s="18" t="s">
        <v>16</v>
      </c>
      <c r="K550" s="18" t="s">
        <v>23</v>
      </c>
    </row>
    <row r="551" spans="1:11">
      <c r="A551" s="18" t="s">
        <v>582</v>
      </c>
      <c r="B551" s="18">
        <v>1995</v>
      </c>
      <c r="C551" s="18" t="s">
        <v>20</v>
      </c>
      <c r="D551" s="18">
        <v>29</v>
      </c>
      <c r="E551" s="26">
        <v>34971</v>
      </c>
      <c r="F551" s="23">
        <v>27</v>
      </c>
      <c r="G551" s="18">
        <v>0</v>
      </c>
      <c r="H551" s="24">
        <v>4840.95</v>
      </c>
      <c r="I551" s="18" t="s">
        <v>11</v>
      </c>
      <c r="J551" s="18" t="s">
        <v>16</v>
      </c>
      <c r="K551" s="18" t="s">
        <v>300</v>
      </c>
    </row>
    <row r="552" spans="1:11">
      <c r="A552" s="18" t="s">
        <v>583</v>
      </c>
      <c r="B552" s="18">
        <v>1979</v>
      </c>
      <c r="C552" s="18" t="s">
        <v>30</v>
      </c>
      <c r="D552" s="18">
        <v>13</v>
      </c>
      <c r="E552" s="26">
        <v>29202</v>
      </c>
      <c r="F552" s="23">
        <v>43</v>
      </c>
      <c r="G552" s="18">
        <v>2</v>
      </c>
      <c r="H552" s="24">
        <v>4843.79</v>
      </c>
      <c r="I552" s="18" t="s">
        <v>11</v>
      </c>
      <c r="J552" s="18" t="s">
        <v>12</v>
      </c>
      <c r="K552" s="18" t="s">
        <v>13</v>
      </c>
    </row>
    <row r="553" spans="1:11">
      <c r="A553" s="18" t="s">
        <v>584</v>
      </c>
      <c r="B553" s="18">
        <v>1974</v>
      </c>
      <c r="C553" s="18" t="s">
        <v>20</v>
      </c>
      <c r="D553" s="18">
        <v>11</v>
      </c>
      <c r="E553" s="26">
        <v>27283</v>
      </c>
      <c r="F553" s="23">
        <v>48</v>
      </c>
      <c r="G553" s="18">
        <v>0</v>
      </c>
      <c r="H553" s="24">
        <v>4844.67</v>
      </c>
      <c r="I553" s="18" t="s">
        <v>11</v>
      </c>
      <c r="J553" s="18" t="s">
        <v>11</v>
      </c>
      <c r="K553" s="18" t="s">
        <v>13</v>
      </c>
    </row>
    <row r="554" spans="1:11">
      <c r="A554" s="18" t="s">
        <v>585</v>
      </c>
      <c r="B554" s="18">
        <v>2001</v>
      </c>
      <c r="C554" s="18" t="s">
        <v>18</v>
      </c>
      <c r="D554" s="18">
        <v>7</v>
      </c>
      <c r="E554" s="26">
        <v>37049</v>
      </c>
      <c r="F554" s="23">
        <v>22</v>
      </c>
      <c r="G554" s="18">
        <v>0</v>
      </c>
      <c r="H554" s="24">
        <v>4846.53</v>
      </c>
      <c r="I554" s="18" t="s">
        <v>11</v>
      </c>
      <c r="J554" s="18" t="s">
        <v>12</v>
      </c>
      <c r="K554" s="18" t="s">
        <v>300</v>
      </c>
    </row>
    <row r="555" spans="1:11">
      <c r="A555" s="18" t="s">
        <v>586</v>
      </c>
      <c r="B555" s="18">
        <v>1995</v>
      </c>
      <c r="C555" s="18" t="s">
        <v>30</v>
      </c>
      <c r="D555" s="18">
        <v>27</v>
      </c>
      <c r="E555" s="26">
        <v>35060</v>
      </c>
      <c r="F555" s="23">
        <v>27</v>
      </c>
      <c r="G555" s="18">
        <v>3</v>
      </c>
      <c r="H555" s="24">
        <v>4846.92</v>
      </c>
      <c r="I555" s="18" t="s">
        <v>11</v>
      </c>
      <c r="J555" s="18" t="s">
        <v>12</v>
      </c>
      <c r="K555" s="18" t="s">
        <v>356</v>
      </c>
    </row>
    <row r="556" spans="1:11">
      <c r="A556" s="18" t="s">
        <v>587</v>
      </c>
      <c r="B556" s="18">
        <v>1989</v>
      </c>
      <c r="C556" s="18" t="s">
        <v>20</v>
      </c>
      <c r="D556" s="18">
        <v>1</v>
      </c>
      <c r="E556" s="26">
        <v>32752</v>
      </c>
      <c r="F556" s="23">
        <v>33</v>
      </c>
      <c r="G556" s="18">
        <v>3</v>
      </c>
      <c r="H556" s="24">
        <v>4859.8900000000003</v>
      </c>
      <c r="I556" s="18" t="s">
        <v>11</v>
      </c>
      <c r="J556" s="18" t="s">
        <v>12</v>
      </c>
      <c r="K556" s="18" t="s">
        <v>42</v>
      </c>
    </row>
    <row r="557" spans="1:11">
      <c r="A557" s="18" t="s">
        <v>588</v>
      </c>
      <c r="B557" s="18">
        <v>1997</v>
      </c>
      <c r="C557" s="18" t="s">
        <v>20</v>
      </c>
      <c r="D557" s="18">
        <v>29</v>
      </c>
      <c r="E557" s="26">
        <v>35702</v>
      </c>
      <c r="F557" s="23">
        <v>25</v>
      </c>
      <c r="G557" s="18">
        <v>4</v>
      </c>
      <c r="H557" s="24">
        <v>4877.9799999999996</v>
      </c>
      <c r="I557" s="18" t="s">
        <v>11</v>
      </c>
      <c r="J557" s="18" t="s">
        <v>12</v>
      </c>
      <c r="K557" s="18" t="s">
        <v>23</v>
      </c>
    </row>
    <row r="558" spans="1:11">
      <c r="A558" s="18" t="s">
        <v>589</v>
      </c>
      <c r="B558" s="18">
        <v>1986</v>
      </c>
      <c r="C558" s="18" t="s">
        <v>30</v>
      </c>
      <c r="D558" s="18">
        <v>23</v>
      </c>
      <c r="E558" s="26">
        <v>31769</v>
      </c>
      <c r="F558" s="23">
        <v>36</v>
      </c>
      <c r="G558" s="18">
        <v>0</v>
      </c>
      <c r="H558" s="24">
        <v>4883.87</v>
      </c>
      <c r="I558" s="18" t="s">
        <v>11</v>
      </c>
      <c r="J558" s="18" t="s">
        <v>16</v>
      </c>
      <c r="K558" s="18" t="s">
        <v>42</v>
      </c>
    </row>
    <row r="559" spans="1:11">
      <c r="A559" s="18" t="s">
        <v>590</v>
      </c>
      <c r="B559" s="18">
        <v>1986</v>
      </c>
      <c r="C559" s="18" t="s">
        <v>37</v>
      </c>
      <c r="D559" s="18">
        <v>27</v>
      </c>
      <c r="E559" s="26">
        <v>31712</v>
      </c>
      <c r="F559" s="23">
        <v>36</v>
      </c>
      <c r="G559" s="18">
        <v>0</v>
      </c>
      <c r="H559" s="24">
        <v>4889.04</v>
      </c>
      <c r="I559" s="18" t="s">
        <v>11</v>
      </c>
      <c r="J559" s="18" t="s">
        <v>16</v>
      </c>
      <c r="K559" s="18" t="s">
        <v>13</v>
      </c>
    </row>
    <row r="560" spans="1:11">
      <c r="A560" s="18" t="s">
        <v>591</v>
      </c>
      <c r="B560" s="18">
        <v>1989</v>
      </c>
      <c r="C560" s="18" t="s">
        <v>10</v>
      </c>
      <c r="D560" s="18">
        <v>10</v>
      </c>
      <c r="E560" s="26">
        <v>32699</v>
      </c>
      <c r="F560" s="23">
        <v>33</v>
      </c>
      <c r="G560" s="18">
        <v>2</v>
      </c>
      <c r="H560" s="24">
        <v>4890</v>
      </c>
      <c r="I560" s="18" t="s">
        <v>12</v>
      </c>
      <c r="J560" s="18" t="s">
        <v>11</v>
      </c>
      <c r="K560" s="18" t="s">
        <v>13</v>
      </c>
    </row>
    <row r="561" spans="1:11">
      <c r="A561" s="18" t="s">
        <v>592</v>
      </c>
      <c r="B561" s="18">
        <v>1990</v>
      </c>
      <c r="C561" s="18" t="s">
        <v>15</v>
      </c>
      <c r="D561" s="18">
        <v>28</v>
      </c>
      <c r="E561" s="26">
        <v>33205</v>
      </c>
      <c r="F561" s="23">
        <v>32</v>
      </c>
      <c r="G561" s="18">
        <v>3</v>
      </c>
      <c r="H561" s="24">
        <v>4894.3900000000003</v>
      </c>
      <c r="I561" s="18" t="s">
        <v>11</v>
      </c>
      <c r="J561" s="18" t="s">
        <v>12</v>
      </c>
      <c r="K561" s="18" t="s">
        <v>13</v>
      </c>
    </row>
    <row r="562" spans="1:11">
      <c r="A562" s="18" t="s">
        <v>593</v>
      </c>
      <c r="B562" s="18">
        <v>1988</v>
      </c>
      <c r="C562" s="18" t="s">
        <v>20</v>
      </c>
      <c r="D562" s="18">
        <v>23</v>
      </c>
      <c r="E562" s="26">
        <v>32409</v>
      </c>
      <c r="F562" s="23">
        <v>34</v>
      </c>
      <c r="G562" s="18">
        <v>1</v>
      </c>
      <c r="H562" s="24">
        <v>4894.75</v>
      </c>
      <c r="I562" s="18" t="s">
        <v>12</v>
      </c>
      <c r="J562" s="18" t="s">
        <v>12</v>
      </c>
      <c r="K562" s="18" t="s">
        <v>23</v>
      </c>
    </row>
    <row r="563" spans="1:11">
      <c r="A563" s="18" t="s">
        <v>594</v>
      </c>
      <c r="B563" s="18">
        <v>1993</v>
      </c>
      <c r="C563" s="18" t="s">
        <v>10</v>
      </c>
      <c r="D563" s="18">
        <v>10</v>
      </c>
      <c r="E563" s="26">
        <v>34160</v>
      </c>
      <c r="F563" s="23">
        <v>29</v>
      </c>
      <c r="G563" s="18">
        <v>2</v>
      </c>
      <c r="H563" s="24">
        <v>4906.41</v>
      </c>
      <c r="I563" s="18" t="s">
        <v>11</v>
      </c>
      <c r="J563" s="18" t="s">
        <v>16</v>
      </c>
      <c r="K563" s="18" t="s">
        <v>23</v>
      </c>
    </row>
    <row r="564" spans="1:11">
      <c r="A564" s="18" t="s">
        <v>595</v>
      </c>
      <c r="B564" s="18">
        <v>1981</v>
      </c>
      <c r="C564" s="18" t="s">
        <v>37</v>
      </c>
      <c r="D564" s="18">
        <v>18</v>
      </c>
      <c r="E564" s="26">
        <v>29877</v>
      </c>
      <c r="F564" s="23">
        <v>41</v>
      </c>
      <c r="G564" s="18">
        <v>1</v>
      </c>
      <c r="H564" s="24">
        <v>4911.8900000000003</v>
      </c>
      <c r="I564" s="18" t="s">
        <v>11</v>
      </c>
      <c r="J564" s="18" t="s">
        <v>12</v>
      </c>
      <c r="K564" s="18" t="s">
        <v>13</v>
      </c>
    </row>
    <row r="565" spans="1:11">
      <c r="A565" s="18" t="s">
        <v>596</v>
      </c>
      <c r="B565" s="18">
        <v>2002</v>
      </c>
      <c r="C565" s="18" t="s">
        <v>35</v>
      </c>
      <c r="D565" s="18">
        <v>21</v>
      </c>
      <c r="E565" s="26">
        <v>37489</v>
      </c>
      <c r="F565" s="23">
        <v>20</v>
      </c>
      <c r="G565" s="18">
        <v>5</v>
      </c>
      <c r="H565" s="24">
        <v>4915.0600000000004</v>
      </c>
      <c r="I565" s="18" t="s">
        <v>11</v>
      </c>
      <c r="J565" s="18" t="s">
        <v>16</v>
      </c>
      <c r="K565" s="18" t="s">
        <v>356</v>
      </c>
    </row>
    <row r="566" spans="1:11">
      <c r="A566" s="18" t="s">
        <v>597</v>
      </c>
      <c r="B566" s="18">
        <v>1993</v>
      </c>
      <c r="C566" s="18" t="s">
        <v>35</v>
      </c>
      <c r="D566" s="18">
        <v>10</v>
      </c>
      <c r="E566" s="26">
        <v>34191</v>
      </c>
      <c r="F566" s="23">
        <v>29</v>
      </c>
      <c r="G566" s="18">
        <v>2</v>
      </c>
      <c r="H566" s="24">
        <v>4922.92</v>
      </c>
      <c r="I566" s="18" t="s">
        <v>11</v>
      </c>
      <c r="J566" s="18" t="s">
        <v>11</v>
      </c>
      <c r="K566" s="18" t="s">
        <v>23</v>
      </c>
    </row>
    <row r="567" spans="1:11">
      <c r="A567" s="18" t="s">
        <v>598</v>
      </c>
      <c r="B567" s="18">
        <v>1991</v>
      </c>
      <c r="C567" s="18" t="s">
        <v>35</v>
      </c>
      <c r="D567" s="18">
        <v>23</v>
      </c>
      <c r="E567" s="26">
        <v>33473</v>
      </c>
      <c r="F567" s="23">
        <v>31</v>
      </c>
      <c r="G567" s="18">
        <v>2</v>
      </c>
      <c r="H567" s="24">
        <v>4931.6499999999996</v>
      </c>
      <c r="I567" s="18" t="s">
        <v>11</v>
      </c>
      <c r="J567" s="18" t="s">
        <v>12</v>
      </c>
      <c r="K567" s="18" t="s">
        <v>42</v>
      </c>
    </row>
    <row r="568" spans="1:11">
      <c r="A568" s="18" t="s">
        <v>599</v>
      </c>
      <c r="B568" s="18">
        <v>1991</v>
      </c>
      <c r="C568" s="18" t="s">
        <v>15</v>
      </c>
      <c r="D568" s="18">
        <v>27</v>
      </c>
      <c r="E568" s="26">
        <v>33569</v>
      </c>
      <c r="F568" s="23">
        <v>31</v>
      </c>
      <c r="G568" s="18">
        <v>2</v>
      </c>
      <c r="H568" s="24">
        <v>4934.71</v>
      </c>
      <c r="I568" s="18" t="s">
        <v>11</v>
      </c>
      <c r="J568" s="18" t="s">
        <v>12</v>
      </c>
      <c r="K568" s="18" t="s">
        <v>42</v>
      </c>
    </row>
    <row r="569" spans="1:11">
      <c r="A569" s="18" t="s">
        <v>600</v>
      </c>
      <c r="B569" s="18">
        <v>1974</v>
      </c>
      <c r="C569" s="18" t="s">
        <v>18</v>
      </c>
      <c r="D569" s="18">
        <v>26</v>
      </c>
      <c r="E569" s="26">
        <v>27206</v>
      </c>
      <c r="F569" s="23">
        <v>48</v>
      </c>
      <c r="G569" s="18">
        <v>0</v>
      </c>
      <c r="H569" s="24">
        <v>4942.0600000000004</v>
      </c>
      <c r="I569" s="18" t="s">
        <v>11</v>
      </c>
      <c r="J569" s="18" t="s">
        <v>11</v>
      </c>
      <c r="K569" s="18" t="s">
        <v>13</v>
      </c>
    </row>
    <row r="570" spans="1:11">
      <c r="A570" s="18" t="s">
        <v>601</v>
      </c>
      <c r="B570" s="18">
        <v>1991</v>
      </c>
      <c r="C570" s="18" t="s">
        <v>35</v>
      </c>
      <c r="D570" s="18">
        <v>30</v>
      </c>
      <c r="E570" s="26">
        <v>33480</v>
      </c>
      <c r="F570" s="23">
        <v>31</v>
      </c>
      <c r="G570" s="18">
        <v>2</v>
      </c>
      <c r="H570" s="24">
        <v>4949.76</v>
      </c>
      <c r="I570" s="18" t="s">
        <v>11</v>
      </c>
      <c r="J570" s="18" t="s">
        <v>16</v>
      </c>
      <c r="K570" s="18" t="s">
        <v>13</v>
      </c>
    </row>
    <row r="571" spans="1:11">
      <c r="A571" s="18" t="s">
        <v>602</v>
      </c>
      <c r="B571" s="18">
        <v>1973</v>
      </c>
      <c r="C571" s="18" t="s">
        <v>15</v>
      </c>
      <c r="D571" s="18">
        <v>7</v>
      </c>
      <c r="E571" s="26">
        <v>26975</v>
      </c>
      <c r="F571" s="23">
        <v>49</v>
      </c>
      <c r="G571" s="18">
        <v>0</v>
      </c>
      <c r="H571" s="24">
        <v>4985.22</v>
      </c>
      <c r="I571" s="18" t="s">
        <v>11</v>
      </c>
      <c r="J571" s="18" t="s">
        <v>12</v>
      </c>
      <c r="K571" s="18" t="s">
        <v>13</v>
      </c>
    </row>
    <row r="572" spans="1:11">
      <c r="A572" s="18" t="s">
        <v>603</v>
      </c>
      <c r="B572" s="18">
        <v>1988</v>
      </c>
      <c r="C572" s="18" t="s">
        <v>18</v>
      </c>
      <c r="D572" s="18">
        <v>24</v>
      </c>
      <c r="E572" s="26">
        <v>32318</v>
      </c>
      <c r="F572" s="23">
        <v>34</v>
      </c>
      <c r="G572" s="18">
        <v>0</v>
      </c>
      <c r="H572" s="24">
        <v>4992.38</v>
      </c>
      <c r="I572" s="18" t="s">
        <v>11</v>
      </c>
      <c r="J572" s="18" t="s">
        <v>12</v>
      </c>
      <c r="K572" s="18" t="s">
        <v>247</v>
      </c>
    </row>
    <row r="573" spans="1:11">
      <c r="A573" s="18" t="s">
        <v>604</v>
      </c>
      <c r="B573" s="18">
        <v>2001</v>
      </c>
      <c r="C573" s="18" t="s">
        <v>37</v>
      </c>
      <c r="D573" s="18">
        <v>5</v>
      </c>
      <c r="E573" s="26">
        <v>37169</v>
      </c>
      <c r="F573" s="23">
        <v>21</v>
      </c>
      <c r="G573" s="18">
        <v>0</v>
      </c>
      <c r="H573" s="24">
        <v>4999.04</v>
      </c>
      <c r="I573" s="18" t="s">
        <v>11</v>
      </c>
      <c r="J573" s="18" t="s">
        <v>11</v>
      </c>
      <c r="K573" s="18" t="s">
        <v>42</v>
      </c>
    </row>
    <row r="574" spans="1:11">
      <c r="A574" s="18" t="s">
        <v>605</v>
      </c>
      <c r="B574" s="18">
        <v>1988</v>
      </c>
      <c r="C574" s="18" t="s">
        <v>20</v>
      </c>
      <c r="D574" s="18">
        <v>4</v>
      </c>
      <c r="E574" s="26">
        <v>32390</v>
      </c>
      <c r="F574" s="23">
        <v>34</v>
      </c>
      <c r="G574" s="18">
        <v>1</v>
      </c>
      <c r="H574" s="24">
        <v>5002.78</v>
      </c>
      <c r="I574" s="18" t="s">
        <v>11</v>
      </c>
      <c r="J574" s="18" t="s">
        <v>11</v>
      </c>
      <c r="K574" s="18" t="s">
        <v>13</v>
      </c>
    </row>
    <row r="575" spans="1:11">
      <c r="A575" s="18" t="s">
        <v>606</v>
      </c>
      <c r="B575" s="18">
        <v>1977</v>
      </c>
      <c r="C575" s="18" t="s">
        <v>18</v>
      </c>
      <c r="D575" s="18">
        <v>9</v>
      </c>
      <c r="E575" s="26">
        <v>28285</v>
      </c>
      <c r="F575" s="23">
        <v>45</v>
      </c>
      <c r="G575" s="18">
        <v>2</v>
      </c>
      <c r="H575" s="24">
        <v>5003.7700000000004</v>
      </c>
      <c r="I575" s="18" t="s">
        <v>11</v>
      </c>
      <c r="J575" s="18" t="s">
        <v>12</v>
      </c>
      <c r="K575" s="18" t="s">
        <v>13</v>
      </c>
    </row>
    <row r="576" spans="1:11">
      <c r="A576" s="18" t="s">
        <v>607</v>
      </c>
      <c r="B576" s="18">
        <v>1988</v>
      </c>
      <c r="C576" s="18" t="s">
        <v>10</v>
      </c>
      <c r="D576" s="18">
        <v>8</v>
      </c>
      <c r="E576" s="26">
        <v>32332</v>
      </c>
      <c r="F576" s="23">
        <v>34</v>
      </c>
      <c r="G576" s="18">
        <v>1</v>
      </c>
      <c r="H576" s="24">
        <v>5003.8500000000004</v>
      </c>
      <c r="I576" s="18" t="s">
        <v>11</v>
      </c>
      <c r="J576" s="18" t="s">
        <v>12</v>
      </c>
      <c r="K576" s="18" t="s">
        <v>42</v>
      </c>
    </row>
    <row r="577" spans="1:11">
      <c r="A577" s="18" t="s">
        <v>608</v>
      </c>
      <c r="B577" s="18">
        <v>1988</v>
      </c>
      <c r="C577" s="18" t="s">
        <v>15</v>
      </c>
      <c r="D577" s="18">
        <v>9</v>
      </c>
      <c r="E577" s="26">
        <v>32456</v>
      </c>
      <c r="F577" s="23">
        <v>34</v>
      </c>
      <c r="G577" s="18">
        <v>1</v>
      </c>
      <c r="H577" s="24">
        <v>5012.47</v>
      </c>
      <c r="I577" s="18" t="s">
        <v>11</v>
      </c>
      <c r="J577" s="18" t="s">
        <v>12</v>
      </c>
      <c r="K577" s="18" t="s">
        <v>42</v>
      </c>
    </row>
    <row r="578" spans="1:11">
      <c r="A578" s="18" t="s">
        <v>609</v>
      </c>
      <c r="B578" s="18">
        <v>1985</v>
      </c>
      <c r="C578" s="18" t="s">
        <v>30</v>
      </c>
      <c r="D578" s="18">
        <v>28</v>
      </c>
      <c r="E578" s="26">
        <v>31409</v>
      </c>
      <c r="F578" s="23">
        <v>37</v>
      </c>
      <c r="G578" s="18">
        <v>0</v>
      </c>
      <c r="H578" s="24">
        <v>5028.1499999999996</v>
      </c>
      <c r="I578" s="18" t="s">
        <v>16</v>
      </c>
      <c r="J578" s="18" t="s">
        <v>11</v>
      </c>
      <c r="K578" s="18" t="s">
        <v>23</v>
      </c>
    </row>
    <row r="579" spans="1:11">
      <c r="A579" s="18" t="s">
        <v>610</v>
      </c>
      <c r="B579" s="18">
        <v>1991</v>
      </c>
      <c r="C579" s="18" t="s">
        <v>20</v>
      </c>
      <c r="D579" s="18">
        <v>10</v>
      </c>
      <c r="E579" s="26">
        <v>33491</v>
      </c>
      <c r="F579" s="23">
        <v>31</v>
      </c>
      <c r="G579" s="18">
        <v>2</v>
      </c>
      <c r="H579" s="24">
        <v>5031.2700000000004</v>
      </c>
      <c r="I579" s="18" t="s">
        <v>12</v>
      </c>
      <c r="J579" s="18" t="s">
        <v>16</v>
      </c>
      <c r="K579" s="18" t="s">
        <v>168</v>
      </c>
    </row>
    <row r="580" spans="1:11">
      <c r="A580" s="18" t="s">
        <v>611</v>
      </c>
      <c r="B580" s="18">
        <v>1986</v>
      </c>
      <c r="C580" s="18" t="s">
        <v>18</v>
      </c>
      <c r="D580" s="18">
        <v>29</v>
      </c>
      <c r="E580" s="26">
        <v>31592</v>
      </c>
      <c r="F580" s="23">
        <v>36</v>
      </c>
      <c r="G580" s="18">
        <v>3</v>
      </c>
      <c r="H580" s="24">
        <v>5034.1000000000004</v>
      </c>
      <c r="I580" s="18" t="s">
        <v>11</v>
      </c>
      <c r="J580" s="18" t="s">
        <v>11</v>
      </c>
      <c r="K580" s="18" t="s">
        <v>13</v>
      </c>
    </row>
    <row r="581" spans="1:11">
      <c r="A581" s="18" t="s">
        <v>612</v>
      </c>
      <c r="B581" s="18">
        <v>1997</v>
      </c>
      <c r="C581" s="18" t="s">
        <v>30</v>
      </c>
      <c r="D581" s="18">
        <v>4</v>
      </c>
      <c r="E581" s="26">
        <v>35768</v>
      </c>
      <c r="F581" s="23">
        <v>25</v>
      </c>
      <c r="G581" s="18">
        <v>0</v>
      </c>
      <c r="H581" s="24">
        <v>5038.57</v>
      </c>
      <c r="I581" s="18" t="s">
        <v>11</v>
      </c>
      <c r="J581" s="18" t="s">
        <v>11</v>
      </c>
      <c r="K581" s="18" t="s">
        <v>200</v>
      </c>
    </row>
    <row r="582" spans="1:11">
      <c r="A582" s="18" t="s">
        <v>613</v>
      </c>
      <c r="B582" s="18">
        <v>2001</v>
      </c>
      <c r="C582" s="18" t="s">
        <v>37</v>
      </c>
      <c r="D582" s="18">
        <v>16</v>
      </c>
      <c r="E582" s="26">
        <v>37180</v>
      </c>
      <c r="F582" s="23">
        <v>21</v>
      </c>
      <c r="G582" s="18">
        <v>0</v>
      </c>
      <c r="H582" s="24">
        <v>5043.13</v>
      </c>
      <c r="I582" s="18" t="s">
        <v>11</v>
      </c>
      <c r="J582" s="18" t="s">
        <v>12</v>
      </c>
      <c r="K582" s="18" t="s">
        <v>42</v>
      </c>
    </row>
    <row r="583" spans="1:11">
      <c r="A583" s="18" t="s">
        <v>614</v>
      </c>
      <c r="B583" s="18">
        <v>1997</v>
      </c>
      <c r="C583" s="18" t="s">
        <v>10</v>
      </c>
      <c r="D583" s="18">
        <v>29</v>
      </c>
      <c r="E583" s="26">
        <v>35640</v>
      </c>
      <c r="F583" s="23">
        <v>25</v>
      </c>
      <c r="G583" s="18">
        <v>0</v>
      </c>
      <c r="H583" s="24">
        <v>5045.1499999999996</v>
      </c>
      <c r="I583" s="18" t="s">
        <v>11</v>
      </c>
      <c r="J583" s="18" t="s">
        <v>11</v>
      </c>
      <c r="K583" s="18" t="s">
        <v>23</v>
      </c>
    </row>
    <row r="584" spans="1:11">
      <c r="A584" s="18" t="s">
        <v>615</v>
      </c>
      <c r="B584" s="18">
        <v>1980</v>
      </c>
      <c r="C584" s="18" t="s">
        <v>20</v>
      </c>
      <c r="D584" s="18">
        <v>7</v>
      </c>
      <c r="E584" s="26">
        <v>29471</v>
      </c>
      <c r="F584" s="23">
        <v>42</v>
      </c>
      <c r="G584" s="18">
        <v>2</v>
      </c>
      <c r="H584" s="24">
        <v>5054.05</v>
      </c>
      <c r="I584" s="18" t="s">
        <v>11</v>
      </c>
      <c r="J584" s="18" t="s">
        <v>11</v>
      </c>
      <c r="K584" s="18" t="s">
        <v>13</v>
      </c>
    </row>
    <row r="585" spans="1:11">
      <c r="A585" s="18" t="s">
        <v>616</v>
      </c>
      <c r="B585" s="18">
        <v>1993</v>
      </c>
      <c r="C585" s="18" t="s">
        <v>18</v>
      </c>
      <c r="D585" s="18">
        <v>11</v>
      </c>
      <c r="E585" s="26">
        <v>34131</v>
      </c>
      <c r="F585" s="23">
        <v>29</v>
      </c>
      <c r="G585" s="18">
        <v>0</v>
      </c>
      <c r="H585" s="24">
        <v>5059.5600000000004</v>
      </c>
      <c r="I585" s="18" t="s">
        <v>11</v>
      </c>
      <c r="J585" s="18" t="s">
        <v>16</v>
      </c>
      <c r="K585" s="18" t="s">
        <v>300</v>
      </c>
    </row>
    <row r="586" spans="1:11">
      <c r="A586" s="18" t="s">
        <v>617</v>
      </c>
      <c r="B586" s="18">
        <v>1978</v>
      </c>
      <c r="C586" s="18" t="s">
        <v>15</v>
      </c>
      <c r="D586" s="18">
        <v>22</v>
      </c>
      <c r="E586" s="26">
        <v>28816</v>
      </c>
      <c r="F586" s="23">
        <v>44</v>
      </c>
      <c r="G586" s="18">
        <v>2</v>
      </c>
      <c r="H586" s="24">
        <v>5077.1899999999996</v>
      </c>
      <c r="I586" s="18" t="s">
        <v>11</v>
      </c>
      <c r="J586" s="18" t="s">
        <v>12</v>
      </c>
      <c r="K586" s="18" t="s">
        <v>23</v>
      </c>
    </row>
    <row r="587" spans="1:11">
      <c r="A587" s="18" t="s">
        <v>618</v>
      </c>
      <c r="B587" s="18">
        <v>1997</v>
      </c>
      <c r="C587" s="18" t="s">
        <v>10</v>
      </c>
      <c r="D587" s="18">
        <v>14</v>
      </c>
      <c r="E587" s="26">
        <v>35625</v>
      </c>
      <c r="F587" s="23">
        <v>25</v>
      </c>
      <c r="G587" s="18">
        <v>5</v>
      </c>
      <c r="H587" s="24">
        <v>5080.1000000000004</v>
      </c>
      <c r="I587" s="18" t="s">
        <v>12</v>
      </c>
      <c r="J587" s="18" t="s">
        <v>11</v>
      </c>
      <c r="K587" s="18" t="s">
        <v>42</v>
      </c>
    </row>
    <row r="588" spans="1:11">
      <c r="A588" s="18" t="s">
        <v>619</v>
      </c>
      <c r="B588" s="18">
        <v>1999</v>
      </c>
      <c r="C588" s="18" t="s">
        <v>18</v>
      </c>
      <c r="D588" s="18">
        <v>19</v>
      </c>
      <c r="E588" s="26">
        <v>36330</v>
      </c>
      <c r="F588" s="23">
        <v>23</v>
      </c>
      <c r="G588" s="18">
        <v>0</v>
      </c>
      <c r="H588" s="24">
        <v>5087.92</v>
      </c>
      <c r="I588" s="18" t="s">
        <v>11</v>
      </c>
      <c r="J588" s="18" t="s">
        <v>11</v>
      </c>
      <c r="K588" s="18" t="s">
        <v>535</v>
      </c>
    </row>
    <row r="589" spans="1:11">
      <c r="A589" s="18" t="s">
        <v>620</v>
      </c>
      <c r="B589" s="18">
        <v>1987</v>
      </c>
      <c r="C589" s="18" t="s">
        <v>15</v>
      </c>
      <c r="D589" s="18">
        <v>18</v>
      </c>
      <c r="E589" s="26">
        <v>32099</v>
      </c>
      <c r="F589" s="23">
        <v>35</v>
      </c>
      <c r="G589" s="18">
        <v>1</v>
      </c>
      <c r="H589" s="24">
        <v>5116.5</v>
      </c>
      <c r="I589" s="18" t="s">
        <v>11</v>
      </c>
      <c r="J589" s="18" t="s">
        <v>11</v>
      </c>
      <c r="K589" s="18" t="s">
        <v>23</v>
      </c>
    </row>
    <row r="590" spans="1:11">
      <c r="A590" s="18" t="s">
        <v>621</v>
      </c>
      <c r="B590" s="18">
        <v>1988</v>
      </c>
      <c r="C590" s="18" t="s">
        <v>15</v>
      </c>
      <c r="D590" s="18">
        <v>1</v>
      </c>
      <c r="E590" s="26">
        <v>32448</v>
      </c>
      <c r="F590" s="23">
        <v>34</v>
      </c>
      <c r="G590" s="18">
        <v>2</v>
      </c>
      <c r="H590" s="24">
        <v>5124.1899999999996</v>
      </c>
      <c r="I590" s="18" t="s">
        <v>11</v>
      </c>
      <c r="J590" s="18" t="s">
        <v>12</v>
      </c>
      <c r="K590" s="18" t="s">
        <v>13</v>
      </c>
    </row>
    <row r="591" spans="1:11">
      <c r="A591" s="18" t="s">
        <v>622</v>
      </c>
      <c r="B591" s="18">
        <v>1987</v>
      </c>
      <c r="C591" s="18" t="s">
        <v>20</v>
      </c>
      <c r="D591" s="18">
        <v>13</v>
      </c>
      <c r="E591" s="26">
        <v>32033</v>
      </c>
      <c r="F591" s="23">
        <v>35</v>
      </c>
      <c r="G591" s="18">
        <v>1</v>
      </c>
      <c r="H591" s="24">
        <v>5125.22</v>
      </c>
      <c r="I591" s="18" t="s">
        <v>16</v>
      </c>
      <c r="J591" s="18" t="s">
        <v>11</v>
      </c>
      <c r="K591" s="18" t="s">
        <v>23</v>
      </c>
    </row>
    <row r="592" spans="1:11">
      <c r="A592" s="18" t="s">
        <v>623</v>
      </c>
      <c r="B592" s="18">
        <v>1988</v>
      </c>
      <c r="C592" s="18" t="s">
        <v>20</v>
      </c>
      <c r="D592" s="18">
        <v>15</v>
      </c>
      <c r="E592" s="26">
        <v>32401</v>
      </c>
      <c r="F592" s="23">
        <v>34</v>
      </c>
      <c r="G592" s="18">
        <v>3</v>
      </c>
      <c r="H592" s="24">
        <v>5136.75</v>
      </c>
      <c r="I592" s="18" t="s">
        <v>11</v>
      </c>
      <c r="J592" s="18" t="s">
        <v>16</v>
      </c>
      <c r="K592" s="18" t="s">
        <v>13</v>
      </c>
    </row>
    <row r="593" spans="1:11">
      <c r="A593" s="18" t="s">
        <v>624</v>
      </c>
      <c r="B593" s="18">
        <v>1993</v>
      </c>
      <c r="C593" s="18" t="s">
        <v>30</v>
      </c>
      <c r="D593" s="18">
        <v>10</v>
      </c>
      <c r="E593" s="26">
        <v>34313</v>
      </c>
      <c r="F593" s="23">
        <v>29</v>
      </c>
      <c r="G593" s="18">
        <v>3</v>
      </c>
      <c r="H593" s="24">
        <v>5138.26</v>
      </c>
      <c r="I593" s="18" t="s">
        <v>11</v>
      </c>
      <c r="J593" s="18" t="s">
        <v>11</v>
      </c>
      <c r="K593" s="18" t="s">
        <v>13</v>
      </c>
    </row>
    <row r="594" spans="1:11">
      <c r="A594" s="18" t="s">
        <v>625</v>
      </c>
      <c r="B594" s="18">
        <v>1984</v>
      </c>
      <c r="C594" s="18" t="s">
        <v>35</v>
      </c>
      <c r="D594" s="18">
        <v>22</v>
      </c>
      <c r="E594" s="26">
        <v>30916</v>
      </c>
      <c r="F594" s="23">
        <v>38</v>
      </c>
      <c r="G594" s="18">
        <v>3</v>
      </c>
      <c r="H594" s="24">
        <v>5144.18</v>
      </c>
      <c r="I594" s="18" t="s">
        <v>11</v>
      </c>
      <c r="J594" s="18" t="s">
        <v>16</v>
      </c>
      <c r="K594" s="18" t="s">
        <v>13</v>
      </c>
    </row>
    <row r="595" spans="1:11">
      <c r="A595" s="18" t="s">
        <v>626</v>
      </c>
      <c r="B595" s="18">
        <v>1990</v>
      </c>
      <c r="C595" s="18" t="s">
        <v>35</v>
      </c>
      <c r="D595" s="18">
        <v>22</v>
      </c>
      <c r="E595" s="26">
        <v>33107</v>
      </c>
      <c r="F595" s="23">
        <v>32</v>
      </c>
      <c r="G595" s="18">
        <v>1</v>
      </c>
      <c r="H595" s="24">
        <v>5148.55</v>
      </c>
      <c r="I595" s="18" t="s">
        <v>11</v>
      </c>
      <c r="J595" s="18" t="s">
        <v>11</v>
      </c>
      <c r="K595" s="18" t="s">
        <v>247</v>
      </c>
    </row>
    <row r="596" spans="1:11">
      <c r="A596" s="18" t="s">
        <v>627</v>
      </c>
      <c r="B596" s="18">
        <v>1990</v>
      </c>
      <c r="C596" s="18" t="s">
        <v>37</v>
      </c>
      <c r="D596" s="18">
        <v>9</v>
      </c>
      <c r="E596" s="26">
        <v>33155</v>
      </c>
      <c r="F596" s="23">
        <v>32</v>
      </c>
      <c r="G596" s="18">
        <v>2</v>
      </c>
      <c r="H596" s="24">
        <v>5152.13</v>
      </c>
      <c r="I596" s="18" t="s">
        <v>11</v>
      </c>
      <c r="J596" s="18" t="s">
        <v>11</v>
      </c>
      <c r="K596" s="18" t="s">
        <v>42</v>
      </c>
    </row>
    <row r="597" spans="1:11">
      <c r="A597" s="18" t="s">
        <v>628</v>
      </c>
      <c r="B597" s="18">
        <v>1991</v>
      </c>
      <c r="C597" s="18" t="s">
        <v>35</v>
      </c>
      <c r="D597" s="18">
        <v>29</v>
      </c>
      <c r="E597" s="26">
        <v>33479</v>
      </c>
      <c r="F597" s="23">
        <v>31</v>
      </c>
      <c r="G597" s="18">
        <v>3</v>
      </c>
      <c r="H597" s="24">
        <v>5166.96</v>
      </c>
      <c r="I597" s="18" t="s">
        <v>11</v>
      </c>
      <c r="J597" s="18" t="s">
        <v>11</v>
      </c>
      <c r="K597" s="18" t="s">
        <v>23</v>
      </c>
    </row>
    <row r="598" spans="1:11">
      <c r="A598" s="18" t="s">
        <v>629</v>
      </c>
      <c r="B598" s="18">
        <v>1984</v>
      </c>
      <c r="C598" s="18" t="s">
        <v>37</v>
      </c>
      <c r="D598" s="18">
        <v>16</v>
      </c>
      <c r="E598" s="26">
        <v>30971</v>
      </c>
      <c r="F598" s="23">
        <v>38</v>
      </c>
      <c r="G598" s="18">
        <v>3</v>
      </c>
      <c r="H598" s="24">
        <v>5177.12</v>
      </c>
      <c r="I598" s="18" t="s">
        <v>11</v>
      </c>
      <c r="J598" s="18" t="s">
        <v>16</v>
      </c>
      <c r="K598" s="18" t="s">
        <v>13</v>
      </c>
    </row>
    <row r="599" spans="1:11">
      <c r="A599" s="18" t="s">
        <v>630</v>
      </c>
      <c r="B599" s="18">
        <v>1979</v>
      </c>
      <c r="C599" s="18" t="s">
        <v>20</v>
      </c>
      <c r="D599" s="18">
        <v>12</v>
      </c>
      <c r="E599" s="26">
        <v>29110</v>
      </c>
      <c r="F599" s="23">
        <v>43</v>
      </c>
      <c r="G599" s="18">
        <v>2</v>
      </c>
      <c r="H599" s="24">
        <v>5195.58</v>
      </c>
      <c r="I599" s="18" t="s">
        <v>11</v>
      </c>
      <c r="J599" s="18" t="s">
        <v>11</v>
      </c>
      <c r="K599" s="18" t="s">
        <v>13</v>
      </c>
    </row>
    <row r="600" spans="1:11">
      <c r="A600" s="18" t="s">
        <v>631</v>
      </c>
      <c r="B600" s="18">
        <v>2004</v>
      </c>
      <c r="C600" s="18" t="s">
        <v>18</v>
      </c>
      <c r="D600" s="18">
        <v>6</v>
      </c>
      <c r="E600" s="26">
        <v>38144</v>
      </c>
      <c r="F600" s="23">
        <v>19</v>
      </c>
      <c r="G600" s="18">
        <v>0</v>
      </c>
      <c r="H600" s="24">
        <v>5198.6899999999996</v>
      </c>
      <c r="I600" s="18" t="s">
        <v>11</v>
      </c>
      <c r="J600" s="18" t="s">
        <v>11</v>
      </c>
      <c r="K600" s="18" t="s">
        <v>632</v>
      </c>
    </row>
    <row r="601" spans="1:11">
      <c r="A601" s="18" t="s">
        <v>633</v>
      </c>
      <c r="B601" s="18">
        <v>1983</v>
      </c>
      <c r="C601" s="18" t="s">
        <v>37</v>
      </c>
      <c r="D601" s="18">
        <v>24</v>
      </c>
      <c r="E601" s="26">
        <v>30613</v>
      </c>
      <c r="F601" s="23">
        <v>39</v>
      </c>
      <c r="G601" s="18">
        <v>3</v>
      </c>
      <c r="H601" s="24">
        <v>5207.97</v>
      </c>
      <c r="I601" s="18" t="s">
        <v>11</v>
      </c>
      <c r="J601" s="18" t="s">
        <v>11</v>
      </c>
      <c r="K601" s="18" t="s">
        <v>23</v>
      </c>
    </row>
    <row r="602" spans="1:11">
      <c r="A602" s="18" t="s">
        <v>634</v>
      </c>
      <c r="B602" s="18">
        <v>1993</v>
      </c>
      <c r="C602" s="18" t="s">
        <v>18</v>
      </c>
      <c r="D602" s="18">
        <v>17</v>
      </c>
      <c r="E602" s="26">
        <v>34137</v>
      </c>
      <c r="F602" s="23">
        <v>29</v>
      </c>
      <c r="G602" s="18">
        <v>3</v>
      </c>
      <c r="H602" s="24">
        <v>5209.58</v>
      </c>
      <c r="I602" s="18" t="s">
        <v>12</v>
      </c>
      <c r="J602" s="18" t="s">
        <v>12</v>
      </c>
      <c r="K602" s="18" t="s">
        <v>356</v>
      </c>
    </row>
    <row r="603" spans="1:11">
      <c r="A603" s="18" t="s">
        <v>635</v>
      </c>
      <c r="B603" s="18">
        <v>1999</v>
      </c>
      <c r="C603" s="18" t="s">
        <v>30</v>
      </c>
      <c r="D603" s="18">
        <v>1</v>
      </c>
      <c r="E603" s="26">
        <v>36495</v>
      </c>
      <c r="F603" s="23">
        <v>23</v>
      </c>
      <c r="G603" s="18">
        <v>0</v>
      </c>
      <c r="H603" s="24">
        <v>5213.22</v>
      </c>
      <c r="I603" s="18" t="s">
        <v>11</v>
      </c>
      <c r="J603" s="18" t="s">
        <v>16</v>
      </c>
      <c r="K603" s="18" t="s">
        <v>23</v>
      </c>
    </row>
    <row r="604" spans="1:11">
      <c r="A604" s="18" t="s">
        <v>636</v>
      </c>
      <c r="B604" s="18">
        <v>1995</v>
      </c>
      <c r="C604" s="18" t="s">
        <v>18</v>
      </c>
      <c r="D604" s="18">
        <v>6</v>
      </c>
      <c r="E604" s="26">
        <v>34856</v>
      </c>
      <c r="F604" s="23">
        <v>28</v>
      </c>
      <c r="G604" s="18">
        <v>0</v>
      </c>
      <c r="H604" s="24">
        <v>5216.4799999999996</v>
      </c>
      <c r="I604" s="18" t="s">
        <v>11</v>
      </c>
      <c r="J604" s="18" t="s">
        <v>11</v>
      </c>
      <c r="K604" s="18" t="s">
        <v>200</v>
      </c>
    </row>
    <row r="605" spans="1:11">
      <c r="A605" s="18" t="s">
        <v>637</v>
      </c>
      <c r="B605" s="18">
        <v>1987</v>
      </c>
      <c r="C605" s="18" t="s">
        <v>18</v>
      </c>
      <c r="D605" s="18">
        <v>29</v>
      </c>
      <c r="E605" s="26">
        <v>31957</v>
      </c>
      <c r="F605" s="23">
        <v>35</v>
      </c>
      <c r="G605" s="18">
        <v>0</v>
      </c>
      <c r="H605" s="24">
        <v>5227.99</v>
      </c>
      <c r="I605" s="18" t="s">
        <v>11</v>
      </c>
      <c r="J605" s="18" t="s">
        <v>16</v>
      </c>
      <c r="K605" s="18" t="s">
        <v>247</v>
      </c>
    </row>
    <row r="606" spans="1:11">
      <c r="A606" s="18" t="s">
        <v>638</v>
      </c>
      <c r="B606" s="18">
        <v>1987</v>
      </c>
      <c r="C606" s="18" t="s">
        <v>30</v>
      </c>
      <c r="D606" s="18">
        <v>26</v>
      </c>
      <c r="E606" s="26">
        <v>32137</v>
      </c>
      <c r="F606" s="23">
        <v>35</v>
      </c>
      <c r="G606" s="18">
        <v>1</v>
      </c>
      <c r="H606" s="24">
        <v>5240.7700000000004</v>
      </c>
      <c r="I606" s="18" t="s">
        <v>11</v>
      </c>
      <c r="J606" s="18" t="s">
        <v>11</v>
      </c>
      <c r="K606" s="18" t="s">
        <v>42</v>
      </c>
    </row>
    <row r="607" spans="1:11">
      <c r="A607" s="18" t="s">
        <v>639</v>
      </c>
      <c r="B607" s="18">
        <v>1987</v>
      </c>
      <c r="C607" s="18" t="s">
        <v>10</v>
      </c>
      <c r="D607" s="18">
        <v>5</v>
      </c>
      <c r="E607" s="26">
        <v>31963</v>
      </c>
      <c r="F607" s="23">
        <v>35</v>
      </c>
      <c r="G607" s="18">
        <v>1</v>
      </c>
      <c r="H607" s="24">
        <v>5245.23</v>
      </c>
      <c r="I607" s="18" t="s">
        <v>11</v>
      </c>
      <c r="J607" s="18" t="s">
        <v>11</v>
      </c>
      <c r="K607" s="18" t="s">
        <v>13</v>
      </c>
    </row>
    <row r="608" spans="1:11">
      <c r="A608" s="18" t="s">
        <v>640</v>
      </c>
      <c r="B608" s="18">
        <v>1987</v>
      </c>
      <c r="C608" s="18" t="s">
        <v>20</v>
      </c>
      <c r="D608" s="18">
        <v>9</v>
      </c>
      <c r="E608" s="26">
        <v>32029</v>
      </c>
      <c r="F608" s="23">
        <v>35</v>
      </c>
      <c r="G608" s="18">
        <v>1</v>
      </c>
      <c r="H608" s="24">
        <v>5246.05</v>
      </c>
      <c r="I608" s="18" t="s">
        <v>11</v>
      </c>
      <c r="J608" s="18" t="s">
        <v>12</v>
      </c>
      <c r="K608" s="18" t="s">
        <v>42</v>
      </c>
    </row>
    <row r="609" spans="1:11">
      <c r="A609" s="18" t="s">
        <v>641</v>
      </c>
      <c r="B609" s="18">
        <v>1990</v>
      </c>
      <c r="C609" s="18" t="s">
        <v>10</v>
      </c>
      <c r="D609" s="18">
        <v>6</v>
      </c>
      <c r="E609" s="26">
        <v>33060</v>
      </c>
      <c r="F609" s="23">
        <v>32</v>
      </c>
      <c r="G609" s="18">
        <v>3</v>
      </c>
      <c r="H609" s="24">
        <v>5253.52</v>
      </c>
      <c r="I609" s="18" t="s">
        <v>12</v>
      </c>
      <c r="J609" s="18" t="s">
        <v>12</v>
      </c>
      <c r="K609" s="18" t="s">
        <v>42</v>
      </c>
    </row>
    <row r="610" spans="1:11">
      <c r="A610" s="18" t="s">
        <v>642</v>
      </c>
      <c r="B610" s="18">
        <v>1989</v>
      </c>
      <c r="C610" s="18" t="s">
        <v>15</v>
      </c>
      <c r="D610" s="18">
        <v>25</v>
      </c>
      <c r="E610" s="26">
        <v>32837</v>
      </c>
      <c r="F610" s="23">
        <v>33</v>
      </c>
      <c r="G610" s="18">
        <v>2</v>
      </c>
      <c r="H610" s="24">
        <v>5257.51</v>
      </c>
      <c r="I610" s="18" t="s">
        <v>11</v>
      </c>
      <c r="J610" s="18" t="s">
        <v>11</v>
      </c>
      <c r="K610" s="18" t="s">
        <v>23</v>
      </c>
    </row>
    <row r="611" spans="1:11">
      <c r="A611" s="18" t="s">
        <v>643</v>
      </c>
      <c r="B611" s="18">
        <v>1989</v>
      </c>
      <c r="C611" s="18" t="s">
        <v>10</v>
      </c>
      <c r="D611" s="18">
        <v>19</v>
      </c>
      <c r="E611" s="26">
        <v>32708</v>
      </c>
      <c r="F611" s="23">
        <v>33</v>
      </c>
      <c r="G611" s="18">
        <v>2</v>
      </c>
      <c r="H611" s="24">
        <v>5261.47</v>
      </c>
      <c r="I611" s="18" t="s">
        <v>11</v>
      </c>
      <c r="J611" s="18" t="s">
        <v>11</v>
      </c>
      <c r="K611" s="18" t="s">
        <v>23</v>
      </c>
    </row>
    <row r="612" spans="1:11">
      <c r="A612" s="18" t="s">
        <v>644</v>
      </c>
      <c r="B612" s="18">
        <v>1986</v>
      </c>
      <c r="C612" s="18" t="s">
        <v>37</v>
      </c>
      <c r="D612" s="18">
        <v>25</v>
      </c>
      <c r="E612" s="26">
        <v>31710</v>
      </c>
      <c r="F612" s="23">
        <v>36</v>
      </c>
      <c r="G612" s="18">
        <v>0</v>
      </c>
      <c r="H612" s="24">
        <v>5266.37</v>
      </c>
      <c r="I612" s="18" t="s">
        <v>11</v>
      </c>
      <c r="J612" s="18" t="s">
        <v>11</v>
      </c>
      <c r="K612" s="18" t="s">
        <v>23</v>
      </c>
    </row>
    <row r="613" spans="1:11">
      <c r="A613" s="18" t="s">
        <v>645</v>
      </c>
      <c r="B613" s="18">
        <v>1986</v>
      </c>
      <c r="C613" s="18" t="s">
        <v>20</v>
      </c>
      <c r="D613" s="18">
        <v>20</v>
      </c>
      <c r="E613" s="26">
        <v>31675</v>
      </c>
      <c r="F613" s="23">
        <v>36</v>
      </c>
      <c r="G613" s="18">
        <v>0</v>
      </c>
      <c r="H613" s="24">
        <v>5267.82</v>
      </c>
      <c r="I613" s="18" t="s">
        <v>11</v>
      </c>
      <c r="J613" s="18" t="s">
        <v>11</v>
      </c>
      <c r="K613" s="18" t="s">
        <v>23</v>
      </c>
    </row>
    <row r="614" spans="1:11">
      <c r="A614" s="18" t="s">
        <v>646</v>
      </c>
      <c r="B614" s="18">
        <v>1986</v>
      </c>
      <c r="C614" s="18" t="s">
        <v>37</v>
      </c>
      <c r="D614" s="18">
        <v>20</v>
      </c>
      <c r="E614" s="26">
        <v>31705</v>
      </c>
      <c r="F614" s="23">
        <v>36</v>
      </c>
      <c r="G614" s="18">
        <v>0</v>
      </c>
      <c r="H614" s="24">
        <v>5272.18</v>
      </c>
      <c r="I614" s="18" t="s">
        <v>11</v>
      </c>
      <c r="J614" s="18" t="s">
        <v>12</v>
      </c>
      <c r="K614" s="18" t="s">
        <v>23</v>
      </c>
    </row>
    <row r="615" spans="1:11">
      <c r="A615" s="18" t="s">
        <v>647</v>
      </c>
      <c r="B615" s="18">
        <v>1987</v>
      </c>
      <c r="C615" s="18" t="s">
        <v>20</v>
      </c>
      <c r="D615" s="18">
        <v>1</v>
      </c>
      <c r="E615" s="26">
        <v>32021</v>
      </c>
      <c r="F615" s="23">
        <v>35</v>
      </c>
      <c r="G615" s="18">
        <v>3</v>
      </c>
      <c r="H615" s="24">
        <v>5275.86</v>
      </c>
      <c r="I615" s="18" t="s">
        <v>11</v>
      </c>
      <c r="J615" s="18" t="s">
        <v>11</v>
      </c>
      <c r="K615" s="18" t="s">
        <v>13</v>
      </c>
    </row>
    <row r="616" spans="1:11">
      <c r="A616" s="18" t="s">
        <v>648</v>
      </c>
      <c r="B616" s="18">
        <v>1974</v>
      </c>
      <c r="C616" s="18" t="s">
        <v>15</v>
      </c>
      <c r="D616" s="18">
        <v>12</v>
      </c>
      <c r="E616" s="26">
        <v>27345</v>
      </c>
      <c r="F616" s="23">
        <v>48</v>
      </c>
      <c r="G616" s="18">
        <v>0</v>
      </c>
      <c r="H616" s="24">
        <v>5291.71</v>
      </c>
      <c r="I616" s="18" t="s">
        <v>11</v>
      </c>
      <c r="J616" s="18" t="s">
        <v>11</v>
      </c>
      <c r="K616" s="18" t="s">
        <v>23</v>
      </c>
    </row>
    <row r="617" spans="1:11">
      <c r="A617" s="18" t="s">
        <v>649</v>
      </c>
      <c r="B617" s="18">
        <v>2004</v>
      </c>
      <c r="C617" s="18" t="s">
        <v>35</v>
      </c>
      <c r="D617" s="18">
        <v>22</v>
      </c>
      <c r="E617" s="26">
        <v>38221</v>
      </c>
      <c r="F617" s="23">
        <v>18</v>
      </c>
      <c r="G617" s="18">
        <v>0</v>
      </c>
      <c r="H617" s="24">
        <v>5293.67</v>
      </c>
      <c r="I617" s="18" t="s">
        <v>11</v>
      </c>
      <c r="J617" s="18" t="s">
        <v>11</v>
      </c>
      <c r="K617" s="18" t="s">
        <v>632</v>
      </c>
    </row>
    <row r="618" spans="1:11">
      <c r="A618" s="18" t="s">
        <v>650</v>
      </c>
      <c r="B618" s="18">
        <v>2000</v>
      </c>
      <c r="C618" s="18" t="s">
        <v>20</v>
      </c>
      <c r="D618" s="18">
        <v>9</v>
      </c>
      <c r="E618" s="26">
        <v>36778</v>
      </c>
      <c r="F618" s="23">
        <v>22</v>
      </c>
      <c r="G618" s="18">
        <v>0</v>
      </c>
      <c r="H618" s="24">
        <v>5306.7</v>
      </c>
      <c r="I618" s="18" t="s">
        <v>11</v>
      </c>
      <c r="J618" s="18" t="s">
        <v>12</v>
      </c>
      <c r="K618" s="18" t="s">
        <v>23</v>
      </c>
    </row>
    <row r="619" spans="1:11">
      <c r="A619" s="18" t="s">
        <v>651</v>
      </c>
      <c r="B619" s="18">
        <v>1994</v>
      </c>
      <c r="C619" s="18" t="s">
        <v>15</v>
      </c>
      <c r="D619" s="18">
        <v>13</v>
      </c>
      <c r="E619" s="26">
        <v>34651</v>
      </c>
      <c r="F619" s="23">
        <v>28</v>
      </c>
      <c r="G619" s="18">
        <v>3</v>
      </c>
      <c r="H619" s="24">
        <v>5312.17</v>
      </c>
      <c r="I619" s="18" t="s">
        <v>11</v>
      </c>
      <c r="J619" s="18" t="s">
        <v>11</v>
      </c>
      <c r="K619" s="18" t="s">
        <v>23</v>
      </c>
    </row>
    <row r="620" spans="1:11">
      <c r="A620" s="18" t="s">
        <v>652</v>
      </c>
      <c r="B620" s="18">
        <v>1974</v>
      </c>
      <c r="C620" s="18" t="s">
        <v>20</v>
      </c>
      <c r="D620" s="18">
        <v>2</v>
      </c>
      <c r="E620" s="26">
        <v>27274</v>
      </c>
      <c r="F620" s="23">
        <v>48</v>
      </c>
      <c r="G620" s="18">
        <v>0</v>
      </c>
      <c r="H620" s="24">
        <v>5322.24</v>
      </c>
      <c r="I620" s="18" t="s">
        <v>11</v>
      </c>
      <c r="J620" s="18" t="s">
        <v>16</v>
      </c>
      <c r="K620" s="18" t="s">
        <v>23</v>
      </c>
    </row>
    <row r="621" spans="1:11">
      <c r="A621" s="18" t="s">
        <v>653</v>
      </c>
      <c r="B621" s="18">
        <v>1992</v>
      </c>
      <c r="C621" s="18" t="s">
        <v>18</v>
      </c>
      <c r="D621" s="18">
        <v>18</v>
      </c>
      <c r="E621" s="26">
        <v>33773</v>
      </c>
      <c r="F621" s="23">
        <v>30</v>
      </c>
      <c r="G621" s="18">
        <v>3</v>
      </c>
      <c r="H621" s="24">
        <v>5325.65</v>
      </c>
      <c r="I621" s="18" t="s">
        <v>11</v>
      </c>
      <c r="J621" s="18" t="s">
        <v>16</v>
      </c>
      <c r="K621" s="18" t="s">
        <v>42</v>
      </c>
    </row>
    <row r="622" spans="1:11">
      <c r="A622" s="18" t="s">
        <v>654</v>
      </c>
      <c r="B622" s="18">
        <v>1991</v>
      </c>
      <c r="C622" s="18" t="s">
        <v>35</v>
      </c>
      <c r="D622" s="18">
        <v>28</v>
      </c>
      <c r="E622" s="26">
        <v>33478</v>
      </c>
      <c r="F622" s="23">
        <v>31</v>
      </c>
      <c r="G622" s="18">
        <v>2</v>
      </c>
      <c r="H622" s="24">
        <v>5327.4</v>
      </c>
      <c r="I622" s="18" t="s">
        <v>11</v>
      </c>
      <c r="J622" s="18" t="s">
        <v>16</v>
      </c>
      <c r="K622" s="18" t="s">
        <v>23</v>
      </c>
    </row>
    <row r="623" spans="1:11">
      <c r="A623" s="18" t="s">
        <v>655</v>
      </c>
      <c r="B623" s="18">
        <v>1972</v>
      </c>
      <c r="C623" s="18" t="s">
        <v>30</v>
      </c>
      <c r="D623" s="18">
        <v>15</v>
      </c>
      <c r="E623" s="26">
        <v>26648</v>
      </c>
      <c r="F623" s="23">
        <v>50</v>
      </c>
      <c r="G623" s="18">
        <v>0</v>
      </c>
      <c r="H623" s="24">
        <v>5344.81</v>
      </c>
      <c r="I623" s="18" t="s">
        <v>11</v>
      </c>
      <c r="J623" s="18" t="s">
        <v>12</v>
      </c>
      <c r="K623" s="18" t="s">
        <v>13</v>
      </c>
    </row>
    <row r="624" spans="1:11">
      <c r="A624" s="18" t="s">
        <v>656</v>
      </c>
      <c r="B624" s="18">
        <v>1989</v>
      </c>
      <c r="C624" s="18" t="s">
        <v>15</v>
      </c>
      <c r="D624" s="18">
        <v>7</v>
      </c>
      <c r="E624" s="26">
        <v>32819</v>
      </c>
      <c r="F624" s="23">
        <v>33</v>
      </c>
      <c r="G624" s="18">
        <v>1</v>
      </c>
      <c r="H624" s="24">
        <v>5354.07</v>
      </c>
      <c r="I624" s="18" t="s">
        <v>11</v>
      </c>
      <c r="J624" s="18" t="s">
        <v>12</v>
      </c>
      <c r="K624" s="18" t="s">
        <v>247</v>
      </c>
    </row>
    <row r="625" spans="1:11">
      <c r="A625" s="18" t="s">
        <v>657</v>
      </c>
      <c r="B625" s="18">
        <v>1994</v>
      </c>
      <c r="C625" s="18" t="s">
        <v>30</v>
      </c>
      <c r="D625" s="18">
        <v>7</v>
      </c>
      <c r="E625" s="26">
        <v>34675</v>
      </c>
      <c r="F625" s="23">
        <v>28</v>
      </c>
      <c r="G625" s="18">
        <v>0</v>
      </c>
      <c r="H625" s="24">
        <v>5364.66</v>
      </c>
      <c r="I625" s="18" t="s">
        <v>11</v>
      </c>
      <c r="J625" s="18" t="s">
        <v>16</v>
      </c>
      <c r="K625" s="18" t="s">
        <v>42</v>
      </c>
    </row>
    <row r="626" spans="1:11">
      <c r="A626" s="18" t="s">
        <v>658</v>
      </c>
      <c r="B626" s="18">
        <v>1986</v>
      </c>
      <c r="C626" s="18" t="s">
        <v>18</v>
      </c>
      <c r="D626" s="18">
        <v>1</v>
      </c>
      <c r="E626" s="26">
        <v>31564</v>
      </c>
      <c r="F626" s="23">
        <v>37</v>
      </c>
      <c r="G626" s="18">
        <v>1</v>
      </c>
      <c r="H626" s="24">
        <v>5373.36</v>
      </c>
      <c r="I626" s="18" t="s">
        <v>11</v>
      </c>
      <c r="J626" s="18" t="s">
        <v>11</v>
      </c>
      <c r="K626" s="18" t="s">
        <v>23</v>
      </c>
    </row>
    <row r="627" spans="1:11">
      <c r="A627" s="18" t="s">
        <v>659</v>
      </c>
      <c r="B627" s="18">
        <v>1989</v>
      </c>
      <c r="C627" s="18" t="s">
        <v>15</v>
      </c>
      <c r="D627" s="18">
        <v>18</v>
      </c>
      <c r="E627" s="26">
        <v>32830</v>
      </c>
      <c r="F627" s="23">
        <v>33</v>
      </c>
      <c r="G627" s="18">
        <v>2</v>
      </c>
      <c r="H627" s="24">
        <v>5375.04</v>
      </c>
      <c r="I627" s="18" t="s">
        <v>11</v>
      </c>
      <c r="J627" s="18" t="s">
        <v>16</v>
      </c>
      <c r="K627" s="18" t="s">
        <v>42</v>
      </c>
    </row>
    <row r="628" spans="1:11">
      <c r="A628" s="18" t="s">
        <v>660</v>
      </c>
      <c r="B628" s="18">
        <v>1986</v>
      </c>
      <c r="C628" s="18" t="s">
        <v>10</v>
      </c>
      <c r="D628" s="18">
        <v>22</v>
      </c>
      <c r="E628" s="26">
        <v>31615</v>
      </c>
      <c r="F628" s="23">
        <v>36</v>
      </c>
      <c r="G628" s="18">
        <v>1</v>
      </c>
      <c r="H628" s="24">
        <v>5377.46</v>
      </c>
      <c r="I628" s="18" t="s">
        <v>11</v>
      </c>
      <c r="J628" s="18" t="s">
        <v>12</v>
      </c>
      <c r="K628" s="18" t="s">
        <v>23</v>
      </c>
    </row>
    <row r="629" spans="1:11">
      <c r="A629" s="18" t="s">
        <v>661</v>
      </c>
      <c r="B629" s="18">
        <v>1984</v>
      </c>
      <c r="C629" s="18" t="s">
        <v>18</v>
      </c>
      <c r="D629" s="18">
        <v>1</v>
      </c>
      <c r="E629" s="26">
        <v>30834</v>
      </c>
      <c r="F629" s="23">
        <v>39</v>
      </c>
      <c r="G629" s="18">
        <v>0</v>
      </c>
      <c r="H629" s="24">
        <v>5383.54</v>
      </c>
      <c r="I629" s="18" t="s">
        <v>11</v>
      </c>
      <c r="J629" s="18" t="s">
        <v>12</v>
      </c>
      <c r="K629" s="18" t="s">
        <v>42</v>
      </c>
    </row>
    <row r="630" spans="1:11">
      <c r="A630" s="18" t="s">
        <v>662</v>
      </c>
      <c r="B630" s="18">
        <v>1988</v>
      </c>
      <c r="C630" s="18" t="s">
        <v>35</v>
      </c>
      <c r="D630" s="18">
        <v>8</v>
      </c>
      <c r="E630" s="26">
        <v>32363</v>
      </c>
      <c r="F630" s="23">
        <v>34</v>
      </c>
      <c r="G630" s="18">
        <v>1</v>
      </c>
      <c r="H630" s="24">
        <v>5385.34</v>
      </c>
      <c r="I630" s="18" t="s">
        <v>11</v>
      </c>
      <c r="J630" s="18" t="s">
        <v>12</v>
      </c>
      <c r="K630" s="18" t="s">
        <v>23</v>
      </c>
    </row>
    <row r="631" spans="1:11">
      <c r="A631" s="18" t="s">
        <v>663</v>
      </c>
      <c r="B631" s="18">
        <v>1989</v>
      </c>
      <c r="C631" s="18" t="s">
        <v>15</v>
      </c>
      <c r="D631" s="18">
        <v>6</v>
      </c>
      <c r="E631" s="26">
        <v>32818</v>
      </c>
      <c r="F631" s="23">
        <v>33</v>
      </c>
      <c r="G631" s="18">
        <v>3</v>
      </c>
      <c r="H631" s="24">
        <v>5396.44</v>
      </c>
      <c r="I631" s="18" t="s">
        <v>11</v>
      </c>
      <c r="J631" s="18" t="s">
        <v>12</v>
      </c>
      <c r="K631" s="18" t="s">
        <v>13</v>
      </c>
    </row>
    <row r="632" spans="1:11">
      <c r="A632" s="18" t="s">
        <v>664</v>
      </c>
      <c r="B632" s="18">
        <v>1984</v>
      </c>
      <c r="C632" s="18" t="s">
        <v>20</v>
      </c>
      <c r="D632" s="18">
        <v>3</v>
      </c>
      <c r="E632" s="26">
        <v>30928</v>
      </c>
      <c r="F632" s="23">
        <v>38</v>
      </c>
      <c r="G632" s="18">
        <v>0</v>
      </c>
      <c r="H632" s="24">
        <v>5397.62</v>
      </c>
      <c r="I632" s="18" t="s">
        <v>11</v>
      </c>
      <c r="J632" s="18" t="s">
        <v>11</v>
      </c>
      <c r="K632" s="18" t="s">
        <v>13</v>
      </c>
    </row>
    <row r="633" spans="1:11">
      <c r="A633" s="18" t="s">
        <v>665</v>
      </c>
      <c r="B633" s="18">
        <v>1984</v>
      </c>
      <c r="C633" s="18" t="s">
        <v>35</v>
      </c>
      <c r="D633" s="18">
        <v>1</v>
      </c>
      <c r="E633" s="26">
        <v>30895</v>
      </c>
      <c r="F633" s="23">
        <v>38</v>
      </c>
      <c r="G633" s="18">
        <v>0</v>
      </c>
      <c r="H633" s="24">
        <v>5400.98</v>
      </c>
      <c r="I633" s="18" t="s">
        <v>11</v>
      </c>
      <c r="J633" s="18" t="s">
        <v>11</v>
      </c>
      <c r="K633" s="18" t="s">
        <v>13</v>
      </c>
    </row>
    <row r="634" spans="1:11">
      <c r="A634" s="18" t="s">
        <v>666</v>
      </c>
      <c r="B634" s="18">
        <v>1985</v>
      </c>
      <c r="C634" s="18" t="s">
        <v>30</v>
      </c>
      <c r="D634" s="18">
        <v>23</v>
      </c>
      <c r="E634" s="26">
        <v>31404</v>
      </c>
      <c r="F634" s="23">
        <v>37</v>
      </c>
      <c r="G634" s="18">
        <v>3</v>
      </c>
      <c r="H634" s="24">
        <v>5402.89</v>
      </c>
      <c r="I634" s="18" t="s">
        <v>11</v>
      </c>
      <c r="J634" s="18" t="s">
        <v>16</v>
      </c>
      <c r="K634" s="18" t="s">
        <v>13</v>
      </c>
    </row>
    <row r="635" spans="1:11">
      <c r="A635" s="18" t="s">
        <v>667</v>
      </c>
      <c r="B635" s="18">
        <v>1975</v>
      </c>
      <c r="C635" s="18" t="s">
        <v>20</v>
      </c>
      <c r="D635" s="18">
        <v>27</v>
      </c>
      <c r="E635" s="26">
        <v>27664</v>
      </c>
      <c r="F635" s="23">
        <v>47</v>
      </c>
      <c r="G635" s="18">
        <v>1</v>
      </c>
      <c r="H635" s="24">
        <v>5411.99</v>
      </c>
      <c r="I635" s="18" t="s">
        <v>11</v>
      </c>
      <c r="J635" s="18" t="s">
        <v>12</v>
      </c>
      <c r="K635" s="18" t="s">
        <v>23</v>
      </c>
    </row>
    <row r="636" spans="1:11">
      <c r="A636" s="18" t="s">
        <v>668</v>
      </c>
      <c r="B636" s="18">
        <v>1982</v>
      </c>
      <c r="C636" s="18" t="s">
        <v>20</v>
      </c>
      <c r="D636" s="18">
        <v>27</v>
      </c>
      <c r="E636" s="26">
        <v>30221</v>
      </c>
      <c r="F636" s="23">
        <v>40</v>
      </c>
      <c r="G636" s="18">
        <v>0</v>
      </c>
      <c r="H636" s="24">
        <v>5415.66</v>
      </c>
      <c r="I636" s="18" t="s">
        <v>11</v>
      </c>
      <c r="J636" s="18" t="s">
        <v>12</v>
      </c>
      <c r="K636" s="18" t="s">
        <v>13</v>
      </c>
    </row>
    <row r="637" spans="1:11">
      <c r="A637" s="18" t="s">
        <v>669</v>
      </c>
      <c r="B637" s="18">
        <v>1991</v>
      </c>
      <c r="C637" s="18" t="s">
        <v>10</v>
      </c>
      <c r="D637" s="18">
        <v>6</v>
      </c>
      <c r="E637" s="26">
        <v>33425</v>
      </c>
      <c r="F637" s="23">
        <v>31</v>
      </c>
      <c r="G637" s="18">
        <v>3</v>
      </c>
      <c r="H637" s="24">
        <v>5425.02</v>
      </c>
      <c r="I637" s="18" t="s">
        <v>11</v>
      </c>
      <c r="J637" s="18" t="s">
        <v>16</v>
      </c>
      <c r="K637" s="18" t="s">
        <v>23</v>
      </c>
    </row>
    <row r="638" spans="1:11">
      <c r="A638" s="18" t="s">
        <v>670</v>
      </c>
      <c r="B638" s="18">
        <v>1992</v>
      </c>
      <c r="C638" s="18" t="s">
        <v>20</v>
      </c>
      <c r="D638" s="18">
        <v>17</v>
      </c>
      <c r="E638" s="26">
        <v>33864</v>
      </c>
      <c r="F638" s="23">
        <v>30</v>
      </c>
      <c r="G638" s="18">
        <v>3</v>
      </c>
      <c r="H638" s="24">
        <v>5428.73</v>
      </c>
      <c r="I638" s="18" t="s">
        <v>12</v>
      </c>
      <c r="J638" s="18" t="s">
        <v>16</v>
      </c>
      <c r="K638" s="18" t="s">
        <v>356</v>
      </c>
    </row>
    <row r="639" spans="1:11">
      <c r="A639" s="18" t="s">
        <v>671</v>
      </c>
      <c r="B639" s="18">
        <v>1978</v>
      </c>
      <c r="C639" s="18" t="s">
        <v>18</v>
      </c>
      <c r="D639" s="18">
        <v>8</v>
      </c>
      <c r="E639" s="26">
        <v>28649</v>
      </c>
      <c r="F639" s="23">
        <v>45</v>
      </c>
      <c r="G639" s="18">
        <v>2</v>
      </c>
      <c r="H639" s="24">
        <v>5428.98</v>
      </c>
      <c r="I639" s="18" t="s">
        <v>11</v>
      </c>
      <c r="J639" s="18" t="s">
        <v>11</v>
      </c>
      <c r="K639" s="18" t="s">
        <v>23</v>
      </c>
    </row>
    <row r="640" spans="1:11">
      <c r="A640" s="18" t="s">
        <v>672</v>
      </c>
      <c r="B640" s="18">
        <v>1982</v>
      </c>
      <c r="C640" s="18" t="s">
        <v>35</v>
      </c>
      <c r="D640" s="18">
        <v>25</v>
      </c>
      <c r="E640" s="26">
        <v>30188</v>
      </c>
      <c r="F640" s="23">
        <v>40</v>
      </c>
      <c r="G640" s="18">
        <v>0</v>
      </c>
      <c r="H640" s="24">
        <v>5438.75</v>
      </c>
      <c r="I640" s="18" t="s">
        <v>12</v>
      </c>
      <c r="J640" s="18" t="s">
        <v>11</v>
      </c>
      <c r="K640" s="18" t="s">
        <v>13</v>
      </c>
    </row>
    <row r="641" spans="1:11">
      <c r="A641" s="18" t="s">
        <v>673</v>
      </c>
      <c r="B641" s="18">
        <v>1986</v>
      </c>
      <c r="C641" s="18" t="s">
        <v>30</v>
      </c>
      <c r="D641" s="18">
        <v>25</v>
      </c>
      <c r="E641" s="26">
        <v>31771</v>
      </c>
      <c r="F641" s="23">
        <v>36</v>
      </c>
      <c r="G641" s="18">
        <v>0</v>
      </c>
      <c r="H641" s="24">
        <v>5458.05</v>
      </c>
      <c r="I641" s="18" t="s">
        <v>11</v>
      </c>
      <c r="J641" s="18" t="s">
        <v>11</v>
      </c>
      <c r="K641" s="18" t="s">
        <v>247</v>
      </c>
    </row>
    <row r="642" spans="1:11">
      <c r="A642" s="18" t="s">
        <v>674</v>
      </c>
      <c r="B642" s="18">
        <v>1973</v>
      </c>
      <c r="C642" s="18" t="s">
        <v>37</v>
      </c>
      <c r="D642" s="18">
        <v>24</v>
      </c>
      <c r="E642" s="26">
        <v>26961</v>
      </c>
      <c r="F642" s="23">
        <v>49</v>
      </c>
      <c r="G642" s="18">
        <v>0</v>
      </c>
      <c r="H642" s="24">
        <v>5466.88</v>
      </c>
      <c r="I642" s="18" t="s">
        <v>11</v>
      </c>
      <c r="J642" s="18" t="s">
        <v>11</v>
      </c>
      <c r="K642" s="18" t="s">
        <v>13</v>
      </c>
    </row>
    <row r="643" spans="1:11">
      <c r="A643" s="18" t="s">
        <v>675</v>
      </c>
      <c r="B643" s="18">
        <v>1986</v>
      </c>
      <c r="C643" s="18" t="s">
        <v>30</v>
      </c>
      <c r="D643" s="18">
        <v>2</v>
      </c>
      <c r="E643" s="26">
        <v>31748</v>
      </c>
      <c r="F643" s="23">
        <v>36</v>
      </c>
      <c r="G643" s="18">
        <v>0</v>
      </c>
      <c r="H643" s="24">
        <v>5469.01</v>
      </c>
      <c r="I643" s="18" t="s">
        <v>11</v>
      </c>
      <c r="J643" s="18" t="s">
        <v>11</v>
      </c>
      <c r="K643" s="18" t="s">
        <v>247</v>
      </c>
    </row>
    <row r="644" spans="1:11">
      <c r="A644" s="18" t="s">
        <v>676</v>
      </c>
      <c r="B644" s="18">
        <v>1986</v>
      </c>
      <c r="C644" s="18" t="s">
        <v>10</v>
      </c>
      <c r="D644" s="18">
        <v>12</v>
      </c>
      <c r="E644" s="26">
        <v>31605</v>
      </c>
      <c r="F644" s="23">
        <v>36</v>
      </c>
      <c r="G644" s="18">
        <v>1</v>
      </c>
      <c r="H644" s="24">
        <v>5472.45</v>
      </c>
      <c r="I644" s="18" t="s">
        <v>11</v>
      </c>
      <c r="J644" s="18" t="s">
        <v>12</v>
      </c>
      <c r="K644" s="18" t="s">
        <v>42</v>
      </c>
    </row>
    <row r="645" spans="1:11">
      <c r="A645" s="18" t="s">
        <v>677</v>
      </c>
      <c r="B645" s="18">
        <v>1986</v>
      </c>
      <c r="C645" s="18" t="s">
        <v>20</v>
      </c>
      <c r="D645" s="18">
        <v>30</v>
      </c>
      <c r="E645" s="26">
        <v>31685</v>
      </c>
      <c r="F645" s="23">
        <v>36</v>
      </c>
      <c r="G645" s="18">
        <v>1</v>
      </c>
      <c r="H645" s="24">
        <v>5478.04</v>
      </c>
      <c r="I645" s="18" t="s">
        <v>11</v>
      </c>
      <c r="J645" s="18" t="s">
        <v>12</v>
      </c>
      <c r="K645" s="18" t="s">
        <v>13</v>
      </c>
    </row>
    <row r="646" spans="1:11">
      <c r="A646" s="18" t="s">
        <v>678</v>
      </c>
      <c r="B646" s="18">
        <v>1984</v>
      </c>
      <c r="C646" s="18" t="s">
        <v>35</v>
      </c>
      <c r="D646" s="18">
        <v>26</v>
      </c>
      <c r="E646" s="26">
        <v>30920</v>
      </c>
      <c r="F646" s="23">
        <v>38</v>
      </c>
      <c r="G646" s="18">
        <v>1</v>
      </c>
      <c r="H646" s="24">
        <v>5484.47</v>
      </c>
      <c r="I646" s="18" t="s">
        <v>11</v>
      </c>
      <c r="J646" s="18" t="s">
        <v>11</v>
      </c>
      <c r="K646" s="18" t="s">
        <v>13</v>
      </c>
    </row>
    <row r="647" spans="1:11">
      <c r="A647" s="18" t="s">
        <v>679</v>
      </c>
      <c r="B647" s="18">
        <v>1984</v>
      </c>
      <c r="C647" s="18" t="s">
        <v>35</v>
      </c>
      <c r="D647" s="18">
        <v>17</v>
      </c>
      <c r="E647" s="26">
        <v>30911</v>
      </c>
      <c r="F647" s="23">
        <v>38</v>
      </c>
      <c r="G647" s="18">
        <v>1</v>
      </c>
      <c r="H647" s="24">
        <v>5488.26</v>
      </c>
      <c r="I647" s="18" t="s">
        <v>11</v>
      </c>
      <c r="J647" s="18" t="s">
        <v>12</v>
      </c>
      <c r="K647" s="18" t="s">
        <v>42</v>
      </c>
    </row>
    <row r="648" spans="1:11">
      <c r="A648" s="18" t="s">
        <v>680</v>
      </c>
      <c r="B648" s="18">
        <v>1988</v>
      </c>
      <c r="C648" s="18" t="s">
        <v>10</v>
      </c>
      <c r="D648" s="18">
        <v>29</v>
      </c>
      <c r="E648" s="26">
        <v>32353</v>
      </c>
      <c r="F648" s="23">
        <v>34</v>
      </c>
      <c r="G648" s="18">
        <v>3</v>
      </c>
      <c r="H648" s="24">
        <v>5503.36</v>
      </c>
      <c r="I648" s="18" t="s">
        <v>11</v>
      </c>
      <c r="J648" s="18" t="s">
        <v>11</v>
      </c>
      <c r="K648" s="18" t="s">
        <v>23</v>
      </c>
    </row>
    <row r="649" spans="1:11">
      <c r="A649" s="18" t="s">
        <v>681</v>
      </c>
      <c r="B649" s="18">
        <v>1981</v>
      </c>
      <c r="C649" s="18" t="s">
        <v>15</v>
      </c>
      <c r="D649" s="18">
        <v>7</v>
      </c>
      <c r="E649" s="26">
        <v>29897</v>
      </c>
      <c r="F649" s="23">
        <v>41</v>
      </c>
      <c r="G649" s="18">
        <v>1</v>
      </c>
      <c r="H649" s="24">
        <v>5539.4</v>
      </c>
      <c r="I649" s="18" t="s">
        <v>11</v>
      </c>
      <c r="J649" s="18" t="s">
        <v>11</v>
      </c>
      <c r="K649" s="18" t="s">
        <v>13</v>
      </c>
    </row>
    <row r="650" spans="1:11">
      <c r="A650" s="18" t="s">
        <v>682</v>
      </c>
      <c r="B650" s="18">
        <v>1980</v>
      </c>
      <c r="C650" s="18" t="s">
        <v>30</v>
      </c>
      <c r="D650" s="18">
        <v>7</v>
      </c>
      <c r="E650" s="26">
        <v>29562</v>
      </c>
      <c r="F650" s="23">
        <v>42</v>
      </c>
      <c r="G650" s="18">
        <v>2</v>
      </c>
      <c r="H650" s="24">
        <v>5540.35</v>
      </c>
      <c r="I650" s="18" t="s">
        <v>11</v>
      </c>
      <c r="J650" s="18" t="s">
        <v>11</v>
      </c>
      <c r="K650" s="18" t="s">
        <v>23</v>
      </c>
    </row>
    <row r="651" spans="1:11">
      <c r="A651" s="18" t="s">
        <v>683</v>
      </c>
      <c r="B651" s="18">
        <v>1999</v>
      </c>
      <c r="C651" s="18" t="s">
        <v>20</v>
      </c>
      <c r="D651" s="18">
        <v>22</v>
      </c>
      <c r="E651" s="26">
        <v>36425</v>
      </c>
      <c r="F651" s="23">
        <v>23</v>
      </c>
      <c r="G651" s="18">
        <v>0</v>
      </c>
      <c r="H651" s="24">
        <v>5552.61</v>
      </c>
      <c r="I651" s="18" t="s">
        <v>11</v>
      </c>
      <c r="J651" s="18" t="s">
        <v>12</v>
      </c>
      <c r="K651" s="18" t="s">
        <v>535</v>
      </c>
    </row>
    <row r="652" spans="1:11">
      <c r="A652" s="18" t="s">
        <v>684</v>
      </c>
      <c r="B652" s="18">
        <v>1974</v>
      </c>
      <c r="C652" s="18" t="s">
        <v>20</v>
      </c>
      <c r="D652" s="18">
        <v>18</v>
      </c>
      <c r="E652" s="26">
        <v>27290</v>
      </c>
      <c r="F652" s="23">
        <v>48</v>
      </c>
      <c r="G652" s="18">
        <v>0</v>
      </c>
      <c r="H652" s="24">
        <v>5576.35</v>
      </c>
      <c r="I652" s="18" t="s">
        <v>11</v>
      </c>
      <c r="J652" s="18" t="s">
        <v>12</v>
      </c>
      <c r="K652" s="18" t="s">
        <v>13</v>
      </c>
    </row>
    <row r="653" spans="1:11">
      <c r="A653" s="18" t="s">
        <v>685</v>
      </c>
      <c r="B653" s="18">
        <v>1985</v>
      </c>
      <c r="C653" s="18" t="s">
        <v>20</v>
      </c>
      <c r="D653" s="18">
        <v>5</v>
      </c>
      <c r="E653" s="26">
        <v>31295</v>
      </c>
      <c r="F653" s="23">
        <v>37</v>
      </c>
      <c r="G653" s="18">
        <v>3</v>
      </c>
      <c r="H653" s="24">
        <v>5582.95</v>
      </c>
      <c r="I653" s="18" t="s">
        <v>11</v>
      </c>
      <c r="J653" s="18" t="s">
        <v>16</v>
      </c>
      <c r="K653" s="18" t="s">
        <v>23</v>
      </c>
    </row>
    <row r="654" spans="1:11">
      <c r="A654" s="18" t="s">
        <v>686</v>
      </c>
      <c r="B654" s="18">
        <v>1986</v>
      </c>
      <c r="C654" s="18" t="s">
        <v>15</v>
      </c>
      <c r="D654" s="18">
        <v>21</v>
      </c>
      <c r="E654" s="26">
        <v>31737</v>
      </c>
      <c r="F654" s="23">
        <v>36</v>
      </c>
      <c r="G654" s="18">
        <v>2</v>
      </c>
      <c r="H654" s="24">
        <v>5584.31</v>
      </c>
      <c r="I654" s="18" t="s">
        <v>12</v>
      </c>
      <c r="J654" s="18" t="s">
        <v>16</v>
      </c>
      <c r="K654" s="18" t="s">
        <v>13</v>
      </c>
    </row>
    <row r="655" spans="1:11">
      <c r="A655" s="18" t="s">
        <v>687</v>
      </c>
      <c r="B655" s="18">
        <v>1983</v>
      </c>
      <c r="C655" s="18" t="s">
        <v>37</v>
      </c>
      <c r="D655" s="18">
        <v>3</v>
      </c>
      <c r="E655" s="26">
        <v>30592</v>
      </c>
      <c r="F655" s="23">
        <v>39</v>
      </c>
      <c r="G655" s="18">
        <v>3</v>
      </c>
      <c r="H655" s="24">
        <v>5587.59</v>
      </c>
      <c r="I655" s="18" t="s">
        <v>11</v>
      </c>
      <c r="J655" s="18" t="s">
        <v>16</v>
      </c>
      <c r="K655" s="18" t="s">
        <v>13</v>
      </c>
    </row>
    <row r="656" spans="1:11">
      <c r="A656" s="18" t="s">
        <v>688</v>
      </c>
      <c r="B656" s="18">
        <v>1988</v>
      </c>
      <c r="C656" s="18" t="s">
        <v>15</v>
      </c>
      <c r="D656" s="18">
        <v>18</v>
      </c>
      <c r="E656" s="26">
        <v>32465</v>
      </c>
      <c r="F656" s="23">
        <v>34</v>
      </c>
      <c r="G656" s="18">
        <v>1</v>
      </c>
      <c r="H656" s="24">
        <v>5594.85</v>
      </c>
      <c r="I656" s="18" t="s">
        <v>11</v>
      </c>
      <c r="J656" s="18" t="s">
        <v>12</v>
      </c>
      <c r="K656" s="18" t="s">
        <v>247</v>
      </c>
    </row>
    <row r="657" spans="1:11">
      <c r="A657" s="18" t="s">
        <v>689</v>
      </c>
      <c r="B657" s="18">
        <v>1978</v>
      </c>
      <c r="C657" s="18" t="s">
        <v>20</v>
      </c>
      <c r="D657" s="18">
        <v>11</v>
      </c>
      <c r="E657" s="26">
        <v>28744</v>
      </c>
      <c r="F657" s="23">
        <v>44</v>
      </c>
      <c r="G657" s="18">
        <v>2</v>
      </c>
      <c r="H657" s="24">
        <v>5612.83</v>
      </c>
      <c r="I657" s="18" t="s">
        <v>11</v>
      </c>
      <c r="J657" s="18" t="s">
        <v>12</v>
      </c>
      <c r="K657" s="18" t="s">
        <v>13</v>
      </c>
    </row>
    <row r="658" spans="1:11">
      <c r="A658" s="18" t="s">
        <v>690</v>
      </c>
      <c r="B658" s="18">
        <v>1994</v>
      </c>
      <c r="C658" s="18" t="s">
        <v>15</v>
      </c>
      <c r="D658" s="18">
        <v>15</v>
      </c>
      <c r="E658" s="26">
        <v>34653</v>
      </c>
      <c r="F658" s="23">
        <v>28</v>
      </c>
      <c r="G658" s="18">
        <v>5</v>
      </c>
      <c r="H658" s="24">
        <v>5615.37</v>
      </c>
      <c r="I658" s="18" t="s">
        <v>11</v>
      </c>
      <c r="J658" s="18" t="s">
        <v>12</v>
      </c>
      <c r="K658" s="18" t="s">
        <v>42</v>
      </c>
    </row>
    <row r="659" spans="1:11">
      <c r="A659" s="18" t="s">
        <v>691</v>
      </c>
      <c r="B659" s="18">
        <v>1987</v>
      </c>
      <c r="C659" s="18" t="s">
        <v>30</v>
      </c>
      <c r="D659" s="18">
        <v>9</v>
      </c>
      <c r="E659" s="26">
        <v>32120</v>
      </c>
      <c r="F659" s="23">
        <v>35</v>
      </c>
      <c r="G659" s="18">
        <v>1</v>
      </c>
      <c r="H659" s="24">
        <v>5630.46</v>
      </c>
      <c r="I659" s="18" t="s">
        <v>11</v>
      </c>
      <c r="J659" s="18" t="s">
        <v>12</v>
      </c>
      <c r="K659" s="18" t="s">
        <v>23</v>
      </c>
    </row>
    <row r="660" spans="1:11">
      <c r="A660" s="18" t="s">
        <v>692</v>
      </c>
      <c r="B660" s="18">
        <v>1983</v>
      </c>
      <c r="C660" s="18" t="s">
        <v>18</v>
      </c>
      <c r="D660" s="18">
        <v>8</v>
      </c>
      <c r="E660" s="26">
        <v>30475</v>
      </c>
      <c r="F660" s="23">
        <v>40</v>
      </c>
      <c r="G660" s="18">
        <v>0</v>
      </c>
      <c r="H660" s="24">
        <v>5649.72</v>
      </c>
      <c r="I660" s="18" t="s">
        <v>11</v>
      </c>
      <c r="J660" s="18" t="s">
        <v>12</v>
      </c>
      <c r="K660" s="18" t="s">
        <v>42</v>
      </c>
    </row>
    <row r="661" spans="1:11">
      <c r="A661" s="18" t="s">
        <v>693</v>
      </c>
      <c r="B661" s="18">
        <v>1978</v>
      </c>
      <c r="C661" s="18" t="s">
        <v>20</v>
      </c>
      <c r="D661" s="18">
        <v>27</v>
      </c>
      <c r="E661" s="26">
        <v>28760</v>
      </c>
      <c r="F661" s="23">
        <v>44</v>
      </c>
      <c r="G661" s="18">
        <v>2</v>
      </c>
      <c r="H661" s="24">
        <v>5650.14</v>
      </c>
      <c r="I661" s="18" t="s">
        <v>11</v>
      </c>
      <c r="J661" s="18" t="s">
        <v>16</v>
      </c>
      <c r="K661" s="18" t="s">
        <v>13</v>
      </c>
    </row>
    <row r="662" spans="1:11">
      <c r="A662" s="18" t="s">
        <v>694</v>
      </c>
      <c r="B662" s="18">
        <v>1983</v>
      </c>
      <c r="C662" s="18" t="s">
        <v>20</v>
      </c>
      <c r="D662" s="18">
        <v>3</v>
      </c>
      <c r="E662" s="26">
        <v>30562</v>
      </c>
      <c r="F662" s="23">
        <v>39</v>
      </c>
      <c r="G662" s="18">
        <v>0</v>
      </c>
      <c r="H662" s="24">
        <v>5662.23</v>
      </c>
      <c r="I662" s="18" t="s">
        <v>11</v>
      </c>
      <c r="J662" s="18" t="s">
        <v>16</v>
      </c>
      <c r="K662" s="18" t="s">
        <v>13</v>
      </c>
    </row>
    <row r="663" spans="1:11">
      <c r="A663" s="18" t="s">
        <v>695</v>
      </c>
      <c r="B663" s="18">
        <v>1984</v>
      </c>
      <c r="C663" s="18" t="s">
        <v>35</v>
      </c>
      <c r="D663" s="18">
        <v>12</v>
      </c>
      <c r="E663" s="26">
        <v>30906</v>
      </c>
      <c r="F663" s="23">
        <v>38</v>
      </c>
      <c r="G663" s="18">
        <v>3</v>
      </c>
      <c r="H663" s="24">
        <v>5679.13</v>
      </c>
      <c r="I663" s="18" t="s">
        <v>11</v>
      </c>
      <c r="J663" s="18" t="s">
        <v>11</v>
      </c>
      <c r="K663" s="18" t="s">
        <v>13</v>
      </c>
    </row>
    <row r="664" spans="1:11">
      <c r="A664" s="18" t="s">
        <v>696</v>
      </c>
      <c r="B664" s="18">
        <v>1972</v>
      </c>
      <c r="C664" s="18" t="s">
        <v>37</v>
      </c>
      <c r="D664" s="18">
        <v>28</v>
      </c>
      <c r="E664" s="26">
        <v>26600</v>
      </c>
      <c r="F664" s="23">
        <v>50</v>
      </c>
      <c r="G664" s="18">
        <v>0</v>
      </c>
      <c r="H664" s="24">
        <v>5690.79</v>
      </c>
      <c r="I664" s="18" t="s">
        <v>11</v>
      </c>
      <c r="J664" s="18" t="s">
        <v>16</v>
      </c>
      <c r="K664" s="18" t="s">
        <v>13</v>
      </c>
    </row>
    <row r="665" spans="1:11">
      <c r="A665" s="18" t="s">
        <v>697</v>
      </c>
      <c r="B665" s="18">
        <v>1992</v>
      </c>
      <c r="C665" s="18" t="s">
        <v>15</v>
      </c>
      <c r="D665" s="18">
        <v>3</v>
      </c>
      <c r="E665" s="26">
        <v>33911</v>
      </c>
      <c r="F665" s="23">
        <v>30</v>
      </c>
      <c r="G665" s="18">
        <v>3</v>
      </c>
      <c r="H665" s="24">
        <v>5693.43</v>
      </c>
      <c r="I665" s="18" t="s">
        <v>11</v>
      </c>
      <c r="J665" s="18" t="s">
        <v>12</v>
      </c>
      <c r="K665" s="18" t="s">
        <v>23</v>
      </c>
    </row>
    <row r="666" spans="1:11">
      <c r="A666" s="18" t="s">
        <v>698</v>
      </c>
      <c r="B666" s="18">
        <v>1974</v>
      </c>
      <c r="C666" s="18" t="s">
        <v>10</v>
      </c>
      <c r="D666" s="18">
        <v>6</v>
      </c>
      <c r="E666" s="26">
        <v>27216</v>
      </c>
      <c r="F666" s="23">
        <v>48</v>
      </c>
      <c r="G666" s="18">
        <v>0</v>
      </c>
      <c r="H666" s="24">
        <v>5698.74</v>
      </c>
      <c r="I666" s="18" t="s">
        <v>11</v>
      </c>
      <c r="J666" s="18" t="s">
        <v>11</v>
      </c>
      <c r="K666" s="18" t="s">
        <v>23</v>
      </c>
    </row>
    <row r="667" spans="1:11">
      <c r="A667" s="18" t="s">
        <v>699</v>
      </c>
      <c r="B667" s="18">
        <v>1981</v>
      </c>
      <c r="C667" s="18" t="s">
        <v>18</v>
      </c>
      <c r="D667" s="18">
        <v>15</v>
      </c>
      <c r="E667" s="26">
        <v>29752</v>
      </c>
      <c r="F667" s="23">
        <v>41</v>
      </c>
      <c r="G667" s="18">
        <v>0</v>
      </c>
      <c r="H667" s="24">
        <v>5699.84</v>
      </c>
      <c r="I667" s="18" t="s">
        <v>11</v>
      </c>
      <c r="J667" s="18" t="s">
        <v>12</v>
      </c>
      <c r="K667" s="18" t="s">
        <v>13</v>
      </c>
    </row>
    <row r="668" spans="1:11">
      <c r="A668" s="18" t="s">
        <v>700</v>
      </c>
      <c r="B668" s="18">
        <v>1993</v>
      </c>
      <c r="C668" s="18" t="s">
        <v>15</v>
      </c>
      <c r="D668" s="18">
        <v>3</v>
      </c>
      <c r="E668" s="26">
        <v>34276</v>
      </c>
      <c r="F668" s="23">
        <v>29</v>
      </c>
      <c r="G668" s="18">
        <v>4</v>
      </c>
      <c r="H668" s="24">
        <v>5708.87</v>
      </c>
      <c r="I668" s="18" t="s">
        <v>11</v>
      </c>
      <c r="J668" s="18" t="s">
        <v>16</v>
      </c>
      <c r="K668" s="18" t="s">
        <v>42</v>
      </c>
    </row>
    <row r="669" spans="1:11">
      <c r="A669" s="18" t="s">
        <v>701</v>
      </c>
      <c r="B669" s="18">
        <v>1981</v>
      </c>
      <c r="C669" s="18" t="s">
        <v>35</v>
      </c>
      <c r="D669" s="18">
        <v>30</v>
      </c>
      <c r="E669" s="26">
        <v>29828</v>
      </c>
      <c r="F669" s="23">
        <v>41</v>
      </c>
      <c r="G669" s="18">
        <v>0</v>
      </c>
      <c r="H669" s="24">
        <v>5709.16</v>
      </c>
      <c r="I669" s="18" t="s">
        <v>12</v>
      </c>
      <c r="J669" s="18" t="s">
        <v>12</v>
      </c>
      <c r="K669" s="18" t="s">
        <v>13</v>
      </c>
    </row>
    <row r="670" spans="1:11">
      <c r="A670" s="18" t="s">
        <v>702</v>
      </c>
      <c r="B670" s="18">
        <v>1971</v>
      </c>
      <c r="C670" s="18" t="s">
        <v>30</v>
      </c>
      <c r="D670" s="18">
        <v>18</v>
      </c>
      <c r="E670" s="26">
        <v>26285</v>
      </c>
      <c r="F670" s="23">
        <v>51</v>
      </c>
      <c r="G670" s="18">
        <v>0</v>
      </c>
      <c r="H670" s="24">
        <v>5720.38</v>
      </c>
      <c r="I670" s="18" t="s">
        <v>11</v>
      </c>
      <c r="J670" s="18" t="s">
        <v>16</v>
      </c>
      <c r="K670" s="18" t="s">
        <v>13</v>
      </c>
    </row>
    <row r="671" spans="1:11">
      <c r="A671" s="18" t="s">
        <v>703</v>
      </c>
      <c r="B671" s="18">
        <v>1987</v>
      </c>
      <c r="C671" s="18" t="s">
        <v>37</v>
      </c>
      <c r="D671" s="18">
        <v>19</v>
      </c>
      <c r="E671" s="26">
        <v>32069</v>
      </c>
      <c r="F671" s="23">
        <v>35</v>
      </c>
      <c r="G671" s="18">
        <v>2</v>
      </c>
      <c r="H671" s="24">
        <v>5729.01</v>
      </c>
      <c r="I671" s="18" t="s">
        <v>16</v>
      </c>
      <c r="J671" s="18" t="s">
        <v>11</v>
      </c>
      <c r="K671" s="18" t="s">
        <v>23</v>
      </c>
    </row>
    <row r="672" spans="1:11">
      <c r="A672" s="18" t="s">
        <v>704</v>
      </c>
      <c r="B672" s="18">
        <v>1972</v>
      </c>
      <c r="C672" s="18" t="s">
        <v>35</v>
      </c>
      <c r="D672" s="18">
        <v>21</v>
      </c>
      <c r="E672" s="26">
        <v>26532</v>
      </c>
      <c r="F672" s="23">
        <v>50</v>
      </c>
      <c r="G672" s="18">
        <v>0</v>
      </c>
      <c r="H672" s="24">
        <v>5741.67</v>
      </c>
      <c r="I672" s="18" t="s">
        <v>11</v>
      </c>
      <c r="J672" s="18" t="s">
        <v>12</v>
      </c>
      <c r="K672" s="18" t="s">
        <v>13</v>
      </c>
    </row>
    <row r="673" spans="1:11">
      <c r="A673" s="18" t="s">
        <v>705</v>
      </c>
      <c r="B673" s="18">
        <v>1993</v>
      </c>
      <c r="C673" s="18" t="s">
        <v>18</v>
      </c>
      <c r="D673" s="18">
        <v>10</v>
      </c>
      <c r="E673" s="26">
        <v>34130</v>
      </c>
      <c r="F673" s="23">
        <v>29</v>
      </c>
      <c r="G673" s="18">
        <v>0</v>
      </c>
      <c r="H673" s="24">
        <v>5748.13</v>
      </c>
      <c r="I673" s="18" t="s">
        <v>11</v>
      </c>
      <c r="J673" s="18" t="s">
        <v>16</v>
      </c>
      <c r="K673" s="18" t="s">
        <v>300</v>
      </c>
    </row>
    <row r="674" spans="1:11">
      <c r="A674" s="18" t="s">
        <v>706</v>
      </c>
      <c r="B674" s="18">
        <v>1983</v>
      </c>
      <c r="C674" s="18" t="s">
        <v>35</v>
      </c>
      <c r="D674" s="18">
        <v>30</v>
      </c>
      <c r="E674" s="26">
        <v>30558</v>
      </c>
      <c r="F674" s="23">
        <v>39</v>
      </c>
      <c r="G674" s="18">
        <v>0</v>
      </c>
      <c r="H674" s="24">
        <v>5757.41</v>
      </c>
      <c r="I674" s="18" t="s">
        <v>11</v>
      </c>
      <c r="J674" s="18" t="s">
        <v>12</v>
      </c>
      <c r="K674" s="18" t="s">
        <v>166</v>
      </c>
    </row>
    <row r="675" spans="1:11">
      <c r="A675" s="18" t="s">
        <v>707</v>
      </c>
      <c r="B675" s="18">
        <v>2004</v>
      </c>
      <c r="C675" s="18" t="s">
        <v>15</v>
      </c>
      <c r="D675" s="18">
        <v>1</v>
      </c>
      <c r="E675" s="26">
        <v>38292</v>
      </c>
      <c r="F675" s="23">
        <v>18</v>
      </c>
      <c r="G675" s="18">
        <v>0</v>
      </c>
      <c r="H675" s="24">
        <v>5778.71</v>
      </c>
      <c r="I675" s="18" t="s">
        <v>11</v>
      </c>
      <c r="J675" s="18" t="s">
        <v>12</v>
      </c>
      <c r="K675" s="18" t="s">
        <v>632</v>
      </c>
    </row>
    <row r="676" spans="1:11">
      <c r="A676" s="18" t="s">
        <v>708</v>
      </c>
      <c r="B676" s="18">
        <v>1980</v>
      </c>
      <c r="C676" s="18" t="s">
        <v>20</v>
      </c>
      <c r="D676" s="18">
        <v>18</v>
      </c>
      <c r="E676" s="26">
        <v>29482</v>
      </c>
      <c r="F676" s="23">
        <v>42</v>
      </c>
      <c r="G676" s="18">
        <v>2</v>
      </c>
      <c r="H676" s="24">
        <v>5807.06</v>
      </c>
      <c r="I676" s="18" t="s">
        <v>11</v>
      </c>
      <c r="J676" s="18" t="s">
        <v>12</v>
      </c>
      <c r="K676" s="18" t="s">
        <v>13</v>
      </c>
    </row>
    <row r="677" spans="1:11">
      <c r="A677" s="18" t="s">
        <v>709</v>
      </c>
      <c r="B677" s="18">
        <v>1972</v>
      </c>
      <c r="C677" s="18" t="s">
        <v>15</v>
      </c>
      <c r="D677" s="18">
        <v>2</v>
      </c>
      <c r="E677" s="26">
        <v>26605</v>
      </c>
      <c r="F677" s="23">
        <v>50</v>
      </c>
      <c r="G677" s="18">
        <v>0</v>
      </c>
      <c r="H677" s="24">
        <v>5812.9</v>
      </c>
      <c r="I677" s="18" t="s">
        <v>11</v>
      </c>
      <c r="J677" s="18" t="s">
        <v>11</v>
      </c>
      <c r="K677" s="18" t="s">
        <v>13</v>
      </c>
    </row>
    <row r="678" spans="1:11">
      <c r="A678" s="18" t="s">
        <v>710</v>
      </c>
      <c r="B678" s="18">
        <v>2002</v>
      </c>
      <c r="C678" s="18" t="s">
        <v>10</v>
      </c>
      <c r="D678" s="18">
        <v>22</v>
      </c>
      <c r="E678" s="26">
        <v>37459</v>
      </c>
      <c r="F678" s="23">
        <v>20</v>
      </c>
      <c r="G678" s="18">
        <v>0</v>
      </c>
      <c r="H678" s="24">
        <v>5816.58</v>
      </c>
      <c r="I678" s="18" t="s">
        <v>11</v>
      </c>
      <c r="J678" s="18" t="s">
        <v>11</v>
      </c>
      <c r="K678" s="18" t="s">
        <v>535</v>
      </c>
    </row>
    <row r="679" spans="1:11">
      <c r="A679" s="18" t="s">
        <v>711</v>
      </c>
      <c r="B679" s="18">
        <v>1971</v>
      </c>
      <c r="C679" s="18" t="s">
        <v>20</v>
      </c>
      <c r="D679" s="18">
        <v>27</v>
      </c>
      <c r="E679" s="26">
        <v>26203</v>
      </c>
      <c r="F679" s="23">
        <v>51</v>
      </c>
      <c r="G679" s="18">
        <v>0</v>
      </c>
      <c r="H679" s="24">
        <v>5832.6</v>
      </c>
      <c r="I679" s="18" t="s">
        <v>11</v>
      </c>
      <c r="J679" s="18" t="s">
        <v>12</v>
      </c>
      <c r="K679" s="18" t="s">
        <v>23</v>
      </c>
    </row>
    <row r="680" spans="1:11">
      <c r="A680" s="18" t="s">
        <v>712</v>
      </c>
      <c r="B680" s="18">
        <v>1987</v>
      </c>
      <c r="C680" s="18" t="s">
        <v>10</v>
      </c>
      <c r="D680" s="18">
        <v>27</v>
      </c>
      <c r="E680" s="26">
        <v>31985</v>
      </c>
      <c r="F680" s="23">
        <v>35</v>
      </c>
      <c r="G680" s="18">
        <v>2</v>
      </c>
      <c r="H680" s="24">
        <v>5836.52</v>
      </c>
      <c r="I680" s="18" t="s">
        <v>11</v>
      </c>
      <c r="J680" s="18" t="s">
        <v>12</v>
      </c>
      <c r="K680" s="18" t="s">
        <v>13</v>
      </c>
    </row>
    <row r="681" spans="1:11">
      <c r="A681" s="18" t="s">
        <v>713</v>
      </c>
      <c r="B681" s="18">
        <v>1995</v>
      </c>
      <c r="C681" s="18" t="s">
        <v>35</v>
      </c>
      <c r="D681" s="18">
        <v>20</v>
      </c>
      <c r="E681" s="26">
        <v>34931</v>
      </c>
      <c r="F681" s="23">
        <v>27</v>
      </c>
      <c r="G681" s="18">
        <v>0</v>
      </c>
      <c r="H681" s="24">
        <v>5843.99</v>
      </c>
      <c r="I681" s="18" t="s">
        <v>11</v>
      </c>
      <c r="J681" s="18" t="s">
        <v>11</v>
      </c>
      <c r="K681" s="18" t="s">
        <v>200</v>
      </c>
    </row>
    <row r="682" spans="1:11">
      <c r="A682" s="18" t="s">
        <v>714</v>
      </c>
      <c r="B682" s="18">
        <v>1987</v>
      </c>
      <c r="C682" s="18" t="s">
        <v>20</v>
      </c>
      <c r="D682" s="18">
        <v>30</v>
      </c>
      <c r="E682" s="26">
        <v>32050</v>
      </c>
      <c r="F682" s="23">
        <v>35</v>
      </c>
      <c r="G682" s="18">
        <v>2</v>
      </c>
      <c r="H682" s="24">
        <v>5846.92</v>
      </c>
      <c r="I682" s="18" t="s">
        <v>11</v>
      </c>
      <c r="J682" s="18" t="s">
        <v>11</v>
      </c>
      <c r="K682" s="18" t="s">
        <v>13</v>
      </c>
    </row>
    <row r="683" spans="1:11">
      <c r="A683" s="18" t="s">
        <v>715</v>
      </c>
      <c r="B683" s="18">
        <v>1985</v>
      </c>
      <c r="C683" s="18" t="s">
        <v>18</v>
      </c>
      <c r="D683" s="18">
        <v>18</v>
      </c>
      <c r="E683" s="26">
        <v>31216</v>
      </c>
      <c r="F683" s="23">
        <v>37</v>
      </c>
      <c r="G683" s="18">
        <v>3</v>
      </c>
      <c r="H683" s="24">
        <v>5847.24</v>
      </c>
      <c r="I683" s="18" t="s">
        <v>11</v>
      </c>
      <c r="J683" s="18" t="s">
        <v>16</v>
      </c>
      <c r="K683" s="18" t="s">
        <v>13</v>
      </c>
    </row>
    <row r="684" spans="1:11">
      <c r="A684" s="18" t="s">
        <v>716</v>
      </c>
      <c r="B684" s="18">
        <v>1984</v>
      </c>
      <c r="C684" s="18" t="s">
        <v>15</v>
      </c>
      <c r="D684" s="18">
        <v>22</v>
      </c>
      <c r="E684" s="26">
        <v>31008</v>
      </c>
      <c r="F684" s="23">
        <v>38</v>
      </c>
      <c r="G684" s="18">
        <v>1</v>
      </c>
      <c r="H684" s="24">
        <v>5855.9</v>
      </c>
      <c r="I684" s="18" t="s">
        <v>11</v>
      </c>
      <c r="J684" s="18" t="s">
        <v>12</v>
      </c>
      <c r="K684" s="18" t="s">
        <v>23</v>
      </c>
    </row>
    <row r="685" spans="1:11">
      <c r="A685" s="18" t="s">
        <v>717</v>
      </c>
      <c r="B685" s="18">
        <v>1993</v>
      </c>
      <c r="C685" s="18" t="s">
        <v>37</v>
      </c>
      <c r="D685" s="18">
        <v>19</v>
      </c>
      <c r="E685" s="26">
        <v>34261</v>
      </c>
      <c r="F685" s="23">
        <v>29</v>
      </c>
      <c r="G685" s="18">
        <v>0</v>
      </c>
      <c r="H685" s="24">
        <v>5877.02</v>
      </c>
      <c r="I685" s="18" t="s">
        <v>11</v>
      </c>
      <c r="J685" s="18" t="s">
        <v>11</v>
      </c>
      <c r="K685" s="18" t="s">
        <v>300</v>
      </c>
    </row>
    <row r="686" spans="1:11">
      <c r="A686" s="18" t="s">
        <v>718</v>
      </c>
      <c r="B686" s="18">
        <v>1982</v>
      </c>
      <c r="C686" s="18" t="s">
        <v>10</v>
      </c>
      <c r="D686" s="18">
        <v>8</v>
      </c>
      <c r="E686" s="26">
        <v>30140</v>
      </c>
      <c r="F686" s="23">
        <v>40</v>
      </c>
      <c r="G686" s="18">
        <v>0</v>
      </c>
      <c r="H686" s="24">
        <v>5910.94</v>
      </c>
      <c r="I686" s="18" t="s">
        <v>11</v>
      </c>
      <c r="J686" s="18" t="s">
        <v>16</v>
      </c>
      <c r="K686" s="18" t="s">
        <v>42</v>
      </c>
    </row>
    <row r="687" spans="1:11">
      <c r="A687" s="18" t="s">
        <v>719</v>
      </c>
      <c r="B687" s="18">
        <v>1982</v>
      </c>
      <c r="C687" s="18" t="s">
        <v>30</v>
      </c>
      <c r="D687" s="18">
        <v>21</v>
      </c>
      <c r="E687" s="26">
        <v>30306</v>
      </c>
      <c r="F687" s="23">
        <v>40</v>
      </c>
      <c r="G687" s="18">
        <v>0</v>
      </c>
      <c r="H687" s="24">
        <v>5920.1</v>
      </c>
      <c r="I687" s="18" t="s">
        <v>11</v>
      </c>
      <c r="J687" s="18" t="s">
        <v>16</v>
      </c>
      <c r="K687" s="18" t="s">
        <v>13</v>
      </c>
    </row>
    <row r="688" spans="1:11">
      <c r="A688" s="18" t="s">
        <v>720</v>
      </c>
      <c r="B688" s="18">
        <v>1987</v>
      </c>
      <c r="C688" s="18" t="s">
        <v>10</v>
      </c>
      <c r="D688" s="18">
        <v>29</v>
      </c>
      <c r="E688" s="26">
        <v>31987</v>
      </c>
      <c r="F688" s="23">
        <v>35</v>
      </c>
      <c r="G688" s="18">
        <v>3</v>
      </c>
      <c r="H688" s="24">
        <v>5926.85</v>
      </c>
      <c r="I688" s="18" t="s">
        <v>12</v>
      </c>
      <c r="J688" s="18" t="s">
        <v>12</v>
      </c>
      <c r="K688" s="18" t="s">
        <v>42</v>
      </c>
    </row>
    <row r="689" spans="1:11">
      <c r="A689" s="18" t="s">
        <v>721</v>
      </c>
      <c r="B689" s="18">
        <v>1993</v>
      </c>
      <c r="C689" s="18" t="s">
        <v>35</v>
      </c>
      <c r="D689" s="18">
        <v>13</v>
      </c>
      <c r="E689" s="26">
        <v>34194</v>
      </c>
      <c r="F689" s="23">
        <v>29</v>
      </c>
      <c r="G689" s="18">
        <v>0</v>
      </c>
      <c r="H689" s="24">
        <v>5926.93</v>
      </c>
      <c r="I689" s="18" t="s">
        <v>11</v>
      </c>
      <c r="J689" s="18" t="s">
        <v>11</v>
      </c>
      <c r="K689" s="18" t="s">
        <v>200</v>
      </c>
    </row>
    <row r="690" spans="1:11">
      <c r="A690" s="18" t="s">
        <v>722</v>
      </c>
      <c r="B690" s="18">
        <v>1994</v>
      </c>
      <c r="C690" s="18" t="s">
        <v>10</v>
      </c>
      <c r="D690" s="18">
        <v>30</v>
      </c>
      <c r="E690" s="26">
        <v>34545</v>
      </c>
      <c r="F690" s="23">
        <v>28</v>
      </c>
      <c r="G690" s="18">
        <v>0</v>
      </c>
      <c r="H690" s="24">
        <v>5927.65</v>
      </c>
      <c r="I690" s="18" t="s">
        <v>11</v>
      </c>
      <c r="J690" s="18" t="s">
        <v>16</v>
      </c>
      <c r="K690" s="18" t="s">
        <v>23</v>
      </c>
    </row>
    <row r="691" spans="1:11">
      <c r="A691" s="18" t="s">
        <v>723</v>
      </c>
      <c r="B691" s="18">
        <v>1987</v>
      </c>
      <c r="C691" s="18" t="s">
        <v>10</v>
      </c>
      <c r="D691" s="18">
        <v>14</v>
      </c>
      <c r="E691" s="26">
        <v>31972</v>
      </c>
      <c r="F691" s="23">
        <v>35</v>
      </c>
      <c r="G691" s="18">
        <v>3</v>
      </c>
      <c r="H691" s="24">
        <v>5934.38</v>
      </c>
      <c r="I691" s="18" t="s">
        <v>12</v>
      </c>
      <c r="J691" s="18" t="s">
        <v>11</v>
      </c>
      <c r="K691" s="18" t="s">
        <v>13</v>
      </c>
    </row>
    <row r="692" spans="1:11">
      <c r="A692" s="18" t="s">
        <v>724</v>
      </c>
      <c r="B692" s="18">
        <v>2003</v>
      </c>
      <c r="C692" s="18" t="s">
        <v>35</v>
      </c>
      <c r="D692" s="18">
        <v>13</v>
      </c>
      <c r="E692" s="26">
        <v>37846</v>
      </c>
      <c r="F692" s="23">
        <v>19</v>
      </c>
      <c r="G692" s="18">
        <v>0</v>
      </c>
      <c r="H692" s="24">
        <v>5957.35</v>
      </c>
      <c r="I692" s="18" t="s">
        <v>11</v>
      </c>
      <c r="J692" s="18" t="s">
        <v>11</v>
      </c>
      <c r="K692" s="18" t="s">
        <v>23</v>
      </c>
    </row>
    <row r="693" spans="1:11">
      <c r="A693" s="18" t="s">
        <v>725</v>
      </c>
      <c r="B693" s="18">
        <v>2004</v>
      </c>
      <c r="C693" s="18" t="s">
        <v>10</v>
      </c>
      <c r="D693" s="18">
        <v>15</v>
      </c>
      <c r="E693" s="26">
        <v>38183</v>
      </c>
      <c r="F693" s="23">
        <v>18</v>
      </c>
      <c r="G693" s="18">
        <v>0</v>
      </c>
      <c r="H693" s="24">
        <v>5960.91</v>
      </c>
      <c r="I693" s="18" t="s">
        <v>11</v>
      </c>
      <c r="J693" s="18" t="s">
        <v>16</v>
      </c>
      <c r="K693" s="18" t="s">
        <v>535</v>
      </c>
    </row>
    <row r="694" spans="1:11">
      <c r="A694" s="18" t="s">
        <v>726</v>
      </c>
      <c r="B694" s="18">
        <v>1980</v>
      </c>
      <c r="C694" s="18" t="s">
        <v>35</v>
      </c>
      <c r="D694" s="18">
        <v>5</v>
      </c>
      <c r="E694" s="26">
        <v>29438</v>
      </c>
      <c r="F694" s="23">
        <v>42</v>
      </c>
      <c r="G694" s="18">
        <v>0</v>
      </c>
      <c r="H694" s="24">
        <v>5966.89</v>
      </c>
      <c r="I694" s="18" t="s">
        <v>11</v>
      </c>
      <c r="J694" s="18" t="s">
        <v>12</v>
      </c>
      <c r="K694" s="18" t="s">
        <v>13</v>
      </c>
    </row>
    <row r="695" spans="1:11">
      <c r="A695" s="18" t="s">
        <v>727</v>
      </c>
      <c r="B695" s="18">
        <v>1980</v>
      </c>
      <c r="C695" s="18" t="s">
        <v>10</v>
      </c>
      <c r="D695" s="18">
        <v>21</v>
      </c>
      <c r="E695" s="26">
        <v>29423</v>
      </c>
      <c r="F695" s="23">
        <v>42</v>
      </c>
      <c r="G695" s="18">
        <v>0</v>
      </c>
      <c r="H695" s="24">
        <v>5969.72</v>
      </c>
      <c r="I695" s="18" t="s">
        <v>12</v>
      </c>
      <c r="J695" s="18" t="s">
        <v>12</v>
      </c>
      <c r="K695" s="18" t="s">
        <v>42</v>
      </c>
    </row>
    <row r="696" spans="1:11">
      <c r="A696" s="18" t="s">
        <v>728</v>
      </c>
      <c r="B696" s="18">
        <v>1989</v>
      </c>
      <c r="C696" s="18" t="s">
        <v>10</v>
      </c>
      <c r="D696" s="18">
        <v>22</v>
      </c>
      <c r="E696" s="26">
        <v>32711</v>
      </c>
      <c r="F696" s="23">
        <v>33</v>
      </c>
      <c r="G696" s="18">
        <v>3</v>
      </c>
      <c r="H696" s="24">
        <v>5972.38</v>
      </c>
      <c r="I696" s="18" t="s">
        <v>11</v>
      </c>
      <c r="J696" s="18" t="s">
        <v>11</v>
      </c>
      <c r="K696" s="18" t="s">
        <v>42</v>
      </c>
    </row>
    <row r="697" spans="1:11">
      <c r="A697" s="18" t="s">
        <v>729</v>
      </c>
      <c r="B697" s="18">
        <v>1984</v>
      </c>
      <c r="C697" s="18" t="s">
        <v>20</v>
      </c>
      <c r="D697" s="18">
        <v>19</v>
      </c>
      <c r="E697" s="26">
        <v>30944</v>
      </c>
      <c r="F697" s="23">
        <v>38</v>
      </c>
      <c r="G697" s="18">
        <v>1</v>
      </c>
      <c r="H697" s="24">
        <v>5974.38</v>
      </c>
      <c r="I697" s="18" t="s">
        <v>11</v>
      </c>
      <c r="J697" s="18" t="s">
        <v>12</v>
      </c>
      <c r="K697" s="18" t="s">
        <v>13</v>
      </c>
    </row>
    <row r="698" spans="1:11">
      <c r="A698" s="18" t="s">
        <v>730</v>
      </c>
      <c r="B698" s="18">
        <v>1984</v>
      </c>
      <c r="C698" s="18" t="s">
        <v>15</v>
      </c>
      <c r="D698" s="18">
        <v>11</v>
      </c>
      <c r="E698" s="26">
        <v>30997</v>
      </c>
      <c r="F698" s="23">
        <v>38</v>
      </c>
      <c r="G698" s="18">
        <v>1</v>
      </c>
      <c r="H698" s="24">
        <v>5976.83</v>
      </c>
      <c r="I698" s="18" t="s">
        <v>11</v>
      </c>
      <c r="J698" s="18" t="s">
        <v>11</v>
      </c>
      <c r="K698" s="18" t="s">
        <v>13</v>
      </c>
    </row>
    <row r="699" spans="1:11">
      <c r="A699" s="18" t="s">
        <v>731</v>
      </c>
      <c r="B699" s="18">
        <v>1970</v>
      </c>
      <c r="C699" s="18" t="s">
        <v>18</v>
      </c>
      <c r="D699" s="18">
        <v>25</v>
      </c>
      <c r="E699" s="26">
        <v>25744</v>
      </c>
      <c r="F699" s="23">
        <v>52</v>
      </c>
      <c r="G699" s="18">
        <v>0</v>
      </c>
      <c r="H699" s="24">
        <v>5979.66</v>
      </c>
      <c r="I699" s="18" t="s">
        <v>11</v>
      </c>
      <c r="J699" s="18" t="s">
        <v>12</v>
      </c>
      <c r="K699" s="18" t="s">
        <v>13</v>
      </c>
    </row>
    <row r="700" spans="1:11">
      <c r="A700" s="18" t="s">
        <v>732</v>
      </c>
      <c r="B700" s="18">
        <v>1980</v>
      </c>
      <c r="C700" s="18" t="s">
        <v>37</v>
      </c>
      <c r="D700" s="18">
        <v>10</v>
      </c>
      <c r="E700" s="26">
        <v>29504</v>
      </c>
      <c r="F700" s="23">
        <v>42</v>
      </c>
      <c r="G700" s="18">
        <v>0</v>
      </c>
      <c r="H700" s="24">
        <v>5979.73</v>
      </c>
      <c r="I700" s="18" t="s">
        <v>11</v>
      </c>
      <c r="J700" s="18" t="s">
        <v>11</v>
      </c>
      <c r="K700" s="18" t="s">
        <v>42</v>
      </c>
    </row>
    <row r="701" spans="1:11">
      <c r="A701" s="18" t="s">
        <v>733</v>
      </c>
      <c r="B701" s="18">
        <v>1974</v>
      </c>
      <c r="C701" s="18" t="s">
        <v>37</v>
      </c>
      <c r="D701" s="18">
        <v>11</v>
      </c>
      <c r="E701" s="26">
        <v>27313</v>
      </c>
      <c r="F701" s="23">
        <v>48</v>
      </c>
      <c r="G701" s="18">
        <v>0</v>
      </c>
      <c r="H701" s="24">
        <v>5979.99</v>
      </c>
      <c r="I701" s="18" t="s">
        <v>11</v>
      </c>
      <c r="J701" s="18" t="s">
        <v>12</v>
      </c>
      <c r="K701" s="18" t="s">
        <v>13</v>
      </c>
    </row>
    <row r="702" spans="1:11">
      <c r="A702" s="18" t="s">
        <v>734</v>
      </c>
      <c r="B702" s="18">
        <v>1988</v>
      </c>
      <c r="C702" s="18" t="s">
        <v>18</v>
      </c>
      <c r="D702" s="18">
        <v>10</v>
      </c>
      <c r="E702" s="26">
        <v>32304</v>
      </c>
      <c r="F702" s="23">
        <v>34</v>
      </c>
      <c r="G702" s="18">
        <v>2</v>
      </c>
      <c r="H702" s="24">
        <v>5989.52</v>
      </c>
      <c r="I702" s="18" t="s">
        <v>11</v>
      </c>
      <c r="J702" s="18" t="s">
        <v>16</v>
      </c>
      <c r="K702" s="18" t="s">
        <v>23</v>
      </c>
    </row>
    <row r="703" spans="1:11">
      <c r="A703" s="18" t="s">
        <v>735</v>
      </c>
      <c r="B703" s="18">
        <v>1974</v>
      </c>
      <c r="C703" s="18" t="s">
        <v>35</v>
      </c>
      <c r="D703" s="18">
        <v>17</v>
      </c>
      <c r="E703" s="26">
        <v>27258</v>
      </c>
      <c r="F703" s="23">
        <v>48</v>
      </c>
      <c r="G703" s="18">
        <v>0</v>
      </c>
      <c r="H703" s="24">
        <v>5990.17</v>
      </c>
      <c r="I703" s="18" t="s">
        <v>11</v>
      </c>
      <c r="J703" s="18" t="s">
        <v>11</v>
      </c>
      <c r="K703" s="18" t="s">
        <v>13</v>
      </c>
    </row>
    <row r="704" spans="1:11">
      <c r="A704" s="18" t="s">
        <v>736</v>
      </c>
      <c r="B704" s="18">
        <v>1980</v>
      </c>
      <c r="C704" s="18" t="s">
        <v>35</v>
      </c>
      <c r="D704" s="18">
        <v>8</v>
      </c>
      <c r="E704" s="26">
        <v>29441</v>
      </c>
      <c r="F704" s="23">
        <v>42</v>
      </c>
      <c r="G704" s="18">
        <v>2</v>
      </c>
      <c r="H704" s="24">
        <v>5993.62</v>
      </c>
      <c r="I704" s="18" t="s">
        <v>11</v>
      </c>
      <c r="J704" s="18" t="s">
        <v>12</v>
      </c>
      <c r="K704" s="18" t="s">
        <v>13</v>
      </c>
    </row>
    <row r="705" spans="1:11">
      <c r="A705" s="18" t="s">
        <v>737</v>
      </c>
      <c r="B705" s="18">
        <v>1989</v>
      </c>
      <c r="C705" s="18" t="s">
        <v>35</v>
      </c>
      <c r="D705" s="18">
        <v>16</v>
      </c>
      <c r="E705" s="26">
        <v>32736</v>
      </c>
      <c r="F705" s="23">
        <v>33</v>
      </c>
      <c r="G705" s="18">
        <v>4</v>
      </c>
      <c r="H705" s="24">
        <v>6059.17</v>
      </c>
      <c r="I705" s="18" t="s">
        <v>11</v>
      </c>
      <c r="J705" s="18" t="s">
        <v>16</v>
      </c>
      <c r="K705" s="18" t="s">
        <v>42</v>
      </c>
    </row>
    <row r="706" spans="1:11">
      <c r="A706" s="18" t="s">
        <v>738</v>
      </c>
      <c r="B706" s="18">
        <v>1996</v>
      </c>
      <c r="C706" s="18" t="s">
        <v>10</v>
      </c>
      <c r="D706" s="18">
        <v>28</v>
      </c>
      <c r="E706" s="26">
        <v>35274</v>
      </c>
      <c r="F706" s="23">
        <v>26</v>
      </c>
      <c r="G706" s="18">
        <v>0</v>
      </c>
      <c r="H706" s="24">
        <v>6061.8</v>
      </c>
      <c r="I706" s="18" t="s">
        <v>11</v>
      </c>
      <c r="J706" s="18" t="s">
        <v>12</v>
      </c>
      <c r="K706" s="18" t="s">
        <v>23</v>
      </c>
    </row>
    <row r="707" spans="1:11">
      <c r="A707" s="18" t="s">
        <v>739</v>
      </c>
      <c r="B707" s="18">
        <v>1994</v>
      </c>
      <c r="C707" s="18" t="s">
        <v>15</v>
      </c>
      <c r="D707" s="18">
        <v>8</v>
      </c>
      <c r="E707" s="26">
        <v>34646</v>
      </c>
      <c r="F707" s="23">
        <v>28</v>
      </c>
      <c r="G707" s="18">
        <v>0</v>
      </c>
      <c r="H707" s="24">
        <v>6064.37</v>
      </c>
      <c r="I707" s="18" t="s">
        <v>11</v>
      </c>
      <c r="J707" s="18" t="s">
        <v>11</v>
      </c>
      <c r="K707" s="18" t="s">
        <v>42</v>
      </c>
    </row>
    <row r="708" spans="1:11">
      <c r="A708" s="18" t="s">
        <v>740</v>
      </c>
      <c r="B708" s="18">
        <v>1984</v>
      </c>
      <c r="C708" s="18" t="s">
        <v>20</v>
      </c>
      <c r="D708" s="18">
        <v>21</v>
      </c>
      <c r="E708" s="26">
        <v>30946</v>
      </c>
      <c r="F708" s="23">
        <v>38</v>
      </c>
      <c r="G708" s="18">
        <v>1</v>
      </c>
      <c r="H708" s="24">
        <v>6067.13</v>
      </c>
      <c r="I708" s="18" t="s">
        <v>12</v>
      </c>
      <c r="J708" s="18" t="s">
        <v>16</v>
      </c>
      <c r="K708" s="18" t="s">
        <v>168</v>
      </c>
    </row>
    <row r="709" spans="1:11">
      <c r="A709" s="18" t="s">
        <v>741</v>
      </c>
      <c r="B709" s="18">
        <v>1979</v>
      </c>
      <c r="C709" s="18" t="s">
        <v>35</v>
      </c>
      <c r="D709" s="18">
        <v>8</v>
      </c>
      <c r="E709" s="26">
        <v>29075</v>
      </c>
      <c r="F709" s="23">
        <v>43</v>
      </c>
      <c r="G709" s="18">
        <v>2</v>
      </c>
      <c r="H709" s="24">
        <v>6074.37</v>
      </c>
      <c r="I709" s="18" t="s">
        <v>11</v>
      </c>
      <c r="J709" s="18" t="s">
        <v>11</v>
      </c>
      <c r="K709" s="18" t="s">
        <v>23</v>
      </c>
    </row>
    <row r="710" spans="1:11">
      <c r="A710" s="18" t="s">
        <v>742</v>
      </c>
      <c r="B710" s="18">
        <v>1984</v>
      </c>
      <c r="C710" s="18" t="s">
        <v>37</v>
      </c>
      <c r="D710" s="18">
        <v>14</v>
      </c>
      <c r="E710" s="26">
        <v>30969</v>
      </c>
      <c r="F710" s="23">
        <v>38</v>
      </c>
      <c r="G710" s="18">
        <v>1</v>
      </c>
      <c r="H710" s="24">
        <v>6079.67</v>
      </c>
      <c r="I710" s="18" t="s">
        <v>16</v>
      </c>
      <c r="J710" s="18" t="s">
        <v>16</v>
      </c>
      <c r="K710" s="18" t="s">
        <v>276</v>
      </c>
    </row>
    <row r="711" spans="1:11">
      <c r="A711" s="18" t="s">
        <v>743</v>
      </c>
      <c r="B711" s="18">
        <v>1984</v>
      </c>
      <c r="C711" s="18" t="s">
        <v>10</v>
      </c>
      <c r="D711" s="18">
        <v>25</v>
      </c>
      <c r="E711" s="26">
        <v>30888</v>
      </c>
      <c r="F711" s="23">
        <v>38</v>
      </c>
      <c r="G711" s="18">
        <v>2</v>
      </c>
      <c r="H711" s="24">
        <v>6082.41</v>
      </c>
      <c r="I711" s="18" t="s">
        <v>16</v>
      </c>
      <c r="J711" s="18" t="s">
        <v>11</v>
      </c>
      <c r="K711" s="18" t="s">
        <v>42</v>
      </c>
    </row>
    <row r="712" spans="1:11">
      <c r="A712" s="18" t="s">
        <v>744</v>
      </c>
      <c r="B712" s="18">
        <v>1970</v>
      </c>
      <c r="C712" s="18" t="s">
        <v>18</v>
      </c>
      <c r="D712" s="18">
        <v>9</v>
      </c>
      <c r="E712" s="26">
        <v>25728</v>
      </c>
      <c r="F712" s="23">
        <v>52</v>
      </c>
      <c r="G712" s="18">
        <v>0</v>
      </c>
      <c r="H712" s="24">
        <v>6098.38</v>
      </c>
      <c r="I712" s="18" t="s">
        <v>11</v>
      </c>
      <c r="J712" s="18" t="s">
        <v>11</v>
      </c>
      <c r="K712" s="18" t="s">
        <v>13</v>
      </c>
    </row>
    <row r="713" spans="1:11">
      <c r="A713" s="18" t="s">
        <v>745</v>
      </c>
      <c r="B713" s="18">
        <v>1995</v>
      </c>
      <c r="C713" s="18" t="s">
        <v>20</v>
      </c>
      <c r="D713" s="18">
        <v>9</v>
      </c>
      <c r="E713" s="26">
        <v>34951</v>
      </c>
      <c r="F713" s="23">
        <v>27</v>
      </c>
      <c r="G713" s="18">
        <v>0</v>
      </c>
      <c r="H713" s="24">
        <v>6111.95</v>
      </c>
      <c r="I713" s="18" t="s">
        <v>11</v>
      </c>
      <c r="J713" s="18" t="s">
        <v>12</v>
      </c>
      <c r="K713" s="18" t="s">
        <v>535</v>
      </c>
    </row>
    <row r="714" spans="1:11">
      <c r="A714" s="18" t="s">
        <v>746</v>
      </c>
      <c r="B714" s="18">
        <v>1985</v>
      </c>
      <c r="C714" s="18" t="s">
        <v>10</v>
      </c>
      <c r="D714" s="18">
        <v>21</v>
      </c>
      <c r="E714" s="26">
        <v>31249</v>
      </c>
      <c r="F714" s="23">
        <v>37</v>
      </c>
      <c r="G714" s="18">
        <v>1</v>
      </c>
      <c r="H714" s="24">
        <v>6112.35</v>
      </c>
      <c r="I714" s="18" t="s">
        <v>11</v>
      </c>
      <c r="J714" s="18" t="s">
        <v>16</v>
      </c>
      <c r="K714" s="18" t="s">
        <v>23</v>
      </c>
    </row>
    <row r="715" spans="1:11">
      <c r="A715" s="18" t="s">
        <v>747</v>
      </c>
      <c r="B715" s="18">
        <v>1991</v>
      </c>
      <c r="C715" s="18" t="s">
        <v>10</v>
      </c>
      <c r="D715" s="18">
        <v>25</v>
      </c>
      <c r="E715" s="26">
        <v>33444</v>
      </c>
      <c r="F715" s="23">
        <v>31</v>
      </c>
      <c r="G715" s="18">
        <v>3</v>
      </c>
      <c r="H715" s="24">
        <v>6113.23</v>
      </c>
      <c r="I715" s="18" t="s">
        <v>11</v>
      </c>
      <c r="J715" s="18" t="s">
        <v>11</v>
      </c>
      <c r="K715" s="18" t="s">
        <v>247</v>
      </c>
    </row>
    <row r="716" spans="1:11">
      <c r="A716" s="18" t="s">
        <v>748</v>
      </c>
      <c r="B716" s="18">
        <v>1983</v>
      </c>
      <c r="C716" s="18" t="s">
        <v>35</v>
      </c>
      <c r="D716" s="18">
        <v>11</v>
      </c>
      <c r="E716" s="26">
        <v>30539</v>
      </c>
      <c r="F716" s="23">
        <v>39</v>
      </c>
      <c r="G716" s="18">
        <v>1</v>
      </c>
      <c r="H716" s="24">
        <v>6117.49</v>
      </c>
      <c r="I716" s="18" t="s">
        <v>11</v>
      </c>
      <c r="J716" s="18" t="s">
        <v>12</v>
      </c>
      <c r="K716" s="18" t="s">
        <v>23</v>
      </c>
    </row>
    <row r="717" spans="1:11">
      <c r="A717" s="18" t="s">
        <v>749</v>
      </c>
      <c r="B717" s="18">
        <v>1983</v>
      </c>
      <c r="C717" s="18" t="s">
        <v>15</v>
      </c>
      <c r="D717" s="18">
        <v>16</v>
      </c>
      <c r="E717" s="26">
        <v>30636</v>
      </c>
      <c r="F717" s="23">
        <v>39</v>
      </c>
      <c r="G717" s="18">
        <v>1</v>
      </c>
      <c r="H717" s="24">
        <v>6123.57</v>
      </c>
      <c r="I717" s="18" t="s">
        <v>12</v>
      </c>
      <c r="J717" s="18" t="s">
        <v>11</v>
      </c>
      <c r="K717" s="18" t="s">
        <v>23</v>
      </c>
    </row>
    <row r="718" spans="1:11">
      <c r="A718" s="18" t="s">
        <v>750</v>
      </c>
      <c r="B718" s="18">
        <v>1990</v>
      </c>
      <c r="C718" s="18" t="s">
        <v>35</v>
      </c>
      <c r="D718" s="18">
        <v>18</v>
      </c>
      <c r="E718" s="26">
        <v>33103</v>
      </c>
      <c r="F718" s="23">
        <v>32</v>
      </c>
      <c r="G718" s="18">
        <v>3</v>
      </c>
      <c r="H718" s="24">
        <v>6128.8</v>
      </c>
      <c r="I718" s="18" t="s">
        <v>11</v>
      </c>
      <c r="J718" s="18" t="s">
        <v>12</v>
      </c>
      <c r="K718" s="18" t="s">
        <v>23</v>
      </c>
    </row>
    <row r="719" spans="1:11">
      <c r="A719" s="18" t="s">
        <v>751</v>
      </c>
      <c r="B719" s="18">
        <v>1969</v>
      </c>
      <c r="C719" s="18" t="s">
        <v>15</v>
      </c>
      <c r="D719" s="18">
        <v>9</v>
      </c>
      <c r="E719" s="26">
        <v>25516</v>
      </c>
      <c r="F719" s="23">
        <v>53</v>
      </c>
      <c r="G719" s="18">
        <v>0</v>
      </c>
      <c r="H719" s="24">
        <v>6138.5</v>
      </c>
      <c r="I719" s="18" t="s">
        <v>11</v>
      </c>
      <c r="J719" s="18" t="s">
        <v>11</v>
      </c>
      <c r="K719" s="18" t="s">
        <v>42</v>
      </c>
    </row>
    <row r="720" spans="1:11">
      <c r="A720" s="18" t="s">
        <v>752</v>
      </c>
      <c r="B720" s="18">
        <v>1978</v>
      </c>
      <c r="C720" s="18" t="s">
        <v>20</v>
      </c>
      <c r="D720" s="18">
        <v>5</v>
      </c>
      <c r="E720" s="26">
        <v>28738</v>
      </c>
      <c r="F720" s="23">
        <v>44</v>
      </c>
      <c r="G720" s="18">
        <v>2</v>
      </c>
      <c r="H720" s="24">
        <v>6138.58</v>
      </c>
      <c r="I720" s="18" t="s">
        <v>11</v>
      </c>
      <c r="J720" s="18" t="s">
        <v>16</v>
      </c>
      <c r="K720" s="18" t="s">
        <v>13</v>
      </c>
    </row>
    <row r="721" spans="1:11">
      <c r="A721" s="18" t="s">
        <v>753</v>
      </c>
      <c r="B721" s="18">
        <v>1976</v>
      </c>
      <c r="C721" s="18" t="s">
        <v>30</v>
      </c>
      <c r="D721" s="18">
        <v>12</v>
      </c>
      <c r="E721" s="26">
        <v>28106</v>
      </c>
      <c r="F721" s="23">
        <v>46</v>
      </c>
      <c r="G721" s="18">
        <v>2</v>
      </c>
      <c r="H721" s="24">
        <v>6139.14</v>
      </c>
      <c r="I721" s="18" t="s">
        <v>11</v>
      </c>
      <c r="J721" s="18" t="s">
        <v>12</v>
      </c>
      <c r="K721" s="18" t="s">
        <v>13</v>
      </c>
    </row>
    <row r="722" spans="1:11">
      <c r="A722" s="18" t="s">
        <v>754</v>
      </c>
      <c r="B722" s="18">
        <v>1970</v>
      </c>
      <c r="C722" s="18" t="s">
        <v>37</v>
      </c>
      <c r="D722" s="18">
        <v>14</v>
      </c>
      <c r="E722" s="26">
        <v>25855</v>
      </c>
      <c r="F722" s="23">
        <v>52</v>
      </c>
      <c r="G722" s="18">
        <v>0</v>
      </c>
      <c r="H722" s="24">
        <v>6147.12</v>
      </c>
      <c r="I722" s="18" t="s">
        <v>11</v>
      </c>
      <c r="J722" s="18" t="s">
        <v>12</v>
      </c>
      <c r="K722" s="18" t="s">
        <v>23</v>
      </c>
    </row>
    <row r="723" spans="1:11">
      <c r="A723" s="18" t="s">
        <v>755</v>
      </c>
      <c r="B723" s="18">
        <v>1973</v>
      </c>
      <c r="C723" s="18" t="s">
        <v>15</v>
      </c>
      <c r="D723" s="18">
        <v>6</v>
      </c>
      <c r="E723" s="26">
        <v>26974</v>
      </c>
      <c r="F723" s="23">
        <v>49</v>
      </c>
      <c r="G723" s="18">
        <v>0</v>
      </c>
      <c r="H723" s="24">
        <v>6152.05</v>
      </c>
      <c r="I723" s="18" t="s">
        <v>11</v>
      </c>
      <c r="J723" s="18" t="s">
        <v>12</v>
      </c>
      <c r="K723" s="18" t="s">
        <v>13</v>
      </c>
    </row>
    <row r="724" spans="1:11">
      <c r="A724" s="18" t="s">
        <v>756</v>
      </c>
      <c r="B724" s="18">
        <v>1985</v>
      </c>
      <c r="C724" s="18" t="s">
        <v>37</v>
      </c>
      <c r="D724" s="18">
        <v>15</v>
      </c>
      <c r="E724" s="26">
        <v>31335</v>
      </c>
      <c r="F724" s="23">
        <v>37</v>
      </c>
      <c r="G724" s="18">
        <v>3</v>
      </c>
      <c r="H724" s="24">
        <v>6159.57</v>
      </c>
      <c r="I724" s="18" t="s">
        <v>11</v>
      </c>
      <c r="J724" s="18" t="s">
        <v>16</v>
      </c>
      <c r="K724" s="18" t="s">
        <v>23</v>
      </c>
    </row>
    <row r="725" spans="1:11">
      <c r="A725" s="18" t="s">
        <v>757</v>
      </c>
      <c r="B725" s="18">
        <v>1984</v>
      </c>
      <c r="C725" s="18" t="s">
        <v>37</v>
      </c>
      <c r="D725" s="18">
        <v>6</v>
      </c>
      <c r="E725" s="26">
        <v>30961</v>
      </c>
      <c r="F725" s="23">
        <v>38</v>
      </c>
      <c r="G725" s="18">
        <v>3</v>
      </c>
      <c r="H725" s="24">
        <v>6170.96</v>
      </c>
      <c r="I725" s="18" t="s">
        <v>11</v>
      </c>
      <c r="J725" s="18" t="s">
        <v>16</v>
      </c>
      <c r="K725" s="18" t="s">
        <v>13</v>
      </c>
    </row>
    <row r="726" spans="1:11">
      <c r="A726" s="18" t="s">
        <v>758</v>
      </c>
      <c r="B726" s="18">
        <v>1985</v>
      </c>
      <c r="C726" s="18" t="s">
        <v>35</v>
      </c>
      <c r="D726" s="18">
        <v>9</v>
      </c>
      <c r="E726" s="26">
        <v>31268</v>
      </c>
      <c r="F726" s="23">
        <v>37</v>
      </c>
      <c r="G726" s="18">
        <v>3</v>
      </c>
      <c r="H726" s="24">
        <v>6183.32</v>
      </c>
      <c r="I726" s="18" t="s">
        <v>11</v>
      </c>
      <c r="J726" s="18" t="s">
        <v>11</v>
      </c>
      <c r="K726" s="18" t="s">
        <v>23</v>
      </c>
    </row>
    <row r="727" spans="1:11">
      <c r="A727" s="18" t="s">
        <v>759</v>
      </c>
      <c r="B727" s="18">
        <v>1970</v>
      </c>
      <c r="C727" s="18" t="s">
        <v>37</v>
      </c>
      <c r="D727" s="18">
        <v>5</v>
      </c>
      <c r="E727" s="26">
        <v>25846</v>
      </c>
      <c r="F727" s="23">
        <v>52</v>
      </c>
      <c r="G727" s="18">
        <v>0</v>
      </c>
      <c r="H727" s="24">
        <v>6183.46</v>
      </c>
      <c r="I727" s="18" t="s">
        <v>11</v>
      </c>
      <c r="J727" s="18" t="s">
        <v>11</v>
      </c>
      <c r="K727" s="18" t="s">
        <v>23</v>
      </c>
    </row>
    <row r="728" spans="1:11">
      <c r="A728" s="18" t="s">
        <v>760</v>
      </c>
      <c r="B728" s="18">
        <v>1988</v>
      </c>
      <c r="C728" s="18" t="s">
        <v>15</v>
      </c>
      <c r="D728" s="18">
        <v>1</v>
      </c>
      <c r="E728" s="26">
        <v>32448</v>
      </c>
      <c r="F728" s="23">
        <v>34</v>
      </c>
      <c r="G728" s="18">
        <v>3</v>
      </c>
      <c r="H728" s="24">
        <v>6184.3</v>
      </c>
      <c r="I728" s="18" t="s">
        <v>11</v>
      </c>
      <c r="J728" s="18" t="s">
        <v>12</v>
      </c>
      <c r="K728" s="18" t="s">
        <v>13</v>
      </c>
    </row>
    <row r="729" spans="1:11">
      <c r="A729" s="18" t="s">
        <v>761</v>
      </c>
      <c r="B729" s="18">
        <v>1981</v>
      </c>
      <c r="C729" s="18" t="s">
        <v>15</v>
      </c>
      <c r="D729" s="18">
        <v>22</v>
      </c>
      <c r="E729" s="26">
        <v>29912</v>
      </c>
      <c r="F729" s="23">
        <v>41</v>
      </c>
      <c r="G729" s="18">
        <v>0</v>
      </c>
      <c r="H729" s="24">
        <v>6185.32</v>
      </c>
      <c r="I729" s="18" t="s">
        <v>11</v>
      </c>
      <c r="J729" s="18" t="s">
        <v>16</v>
      </c>
      <c r="K729" s="18" t="s">
        <v>13</v>
      </c>
    </row>
    <row r="730" spans="1:11">
      <c r="A730" s="18" t="s">
        <v>762</v>
      </c>
      <c r="B730" s="18">
        <v>1981</v>
      </c>
      <c r="C730" s="18" t="s">
        <v>37</v>
      </c>
      <c r="D730" s="18">
        <v>1</v>
      </c>
      <c r="E730" s="26">
        <v>29860</v>
      </c>
      <c r="F730" s="23">
        <v>41</v>
      </c>
      <c r="G730" s="18">
        <v>0</v>
      </c>
      <c r="H730" s="24">
        <v>6186.13</v>
      </c>
      <c r="I730" s="18" t="s">
        <v>11</v>
      </c>
      <c r="J730" s="18" t="s">
        <v>12</v>
      </c>
      <c r="K730" s="18" t="s">
        <v>42</v>
      </c>
    </row>
    <row r="731" spans="1:11">
      <c r="A731" s="18" t="s">
        <v>763</v>
      </c>
      <c r="B731" s="18">
        <v>1988</v>
      </c>
      <c r="C731" s="18" t="s">
        <v>37</v>
      </c>
      <c r="D731" s="18">
        <v>23</v>
      </c>
      <c r="E731" s="26">
        <v>32439</v>
      </c>
      <c r="F731" s="23">
        <v>34</v>
      </c>
      <c r="G731" s="18">
        <v>3</v>
      </c>
      <c r="H731" s="24">
        <v>6196.45</v>
      </c>
      <c r="I731" s="18" t="s">
        <v>11</v>
      </c>
      <c r="J731" s="18" t="s">
        <v>16</v>
      </c>
      <c r="K731" s="18" t="s">
        <v>42</v>
      </c>
    </row>
    <row r="732" spans="1:11">
      <c r="A732" s="18" t="s">
        <v>764</v>
      </c>
      <c r="B732" s="18">
        <v>1985</v>
      </c>
      <c r="C732" s="18" t="s">
        <v>10</v>
      </c>
      <c r="D732" s="18">
        <v>22</v>
      </c>
      <c r="E732" s="26">
        <v>31250</v>
      </c>
      <c r="F732" s="23">
        <v>37</v>
      </c>
      <c r="G732" s="18">
        <v>2</v>
      </c>
      <c r="H732" s="24">
        <v>6198.75</v>
      </c>
      <c r="I732" s="18" t="s">
        <v>11</v>
      </c>
      <c r="J732" s="18" t="s">
        <v>16</v>
      </c>
      <c r="K732" s="18" t="s">
        <v>23</v>
      </c>
    </row>
    <row r="733" spans="1:11">
      <c r="A733" s="18" t="s">
        <v>31</v>
      </c>
      <c r="B733" s="18">
        <v>1985</v>
      </c>
      <c r="C733" s="18" t="s">
        <v>30</v>
      </c>
      <c r="D733" s="18">
        <v>20</v>
      </c>
      <c r="E733" s="26">
        <v>31401</v>
      </c>
      <c r="F733" s="23">
        <v>37</v>
      </c>
      <c r="G733" s="18">
        <v>2</v>
      </c>
      <c r="H733" s="24">
        <v>6203.9</v>
      </c>
      <c r="I733" s="18" t="s">
        <v>16</v>
      </c>
      <c r="J733" s="18" t="s">
        <v>11</v>
      </c>
      <c r="K733" s="18" t="s">
        <v>23</v>
      </c>
    </row>
    <row r="734" spans="1:11">
      <c r="A734" s="18" t="s">
        <v>765</v>
      </c>
      <c r="B734" s="18">
        <v>1985</v>
      </c>
      <c r="C734" s="18" t="s">
        <v>20</v>
      </c>
      <c r="D734" s="18">
        <v>22</v>
      </c>
      <c r="E734" s="26">
        <v>31312</v>
      </c>
      <c r="F734" s="23">
        <v>37</v>
      </c>
      <c r="G734" s="18">
        <v>2</v>
      </c>
      <c r="H734" s="24">
        <v>6203.9</v>
      </c>
      <c r="I734" s="18" t="s">
        <v>11</v>
      </c>
      <c r="J734" s="18" t="s">
        <v>11</v>
      </c>
      <c r="K734" s="18" t="s">
        <v>23</v>
      </c>
    </row>
    <row r="735" spans="1:11">
      <c r="A735" s="18" t="s">
        <v>766</v>
      </c>
      <c r="B735" s="18">
        <v>1999</v>
      </c>
      <c r="C735" s="18" t="s">
        <v>20</v>
      </c>
      <c r="D735" s="18">
        <v>10</v>
      </c>
      <c r="E735" s="26">
        <v>36413</v>
      </c>
      <c r="F735" s="23">
        <v>23</v>
      </c>
      <c r="G735" s="18">
        <v>0</v>
      </c>
      <c r="H735" s="24">
        <v>6207.26</v>
      </c>
      <c r="I735" s="18" t="s">
        <v>11</v>
      </c>
      <c r="J735" s="18" t="s">
        <v>11</v>
      </c>
      <c r="K735" s="18" t="s">
        <v>535</v>
      </c>
    </row>
    <row r="736" spans="1:11">
      <c r="A736" s="18" t="s">
        <v>767</v>
      </c>
      <c r="B736" s="18">
        <v>1992</v>
      </c>
      <c r="C736" s="18" t="s">
        <v>35</v>
      </c>
      <c r="D736" s="18">
        <v>12</v>
      </c>
      <c r="E736" s="26">
        <v>33828</v>
      </c>
      <c r="F736" s="23">
        <v>30</v>
      </c>
      <c r="G736" s="18">
        <v>0</v>
      </c>
      <c r="H736" s="24">
        <v>6208.5</v>
      </c>
      <c r="I736" s="18" t="s">
        <v>11</v>
      </c>
      <c r="J736" s="18" t="s">
        <v>16</v>
      </c>
      <c r="K736" s="18" t="s">
        <v>300</v>
      </c>
    </row>
    <row r="737" spans="1:11">
      <c r="A737" s="18" t="s">
        <v>768</v>
      </c>
      <c r="B737" s="18">
        <v>1972</v>
      </c>
      <c r="C737" s="18" t="s">
        <v>18</v>
      </c>
      <c r="D737" s="18">
        <v>29</v>
      </c>
      <c r="E737" s="26">
        <v>26479</v>
      </c>
      <c r="F737" s="23">
        <v>50</v>
      </c>
      <c r="G737" s="18">
        <v>0</v>
      </c>
      <c r="H737" s="24">
        <v>6219.93</v>
      </c>
      <c r="I737" s="18" t="s">
        <v>11</v>
      </c>
      <c r="J737" s="18" t="s">
        <v>11</v>
      </c>
      <c r="K737" s="18" t="s">
        <v>13</v>
      </c>
    </row>
    <row r="738" spans="1:11">
      <c r="A738" s="18" t="s">
        <v>769</v>
      </c>
      <c r="B738" s="18">
        <v>1978</v>
      </c>
      <c r="C738" s="18" t="s">
        <v>20</v>
      </c>
      <c r="D738" s="18">
        <v>19</v>
      </c>
      <c r="E738" s="26">
        <v>28752</v>
      </c>
      <c r="F738" s="23">
        <v>44</v>
      </c>
      <c r="G738" s="18">
        <v>2</v>
      </c>
      <c r="H738" s="24">
        <v>6236.95</v>
      </c>
      <c r="I738" s="18" t="s">
        <v>11</v>
      </c>
      <c r="J738" s="18" t="s">
        <v>11</v>
      </c>
      <c r="K738" s="18" t="s">
        <v>13</v>
      </c>
    </row>
    <row r="739" spans="1:11">
      <c r="A739" s="18" t="s">
        <v>770</v>
      </c>
      <c r="B739" s="18">
        <v>1983</v>
      </c>
      <c r="C739" s="18" t="s">
        <v>35</v>
      </c>
      <c r="D739" s="18">
        <v>11</v>
      </c>
      <c r="E739" s="26">
        <v>30539</v>
      </c>
      <c r="F739" s="23">
        <v>39</v>
      </c>
      <c r="G739" s="18">
        <v>1</v>
      </c>
      <c r="H739" s="24">
        <v>6238.3</v>
      </c>
      <c r="I739" s="18" t="s">
        <v>11</v>
      </c>
      <c r="J739" s="18" t="s">
        <v>16</v>
      </c>
      <c r="K739" s="18" t="s">
        <v>42</v>
      </c>
    </row>
    <row r="740" spans="1:11">
      <c r="A740" s="18" t="s">
        <v>771</v>
      </c>
      <c r="B740" s="18">
        <v>1979</v>
      </c>
      <c r="C740" s="18" t="s">
        <v>37</v>
      </c>
      <c r="D740" s="18">
        <v>10</v>
      </c>
      <c r="E740" s="26">
        <v>29138</v>
      </c>
      <c r="F740" s="23">
        <v>43</v>
      </c>
      <c r="G740" s="18">
        <v>0</v>
      </c>
      <c r="H740" s="24">
        <v>6250.44</v>
      </c>
      <c r="I740" s="18" t="s">
        <v>11</v>
      </c>
      <c r="J740" s="18" t="s">
        <v>16</v>
      </c>
      <c r="K740" s="18" t="s">
        <v>42</v>
      </c>
    </row>
    <row r="741" spans="1:11">
      <c r="A741" s="18" t="s">
        <v>772</v>
      </c>
      <c r="B741" s="18">
        <v>1972</v>
      </c>
      <c r="C741" s="18" t="s">
        <v>15</v>
      </c>
      <c r="D741" s="18">
        <v>11</v>
      </c>
      <c r="E741" s="26">
        <v>26614</v>
      </c>
      <c r="F741" s="23">
        <v>50</v>
      </c>
      <c r="G741" s="18">
        <v>0</v>
      </c>
      <c r="H741" s="24">
        <v>6253.85</v>
      </c>
      <c r="I741" s="18" t="s">
        <v>11</v>
      </c>
      <c r="J741" s="18" t="s">
        <v>11</v>
      </c>
      <c r="K741" s="18" t="s">
        <v>13</v>
      </c>
    </row>
    <row r="742" spans="1:11">
      <c r="A742" s="18" t="s">
        <v>773</v>
      </c>
      <c r="B742" s="18">
        <v>1972</v>
      </c>
      <c r="C742" s="18" t="s">
        <v>20</v>
      </c>
      <c r="D742" s="18">
        <v>8</v>
      </c>
      <c r="E742" s="26">
        <v>26550</v>
      </c>
      <c r="F742" s="23">
        <v>50</v>
      </c>
      <c r="G742" s="18">
        <v>0</v>
      </c>
      <c r="H742" s="24">
        <v>6254.13</v>
      </c>
      <c r="I742" s="18" t="s">
        <v>11</v>
      </c>
      <c r="J742" s="18" t="s">
        <v>11</v>
      </c>
      <c r="K742" s="18" t="s">
        <v>23</v>
      </c>
    </row>
    <row r="743" spans="1:11">
      <c r="A743" s="18" t="s">
        <v>774</v>
      </c>
      <c r="B743" s="18">
        <v>1970</v>
      </c>
      <c r="C743" s="18" t="s">
        <v>37</v>
      </c>
      <c r="D743" s="18">
        <v>11</v>
      </c>
      <c r="E743" s="26">
        <v>25852</v>
      </c>
      <c r="F743" s="23">
        <v>52</v>
      </c>
      <c r="G743" s="18">
        <v>0</v>
      </c>
      <c r="H743" s="24">
        <v>6255.38</v>
      </c>
      <c r="I743" s="18" t="s">
        <v>11</v>
      </c>
      <c r="J743" s="18" t="s">
        <v>11</v>
      </c>
      <c r="K743" s="18" t="s">
        <v>13</v>
      </c>
    </row>
    <row r="744" spans="1:11">
      <c r="A744" s="18" t="s">
        <v>775</v>
      </c>
      <c r="B744" s="18">
        <v>1995</v>
      </c>
      <c r="C744" s="18" t="s">
        <v>37</v>
      </c>
      <c r="D744" s="18">
        <v>17</v>
      </c>
      <c r="E744" s="26">
        <v>34989</v>
      </c>
      <c r="F744" s="23">
        <v>27</v>
      </c>
      <c r="G744" s="18">
        <v>0</v>
      </c>
      <c r="H744" s="24">
        <v>6261.2</v>
      </c>
      <c r="I744" s="18" t="s">
        <v>11</v>
      </c>
      <c r="J744" s="18" t="s">
        <v>16</v>
      </c>
      <c r="K744" s="18" t="s">
        <v>535</v>
      </c>
    </row>
    <row r="745" spans="1:11">
      <c r="A745" s="18" t="s">
        <v>776</v>
      </c>
      <c r="B745" s="18">
        <v>1984</v>
      </c>
      <c r="C745" s="18" t="s">
        <v>20</v>
      </c>
      <c r="D745" s="18">
        <v>25</v>
      </c>
      <c r="E745" s="26">
        <v>30950</v>
      </c>
      <c r="F745" s="23">
        <v>38</v>
      </c>
      <c r="G745" s="18">
        <v>3</v>
      </c>
      <c r="H745" s="24">
        <v>6269.33</v>
      </c>
      <c r="I745" s="18" t="s">
        <v>11</v>
      </c>
      <c r="J745" s="18" t="s">
        <v>16</v>
      </c>
      <c r="K745" s="18" t="s">
        <v>13</v>
      </c>
    </row>
    <row r="746" spans="1:11">
      <c r="A746" s="18" t="s">
        <v>777</v>
      </c>
      <c r="B746" s="18">
        <v>1981</v>
      </c>
      <c r="C746" s="18" t="s">
        <v>18</v>
      </c>
      <c r="D746" s="18">
        <v>30</v>
      </c>
      <c r="E746" s="26">
        <v>29767</v>
      </c>
      <c r="F746" s="23">
        <v>41</v>
      </c>
      <c r="G746" s="18">
        <v>1</v>
      </c>
      <c r="H746" s="24">
        <v>6272.48</v>
      </c>
      <c r="I746" s="18" t="s">
        <v>16</v>
      </c>
      <c r="J746" s="18" t="s">
        <v>12</v>
      </c>
      <c r="K746" s="18" t="s">
        <v>13</v>
      </c>
    </row>
    <row r="747" spans="1:11">
      <c r="A747" s="18" t="s">
        <v>778</v>
      </c>
      <c r="B747" s="18">
        <v>1993</v>
      </c>
      <c r="C747" s="18" t="s">
        <v>37</v>
      </c>
      <c r="D747" s="18">
        <v>16</v>
      </c>
      <c r="E747" s="26">
        <v>34258</v>
      </c>
      <c r="F747" s="23">
        <v>29</v>
      </c>
      <c r="G747" s="18">
        <v>0</v>
      </c>
      <c r="H747" s="24">
        <v>6276.3</v>
      </c>
      <c r="I747" s="18" t="s">
        <v>11</v>
      </c>
      <c r="J747" s="18" t="s">
        <v>16</v>
      </c>
      <c r="K747" s="18" t="s">
        <v>200</v>
      </c>
    </row>
    <row r="748" spans="1:11">
      <c r="A748" s="18" t="s">
        <v>779</v>
      </c>
      <c r="B748" s="18">
        <v>1981</v>
      </c>
      <c r="C748" s="18" t="s">
        <v>15</v>
      </c>
      <c r="D748" s="18">
        <v>24</v>
      </c>
      <c r="E748" s="26">
        <v>29914</v>
      </c>
      <c r="F748" s="23">
        <v>41</v>
      </c>
      <c r="G748" s="18">
        <v>1</v>
      </c>
      <c r="H748" s="24">
        <v>6282.24</v>
      </c>
      <c r="I748" s="18" t="s">
        <v>11</v>
      </c>
      <c r="J748" s="18" t="s">
        <v>16</v>
      </c>
      <c r="K748" s="18" t="s">
        <v>42</v>
      </c>
    </row>
    <row r="749" spans="1:11">
      <c r="A749" s="18" t="s">
        <v>780</v>
      </c>
      <c r="B749" s="18">
        <v>1981</v>
      </c>
      <c r="C749" s="18" t="s">
        <v>35</v>
      </c>
      <c r="D749" s="18">
        <v>26</v>
      </c>
      <c r="E749" s="26">
        <v>29824</v>
      </c>
      <c r="F749" s="23">
        <v>41</v>
      </c>
      <c r="G749" s="18">
        <v>1</v>
      </c>
      <c r="H749" s="24">
        <v>6289.75</v>
      </c>
      <c r="I749" s="18" t="s">
        <v>11</v>
      </c>
      <c r="J749" s="18" t="s">
        <v>12</v>
      </c>
      <c r="K749" s="18" t="s">
        <v>13</v>
      </c>
    </row>
    <row r="750" spans="1:11">
      <c r="A750" s="18" t="s">
        <v>781</v>
      </c>
      <c r="B750" s="18">
        <v>1996</v>
      </c>
      <c r="C750" s="18" t="s">
        <v>10</v>
      </c>
      <c r="D750" s="18">
        <v>4</v>
      </c>
      <c r="E750" s="26">
        <v>35250</v>
      </c>
      <c r="F750" s="23">
        <v>26</v>
      </c>
      <c r="G750" s="18">
        <v>0</v>
      </c>
      <c r="H750" s="24">
        <v>6293.63</v>
      </c>
      <c r="I750" s="18" t="s">
        <v>11</v>
      </c>
      <c r="J750" s="18" t="s">
        <v>12</v>
      </c>
      <c r="K750" s="18" t="s">
        <v>300</v>
      </c>
    </row>
    <row r="751" spans="1:11">
      <c r="A751" s="18" t="s">
        <v>782</v>
      </c>
      <c r="B751" s="18">
        <v>1974</v>
      </c>
      <c r="C751" s="18" t="s">
        <v>20</v>
      </c>
      <c r="D751" s="18">
        <v>17</v>
      </c>
      <c r="E751" s="26">
        <v>27289</v>
      </c>
      <c r="F751" s="23">
        <v>48</v>
      </c>
      <c r="G751" s="18">
        <v>0</v>
      </c>
      <c r="H751" s="24">
        <v>6302.23</v>
      </c>
      <c r="I751" s="18" t="s">
        <v>11</v>
      </c>
      <c r="J751" s="18" t="s">
        <v>16</v>
      </c>
      <c r="K751" s="18" t="s">
        <v>13</v>
      </c>
    </row>
    <row r="752" spans="1:11">
      <c r="A752" s="18" t="s">
        <v>783</v>
      </c>
      <c r="B752" s="18">
        <v>1969</v>
      </c>
      <c r="C752" s="18" t="s">
        <v>20</v>
      </c>
      <c r="D752" s="18">
        <v>4</v>
      </c>
      <c r="E752" s="26">
        <v>25450</v>
      </c>
      <c r="F752" s="23">
        <v>53</v>
      </c>
      <c r="G752" s="18">
        <v>0</v>
      </c>
      <c r="H752" s="24">
        <v>6305.61</v>
      </c>
      <c r="I752" s="18" t="s">
        <v>11</v>
      </c>
      <c r="J752" s="18" t="s">
        <v>11</v>
      </c>
      <c r="K752" s="18" t="s">
        <v>23</v>
      </c>
    </row>
    <row r="753" spans="1:11">
      <c r="A753" s="18" t="s">
        <v>784</v>
      </c>
      <c r="B753" s="18">
        <v>2004</v>
      </c>
      <c r="C753" s="18" t="s">
        <v>10</v>
      </c>
      <c r="D753" s="18">
        <v>27</v>
      </c>
      <c r="E753" s="26">
        <v>38195</v>
      </c>
      <c r="F753" s="23">
        <v>18</v>
      </c>
      <c r="G753" s="18">
        <v>0</v>
      </c>
      <c r="H753" s="24">
        <v>6311.11</v>
      </c>
      <c r="I753" s="18" t="s">
        <v>11</v>
      </c>
      <c r="J753" s="18" t="s">
        <v>11</v>
      </c>
      <c r="K753" s="18" t="s">
        <v>42</v>
      </c>
    </row>
    <row r="754" spans="1:11">
      <c r="A754" s="18" t="s">
        <v>785</v>
      </c>
      <c r="B754" s="18">
        <v>1985</v>
      </c>
      <c r="C754" s="18" t="s">
        <v>15</v>
      </c>
      <c r="D754" s="18">
        <v>19</v>
      </c>
      <c r="E754" s="26">
        <v>31370</v>
      </c>
      <c r="F754" s="23">
        <v>37</v>
      </c>
      <c r="G754" s="18">
        <v>2</v>
      </c>
      <c r="H754" s="24">
        <v>6311.95</v>
      </c>
      <c r="I754" s="18" t="s">
        <v>11</v>
      </c>
      <c r="J754" s="18" t="s">
        <v>16</v>
      </c>
      <c r="K754" s="18" t="s">
        <v>42</v>
      </c>
    </row>
    <row r="755" spans="1:11">
      <c r="A755" s="18" t="s">
        <v>786</v>
      </c>
      <c r="B755" s="18">
        <v>1985</v>
      </c>
      <c r="C755" s="18" t="s">
        <v>30</v>
      </c>
      <c r="D755" s="18">
        <v>15</v>
      </c>
      <c r="E755" s="26">
        <v>31396</v>
      </c>
      <c r="F755" s="23">
        <v>37</v>
      </c>
      <c r="G755" s="18">
        <v>2</v>
      </c>
      <c r="H755" s="24">
        <v>6313.76</v>
      </c>
      <c r="I755" s="18" t="s">
        <v>11</v>
      </c>
      <c r="J755" s="18" t="s">
        <v>16</v>
      </c>
      <c r="K755" s="18" t="s">
        <v>13</v>
      </c>
    </row>
    <row r="756" spans="1:11">
      <c r="A756" s="18" t="s">
        <v>787</v>
      </c>
      <c r="B756" s="18">
        <v>1990</v>
      </c>
      <c r="C756" s="18" t="s">
        <v>35</v>
      </c>
      <c r="D756" s="18">
        <v>13</v>
      </c>
      <c r="E756" s="26">
        <v>33098</v>
      </c>
      <c r="F756" s="23">
        <v>32</v>
      </c>
      <c r="G756" s="18">
        <v>3</v>
      </c>
      <c r="H756" s="24">
        <v>6334.34</v>
      </c>
      <c r="I756" s="18" t="s">
        <v>11</v>
      </c>
      <c r="J756" s="18" t="s">
        <v>11</v>
      </c>
      <c r="K756" s="18" t="s">
        <v>247</v>
      </c>
    </row>
    <row r="757" spans="1:11">
      <c r="A757" s="18" t="s">
        <v>788</v>
      </c>
      <c r="B757" s="18">
        <v>1986</v>
      </c>
      <c r="C757" s="18" t="s">
        <v>20</v>
      </c>
      <c r="D757" s="18">
        <v>25</v>
      </c>
      <c r="E757" s="26">
        <v>31680</v>
      </c>
      <c r="F757" s="23">
        <v>36</v>
      </c>
      <c r="G757" s="18">
        <v>3</v>
      </c>
      <c r="H757" s="24">
        <v>6335.64</v>
      </c>
      <c r="I757" s="18" t="s">
        <v>11</v>
      </c>
      <c r="J757" s="18" t="s">
        <v>11</v>
      </c>
      <c r="K757" s="18" t="s">
        <v>13</v>
      </c>
    </row>
    <row r="758" spans="1:11">
      <c r="A758" s="18" t="s">
        <v>789</v>
      </c>
      <c r="B758" s="18">
        <v>1983</v>
      </c>
      <c r="C758" s="18" t="s">
        <v>37</v>
      </c>
      <c r="D758" s="18">
        <v>21</v>
      </c>
      <c r="E758" s="26">
        <v>30610</v>
      </c>
      <c r="F758" s="23">
        <v>39</v>
      </c>
      <c r="G758" s="18">
        <v>2</v>
      </c>
      <c r="H758" s="24">
        <v>6338.08</v>
      </c>
      <c r="I758" s="18" t="s">
        <v>11</v>
      </c>
      <c r="J758" s="18" t="s">
        <v>16</v>
      </c>
      <c r="K758" s="18" t="s">
        <v>13</v>
      </c>
    </row>
    <row r="759" spans="1:11">
      <c r="A759" s="18" t="s">
        <v>790</v>
      </c>
      <c r="B759" s="18">
        <v>1983</v>
      </c>
      <c r="C759" s="18" t="s">
        <v>35</v>
      </c>
      <c r="D759" s="18">
        <v>19</v>
      </c>
      <c r="E759" s="26">
        <v>30547</v>
      </c>
      <c r="F759" s="23">
        <v>39</v>
      </c>
      <c r="G759" s="18">
        <v>2</v>
      </c>
      <c r="H759" s="24">
        <v>6356.27</v>
      </c>
      <c r="I759" s="18" t="s">
        <v>12</v>
      </c>
      <c r="J759" s="18" t="s">
        <v>11</v>
      </c>
      <c r="K759" s="18" t="s">
        <v>13</v>
      </c>
    </row>
    <row r="760" spans="1:11">
      <c r="A760" s="18" t="s">
        <v>791</v>
      </c>
      <c r="B760" s="18">
        <v>1980</v>
      </c>
      <c r="C760" s="18" t="s">
        <v>37</v>
      </c>
      <c r="D760" s="18">
        <v>30</v>
      </c>
      <c r="E760" s="26">
        <v>29524</v>
      </c>
      <c r="F760" s="23">
        <v>42</v>
      </c>
      <c r="G760" s="18">
        <v>0</v>
      </c>
      <c r="H760" s="24">
        <v>6358.78</v>
      </c>
      <c r="I760" s="18" t="s">
        <v>11</v>
      </c>
      <c r="J760" s="18" t="s">
        <v>16</v>
      </c>
      <c r="K760" s="18" t="s">
        <v>23</v>
      </c>
    </row>
    <row r="761" spans="1:11">
      <c r="A761" s="18" t="s">
        <v>792</v>
      </c>
      <c r="B761" s="18">
        <v>1989</v>
      </c>
      <c r="C761" s="18" t="s">
        <v>18</v>
      </c>
      <c r="D761" s="18">
        <v>24</v>
      </c>
      <c r="E761" s="26">
        <v>32683</v>
      </c>
      <c r="F761" s="23">
        <v>33</v>
      </c>
      <c r="G761" s="18">
        <v>3</v>
      </c>
      <c r="H761" s="24">
        <v>6360.99</v>
      </c>
      <c r="I761" s="18" t="s">
        <v>11</v>
      </c>
      <c r="J761" s="18" t="s">
        <v>11</v>
      </c>
      <c r="K761" s="18" t="s">
        <v>23</v>
      </c>
    </row>
    <row r="762" spans="1:11">
      <c r="A762" s="18" t="s">
        <v>793</v>
      </c>
      <c r="B762" s="18">
        <v>1996</v>
      </c>
      <c r="C762" s="18" t="s">
        <v>10</v>
      </c>
      <c r="D762" s="18">
        <v>7</v>
      </c>
      <c r="E762" s="26">
        <v>35253</v>
      </c>
      <c r="F762" s="23">
        <v>26</v>
      </c>
      <c r="G762" s="18">
        <v>0</v>
      </c>
      <c r="H762" s="24">
        <v>6361.47</v>
      </c>
      <c r="I762" s="18" t="s">
        <v>11</v>
      </c>
      <c r="J762" s="18" t="s">
        <v>12</v>
      </c>
      <c r="K762" s="18" t="s">
        <v>300</v>
      </c>
    </row>
    <row r="763" spans="1:11">
      <c r="A763" s="18" t="s">
        <v>794</v>
      </c>
      <c r="B763" s="18">
        <v>1970</v>
      </c>
      <c r="C763" s="18" t="s">
        <v>15</v>
      </c>
      <c r="D763" s="18">
        <v>9</v>
      </c>
      <c r="E763" s="26">
        <v>25881</v>
      </c>
      <c r="F763" s="23">
        <v>52</v>
      </c>
      <c r="G763" s="18">
        <v>0</v>
      </c>
      <c r="H763" s="24">
        <v>6367.31</v>
      </c>
      <c r="I763" s="18" t="s">
        <v>11</v>
      </c>
      <c r="J763" s="18" t="s">
        <v>16</v>
      </c>
      <c r="K763" s="18" t="s">
        <v>13</v>
      </c>
    </row>
    <row r="764" spans="1:11">
      <c r="A764" s="18" t="s">
        <v>795</v>
      </c>
      <c r="B764" s="18">
        <v>1984</v>
      </c>
      <c r="C764" s="18" t="s">
        <v>35</v>
      </c>
      <c r="D764" s="18">
        <v>13</v>
      </c>
      <c r="E764" s="26">
        <v>30907</v>
      </c>
      <c r="F764" s="23">
        <v>38</v>
      </c>
      <c r="G764" s="18">
        <v>1</v>
      </c>
      <c r="H764" s="24">
        <v>6373.56</v>
      </c>
      <c r="I764" s="18" t="s">
        <v>11</v>
      </c>
      <c r="J764" s="18" t="s">
        <v>16</v>
      </c>
      <c r="K764" s="18" t="s">
        <v>23</v>
      </c>
    </row>
    <row r="765" spans="1:11">
      <c r="A765" s="18" t="s">
        <v>796</v>
      </c>
      <c r="B765" s="18">
        <v>1976</v>
      </c>
      <c r="C765" s="18" t="s">
        <v>15</v>
      </c>
      <c r="D765" s="18">
        <v>18</v>
      </c>
      <c r="E765" s="26">
        <v>28082</v>
      </c>
      <c r="F765" s="23">
        <v>46</v>
      </c>
      <c r="G765" s="18">
        <v>2</v>
      </c>
      <c r="H765" s="24">
        <v>6374.16</v>
      </c>
      <c r="I765" s="18" t="s">
        <v>11</v>
      </c>
      <c r="J765" s="18" t="s">
        <v>11</v>
      </c>
      <c r="K765" s="18" t="s">
        <v>13</v>
      </c>
    </row>
    <row r="766" spans="1:11">
      <c r="A766" s="18" t="s">
        <v>797</v>
      </c>
      <c r="B766" s="18">
        <v>1982</v>
      </c>
      <c r="C766" s="18" t="s">
        <v>35</v>
      </c>
      <c r="D766" s="18">
        <v>6</v>
      </c>
      <c r="E766" s="26">
        <v>30169</v>
      </c>
      <c r="F766" s="23">
        <v>40</v>
      </c>
      <c r="G766" s="18">
        <v>1</v>
      </c>
      <c r="H766" s="24">
        <v>6389.38</v>
      </c>
      <c r="I766" s="18" t="s">
        <v>16</v>
      </c>
      <c r="J766" s="18" t="s">
        <v>11</v>
      </c>
      <c r="K766" s="18" t="s">
        <v>23</v>
      </c>
    </row>
    <row r="767" spans="1:11">
      <c r="A767" s="18" t="s">
        <v>798</v>
      </c>
      <c r="B767" s="18">
        <v>1997</v>
      </c>
      <c r="C767" s="18" t="s">
        <v>35</v>
      </c>
      <c r="D767" s="18">
        <v>16</v>
      </c>
      <c r="E767" s="26">
        <v>35658</v>
      </c>
      <c r="F767" s="23">
        <v>25</v>
      </c>
      <c r="G767" s="18">
        <v>0</v>
      </c>
      <c r="H767" s="24">
        <v>6389.53</v>
      </c>
      <c r="I767" s="18" t="s">
        <v>11</v>
      </c>
      <c r="J767" s="18" t="s">
        <v>11</v>
      </c>
      <c r="K767" s="18" t="s">
        <v>300</v>
      </c>
    </row>
    <row r="768" spans="1:11">
      <c r="A768" s="18" t="s">
        <v>799</v>
      </c>
      <c r="B768" s="18">
        <v>1982</v>
      </c>
      <c r="C768" s="18" t="s">
        <v>37</v>
      </c>
      <c r="D768" s="18">
        <v>28</v>
      </c>
      <c r="E768" s="26">
        <v>30252</v>
      </c>
      <c r="F768" s="23">
        <v>40</v>
      </c>
      <c r="G768" s="18">
        <v>1</v>
      </c>
      <c r="H768" s="24">
        <v>6393.6</v>
      </c>
      <c r="I768" s="18" t="s">
        <v>11</v>
      </c>
      <c r="J768" s="18" t="s">
        <v>16</v>
      </c>
      <c r="K768" s="18" t="s">
        <v>23</v>
      </c>
    </row>
    <row r="769" spans="1:11">
      <c r="A769" s="18" t="s">
        <v>800</v>
      </c>
      <c r="B769" s="18">
        <v>1987</v>
      </c>
      <c r="C769" s="18" t="s">
        <v>20</v>
      </c>
      <c r="D769" s="18">
        <v>9</v>
      </c>
      <c r="E769" s="26">
        <v>32029</v>
      </c>
      <c r="F769" s="23">
        <v>35</v>
      </c>
      <c r="G769" s="18">
        <v>2</v>
      </c>
      <c r="H769" s="24">
        <v>6402.29</v>
      </c>
      <c r="I769" s="18" t="s">
        <v>11</v>
      </c>
      <c r="J769" s="18" t="s">
        <v>12</v>
      </c>
      <c r="K769" s="18" t="s">
        <v>247</v>
      </c>
    </row>
    <row r="770" spans="1:11">
      <c r="A770" s="18" t="s">
        <v>801</v>
      </c>
      <c r="B770" s="18">
        <v>1985</v>
      </c>
      <c r="C770" s="18" t="s">
        <v>30</v>
      </c>
      <c r="D770" s="18">
        <v>10</v>
      </c>
      <c r="E770" s="26">
        <v>31391</v>
      </c>
      <c r="F770" s="23">
        <v>37</v>
      </c>
      <c r="G770" s="18">
        <v>2</v>
      </c>
      <c r="H770" s="24">
        <v>6406.41</v>
      </c>
      <c r="I770" s="18" t="s">
        <v>16</v>
      </c>
      <c r="J770" s="18" t="s">
        <v>12</v>
      </c>
      <c r="K770" s="18" t="s">
        <v>276</v>
      </c>
    </row>
    <row r="771" spans="1:11">
      <c r="A771" s="18" t="s">
        <v>802</v>
      </c>
      <c r="B771" s="18">
        <v>1970</v>
      </c>
      <c r="C771" s="18" t="s">
        <v>35</v>
      </c>
      <c r="D771" s="18">
        <v>20</v>
      </c>
      <c r="E771" s="26">
        <v>25800</v>
      </c>
      <c r="F771" s="23">
        <v>52</v>
      </c>
      <c r="G771" s="18">
        <v>0</v>
      </c>
      <c r="H771" s="24">
        <v>6407.05</v>
      </c>
      <c r="I771" s="18" t="s">
        <v>11</v>
      </c>
      <c r="J771" s="18" t="s">
        <v>16</v>
      </c>
      <c r="K771" s="18" t="s">
        <v>13</v>
      </c>
    </row>
    <row r="772" spans="1:11">
      <c r="A772" s="18" t="s">
        <v>803</v>
      </c>
      <c r="B772" s="18">
        <v>1971</v>
      </c>
      <c r="C772" s="18" t="s">
        <v>35</v>
      </c>
      <c r="D772" s="18">
        <v>22</v>
      </c>
      <c r="E772" s="26">
        <v>26167</v>
      </c>
      <c r="F772" s="23">
        <v>51</v>
      </c>
      <c r="G772" s="18">
        <v>0</v>
      </c>
      <c r="H772" s="24">
        <v>6412.34</v>
      </c>
      <c r="I772" s="18" t="s">
        <v>11</v>
      </c>
      <c r="J772" s="18" t="s">
        <v>12</v>
      </c>
      <c r="K772" s="18" t="s">
        <v>13</v>
      </c>
    </row>
    <row r="773" spans="1:11">
      <c r="A773" s="18" t="s">
        <v>804</v>
      </c>
      <c r="B773" s="18">
        <v>1987</v>
      </c>
      <c r="C773" s="18" t="s">
        <v>20</v>
      </c>
      <c r="D773" s="18">
        <v>4</v>
      </c>
      <c r="E773" s="26">
        <v>32024</v>
      </c>
      <c r="F773" s="23">
        <v>35</v>
      </c>
      <c r="G773" s="18">
        <v>3</v>
      </c>
      <c r="H773" s="24">
        <v>6414.18</v>
      </c>
      <c r="I773" s="18" t="s">
        <v>11</v>
      </c>
      <c r="J773" s="18" t="s">
        <v>11</v>
      </c>
      <c r="K773" s="18" t="s">
        <v>42</v>
      </c>
    </row>
    <row r="774" spans="1:11">
      <c r="A774" s="18" t="s">
        <v>805</v>
      </c>
      <c r="B774" s="18">
        <v>1976</v>
      </c>
      <c r="C774" s="18" t="s">
        <v>30</v>
      </c>
      <c r="D774" s="18">
        <v>30</v>
      </c>
      <c r="E774" s="26">
        <v>28124</v>
      </c>
      <c r="F774" s="23">
        <v>46</v>
      </c>
      <c r="G774" s="18">
        <v>2</v>
      </c>
      <c r="H774" s="24">
        <v>6417.28</v>
      </c>
      <c r="I774" s="18" t="s">
        <v>11</v>
      </c>
      <c r="J774" s="18" t="s">
        <v>12</v>
      </c>
      <c r="K774" s="18" t="s">
        <v>13</v>
      </c>
    </row>
    <row r="775" spans="1:11">
      <c r="A775" s="18" t="s">
        <v>806</v>
      </c>
      <c r="B775" s="18">
        <v>1975</v>
      </c>
      <c r="C775" s="18" t="s">
        <v>35</v>
      </c>
      <c r="D775" s="18">
        <v>5</v>
      </c>
      <c r="E775" s="26">
        <v>27611</v>
      </c>
      <c r="F775" s="23">
        <v>47</v>
      </c>
      <c r="G775" s="18">
        <v>1</v>
      </c>
      <c r="H775" s="24">
        <v>6423.48</v>
      </c>
      <c r="I775" s="18" t="s">
        <v>11</v>
      </c>
      <c r="J775" s="18" t="s">
        <v>12</v>
      </c>
      <c r="K775" s="18" t="s">
        <v>13</v>
      </c>
    </row>
    <row r="776" spans="1:11">
      <c r="A776" s="18" t="s">
        <v>807</v>
      </c>
      <c r="B776" s="18">
        <v>1985</v>
      </c>
      <c r="C776" s="18" t="s">
        <v>10</v>
      </c>
      <c r="D776" s="18">
        <v>22</v>
      </c>
      <c r="E776" s="26">
        <v>31250</v>
      </c>
      <c r="F776" s="23">
        <v>37</v>
      </c>
      <c r="G776" s="18">
        <v>3</v>
      </c>
      <c r="H776" s="24">
        <v>6435.62</v>
      </c>
      <c r="I776" s="18" t="s">
        <v>12</v>
      </c>
      <c r="J776" s="18" t="s">
        <v>11</v>
      </c>
      <c r="K776" s="18" t="s">
        <v>13</v>
      </c>
    </row>
    <row r="777" spans="1:11">
      <c r="A777" s="18" t="s">
        <v>808</v>
      </c>
      <c r="B777" s="18">
        <v>1984</v>
      </c>
      <c r="C777" s="18" t="s">
        <v>35</v>
      </c>
      <c r="D777" s="18">
        <v>26</v>
      </c>
      <c r="E777" s="26">
        <v>30920</v>
      </c>
      <c r="F777" s="23">
        <v>38</v>
      </c>
      <c r="G777" s="18">
        <v>2</v>
      </c>
      <c r="H777" s="24">
        <v>6455.86</v>
      </c>
      <c r="I777" s="18" t="s">
        <v>12</v>
      </c>
      <c r="J777" s="18" t="s">
        <v>12</v>
      </c>
      <c r="K777" s="18" t="s">
        <v>23</v>
      </c>
    </row>
    <row r="778" spans="1:11">
      <c r="A778" s="18" t="s">
        <v>809</v>
      </c>
      <c r="B778" s="18">
        <v>1984</v>
      </c>
      <c r="C778" s="18" t="s">
        <v>15</v>
      </c>
      <c r="D778" s="18">
        <v>1</v>
      </c>
      <c r="E778" s="26">
        <v>30987</v>
      </c>
      <c r="F778" s="23">
        <v>38</v>
      </c>
      <c r="G778" s="18">
        <v>2</v>
      </c>
      <c r="H778" s="24">
        <v>6457.84</v>
      </c>
      <c r="I778" s="18" t="s">
        <v>11</v>
      </c>
      <c r="J778" s="18" t="s">
        <v>12</v>
      </c>
      <c r="K778" s="18" t="s">
        <v>23</v>
      </c>
    </row>
    <row r="779" spans="1:11">
      <c r="A779" s="18" t="s">
        <v>810</v>
      </c>
      <c r="B779" s="18">
        <v>1981</v>
      </c>
      <c r="C779" s="18" t="s">
        <v>10</v>
      </c>
      <c r="D779" s="18">
        <v>27</v>
      </c>
      <c r="E779" s="26">
        <v>29794</v>
      </c>
      <c r="F779" s="23">
        <v>41</v>
      </c>
      <c r="G779" s="18">
        <v>1</v>
      </c>
      <c r="H779" s="24">
        <v>6473.15</v>
      </c>
      <c r="I779" s="18" t="s">
        <v>11</v>
      </c>
      <c r="J779" s="18" t="s">
        <v>11</v>
      </c>
      <c r="K779" s="18" t="s">
        <v>13</v>
      </c>
    </row>
    <row r="780" spans="1:11">
      <c r="A780" s="18" t="s">
        <v>811</v>
      </c>
      <c r="B780" s="18">
        <v>1980</v>
      </c>
      <c r="C780" s="18" t="s">
        <v>18</v>
      </c>
      <c r="D780" s="18">
        <v>8</v>
      </c>
      <c r="E780" s="26">
        <v>29380</v>
      </c>
      <c r="F780" s="23">
        <v>43</v>
      </c>
      <c r="G780" s="18">
        <v>0</v>
      </c>
      <c r="H780" s="24">
        <v>6474.01</v>
      </c>
      <c r="I780" s="18" t="s">
        <v>11</v>
      </c>
      <c r="J780" s="18" t="s">
        <v>12</v>
      </c>
      <c r="K780" s="18" t="s">
        <v>42</v>
      </c>
    </row>
    <row r="781" spans="1:11">
      <c r="A781" s="18" t="s">
        <v>812</v>
      </c>
      <c r="B781" s="18">
        <v>1970</v>
      </c>
      <c r="C781" s="18" t="s">
        <v>30</v>
      </c>
      <c r="D781" s="18">
        <v>1</v>
      </c>
      <c r="E781" s="26">
        <v>25903</v>
      </c>
      <c r="F781" s="23">
        <v>52</v>
      </c>
      <c r="G781" s="18">
        <v>0</v>
      </c>
      <c r="H781" s="24">
        <v>6481.67</v>
      </c>
      <c r="I781" s="18" t="s">
        <v>11</v>
      </c>
      <c r="J781" s="18" t="s">
        <v>11</v>
      </c>
      <c r="K781" s="18" t="s">
        <v>13</v>
      </c>
    </row>
    <row r="782" spans="1:11">
      <c r="A782" s="18" t="s">
        <v>813</v>
      </c>
      <c r="B782" s="18">
        <v>1982</v>
      </c>
      <c r="C782" s="18" t="s">
        <v>37</v>
      </c>
      <c r="D782" s="18">
        <v>9</v>
      </c>
      <c r="E782" s="26">
        <v>30233</v>
      </c>
      <c r="F782" s="23">
        <v>40</v>
      </c>
      <c r="G782" s="18">
        <v>1</v>
      </c>
      <c r="H782" s="24">
        <v>6496.89</v>
      </c>
      <c r="I782" s="18" t="s">
        <v>11</v>
      </c>
      <c r="J782" s="18" t="s">
        <v>12</v>
      </c>
      <c r="K782" s="18" t="s">
        <v>42</v>
      </c>
    </row>
    <row r="783" spans="1:11">
      <c r="A783" s="18" t="s">
        <v>814</v>
      </c>
      <c r="B783" s="18">
        <v>1982</v>
      </c>
      <c r="C783" s="18" t="s">
        <v>35</v>
      </c>
      <c r="D783" s="18">
        <v>28</v>
      </c>
      <c r="E783" s="26">
        <v>30191</v>
      </c>
      <c r="F783" s="23">
        <v>40</v>
      </c>
      <c r="G783" s="18">
        <v>1</v>
      </c>
      <c r="H783" s="24">
        <v>6500.24</v>
      </c>
      <c r="I783" s="18" t="s">
        <v>11</v>
      </c>
      <c r="J783" s="18" t="s">
        <v>11</v>
      </c>
      <c r="K783" s="18" t="s">
        <v>13</v>
      </c>
    </row>
    <row r="784" spans="1:11">
      <c r="A784" s="18" t="s">
        <v>815</v>
      </c>
      <c r="B784" s="18">
        <v>1994</v>
      </c>
      <c r="C784" s="18" t="s">
        <v>10</v>
      </c>
      <c r="D784" s="18">
        <v>7</v>
      </c>
      <c r="E784" s="26">
        <v>34522</v>
      </c>
      <c r="F784" s="23">
        <v>28</v>
      </c>
      <c r="G784" s="18">
        <v>0</v>
      </c>
      <c r="H784" s="24">
        <v>6512.24</v>
      </c>
      <c r="I784" s="18" t="s">
        <v>11</v>
      </c>
      <c r="J784" s="18" t="s">
        <v>16</v>
      </c>
      <c r="K784" s="18" t="s">
        <v>300</v>
      </c>
    </row>
    <row r="785" spans="1:11">
      <c r="A785" s="18" t="s">
        <v>816</v>
      </c>
      <c r="B785" s="18">
        <v>1976</v>
      </c>
      <c r="C785" s="18" t="s">
        <v>37</v>
      </c>
      <c r="D785" s="18">
        <v>23</v>
      </c>
      <c r="E785" s="26">
        <v>28056</v>
      </c>
      <c r="F785" s="23">
        <v>46</v>
      </c>
      <c r="G785" s="18">
        <v>2</v>
      </c>
      <c r="H785" s="24">
        <v>6529.21</v>
      </c>
      <c r="I785" s="18" t="s">
        <v>11</v>
      </c>
      <c r="J785" s="18" t="s">
        <v>16</v>
      </c>
      <c r="K785" s="18" t="s">
        <v>13</v>
      </c>
    </row>
    <row r="786" spans="1:11">
      <c r="A786" s="18" t="s">
        <v>817</v>
      </c>
      <c r="B786" s="18">
        <v>1982</v>
      </c>
      <c r="C786" s="18" t="s">
        <v>35</v>
      </c>
      <c r="D786" s="18">
        <v>12</v>
      </c>
      <c r="E786" s="26">
        <v>30175</v>
      </c>
      <c r="F786" s="23">
        <v>40</v>
      </c>
      <c r="G786" s="18">
        <v>3</v>
      </c>
      <c r="H786" s="24">
        <v>6532.04</v>
      </c>
      <c r="I786" s="18" t="s">
        <v>11</v>
      </c>
      <c r="J786" s="18" t="s">
        <v>16</v>
      </c>
      <c r="K786" s="18" t="s">
        <v>13</v>
      </c>
    </row>
    <row r="787" spans="1:11">
      <c r="A787" s="18" t="s">
        <v>818</v>
      </c>
      <c r="B787" s="18">
        <v>1982</v>
      </c>
      <c r="C787" s="18" t="s">
        <v>37</v>
      </c>
      <c r="D787" s="18">
        <v>2</v>
      </c>
      <c r="E787" s="26">
        <v>30226</v>
      </c>
      <c r="F787" s="23">
        <v>40</v>
      </c>
      <c r="G787" s="18">
        <v>3</v>
      </c>
      <c r="H787" s="24">
        <v>6536.68</v>
      </c>
      <c r="I787" s="18" t="s">
        <v>11</v>
      </c>
      <c r="J787" s="18" t="s">
        <v>11</v>
      </c>
      <c r="K787" s="18" t="s">
        <v>23</v>
      </c>
    </row>
    <row r="788" spans="1:11">
      <c r="A788" s="18" t="s">
        <v>819</v>
      </c>
      <c r="B788" s="18">
        <v>1969</v>
      </c>
      <c r="C788" s="18" t="s">
        <v>30</v>
      </c>
      <c r="D788" s="18">
        <v>3</v>
      </c>
      <c r="E788" s="26">
        <v>25540</v>
      </c>
      <c r="F788" s="23">
        <v>53</v>
      </c>
      <c r="G788" s="18">
        <v>0</v>
      </c>
      <c r="H788" s="24">
        <v>6546.16</v>
      </c>
      <c r="I788" s="18" t="s">
        <v>11</v>
      </c>
      <c r="J788" s="18" t="s">
        <v>12</v>
      </c>
      <c r="K788" s="18" t="s">
        <v>13</v>
      </c>
    </row>
    <row r="789" spans="1:11">
      <c r="A789" s="18" t="s">
        <v>820</v>
      </c>
      <c r="B789" s="18">
        <v>1986</v>
      </c>
      <c r="C789" s="18" t="s">
        <v>30</v>
      </c>
      <c r="D789" s="18">
        <v>18</v>
      </c>
      <c r="E789" s="26">
        <v>31764</v>
      </c>
      <c r="F789" s="23">
        <v>36</v>
      </c>
      <c r="G789" s="18">
        <v>3</v>
      </c>
      <c r="H789" s="24">
        <v>6548.2</v>
      </c>
      <c r="I789" s="18" t="s">
        <v>11</v>
      </c>
      <c r="J789" s="18" t="s">
        <v>12</v>
      </c>
      <c r="K789" s="18" t="s">
        <v>23</v>
      </c>
    </row>
    <row r="790" spans="1:11">
      <c r="A790" s="18" t="s">
        <v>821</v>
      </c>
      <c r="B790" s="18">
        <v>1989</v>
      </c>
      <c r="C790" s="18" t="s">
        <v>35</v>
      </c>
      <c r="D790" s="18">
        <v>6</v>
      </c>
      <c r="E790" s="26">
        <v>32726</v>
      </c>
      <c r="F790" s="23">
        <v>33</v>
      </c>
      <c r="G790" s="18">
        <v>3</v>
      </c>
      <c r="H790" s="24">
        <v>6551.75</v>
      </c>
      <c r="I790" s="18" t="s">
        <v>11</v>
      </c>
      <c r="J790" s="18" t="s">
        <v>11</v>
      </c>
      <c r="K790" s="18" t="s">
        <v>247</v>
      </c>
    </row>
    <row r="791" spans="1:11">
      <c r="A791" s="18" t="s">
        <v>822</v>
      </c>
      <c r="B791" s="18">
        <v>1968</v>
      </c>
      <c r="C791" s="18" t="s">
        <v>30</v>
      </c>
      <c r="D791" s="18">
        <v>11</v>
      </c>
      <c r="E791" s="26">
        <v>25183</v>
      </c>
      <c r="F791" s="23">
        <v>54</v>
      </c>
      <c r="G791" s="18">
        <v>0</v>
      </c>
      <c r="H791" s="24">
        <v>6552.01</v>
      </c>
      <c r="I791" s="18" t="s">
        <v>12</v>
      </c>
      <c r="J791" s="18" t="s">
        <v>11</v>
      </c>
      <c r="K791" s="18" t="s">
        <v>13</v>
      </c>
    </row>
    <row r="792" spans="1:11">
      <c r="A792" s="18" t="s">
        <v>823</v>
      </c>
      <c r="B792" s="18">
        <v>1984</v>
      </c>
      <c r="C792" s="18" t="s">
        <v>20</v>
      </c>
      <c r="D792" s="18">
        <v>20</v>
      </c>
      <c r="E792" s="26">
        <v>30945</v>
      </c>
      <c r="F792" s="23">
        <v>38</v>
      </c>
      <c r="G792" s="18">
        <v>1</v>
      </c>
      <c r="H792" s="24">
        <v>6555.07</v>
      </c>
      <c r="I792" s="18" t="s">
        <v>11</v>
      </c>
      <c r="J792" s="18" t="s">
        <v>11</v>
      </c>
      <c r="K792" s="18" t="s">
        <v>247</v>
      </c>
    </row>
    <row r="793" spans="1:11">
      <c r="A793" s="18" t="s">
        <v>824</v>
      </c>
      <c r="B793" s="18">
        <v>1981</v>
      </c>
      <c r="C793" s="18" t="s">
        <v>10</v>
      </c>
      <c r="D793" s="18">
        <v>20</v>
      </c>
      <c r="E793" s="26">
        <v>29787</v>
      </c>
      <c r="F793" s="23">
        <v>41</v>
      </c>
      <c r="G793" s="18">
        <v>0</v>
      </c>
      <c r="H793" s="24">
        <v>6571.02</v>
      </c>
      <c r="I793" s="18" t="s">
        <v>11</v>
      </c>
      <c r="J793" s="18" t="s">
        <v>16</v>
      </c>
      <c r="K793" s="18" t="s">
        <v>23</v>
      </c>
    </row>
    <row r="794" spans="1:11">
      <c r="A794" s="18" t="s">
        <v>825</v>
      </c>
      <c r="B794" s="18">
        <v>1984</v>
      </c>
      <c r="C794" s="18" t="s">
        <v>37</v>
      </c>
      <c r="D794" s="18">
        <v>5</v>
      </c>
      <c r="E794" s="26">
        <v>30960</v>
      </c>
      <c r="F794" s="23">
        <v>38</v>
      </c>
      <c r="G794" s="18">
        <v>2</v>
      </c>
      <c r="H794" s="24">
        <v>6571.54</v>
      </c>
      <c r="I794" s="18" t="s">
        <v>11</v>
      </c>
      <c r="J794" s="18" t="s">
        <v>12</v>
      </c>
      <c r="K794" s="18" t="s">
        <v>42</v>
      </c>
    </row>
    <row r="795" spans="1:11">
      <c r="A795" s="18" t="s">
        <v>826</v>
      </c>
      <c r="B795" s="18">
        <v>1982</v>
      </c>
      <c r="C795" s="18" t="s">
        <v>15</v>
      </c>
      <c r="D795" s="18">
        <v>22</v>
      </c>
      <c r="E795" s="26">
        <v>30277</v>
      </c>
      <c r="F795" s="23">
        <v>40</v>
      </c>
      <c r="G795" s="18">
        <v>2</v>
      </c>
      <c r="H795" s="24">
        <v>6593.51</v>
      </c>
      <c r="I795" s="18" t="s">
        <v>11</v>
      </c>
      <c r="J795" s="18" t="s">
        <v>16</v>
      </c>
      <c r="K795" s="18" t="s">
        <v>13</v>
      </c>
    </row>
    <row r="796" spans="1:11">
      <c r="A796" s="18" t="s">
        <v>827</v>
      </c>
      <c r="B796" s="18">
        <v>1982</v>
      </c>
      <c r="C796" s="18" t="s">
        <v>30</v>
      </c>
      <c r="D796" s="18">
        <v>29</v>
      </c>
      <c r="E796" s="26">
        <v>30314</v>
      </c>
      <c r="F796" s="23">
        <v>40</v>
      </c>
      <c r="G796" s="18">
        <v>1</v>
      </c>
      <c r="H796" s="24">
        <v>6600.21</v>
      </c>
      <c r="I796" s="18" t="s">
        <v>12</v>
      </c>
      <c r="J796" s="18" t="s">
        <v>11</v>
      </c>
      <c r="K796" s="18" t="s">
        <v>168</v>
      </c>
    </row>
    <row r="797" spans="1:11">
      <c r="A797" s="18" t="s">
        <v>828</v>
      </c>
      <c r="B797" s="18">
        <v>1982</v>
      </c>
      <c r="C797" s="18" t="s">
        <v>15</v>
      </c>
      <c r="D797" s="18">
        <v>7</v>
      </c>
      <c r="E797" s="26">
        <v>30262</v>
      </c>
      <c r="F797" s="23">
        <v>40</v>
      </c>
      <c r="G797" s="18">
        <v>2</v>
      </c>
      <c r="H797" s="24">
        <v>6600.36</v>
      </c>
      <c r="I797" s="18" t="s">
        <v>11</v>
      </c>
      <c r="J797" s="18" t="s">
        <v>12</v>
      </c>
      <c r="K797" s="18" t="s">
        <v>42</v>
      </c>
    </row>
    <row r="798" spans="1:11">
      <c r="A798" s="18" t="s">
        <v>829</v>
      </c>
      <c r="B798" s="18">
        <v>1982</v>
      </c>
      <c r="C798" s="18" t="s">
        <v>35</v>
      </c>
      <c r="D798" s="18">
        <v>28</v>
      </c>
      <c r="E798" s="26">
        <v>30191</v>
      </c>
      <c r="F798" s="23">
        <v>40</v>
      </c>
      <c r="G798" s="18">
        <v>1</v>
      </c>
      <c r="H798" s="24">
        <v>6610.11</v>
      </c>
      <c r="I798" s="18" t="s">
        <v>12</v>
      </c>
      <c r="J798" s="18" t="s">
        <v>11</v>
      </c>
      <c r="K798" s="18" t="s">
        <v>164</v>
      </c>
    </row>
    <row r="799" spans="1:11">
      <c r="A799" s="18" t="s">
        <v>830</v>
      </c>
      <c r="B799" s="18">
        <v>1973</v>
      </c>
      <c r="C799" s="18" t="s">
        <v>35</v>
      </c>
      <c r="D799" s="18">
        <v>29</v>
      </c>
      <c r="E799" s="26">
        <v>26905</v>
      </c>
      <c r="F799" s="23">
        <v>49</v>
      </c>
      <c r="G799" s="18">
        <v>0</v>
      </c>
      <c r="H799" s="24">
        <v>6630.31</v>
      </c>
      <c r="I799" s="18" t="s">
        <v>11</v>
      </c>
      <c r="J799" s="18" t="s">
        <v>16</v>
      </c>
      <c r="K799" s="18" t="s">
        <v>13</v>
      </c>
    </row>
    <row r="800" spans="1:11">
      <c r="A800" s="18" t="s">
        <v>831</v>
      </c>
      <c r="B800" s="18">
        <v>2003</v>
      </c>
      <c r="C800" s="18" t="s">
        <v>20</v>
      </c>
      <c r="D800" s="18">
        <v>4</v>
      </c>
      <c r="E800" s="26">
        <v>37868</v>
      </c>
      <c r="F800" s="23">
        <v>19</v>
      </c>
      <c r="G800" s="18">
        <v>0</v>
      </c>
      <c r="H800" s="24">
        <v>6638.16</v>
      </c>
      <c r="I800" s="18" t="s">
        <v>11</v>
      </c>
      <c r="J800" s="18" t="s">
        <v>16</v>
      </c>
      <c r="K800" s="18" t="s">
        <v>23</v>
      </c>
    </row>
    <row r="801" spans="1:11">
      <c r="A801" s="18" t="s">
        <v>832</v>
      </c>
      <c r="B801" s="18">
        <v>1990</v>
      </c>
      <c r="C801" s="18" t="s">
        <v>18</v>
      </c>
      <c r="D801" s="18">
        <v>6</v>
      </c>
      <c r="E801" s="26">
        <v>33030</v>
      </c>
      <c r="F801" s="23">
        <v>33</v>
      </c>
      <c r="G801" s="18">
        <v>3</v>
      </c>
      <c r="H801" s="24">
        <v>6639.3</v>
      </c>
      <c r="I801" s="18" t="s">
        <v>11</v>
      </c>
      <c r="J801" s="18" t="s">
        <v>11</v>
      </c>
      <c r="K801" s="18" t="s">
        <v>300</v>
      </c>
    </row>
    <row r="802" spans="1:11">
      <c r="A802" s="18" t="s">
        <v>833</v>
      </c>
      <c r="B802" s="18">
        <v>1984</v>
      </c>
      <c r="C802" s="18" t="s">
        <v>30</v>
      </c>
      <c r="D802" s="18">
        <v>8</v>
      </c>
      <c r="E802" s="26">
        <v>31024</v>
      </c>
      <c r="F802" s="23">
        <v>38</v>
      </c>
      <c r="G802" s="18">
        <v>2</v>
      </c>
      <c r="H802" s="24">
        <v>6640.54</v>
      </c>
      <c r="I802" s="18" t="s">
        <v>11</v>
      </c>
      <c r="J802" s="18" t="s">
        <v>12</v>
      </c>
      <c r="K802" s="18" t="s">
        <v>166</v>
      </c>
    </row>
    <row r="803" spans="1:11">
      <c r="A803" s="18" t="s">
        <v>834</v>
      </c>
      <c r="B803" s="18">
        <v>1970</v>
      </c>
      <c r="C803" s="18" t="s">
        <v>15</v>
      </c>
      <c r="D803" s="18">
        <v>8</v>
      </c>
      <c r="E803" s="26">
        <v>25880</v>
      </c>
      <c r="F803" s="23">
        <v>52</v>
      </c>
      <c r="G803" s="18">
        <v>0</v>
      </c>
      <c r="H803" s="24">
        <v>6651.26</v>
      </c>
      <c r="I803" s="18" t="s">
        <v>11</v>
      </c>
      <c r="J803" s="18" t="s">
        <v>12</v>
      </c>
      <c r="K803" s="18" t="s">
        <v>13</v>
      </c>
    </row>
    <row r="804" spans="1:11">
      <c r="A804" s="18" t="s">
        <v>835</v>
      </c>
      <c r="B804" s="18">
        <v>1984</v>
      </c>
      <c r="C804" s="18" t="s">
        <v>10</v>
      </c>
      <c r="D804" s="18">
        <v>1</v>
      </c>
      <c r="E804" s="26">
        <v>30864</v>
      </c>
      <c r="F804" s="23">
        <v>38</v>
      </c>
      <c r="G804" s="18">
        <v>3</v>
      </c>
      <c r="H804" s="24">
        <v>6652.53</v>
      </c>
      <c r="I804" s="18" t="s">
        <v>12</v>
      </c>
      <c r="J804" s="18" t="s">
        <v>11</v>
      </c>
      <c r="K804" s="18" t="s">
        <v>13</v>
      </c>
    </row>
    <row r="805" spans="1:11">
      <c r="A805" s="18" t="s">
        <v>836</v>
      </c>
      <c r="B805" s="18">
        <v>1989</v>
      </c>
      <c r="C805" s="18" t="s">
        <v>15</v>
      </c>
      <c r="D805" s="18">
        <v>19</v>
      </c>
      <c r="E805" s="26">
        <v>32831</v>
      </c>
      <c r="F805" s="23">
        <v>33</v>
      </c>
      <c r="G805" s="18">
        <v>5</v>
      </c>
      <c r="H805" s="24">
        <v>6653.79</v>
      </c>
      <c r="I805" s="18" t="s">
        <v>11</v>
      </c>
      <c r="J805" s="18" t="s">
        <v>16</v>
      </c>
      <c r="K805" s="18" t="s">
        <v>13</v>
      </c>
    </row>
    <row r="806" spans="1:11">
      <c r="A806" s="18" t="s">
        <v>837</v>
      </c>
      <c r="B806" s="18">
        <v>1982</v>
      </c>
      <c r="C806" s="18" t="s">
        <v>20</v>
      </c>
      <c r="D806" s="18">
        <v>27</v>
      </c>
      <c r="E806" s="26">
        <v>30221</v>
      </c>
      <c r="F806" s="23">
        <v>40</v>
      </c>
      <c r="G806" s="18">
        <v>3</v>
      </c>
      <c r="H806" s="24">
        <v>6664.32</v>
      </c>
      <c r="I806" s="18" t="s">
        <v>11</v>
      </c>
      <c r="J806" s="18" t="s">
        <v>11</v>
      </c>
      <c r="K806" s="18" t="s">
        <v>13</v>
      </c>
    </row>
    <row r="807" spans="1:11">
      <c r="A807" s="18" t="s">
        <v>838</v>
      </c>
      <c r="B807" s="18">
        <v>1981</v>
      </c>
      <c r="C807" s="18" t="s">
        <v>20</v>
      </c>
      <c r="D807" s="18">
        <v>17</v>
      </c>
      <c r="E807" s="26">
        <v>29846</v>
      </c>
      <c r="F807" s="23">
        <v>41</v>
      </c>
      <c r="G807" s="18">
        <v>1</v>
      </c>
      <c r="H807" s="24">
        <v>6664.69</v>
      </c>
      <c r="I807" s="18" t="s">
        <v>12</v>
      </c>
      <c r="J807" s="18" t="s">
        <v>16</v>
      </c>
      <c r="K807" s="18" t="s">
        <v>23</v>
      </c>
    </row>
    <row r="808" spans="1:11">
      <c r="A808" s="18" t="s">
        <v>839</v>
      </c>
      <c r="B808" s="18">
        <v>1989</v>
      </c>
      <c r="C808" s="18" t="s">
        <v>37</v>
      </c>
      <c r="D808" s="18">
        <v>20</v>
      </c>
      <c r="E808" s="26">
        <v>32801</v>
      </c>
      <c r="F808" s="23">
        <v>33</v>
      </c>
      <c r="G808" s="18">
        <v>5</v>
      </c>
      <c r="H808" s="24">
        <v>6666.24</v>
      </c>
      <c r="I808" s="18" t="s">
        <v>12</v>
      </c>
      <c r="J808" s="18" t="s">
        <v>16</v>
      </c>
      <c r="K808" s="18" t="s">
        <v>42</v>
      </c>
    </row>
    <row r="809" spans="1:11">
      <c r="A809" s="18" t="s">
        <v>840</v>
      </c>
      <c r="B809" s="18">
        <v>1985</v>
      </c>
      <c r="C809" s="18" t="s">
        <v>10</v>
      </c>
      <c r="D809" s="18">
        <v>9</v>
      </c>
      <c r="E809" s="26">
        <v>31237</v>
      </c>
      <c r="F809" s="23">
        <v>37</v>
      </c>
      <c r="G809" s="18">
        <v>2</v>
      </c>
      <c r="H809" s="24">
        <v>6686.43</v>
      </c>
      <c r="I809" s="18" t="s">
        <v>11</v>
      </c>
      <c r="J809" s="18" t="s">
        <v>12</v>
      </c>
      <c r="K809" s="18" t="s">
        <v>23</v>
      </c>
    </row>
    <row r="810" spans="1:11">
      <c r="A810" s="18" t="s">
        <v>841</v>
      </c>
      <c r="B810" s="18">
        <v>1968</v>
      </c>
      <c r="C810" s="18" t="s">
        <v>10</v>
      </c>
      <c r="D810" s="18">
        <v>13</v>
      </c>
      <c r="E810" s="26">
        <v>25032</v>
      </c>
      <c r="F810" s="23">
        <v>54</v>
      </c>
      <c r="G810" s="18">
        <v>0</v>
      </c>
      <c r="H810" s="24">
        <v>6700.56</v>
      </c>
      <c r="I810" s="18" t="s">
        <v>12</v>
      </c>
      <c r="J810" s="18" t="s">
        <v>16</v>
      </c>
      <c r="K810" s="18" t="s">
        <v>23</v>
      </c>
    </row>
    <row r="811" spans="1:11">
      <c r="A811" s="18" t="s">
        <v>842</v>
      </c>
      <c r="B811" s="18">
        <v>1971</v>
      </c>
      <c r="C811" s="18" t="s">
        <v>30</v>
      </c>
      <c r="D811" s="18">
        <v>12</v>
      </c>
      <c r="E811" s="26">
        <v>26279</v>
      </c>
      <c r="F811" s="23">
        <v>51</v>
      </c>
      <c r="G811" s="18">
        <v>0</v>
      </c>
      <c r="H811" s="24">
        <v>6706.47</v>
      </c>
      <c r="I811" s="18" t="s">
        <v>11</v>
      </c>
      <c r="J811" s="18" t="s">
        <v>16</v>
      </c>
      <c r="K811" s="18" t="s">
        <v>13</v>
      </c>
    </row>
    <row r="812" spans="1:11">
      <c r="A812" s="18" t="s">
        <v>843</v>
      </c>
      <c r="B812" s="18">
        <v>1983</v>
      </c>
      <c r="C812" s="18" t="s">
        <v>18</v>
      </c>
      <c r="D812" s="18">
        <v>12</v>
      </c>
      <c r="E812" s="26">
        <v>30479</v>
      </c>
      <c r="F812" s="23">
        <v>39</v>
      </c>
      <c r="G812" s="18">
        <v>2</v>
      </c>
      <c r="H812" s="24">
        <v>6710.19</v>
      </c>
      <c r="I812" s="18" t="s">
        <v>12</v>
      </c>
      <c r="J812" s="18" t="s">
        <v>12</v>
      </c>
      <c r="K812" s="18" t="s">
        <v>23</v>
      </c>
    </row>
    <row r="813" spans="1:11">
      <c r="A813" s="18" t="s">
        <v>844</v>
      </c>
      <c r="B813" s="18">
        <v>1994</v>
      </c>
      <c r="C813" s="18" t="s">
        <v>18</v>
      </c>
      <c r="D813" s="18">
        <v>13</v>
      </c>
      <c r="E813" s="26">
        <v>34498</v>
      </c>
      <c r="F813" s="23">
        <v>28</v>
      </c>
      <c r="G813" s="18">
        <v>0</v>
      </c>
      <c r="H813" s="24">
        <v>6721.37</v>
      </c>
      <c r="I813" s="18" t="s">
        <v>11</v>
      </c>
      <c r="J813" s="18" t="s">
        <v>16</v>
      </c>
      <c r="K813" s="18" t="s">
        <v>23</v>
      </c>
    </row>
    <row r="814" spans="1:11">
      <c r="A814" s="18" t="s">
        <v>845</v>
      </c>
      <c r="B814" s="18">
        <v>1978</v>
      </c>
      <c r="C814" s="18" t="s">
        <v>37</v>
      </c>
      <c r="D814" s="18">
        <v>21</v>
      </c>
      <c r="E814" s="26">
        <v>28784</v>
      </c>
      <c r="F814" s="23">
        <v>44</v>
      </c>
      <c r="G814" s="18">
        <v>2</v>
      </c>
      <c r="H814" s="24">
        <v>6737.98</v>
      </c>
      <c r="I814" s="18" t="s">
        <v>11</v>
      </c>
      <c r="J814" s="18" t="s">
        <v>12</v>
      </c>
      <c r="K814" s="18" t="s">
        <v>13</v>
      </c>
    </row>
    <row r="815" spans="1:11">
      <c r="A815" s="18" t="s">
        <v>846</v>
      </c>
      <c r="B815" s="18">
        <v>1968</v>
      </c>
      <c r="C815" s="18" t="s">
        <v>10</v>
      </c>
      <c r="D815" s="18">
        <v>18</v>
      </c>
      <c r="E815" s="26">
        <v>25037</v>
      </c>
      <c r="F815" s="23">
        <v>54</v>
      </c>
      <c r="G815" s="18">
        <v>0</v>
      </c>
      <c r="H815" s="24">
        <v>6738.84</v>
      </c>
      <c r="I815" s="18" t="s">
        <v>12</v>
      </c>
      <c r="J815" s="18" t="s">
        <v>16</v>
      </c>
      <c r="K815" s="18" t="s">
        <v>23</v>
      </c>
    </row>
    <row r="816" spans="1:11">
      <c r="A816" s="18" t="s">
        <v>847</v>
      </c>
      <c r="B816" s="18">
        <v>1986</v>
      </c>
      <c r="C816" s="18" t="s">
        <v>35</v>
      </c>
      <c r="D816" s="18">
        <v>7</v>
      </c>
      <c r="E816" s="26">
        <v>31631</v>
      </c>
      <c r="F816" s="23">
        <v>36</v>
      </c>
      <c r="G816" s="18">
        <v>3</v>
      </c>
      <c r="H816" s="24">
        <v>6746.74</v>
      </c>
      <c r="I816" s="18" t="s">
        <v>12</v>
      </c>
      <c r="J816" s="18" t="s">
        <v>11</v>
      </c>
      <c r="K816" s="18" t="s">
        <v>168</v>
      </c>
    </row>
    <row r="817" spans="1:11">
      <c r="A817" s="18" t="s">
        <v>848</v>
      </c>
      <c r="B817" s="18">
        <v>1986</v>
      </c>
      <c r="C817" s="18" t="s">
        <v>18</v>
      </c>
      <c r="D817" s="18">
        <v>5</v>
      </c>
      <c r="E817" s="26">
        <v>31568</v>
      </c>
      <c r="F817" s="23">
        <v>37</v>
      </c>
      <c r="G817" s="18">
        <v>3</v>
      </c>
      <c r="H817" s="24">
        <v>6748.59</v>
      </c>
      <c r="I817" s="18" t="s">
        <v>12</v>
      </c>
      <c r="J817" s="18" t="s">
        <v>16</v>
      </c>
      <c r="K817" s="18" t="s">
        <v>168</v>
      </c>
    </row>
    <row r="818" spans="1:11">
      <c r="A818" s="18" t="s">
        <v>849</v>
      </c>
      <c r="B818" s="18">
        <v>1970</v>
      </c>
      <c r="C818" s="18" t="s">
        <v>18</v>
      </c>
      <c r="D818" s="18">
        <v>17</v>
      </c>
      <c r="E818" s="26">
        <v>25736</v>
      </c>
      <c r="F818" s="23">
        <v>52</v>
      </c>
      <c r="G818" s="18">
        <v>0</v>
      </c>
      <c r="H818" s="24">
        <v>6749.63</v>
      </c>
      <c r="I818" s="18" t="s">
        <v>11</v>
      </c>
      <c r="J818" s="18" t="s">
        <v>16</v>
      </c>
      <c r="K818" s="18" t="s">
        <v>13</v>
      </c>
    </row>
    <row r="819" spans="1:11">
      <c r="A819" s="18" t="s">
        <v>850</v>
      </c>
      <c r="B819" s="18">
        <v>1966</v>
      </c>
      <c r="C819" s="18" t="s">
        <v>30</v>
      </c>
      <c r="D819" s="18">
        <v>9</v>
      </c>
      <c r="E819" s="26">
        <v>24450</v>
      </c>
      <c r="F819" s="23">
        <v>56</v>
      </c>
      <c r="G819" s="18">
        <v>0</v>
      </c>
      <c r="H819" s="24">
        <v>6750.27</v>
      </c>
      <c r="I819" s="18" t="s">
        <v>12</v>
      </c>
      <c r="J819" s="18" t="s">
        <v>11</v>
      </c>
      <c r="K819" s="18" t="s">
        <v>13</v>
      </c>
    </row>
    <row r="820" spans="1:11">
      <c r="A820" s="18" t="s">
        <v>851</v>
      </c>
      <c r="B820" s="18">
        <v>1988</v>
      </c>
      <c r="C820" s="18" t="s">
        <v>37</v>
      </c>
      <c r="D820" s="18">
        <v>10</v>
      </c>
      <c r="E820" s="26">
        <v>32426</v>
      </c>
      <c r="F820" s="23">
        <v>34</v>
      </c>
      <c r="G820" s="18">
        <v>3</v>
      </c>
      <c r="H820" s="24">
        <v>6753.04</v>
      </c>
      <c r="I820" s="18" t="s">
        <v>11</v>
      </c>
      <c r="J820" s="18" t="s">
        <v>11</v>
      </c>
      <c r="K820" s="18" t="s">
        <v>247</v>
      </c>
    </row>
    <row r="821" spans="1:11">
      <c r="A821" s="18" t="s">
        <v>852</v>
      </c>
      <c r="B821" s="18">
        <v>1981</v>
      </c>
      <c r="C821" s="18" t="s">
        <v>20</v>
      </c>
      <c r="D821" s="18">
        <v>21</v>
      </c>
      <c r="E821" s="26">
        <v>29850</v>
      </c>
      <c r="F821" s="23">
        <v>41</v>
      </c>
      <c r="G821" s="18">
        <v>1</v>
      </c>
      <c r="H821" s="24">
        <v>6770.19</v>
      </c>
      <c r="I821" s="18" t="s">
        <v>11</v>
      </c>
      <c r="J821" s="18" t="s">
        <v>12</v>
      </c>
      <c r="K821" s="18" t="s">
        <v>13</v>
      </c>
    </row>
    <row r="822" spans="1:11">
      <c r="A822" s="18" t="s">
        <v>853</v>
      </c>
      <c r="B822" s="18">
        <v>1981</v>
      </c>
      <c r="C822" s="18" t="s">
        <v>20</v>
      </c>
      <c r="D822" s="18">
        <v>3</v>
      </c>
      <c r="E822" s="26">
        <v>29832</v>
      </c>
      <c r="F822" s="23">
        <v>41</v>
      </c>
      <c r="G822" s="18">
        <v>1</v>
      </c>
      <c r="H822" s="24">
        <v>6775.96</v>
      </c>
      <c r="I822" s="18" t="s">
        <v>11</v>
      </c>
      <c r="J822" s="18" t="s">
        <v>12</v>
      </c>
      <c r="K822" s="18" t="s">
        <v>42</v>
      </c>
    </row>
    <row r="823" spans="1:11">
      <c r="A823" s="18" t="s">
        <v>854</v>
      </c>
      <c r="B823" s="18">
        <v>1981</v>
      </c>
      <c r="C823" s="18" t="s">
        <v>37</v>
      </c>
      <c r="D823" s="18">
        <v>8</v>
      </c>
      <c r="E823" s="26">
        <v>29867</v>
      </c>
      <c r="F823" s="23">
        <v>41</v>
      </c>
      <c r="G823" s="18">
        <v>1</v>
      </c>
      <c r="H823" s="24">
        <v>6781.35</v>
      </c>
      <c r="I823" s="18" t="s">
        <v>11</v>
      </c>
      <c r="J823" s="18" t="s">
        <v>16</v>
      </c>
      <c r="K823" s="18" t="s">
        <v>13</v>
      </c>
    </row>
    <row r="824" spans="1:11">
      <c r="A824" s="18" t="s">
        <v>855</v>
      </c>
      <c r="B824" s="18">
        <v>1980</v>
      </c>
      <c r="C824" s="18" t="s">
        <v>15</v>
      </c>
      <c r="D824" s="18">
        <v>23</v>
      </c>
      <c r="E824" s="26">
        <v>29548</v>
      </c>
      <c r="F824" s="23">
        <v>42</v>
      </c>
      <c r="G824" s="18">
        <v>2</v>
      </c>
      <c r="H824" s="24">
        <v>6781.52</v>
      </c>
      <c r="I824" s="18" t="s">
        <v>11</v>
      </c>
      <c r="J824" s="18" t="s">
        <v>11</v>
      </c>
      <c r="K824" s="18" t="s">
        <v>13</v>
      </c>
    </row>
    <row r="825" spans="1:11">
      <c r="A825" s="18" t="s">
        <v>856</v>
      </c>
      <c r="B825" s="18">
        <v>1985</v>
      </c>
      <c r="C825" s="18" t="s">
        <v>30</v>
      </c>
      <c r="D825" s="18">
        <v>24</v>
      </c>
      <c r="E825" s="26">
        <v>31405</v>
      </c>
      <c r="F825" s="23">
        <v>37</v>
      </c>
      <c r="G825" s="18">
        <v>3</v>
      </c>
      <c r="H825" s="24">
        <v>6796.86</v>
      </c>
      <c r="I825" s="18" t="s">
        <v>12</v>
      </c>
      <c r="J825" s="18" t="s">
        <v>12</v>
      </c>
      <c r="K825" s="18" t="s">
        <v>23</v>
      </c>
    </row>
    <row r="826" spans="1:11">
      <c r="A826" s="18" t="s">
        <v>857</v>
      </c>
      <c r="B826" s="18">
        <v>1991</v>
      </c>
      <c r="C826" s="18" t="s">
        <v>18</v>
      </c>
      <c r="D826" s="18">
        <v>29</v>
      </c>
      <c r="E826" s="26">
        <v>33418</v>
      </c>
      <c r="F826" s="23">
        <v>31</v>
      </c>
      <c r="G826" s="18">
        <v>5</v>
      </c>
      <c r="H826" s="24">
        <v>6799.46</v>
      </c>
      <c r="I826" s="18" t="s">
        <v>16</v>
      </c>
      <c r="J826" s="18" t="s">
        <v>11</v>
      </c>
      <c r="K826" s="18" t="s">
        <v>276</v>
      </c>
    </row>
    <row r="827" spans="1:11">
      <c r="A827" s="18" t="s">
        <v>858</v>
      </c>
      <c r="B827" s="18">
        <v>1975</v>
      </c>
      <c r="C827" s="18" t="s">
        <v>35</v>
      </c>
      <c r="D827" s="18">
        <v>17</v>
      </c>
      <c r="E827" s="26">
        <v>27623</v>
      </c>
      <c r="F827" s="23">
        <v>47</v>
      </c>
      <c r="G827" s="18">
        <v>1</v>
      </c>
      <c r="H827" s="24">
        <v>6809.46</v>
      </c>
      <c r="I827" s="18" t="s">
        <v>11</v>
      </c>
      <c r="J827" s="18" t="s">
        <v>16</v>
      </c>
      <c r="K827" s="18" t="s">
        <v>23</v>
      </c>
    </row>
    <row r="828" spans="1:11">
      <c r="A828" s="18" t="s">
        <v>859</v>
      </c>
      <c r="B828" s="18">
        <v>1994</v>
      </c>
      <c r="C828" s="18" t="s">
        <v>10</v>
      </c>
      <c r="D828" s="18">
        <v>8</v>
      </c>
      <c r="E828" s="26">
        <v>34523</v>
      </c>
      <c r="F828" s="23">
        <v>28</v>
      </c>
      <c r="G828" s="18">
        <v>0</v>
      </c>
      <c r="H828" s="24">
        <v>6827.69</v>
      </c>
      <c r="I828" s="18" t="s">
        <v>11</v>
      </c>
      <c r="J828" s="18" t="s">
        <v>11</v>
      </c>
      <c r="K828" s="18" t="s">
        <v>300</v>
      </c>
    </row>
    <row r="829" spans="1:11">
      <c r="A829" s="18" t="s">
        <v>860</v>
      </c>
      <c r="B829" s="18">
        <v>1979</v>
      </c>
      <c r="C829" s="18" t="s">
        <v>10</v>
      </c>
      <c r="D829" s="18">
        <v>15</v>
      </c>
      <c r="E829" s="26">
        <v>29051</v>
      </c>
      <c r="F829" s="23">
        <v>43</v>
      </c>
      <c r="G829" s="18">
        <v>0</v>
      </c>
      <c r="H829" s="24">
        <v>6837.37</v>
      </c>
      <c r="I829" s="18" t="s">
        <v>12</v>
      </c>
      <c r="J829" s="18" t="s">
        <v>16</v>
      </c>
      <c r="K829" s="18" t="s">
        <v>168</v>
      </c>
    </row>
    <row r="830" spans="1:11">
      <c r="A830" s="18" t="s">
        <v>861</v>
      </c>
      <c r="B830" s="18">
        <v>2000</v>
      </c>
      <c r="C830" s="18" t="s">
        <v>15</v>
      </c>
      <c r="D830" s="18">
        <v>30</v>
      </c>
      <c r="E830" s="26">
        <v>36860</v>
      </c>
      <c r="F830" s="23">
        <v>22</v>
      </c>
      <c r="G830" s="18">
        <v>0</v>
      </c>
      <c r="H830" s="24">
        <v>6842.28</v>
      </c>
      <c r="I830" s="18" t="s">
        <v>11</v>
      </c>
      <c r="J830" s="18" t="s">
        <v>16</v>
      </c>
      <c r="K830" s="18" t="s">
        <v>23</v>
      </c>
    </row>
    <row r="831" spans="1:11">
      <c r="A831" s="18" t="s">
        <v>862</v>
      </c>
      <c r="B831" s="18">
        <v>1977</v>
      </c>
      <c r="C831" s="18" t="s">
        <v>18</v>
      </c>
      <c r="D831" s="18">
        <v>15</v>
      </c>
      <c r="E831" s="26">
        <v>28291</v>
      </c>
      <c r="F831" s="23">
        <v>45</v>
      </c>
      <c r="G831" s="18">
        <v>2</v>
      </c>
      <c r="H831" s="24">
        <v>6843.17</v>
      </c>
      <c r="I831" s="18" t="s">
        <v>11</v>
      </c>
      <c r="J831" s="18" t="s">
        <v>16</v>
      </c>
      <c r="K831" s="18" t="s">
        <v>13</v>
      </c>
    </row>
    <row r="832" spans="1:11">
      <c r="A832" s="18" t="s">
        <v>863</v>
      </c>
      <c r="B832" s="18">
        <v>1979</v>
      </c>
      <c r="C832" s="18" t="s">
        <v>15</v>
      </c>
      <c r="D832" s="18">
        <v>4</v>
      </c>
      <c r="E832" s="26">
        <v>29163</v>
      </c>
      <c r="F832" s="23">
        <v>43</v>
      </c>
      <c r="G832" s="18">
        <v>1</v>
      </c>
      <c r="H832" s="24">
        <v>6849.03</v>
      </c>
      <c r="I832" s="18" t="s">
        <v>11</v>
      </c>
      <c r="J832" s="18" t="s">
        <v>11</v>
      </c>
      <c r="K832" s="18" t="s">
        <v>42</v>
      </c>
    </row>
    <row r="833" spans="1:11">
      <c r="A833" s="18" t="s">
        <v>864</v>
      </c>
      <c r="B833" s="18">
        <v>1981</v>
      </c>
      <c r="C833" s="18" t="s">
        <v>18</v>
      </c>
      <c r="D833" s="18">
        <v>19</v>
      </c>
      <c r="E833" s="26">
        <v>29756</v>
      </c>
      <c r="F833" s="23">
        <v>41</v>
      </c>
      <c r="G833" s="18">
        <v>1</v>
      </c>
      <c r="H833" s="24">
        <v>6858.48</v>
      </c>
      <c r="I833" s="18" t="s">
        <v>11</v>
      </c>
      <c r="J833" s="18" t="s">
        <v>11</v>
      </c>
      <c r="K833" s="18" t="s">
        <v>166</v>
      </c>
    </row>
    <row r="834" spans="1:11">
      <c r="A834" s="18" t="s">
        <v>865</v>
      </c>
      <c r="B834" s="18">
        <v>1978</v>
      </c>
      <c r="C834" s="18" t="s">
        <v>35</v>
      </c>
      <c r="D834" s="18">
        <v>5</v>
      </c>
      <c r="E834" s="26">
        <v>28707</v>
      </c>
      <c r="F834" s="23">
        <v>44</v>
      </c>
      <c r="G834" s="18">
        <v>2</v>
      </c>
      <c r="H834" s="24">
        <v>6863.49</v>
      </c>
      <c r="I834" s="18" t="s">
        <v>11</v>
      </c>
      <c r="J834" s="18" t="s">
        <v>16</v>
      </c>
      <c r="K834" s="18" t="s">
        <v>13</v>
      </c>
    </row>
    <row r="835" spans="1:11">
      <c r="A835" s="18" t="s">
        <v>866</v>
      </c>
      <c r="B835" s="18">
        <v>1969</v>
      </c>
      <c r="C835" s="18" t="s">
        <v>37</v>
      </c>
      <c r="D835" s="18">
        <v>23</v>
      </c>
      <c r="E835" s="26">
        <v>25499</v>
      </c>
      <c r="F835" s="23">
        <v>53</v>
      </c>
      <c r="G835" s="18">
        <v>0</v>
      </c>
      <c r="H835" s="24">
        <v>6868.39</v>
      </c>
      <c r="I835" s="18" t="s">
        <v>11</v>
      </c>
      <c r="J835" s="18" t="s">
        <v>11</v>
      </c>
      <c r="K835" s="18" t="s">
        <v>13</v>
      </c>
    </row>
    <row r="836" spans="1:11">
      <c r="A836" s="18" t="s">
        <v>867</v>
      </c>
      <c r="B836" s="18">
        <v>1981</v>
      </c>
      <c r="C836" s="18" t="s">
        <v>18</v>
      </c>
      <c r="D836" s="18">
        <v>23</v>
      </c>
      <c r="E836" s="26">
        <v>29760</v>
      </c>
      <c r="F836" s="23">
        <v>41</v>
      </c>
      <c r="G836" s="18">
        <v>2</v>
      </c>
      <c r="H836" s="24">
        <v>6875.96</v>
      </c>
      <c r="I836" s="18" t="s">
        <v>11</v>
      </c>
      <c r="J836" s="18" t="s">
        <v>11</v>
      </c>
      <c r="K836" s="18" t="s">
        <v>42</v>
      </c>
    </row>
    <row r="837" spans="1:11">
      <c r="A837" s="18" t="s">
        <v>868</v>
      </c>
      <c r="B837" s="18">
        <v>2004</v>
      </c>
      <c r="C837" s="18" t="s">
        <v>30</v>
      </c>
      <c r="D837" s="18">
        <v>24</v>
      </c>
      <c r="E837" s="26">
        <v>38345</v>
      </c>
      <c r="F837" s="23">
        <v>18</v>
      </c>
      <c r="G837" s="18">
        <v>0</v>
      </c>
      <c r="H837" s="24">
        <v>6876.53</v>
      </c>
      <c r="I837" s="18" t="s">
        <v>11</v>
      </c>
      <c r="J837" s="18" t="s">
        <v>16</v>
      </c>
      <c r="K837" s="18" t="s">
        <v>23</v>
      </c>
    </row>
    <row r="838" spans="1:11">
      <c r="A838" s="18" t="s">
        <v>869</v>
      </c>
      <c r="B838" s="18">
        <v>1985</v>
      </c>
      <c r="C838" s="18" t="s">
        <v>20</v>
      </c>
      <c r="D838" s="18">
        <v>10</v>
      </c>
      <c r="E838" s="26">
        <v>31300</v>
      </c>
      <c r="F838" s="23">
        <v>37</v>
      </c>
      <c r="G838" s="18">
        <v>2</v>
      </c>
      <c r="H838" s="24">
        <v>6877.98</v>
      </c>
      <c r="I838" s="18" t="s">
        <v>11</v>
      </c>
      <c r="J838" s="18" t="s">
        <v>16</v>
      </c>
      <c r="K838" s="18" t="s">
        <v>247</v>
      </c>
    </row>
    <row r="839" spans="1:11">
      <c r="A839" s="18" t="s">
        <v>870</v>
      </c>
      <c r="B839" s="18">
        <v>1989</v>
      </c>
      <c r="C839" s="18" t="s">
        <v>30</v>
      </c>
      <c r="D839" s="18">
        <v>21</v>
      </c>
      <c r="E839" s="26">
        <v>32863</v>
      </c>
      <c r="F839" s="23">
        <v>33</v>
      </c>
      <c r="G839" s="18">
        <v>3</v>
      </c>
      <c r="H839" s="24">
        <v>6895.19</v>
      </c>
      <c r="I839" s="18" t="s">
        <v>11</v>
      </c>
      <c r="J839" s="18" t="s">
        <v>12</v>
      </c>
      <c r="K839" s="18" t="s">
        <v>247</v>
      </c>
    </row>
    <row r="840" spans="1:11">
      <c r="A840" s="18" t="s">
        <v>871</v>
      </c>
      <c r="B840" s="18">
        <v>1984</v>
      </c>
      <c r="C840" s="18" t="s">
        <v>20</v>
      </c>
      <c r="D840" s="18">
        <v>5</v>
      </c>
      <c r="E840" s="26">
        <v>30930</v>
      </c>
      <c r="F840" s="23">
        <v>38</v>
      </c>
      <c r="G840" s="18">
        <v>2</v>
      </c>
      <c r="H840" s="24">
        <v>6933.24</v>
      </c>
      <c r="I840" s="18" t="s">
        <v>11</v>
      </c>
      <c r="J840" s="18" t="s">
        <v>12</v>
      </c>
      <c r="K840" s="18" t="s">
        <v>23</v>
      </c>
    </row>
    <row r="841" spans="1:11">
      <c r="A841" s="18" t="s">
        <v>872</v>
      </c>
      <c r="B841" s="18">
        <v>1978</v>
      </c>
      <c r="C841" s="18" t="s">
        <v>15</v>
      </c>
      <c r="D841" s="18">
        <v>29</v>
      </c>
      <c r="E841" s="26">
        <v>28823</v>
      </c>
      <c r="F841" s="23">
        <v>44</v>
      </c>
      <c r="G841" s="18">
        <v>2</v>
      </c>
      <c r="H841" s="24">
        <v>6938.11</v>
      </c>
      <c r="I841" s="18" t="s">
        <v>11</v>
      </c>
      <c r="J841" s="18" t="s">
        <v>11</v>
      </c>
      <c r="K841" s="18" t="s">
        <v>13</v>
      </c>
    </row>
    <row r="842" spans="1:11">
      <c r="A842" s="18" t="s">
        <v>873</v>
      </c>
      <c r="B842" s="18">
        <v>1980</v>
      </c>
      <c r="C842" s="18" t="s">
        <v>35</v>
      </c>
      <c r="D842" s="18">
        <v>30</v>
      </c>
      <c r="E842" s="26">
        <v>29463</v>
      </c>
      <c r="F842" s="23">
        <v>42</v>
      </c>
      <c r="G842" s="18">
        <v>1</v>
      </c>
      <c r="H842" s="24">
        <v>6940.91</v>
      </c>
      <c r="I842" s="18" t="s">
        <v>11</v>
      </c>
      <c r="J842" s="18" t="s">
        <v>11</v>
      </c>
      <c r="K842" s="18" t="s">
        <v>23</v>
      </c>
    </row>
    <row r="843" spans="1:11">
      <c r="A843" s="18" t="s">
        <v>874</v>
      </c>
      <c r="B843" s="18">
        <v>1980</v>
      </c>
      <c r="C843" s="18" t="s">
        <v>37</v>
      </c>
      <c r="D843" s="18">
        <v>5</v>
      </c>
      <c r="E843" s="26">
        <v>29499</v>
      </c>
      <c r="F843" s="23">
        <v>42</v>
      </c>
      <c r="G843" s="18">
        <v>2</v>
      </c>
      <c r="H843" s="24">
        <v>6940.94</v>
      </c>
      <c r="I843" s="18" t="s">
        <v>11</v>
      </c>
      <c r="J843" s="18" t="s">
        <v>12</v>
      </c>
      <c r="K843" s="18" t="s">
        <v>13</v>
      </c>
    </row>
    <row r="844" spans="1:11">
      <c r="A844" s="18" t="s">
        <v>875</v>
      </c>
      <c r="B844" s="18">
        <v>1978</v>
      </c>
      <c r="C844" s="18" t="s">
        <v>30</v>
      </c>
      <c r="D844" s="18">
        <v>15</v>
      </c>
      <c r="E844" s="26">
        <v>28839</v>
      </c>
      <c r="F844" s="23">
        <v>44</v>
      </c>
      <c r="G844" s="18">
        <v>0</v>
      </c>
      <c r="H844" s="24">
        <v>6948.7</v>
      </c>
      <c r="I844" s="18" t="s">
        <v>16</v>
      </c>
      <c r="J844" s="18" t="s">
        <v>11</v>
      </c>
      <c r="K844" s="18" t="s">
        <v>23</v>
      </c>
    </row>
    <row r="845" spans="1:11">
      <c r="A845" s="18" t="s">
        <v>876</v>
      </c>
      <c r="B845" s="18">
        <v>1980</v>
      </c>
      <c r="C845" s="18" t="s">
        <v>35</v>
      </c>
      <c r="D845" s="18">
        <v>18</v>
      </c>
      <c r="E845" s="26">
        <v>29451</v>
      </c>
      <c r="F845" s="23">
        <v>42</v>
      </c>
      <c r="G845" s="18">
        <v>2</v>
      </c>
      <c r="H845" s="24">
        <v>6951.12</v>
      </c>
      <c r="I845" s="18" t="s">
        <v>11</v>
      </c>
      <c r="J845" s="18" t="s">
        <v>11</v>
      </c>
      <c r="K845" s="18" t="s">
        <v>13</v>
      </c>
    </row>
    <row r="846" spans="1:11">
      <c r="A846" s="18" t="s">
        <v>877</v>
      </c>
      <c r="B846" s="18">
        <v>1975</v>
      </c>
      <c r="C846" s="18" t="s">
        <v>18</v>
      </c>
      <c r="D846" s="18">
        <v>3</v>
      </c>
      <c r="E846" s="26">
        <v>27548</v>
      </c>
      <c r="F846" s="23">
        <v>48</v>
      </c>
      <c r="G846" s="18">
        <v>1</v>
      </c>
      <c r="H846" s="24">
        <v>6965.21</v>
      </c>
      <c r="I846" s="18" t="s">
        <v>11</v>
      </c>
      <c r="J846" s="18" t="s">
        <v>12</v>
      </c>
      <c r="K846" s="18" t="s">
        <v>13</v>
      </c>
    </row>
    <row r="847" spans="1:11">
      <c r="A847" s="18" t="s">
        <v>878</v>
      </c>
      <c r="B847" s="18">
        <v>1985</v>
      </c>
      <c r="C847" s="18" t="s">
        <v>30</v>
      </c>
      <c r="D847" s="18">
        <v>10</v>
      </c>
      <c r="E847" s="26">
        <v>31391</v>
      </c>
      <c r="F847" s="23">
        <v>37</v>
      </c>
      <c r="G847" s="18">
        <v>3</v>
      </c>
      <c r="H847" s="24">
        <v>6985.51</v>
      </c>
      <c r="I847" s="18" t="s">
        <v>11</v>
      </c>
      <c r="J847" s="18" t="s">
        <v>11</v>
      </c>
      <c r="K847" s="18" t="s">
        <v>166</v>
      </c>
    </row>
    <row r="848" spans="1:11">
      <c r="A848" s="18" t="s">
        <v>879</v>
      </c>
      <c r="B848" s="18">
        <v>1982</v>
      </c>
      <c r="C848" s="18" t="s">
        <v>37</v>
      </c>
      <c r="D848" s="18">
        <v>18</v>
      </c>
      <c r="E848" s="26">
        <v>30242</v>
      </c>
      <c r="F848" s="23">
        <v>40</v>
      </c>
      <c r="G848" s="18">
        <v>2</v>
      </c>
      <c r="H848" s="24">
        <v>6986.7</v>
      </c>
      <c r="I848" s="18" t="s">
        <v>12</v>
      </c>
      <c r="J848" s="18" t="s">
        <v>16</v>
      </c>
      <c r="K848" s="18" t="s">
        <v>23</v>
      </c>
    </row>
    <row r="849" spans="1:11">
      <c r="A849" s="18" t="s">
        <v>880</v>
      </c>
      <c r="B849" s="18">
        <v>1982</v>
      </c>
      <c r="C849" s="18" t="s">
        <v>20</v>
      </c>
      <c r="D849" s="18">
        <v>1</v>
      </c>
      <c r="E849" s="26">
        <v>30195</v>
      </c>
      <c r="F849" s="23">
        <v>40</v>
      </c>
      <c r="G849" s="18">
        <v>3</v>
      </c>
      <c r="H849" s="24">
        <v>6989.95</v>
      </c>
      <c r="I849" s="18" t="s">
        <v>11</v>
      </c>
      <c r="J849" s="18" t="s">
        <v>16</v>
      </c>
      <c r="K849" s="18" t="s">
        <v>13</v>
      </c>
    </row>
    <row r="850" spans="1:11">
      <c r="A850" s="18" t="s">
        <v>881</v>
      </c>
      <c r="B850" s="18">
        <v>1969</v>
      </c>
      <c r="C850" s="18" t="s">
        <v>10</v>
      </c>
      <c r="D850" s="18">
        <v>6</v>
      </c>
      <c r="E850" s="26">
        <v>25390</v>
      </c>
      <c r="F850" s="23">
        <v>53</v>
      </c>
      <c r="G850" s="18">
        <v>0</v>
      </c>
      <c r="H850" s="24">
        <v>7003.1</v>
      </c>
      <c r="I850" s="18" t="s">
        <v>11</v>
      </c>
      <c r="J850" s="18" t="s">
        <v>12</v>
      </c>
      <c r="K850" s="18" t="s">
        <v>13</v>
      </c>
    </row>
    <row r="851" spans="1:11">
      <c r="A851" s="18" t="s">
        <v>882</v>
      </c>
      <c r="B851" s="18">
        <v>1978</v>
      </c>
      <c r="C851" s="18" t="s">
        <v>18</v>
      </c>
      <c r="D851" s="18">
        <v>2</v>
      </c>
      <c r="E851" s="26">
        <v>28643</v>
      </c>
      <c r="F851" s="23">
        <v>45</v>
      </c>
      <c r="G851" s="18">
        <v>2</v>
      </c>
      <c r="H851" s="24">
        <v>7033.08</v>
      </c>
      <c r="I851" s="18" t="s">
        <v>11</v>
      </c>
      <c r="J851" s="18" t="s">
        <v>11</v>
      </c>
      <c r="K851" s="18" t="s">
        <v>13</v>
      </c>
    </row>
    <row r="852" spans="1:11">
      <c r="A852" s="18" t="s">
        <v>883</v>
      </c>
      <c r="B852" s="18">
        <v>1995</v>
      </c>
      <c r="C852" s="18" t="s">
        <v>37</v>
      </c>
      <c r="D852" s="18">
        <v>29</v>
      </c>
      <c r="E852" s="26">
        <v>35001</v>
      </c>
      <c r="F852" s="23">
        <v>27</v>
      </c>
      <c r="G852" s="18">
        <v>0</v>
      </c>
      <c r="H852" s="24">
        <v>7042.11</v>
      </c>
      <c r="I852" s="18" t="s">
        <v>11</v>
      </c>
      <c r="J852" s="18" t="s">
        <v>12</v>
      </c>
      <c r="K852" s="18" t="s">
        <v>23</v>
      </c>
    </row>
    <row r="853" spans="1:11">
      <c r="A853" s="18" t="s">
        <v>884</v>
      </c>
      <c r="B853" s="18">
        <v>1980</v>
      </c>
      <c r="C853" s="18" t="s">
        <v>10</v>
      </c>
      <c r="D853" s="18">
        <v>26</v>
      </c>
      <c r="E853" s="26">
        <v>29428</v>
      </c>
      <c r="F853" s="23">
        <v>42</v>
      </c>
      <c r="G853" s="18">
        <v>1</v>
      </c>
      <c r="H853" s="24">
        <v>7045.5</v>
      </c>
      <c r="I853" s="18" t="s">
        <v>11</v>
      </c>
      <c r="J853" s="18" t="s">
        <v>16</v>
      </c>
      <c r="K853" s="18" t="s">
        <v>42</v>
      </c>
    </row>
    <row r="854" spans="1:11">
      <c r="A854" s="18" t="s">
        <v>885</v>
      </c>
      <c r="B854" s="18">
        <v>1980</v>
      </c>
      <c r="C854" s="18" t="s">
        <v>37</v>
      </c>
      <c r="D854" s="18">
        <v>22</v>
      </c>
      <c r="E854" s="26">
        <v>29516</v>
      </c>
      <c r="F854" s="23">
        <v>42</v>
      </c>
      <c r="G854" s="18">
        <v>1</v>
      </c>
      <c r="H854" s="24">
        <v>7046.72</v>
      </c>
      <c r="I854" s="18" t="s">
        <v>11</v>
      </c>
      <c r="J854" s="18" t="s">
        <v>12</v>
      </c>
      <c r="K854" s="18" t="s">
        <v>13</v>
      </c>
    </row>
    <row r="855" spans="1:11">
      <c r="A855" s="18" t="s">
        <v>886</v>
      </c>
      <c r="B855" s="18">
        <v>1980</v>
      </c>
      <c r="C855" s="18" t="s">
        <v>10</v>
      </c>
      <c r="D855" s="18">
        <v>21</v>
      </c>
      <c r="E855" s="26">
        <v>29423</v>
      </c>
      <c r="F855" s="23">
        <v>42</v>
      </c>
      <c r="G855" s="18">
        <v>0</v>
      </c>
      <c r="H855" s="24">
        <v>7050.02</v>
      </c>
      <c r="I855" s="18" t="s">
        <v>11</v>
      </c>
      <c r="J855" s="18" t="s">
        <v>16</v>
      </c>
      <c r="K855" s="18" t="s">
        <v>247</v>
      </c>
    </row>
    <row r="856" spans="1:11">
      <c r="A856" s="18" t="s">
        <v>887</v>
      </c>
      <c r="B856" s="18">
        <v>1980</v>
      </c>
      <c r="C856" s="18" t="s">
        <v>18</v>
      </c>
      <c r="D856" s="18">
        <v>28</v>
      </c>
      <c r="E856" s="26">
        <v>29400</v>
      </c>
      <c r="F856" s="23">
        <v>42</v>
      </c>
      <c r="G856" s="18">
        <v>1</v>
      </c>
      <c r="H856" s="24">
        <v>7050.64</v>
      </c>
      <c r="I856" s="18" t="s">
        <v>11</v>
      </c>
      <c r="J856" s="18" t="s">
        <v>12</v>
      </c>
      <c r="K856" s="18" t="s">
        <v>42</v>
      </c>
    </row>
    <row r="857" spans="1:11">
      <c r="A857" s="18" t="s">
        <v>888</v>
      </c>
      <c r="B857" s="18">
        <v>1978</v>
      </c>
      <c r="C857" s="18" t="s">
        <v>18</v>
      </c>
      <c r="D857" s="18">
        <v>24</v>
      </c>
      <c r="E857" s="26">
        <v>28665</v>
      </c>
      <c r="F857" s="23">
        <v>44</v>
      </c>
      <c r="G857" s="18">
        <v>2</v>
      </c>
      <c r="H857" s="24">
        <v>7054.41</v>
      </c>
      <c r="I857" s="18" t="s">
        <v>11</v>
      </c>
      <c r="J857" s="18" t="s">
        <v>11</v>
      </c>
      <c r="K857" s="18" t="s">
        <v>13</v>
      </c>
    </row>
    <row r="858" spans="1:11">
      <c r="A858" s="18" t="s">
        <v>889</v>
      </c>
      <c r="B858" s="18">
        <v>1982</v>
      </c>
      <c r="C858" s="18" t="s">
        <v>37</v>
      </c>
      <c r="D858" s="18">
        <v>6</v>
      </c>
      <c r="E858" s="26">
        <v>30230</v>
      </c>
      <c r="F858" s="23">
        <v>40</v>
      </c>
      <c r="G858" s="18">
        <v>1</v>
      </c>
      <c r="H858" s="24">
        <v>7077.19</v>
      </c>
      <c r="I858" s="18" t="s">
        <v>11</v>
      </c>
      <c r="J858" s="18" t="s">
        <v>12</v>
      </c>
      <c r="K858" s="18" t="s">
        <v>247</v>
      </c>
    </row>
    <row r="859" spans="1:11">
      <c r="A859" s="18" t="s">
        <v>890</v>
      </c>
      <c r="B859" s="18">
        <v>1992</v>
      </c>
      <c r="C859" s="18" t="s">
        <v>18</v>
      </c>
      <c r="D859" s="18">
        <v>18</v>
      </c>
      <c r="E859" s="26">
        <v>33773</v>
      </c>
      <c r="F859" s="23">
        <v>30</v>
      </c>
      <c r="G859" s="18">
        <v>0</v>
      </c>
      <c r="H859" s="24">
        <v>7096.98</v>
      </c>
      <c r="I859" s="18" t="s">
        <v>11</v>
      </c>
      <c r="J859" s="18" t="s">
        <v>11</v>
      </c>
      <c r="K859" s="18" t="s">
        <v>23</v>
      </c>
    </row>
    <row r="860" spans="1:11">
      <c r="A860" s="18" t="s">
        <v>891</v>
      </c>
      <c r="B860" s="18">
        <v>1987</v>
      </c>
      <c r="C860" s="18" t="s">
        <v>35</v>
      </c>
      <c r="D860" s="18">
        <v>11</v>
      </c>
      <c r="E860" s="26">
        <v>32000</v>
      </c>
      <c r="F860" s="23">
        <v>35</v>
      </c>
      <c r="G860" s="18">
        <v>3</v>
      </c>
      <c r="H860" s="24">
        <v>7106.81</v>
      </c>
      <c r="I860" s="18" t="s">
        <v>11</v>
      </c>
      <c r="J860" s="18" t="s">
        <v>16</v>
      </c>
      <c r="K860" s="18" t="s">
        <v>23</v>
      </c>
    </row>
    <row r="861" spans="1:11">
      <c r="A861" s="18" t="s">
        <v>892</v>
      </c>
      <c r="B861" s="18">
        <v>1968</v>
      </c>
      <c r="C861" s="18" t="s">
        <v>18</v>
      </c>
      <c r="D861" s="18">
        <v>29</v>
      </c>
      <c r="E861" s="26">
        <v>25018</v>
      </c>
      <c r="F861" s="23">
        <v>54</v>
      </c>
      <c r="G861" s="18">
        <v>0</v>
      </c>
      <c r="H861" s="24">
        <v>7125.25</v>
      </c>
      <c r="I861" s="18" t="s">
        <v>12</v>
      </c>
      <c r="J861" s="18" t="s">
        <v>11</v>
      </c>
      <c r="K861" s="18" t="s">
        <v>13</v>
      </c>
    </row>
    <row r="862" spans="1:11">
      <c r="A862" s="18" t="s">
        <v>893</v>
      </c>
      <c r="B862" s="18">
        <v>1993</v>
      </c>
      <c r="C862" s="18" t="s">
        <v>35</v>
      </c>
      <c r="D862" s="18">
        <v>1</v>
      </c>
      <c r="E862" s="26">
        <v>34182</v>
      </c>
      <c r="F862" s="23">
        <v>29</v>
      </c>
      <c r="G862" s="18">
        <v>0</v>
      </c>
      <c r="H862" s="24">
        <v>7128.64</v>
      </c>
      <c r="I862" s="18" t="s">
        <v>11</v>
      </c>
      <c r="J862" s="18" t="s">
        <v>11</v>
      </c>
      <c r="K862" s="18" t="s">
        <v>300</v>
      </c>
    </row>
    <row r="863" spans="1:11">
      <c r="A863" s="18" t="s">
        <v>894</v>
      </c>
      <c r="B863" s="18">
        <v>1984</v>
      </c>
      <c r="C863" s="18" t="s">
        <v>10</v>
      </c>
      <c r="D863" s="18">
        <v>7</v>
      </c>
      <c r="E863" s="26">
        <v>30870</v>
      </c>
      <c r="F863" s="23">
        <v>38</v>
      </c>
      <c r="G863" s="18">
        <v>2</v>
      </c>
      <c r="H863" s="24">
        <v>7133.9</v>
      </c>
      <c r="I863" s="18" t="s">
        <v>11</v>
      </c>
      <c r="J863" s="18" t="s">
        <v>16</v>
      </c>
      <c r="K863" s="18" t="s">
        <v>247</v>
      </c>
    </row>
    <row r="864" spans="1:11">
      <c r="A864" s="18" t="s">
        <v>895</v>
      </c>
      <c r="B864" s="18">
        <v>1999</v>
      </c>
      <c r="C864" s="18" t="s">
        <v>35</v>
      </c>
      <c r="D864" s="18">
        <v>8</v>
      </c>
      <c r="E864" s="26">
        <v>36380</v>
      </c>
      <c r="F864" s="23">
        <v>23</v>
      </c>
      <c r="G864" s="18">
        <v>0</v>
      </c>
      <c r="H864" s="24">
        <v>7144.4</v>
      </c>
      <c r="I864" s="18" t="s">
        <v>11</v>
      </c>
      <c r="J864" s="18" t="s">
        <v>16</v>
      </c>
      <c r="K864" s="18" t="s">
        <v>632</v>
      </c>
    </row>
    <row r="865" spans="1:11">
      <c r="A865" s="18" t="s">
        <v>896</v>
      </c>
      <c r="B865" s="18">
        <v>1984</v>
      </c>
      <c r="C865" s="18" t="s">
        <v>15</v>
      </c>
      <c r="D865" s="18">
        <v>21</v>
      </c>
      <c r="E865" s="26">
        <v>31007</v>
      </c>
      <c r="F865" s="23">
        <v>38</v>
      </c>
      <c r="G865" s="18">
        <v>2</v>
      </c>
      <c r="H865" s="24">
        <v>7144.86</v>
      </c>
      <c r="I865" s="18" t="s">
        <v>11</v>
      </c>
      <c r="J865" s="18" t="s">
        <v>11</v>
      </c>
      <c r="K865" s="18" t="s">
        <v>247</v>
      </c>
    </row>
    <row r="866" spans="1:11">
      <c r="A866" s="18" t="s">
        <v>897</v>
      </c>
      <c r="B866" s="18">
        <v>1976</v>
      </c>
      <c r="C866" s="18" t="s">
        <v>18</v>
      </c>
      <c r="D866" s="18">
        <v>24</v>
      </c>
      <c r="E866" s="26">
        <v>27935</v>
      </c>
      <c r="F866" s="23">
        <v>46</v>
      </c>
      <c r="G866" s="18">
        <v>0</v>
      </c>
      <c r="H866" s="24">
        <v>7147.11</v>
      </c>
      <c r="I866" s="18" t="s">
        <v>12</v>
      </c>
      <c r="J866" s="18" t="s">
        <v>11</v>
      </c>
      <c r="K866" s="18" t="s">
        <v>42</v>
      </c>
    </row>
    <row r="867" spans="1:11">
      <c r="A867" s="18" t="s">
        <v>898</v>
      </c>
      <c r="B867" s="18">
        <v>1978</v>
      </c>
      <c r="C867" s="18" t="s">
        <v>10</v>
      </c>
      <c r="D867" s="18">
        <v>30</v>
      </c>
      <c r="E867" s="26">
        <v>28701</v>
      </c>
      <c r="F867" s="23">
        <v>44</v>
      </c>
      <c r="G867" s="18">
        <v>1</v>
      </c>
      <c r="H867" s="24">
        <v>7147.47</v>
      </c>
      <c r="I867" s="18" t="s">
        <v>11</v>
      </c>
      <c r="J867" s="18" t="s">
        <v>12</v>
      </c>
      <c r="K867" s="18" t="s">
        <v>13</v>
      </c>
    </row>
    <row r="868" spans="1:11">
      <c r="A868" s="18" t="s">
        <v>899</v>
      </c>
      <c r="B868" s="18">
        <v>1984</v>
      </c>
      <c r="C868" s="18" t="s">
        <v>18</v>
      </c>
      <c r="D868" s="18">
        <v>29</v>
      </c>
      <c r="E868" s="26">
        <v>30862</v>
      </c>
      <c r="F868" s="23">
        <v>38</v>
      </c>
      <c r="G868" s="18">
        <v>3</v>
      </c>
      <c r="H868" s="24">
        <v>7151.09</v>
      </c>
      <c r="I868" s="18" t="s">
        <v>11</v>
      </c>
      <c r="J868" s="18" t="s">
        <v>11</v>
      </c>
      <c r="K868" s="18" t="s">
        <v>42</v>
      </c>
    </row>
    <row r="869" spans="1:11">
      <c r="A869" s="18" t="s">
        <v>900</v>
      </c>
      <c r="B869" s="18">
        <v>1978</v>
      </c>
      <c r="C869" s="18" t="s">
        <v>20</v>
      </c>
      <c r="D869" s="18">
        <v>6</v>
      </c>
      <c r="E869" s="26">
        <v>28739</v>
      </c>
      <c r="F869" s="23">
        <v>44</v>
      </c>
      <c r="G869" s="18">
        <v>1</v>
      </c>
      <c r="H869" s="24">
        <v>7152.67</v>
      </c>
      <c r="I869" s="18" t="s">
        <v>12</v>
      </c>
      <c r="J869" s="18" t="s">
        <v>11</v>
      </c>
      <c r="K869" s="18" t="s">
        <v>13</v>
      </c>
    </row>
    <row r="870" spans="1:11">
      <c r="A870" s="18" t="s">
        <v>901</v>
      </c>
      <c r="B870" s="18">
        <v>1981</v>
      </c>
      <c r="C870" s="18" t="s">
        <v>10</v>
      </c>
      <c r="D870" s="18">
        <v>17</v>
      </c>
      <c r="E870" s="26">
        <v>29784</v>
      </c>
      <c r="F870" s="23">
        <v>41</v>
      </c>
      <c r="G870" s="18">
        <v>1</v>
      </c>
      <c r="H870" s="24">
        <v>7153.55</v>
      </c>
      <c r="I870" s="18" t="s">
        <v>11</v>
      </c>
      <c r="J870" s="18" t="s">
        <v>16</v>
      </c>
      <c r="K870" s="18" t="s">
        <v>23</v>
      </c>
    </row>
    <row r="871" spans="1:11">
      <c r="A871" s="18" t="s">
        <v>902</v>
      </c>
      <c r="B871" s="18">
        <v>1980</v>
      </c>
      <c r="C871" s="18" t="s">
        <v>18</v>
      </c>
      <c r="D871" s="18">
        <v>22</v>
      </c>
      <c r="E871" s="26">
        <v>29394</v>
      </c>
      <c r="F871" s="23">
        <v>42</v>
      </c>
      <c r="G871" s="18">
        <v>2</v>
      </c>
      <c r="H871" s="24">
        <v>7160.09</v>
      </c>
      <c r="I871" s="18" t="s">
        <v>11</v>
      </c>
      <c r="J871" s="18" t="s">
        <v>11</v>
      </c>
      <c r="K871" s="18" t="s">
        <v>42</v>
      </c>
    </row>
    <row r="872" spans="1:11">
      <c r="A872" s="18" t="s">
        <v>903</v>
      </c>
      <c r="B872" s="18">
        <v>1980</v>
      </c>
      <c r="C872" s="18" t="s">
        <v>37</v>
      </c>
      <c r="D872" s="18">
        <v>7</v>
      </c>
      <c r="E872" s="26">
        <v>29501</v>
      </c>
      <c r="F872" s="23">
        <v>42</v>
      </c>
      <c r="G872" s="18">
        <v>2</v>
      </c>
      <c r="H872" s="24">
        <v>7160.33</v>
      </c>
      <c r="I872" s="18" t="s">
        <v>11</v>
      </c>
      <c r="J872" s="18" t="s">
        <v>16</v>
      </c>
      <c r="K872" s="18" t="s">
        <v>13</v>
      </c>
    </row>
    <row r="873" spans="1:11">
      <c r="A873" s="18" t="s">
        <v>904</v>
      </c>
      <c r="B873" s="18">
        <v>1980</v>
      </c>
      <c r="C873" s="18" t="s">
        <v>20</v>
      </c>
      <c r="D873" s="18">
        <v>30</v>
      </c>
      <c r="E873" s="26">
        <v>29494</v>
      </c>
      <c r="F873" s="23">
        <v>42</v>
      </c>
      <c r="G873" s="18">
        <v>2</v>
      </c>
      <c r="H873" s="24">
        <v>7162.01</v>
      </c>
      <c r="I873" s="18" t="s">
        <v>11</v>
      </c>
      <c r="J873" s="18" t="s">
        <v>12</v>
      </c>
      <c r="K873" s="18" t="s">
        <v>13</v>
      </c>
    </row>
    <row r="874" spans="1:11">
      <c r="A874" s="18" t="s">
        <v>905</v>
      </c>
      <c r="B874" s="18">
        <v>1982</v>
      </c>
      <c r="C874" s="18" t="s">
        <v>35</v>
      </c>
      <c r="D874" s="18">
        <v>16</v>
      </c>
      <c r="E874" s="26">
        <v>30179</v>
      </c>
      <c r="F874" s="23">
        <v>40</v>
      </c>
      <c r="G874" s="18">
        <v>2</v>
      </c>
      <c r="H874" s="24">
        <v>7173.36</v>
      </c>
      <c r="I874" s="18" t="s">
        <v>12</v>
      </c>
      <c r="J874" s="18" t="s">
        <v>11</v>
      </c>
      <c r="K874" s="18" t="s">
        <v>168</v>
      </c>
    </row>
    <row r="875" spans="1:11">
      <c r="A875" s="18" t="s">
        <v>906</v>
      </c>
      <c r="B875" s="18">
        <v>1975</v>
      </c>
      <c r="C875" s="18" t="s">
        <v>10</v>
      </c>
      <c r="D875" s="18">
        <v>19</v>
      </c>
      <c r="E875" s="26">
        <v>27594</v>
      </c>
      <c r="F875" s="23">
        <v>47</v>
      </c>
      <c r="G875" s="18">
        <v>1</v>
      </c>
      <c r="H875" s="24">
        <v>7175.51</v>
      </c>
      <c r="I875" s="18" t="s">
        <v>11</v>
      </c>
      <c r="J875" s="18" t="s">
        <v>12</v>
      </c>
      <c r="K875" s="18" t="s">
        <v>13</v>
      </c>
    </row>
    <row r="876" spans="1:11">
      <c r="A876" s="18" t="s">
        <v>907</v>
      </c>
      <c r="B876" s="18">
        <v>1968</v>
      </c>
      <c r="C876" s="18" t="s">
        <v>35</v>
      </c>
      <c r="D876" s="18">
        <v>26</v>
      </c>
      <c r="E876" s="26">
        <v>25076</v>
      </c>
      <c r="F876" s="23">
        <v>54</v>
      </c>
      <c r="G876" s="18">
        <v>0</v>
      </c>
      <c r="H876" s="24">
        <v>7179.52</v>
      </c>
      <c r="I876" s="18" t="s">
        <v>12</v>
      </c>
      <c r="J876" s="18" t="s">
        <v>12</v>
      </c>
      <c r="K876" s="18" t="s">
        <v>13</v>
      </c>
    </row>
    <row r="877" spans="1:11">
      <c r="A877" s="18" t="s">
        <v>908</v>
      </c>
      <c r="B877" s="18">
        <v>1982</v>
      </c>
      <c r="C877" s="18" t="s">
        <v>20</v>
      </c>
      <c r="D877" s="18">
        <v>14</v>
      </c>
      <c r="E877" s="26">
        <v>30208</v>
      </c>
      <c r="F877" s="23">
        <v>40</v>
      </c>
      <c r="G877" s="18">
        <v>3</v>
      </c>
      <c r="H877" s="24">
        <v>7196.87</v>
      </c>
      <c r="I877" s="18" t="s">
        <v>12</v>
      </c>
      <c r="J877" s="18" t="s">
        <v>11</v>
      </c>
      <c r="K877" s="18" t="s">
        <v>42</v>
      </c>
    </row>
    <row r="878" spans="1:11">
      <c r="A878" s="18" t="s">
        <v>909</v>
      </c>
      <c r="B878" s="18">
        <v>1983</v>
      </c>
      <c r="C878" s="18" t="s">
        <v>35</v>
      </c>
      <c r="D878" s="18">
        <v>11</v>
      </c>
      <c r="E878" s="26">
        <v>30539</v>
      </c>
      <c r="F878" s="23">
        <v>39</v>
      </c>
      <c r="G878" s="18">
        <v>2</v>
      </c>
      <c r="H878" s="24">
        <v>7201.7</v>
      </c>
      <c r="I878" s="18" t="s">
        <v>11</v>
      </c>
      <c r="J878" s="18" t="s">
        <v>12</v>
      </c>
      <c r="K878" s="18" t="s">
        <v>23</v>
      </c>
    </row>
    <row r="879" spans="1:11">
      <c r="A879" s="18" t="s">
        <v>910</v>
      </c>
      <c r="B879" s="18">
        <v>1983</v>
      </c>
      <c r="C879" s="18" t="s">
        <v>15</v>
      </c>
      <c r="D879" s="18">
        <v>21</v>
      </c>
      <c r="E879" s="26">
        <v>30641</v>
      </c>
      <c r="F879" s="23">
        <v>39</v>
      </c>
      <c r="G879" s="18">
        <v>2</v>
      </c>
      <c r="H879" s="24">
        <v>7209.49</v>
      </c>
      <c r="I879" s="18" t="s">
        <v>11</v>
      </c>
      <c r="J879" s="18" t="s">
        <v>12</v>
      </c>
      <c r="K879" s="18" t="s">
        <v>23</v>
      </c>
    </row>
    <row r="880" spans="1:11">
      <c r="A880" s="18" t="s">
        <v>911</v>
      </c>
      <c r="B880" s="18">
        <v>1991</v>
      </c>
      <c r="C880" s="18" t="s">
        <v>18</v>
      </c>
      <c r="D880" s="18">
        <v>28</v>
      </c>
      <c r="E880" s="26">
        <v>33417</v>
      </c>
      <c r="F880" s="23">
        <v>31</v>
      </c>
      <c r="G880" s="18">
        <v>3</v>
      </c>
      <c r="H880" s="24">
        <v>7220.25</v>
      </c>
      <c r="I880" s="18" t="s">
        <v>11</v>
      </c>
      <c r="J880" s="18" t="s">
        <v>11</v>
      </c>
      <c r="K880" s="18" t="s">
        <v>300</v>
      </c>
    </row>
    <row r="881" spans="1:11">
      <c r="A881" s="18" t="s">
        <v>912</v>
      </c>
      <c r="B881" s="18">
        <v>1977</v>
      </c>
      <c r="C881" s="18" t="s">
        <v>20</v>
      </c>
      <c r="D881" s="18">
        <v>15</v>
      </c>
      <c r="E881" s="26">
        <v>28383</v>
      </c>
      <c r="F881" s="23">
        <v>45</v>
      </c>
      <c r="G881" s="18">
        <v>0</v>
      </c>
      <c r="H881" s="24">
        <v>7222.79</v>
      </c>
      <c r="I881" s="18" t="s">
        <v>12</v>
      </c>
      <c r="J881" s="18" t="s">
        <v>12</v>
      </c>
      <c r="K881" s="18" t="s">
        <v>23</v>
      </c>
    </row>
    <row r="882" spans="1:11">
      <c r="A882" s="18" t="s">
        <v>913</v>
      </c>
      <c r="B882" s="18">
        <v>1986</v>
      </c>
      <c r="C882" s="18" t="s">
        <v>10</v>
      </c>
      <c r="D882" s="18">
        <v>13</v>
      </c>
      <c r="E882" s="26">
        <v>31606</v>
      </c>
      <c r="F882" s="23">
        <v>36</v>
      </c>
      <c r="G882" s="18">
        <v>3</v>
      </c>
      <c r="H882" s="24">
        <v>7228.22</v>
      </c>
      <c r="I882" s="18" t="s">
        <v>11</v>
      </c>
      <c r="J882" s="18" t="s">
        <v>16</v>
      </c>
      <c r="K882" s="18" t="s">
        <v>247</v>
      </c>
    </row>
    <row r="883" spans="1:11">
      <c r="A883" s="18" t="s">
        <v>914</v>
      </c>
      <c r="B883" s="18">
        <v>1986</v>
      </c>
      <c r="C883" s="18" t="s">
        <v>20</v>
      </c>
      <c r="D883" s="18">
        <v>2</v>
      </c>
      <c r="E883" s="26">
        <v>31657</v>
      </c>
      <c r="F883" s="23">
        <v>36</v>
      </c>
      <c r="G883" s="18">
        <v>4</v>
      </c>
      <c r="H883" s="24">
        <v>7243.81</v>
      </c>
      <c r="I883" s="18" t="s">
        <v>11</v>
      </c>
      <c r="J883" s="18" t="s">
        <v>12</v>
      </c>
      <c r="K883" s="18" t="s">
        <v>13</v>
      </c>
    </row>
    <row r="884" spans="1:11">
      <c r="A884" s="18" t="s">
        <v>915</v>
      </c>
      <c r="B884" s="18">
        <v>1982</v>
      </c>
      <c r="C884" s="18" t="s">
        <v>10</v>
      </c>
      <c r="D884" s="18">
        <v>24</v>
      </c>
      <c r="E884" s="26">
        <v>30156</v>
      </c>
      <c r="F884" s="23">
        <v>40</v>
      </c>
      <c r="G884" s="18">
        <v>3</v>
      </c>
      <c r="H884" s="24">
        <v>7248.71</v>
      </c>
      <c r="I884" s="18" t="s">
        <v>11</v>
      </c>
      <c r="J884" s="18" t="s">
        <v>16</v>
      </c>
      <c r="K884" s="18" t="s">
        <v>13</v>
      </c>
    </row>
    <row r="885" spans="1:11">
      <c r="A885" s="18" t="s">
        <v>916</v>
      </c>
      <c r="B885" s="18">
        <v>1981</v>
      </c>
      <c r="C885" s="18" t="s">
        <v>35</v>
      </c>
      <c r="D885" s="18">
        <v>14</v>
      </c>
      <c r="E885" s="26">
        <v>29812</v>
      </c>
      <c r="F885" s="23">
        <v>41</v>
      </c>
      <c r="G885" s="18">
        <v>2</v>
      </c>
      <c r="H885" s="24">
        <v>7256.72</v>
      </c>
      <c r="I885" s="18" t="s">
        <v>12</v>
      </c>
      <c r="J885" s="18" t="s">
        <v>11</v>
      </c>
      <c r="K885" s="18" t="s">
        <v>23</v>
      </c>
    </row>
    <row r="886" spans="1:11">
      <c r="A886" s="18" t="s">
        <v>917</v>
      </c>
      <c r="B886" s="18">
        <v>1981</v>
      </c>
      <c r="C886" s="18" t="s">
        <v>18</v>
      </c>
      <c r="D886" s="18">
        <v>13</v>
      </c>
      <c r="E886" s="26">
        <v>29750</v>
      </c>
      <c r="F886" s="23">
        <v>41</v>
      </c>
      <c r="G886" s="18">
        <v>2</v>
      </c>
      <c r="H886" s="24">
        <v>7261.74</v>
      </c>
      <c r="I886" s="18" t="s">
        <v>12</v>
      </c>
      <c r="J886" s="18" t="s">
        <v>12</v>
      </c>
      <c r="K886" s="18" t="s">
        <v>23</v>
      </c>
    </row>
    <row r="887" spans="1:11">
      <c r="A887" s="18" t="s">
        <v>918</v>
      </c>
      <c r="B887" s="18">
        <v>1973</v>
      </c>
      <c r="C887" s="18" t="s">
        <v>37</v>
      </c>
      <c r="D887" s="18">
        <v>25</v>
      </c>
      <c r="E887" s="26">
        <v>26962</v>
      </c>
      <c r="F887" s="23">
        <v>49</v>
      </c>
      <c r="G887" s="18">
        <v>0</v>
      </c>
      <c r="H887" s="24">
        <v>7265.58</v>
      </c>
      <c r="I887" s="18" t="s">
        <v>11</v>
      </c>
      <c r="J887" s="18" t="s">
        <v>11</v>
      </c>
      <c r="K887" s="18" t="s">
        <v>13</v>
      </c>
    </row>
    <row r="888" spans="1:11">
      <c r="A888" s="18" t="s">
        <v>919</v>
      </c>
      <c r="B888" s="18">
        <v>1981</v>
      </c>
      <c r="C888" s="18" t="s">
        <v>35</v>
      </c>
      <c r="D888" s="18">
        <v>4</v>
      </c>
      <c r="E888" s="26">
        <v>29802</v>
      </c>
      <c r="F888" s="23">
        <v>41</v>
      </c>
      <c r="G888" s="18">
        <v>2</v>
      </c>
      <c r="H888" s="24">
        <v>7265.7</v>
      </c>
      <c r="I888" s="18" t="s">
        <v>12</v>
      </c>
      <c r="J888" s="18" t="s">
        <v>12</v>
      </c>
      <c r="K888" s="18" t="s">
        <v>23</v>
      </c>
    </row>
    <row r="889" spans="1:11">
      <c r="A889" s="18" t="s">
        <v>920</v>
      </c>
      <c r="B889" s="18">
        <v>1976</v>
      </c>
      <c r="C889" s="18" t="s">
        <v>30</v>
      </c>
      <c r="D889" s="18">
        <v>18</v>
      </c>
      <c r="E889" s="26">
        <v>28112</v>
      </c>
      <c r="F889" s="23">
        <v>46</v>
      </c>
      <c r="G889" s="18">
        <v>2</v>
      </c>
      <c r="H889" s="24">
        <v>7273.02</v>
      </c>
      <c r="I889" s="18" t="s">
        <v>11</v>
      </c>
      <c r="J889" s="18" t="s">
        <v>16</v>
      </c>
      <c r="K889" s="18" t="s">
        <v>13</v>
      </c>
    </row>
    <row r="890" spans="1:11">
      <c r="A890" s="18" t="s">
        <v>921</v>
      </c>
      <c r="B890" s="18">
        <v>1985</v>
      </c>
      <c r="C890" s="18" t="s">
        <v>15</v>
      </c>
      <c r="D890" s="18">
        <v>2</v>
      </c>
      <c r="E890" s="26">
        <v>31353</v>
      </c>
      <c r="F890" s="23">
        <v>37</v>
      </c>
      <c r="G890" s="18">
        <v>3</v>
      </c>
      <c r="H890" s="24">
        <v>7281.51</v>
      </c>
      <c r="I890" s="18" t="s">
        <v>11</v>
      </c>
      <c r="J890" s="18" t="s">
        <v>16</v>
      </c>
      <c r="K890" s="18" t="s">
        <v>23</v>
      </c>
    </row>
    <row r="891" spans="1:11">
      <c r="A891" s="18" t="s">
        <v>922</v>
      </c>
      <c r="B891" s="18">
        <v>1966</v>
      </c>
      <c r="C891" s="18" t="s">
        <v>30</v>
      </c>
      <c r="D891" s="18">
        <v>26</v>
      </c>
      <c r="E891" s="26">
        <v>24467</v>
      </c>
      <c r="F891" s="23">
        <v>56</v>
      </c>
      <c r="G891" s="18">
        <v>0</v>
      </c>
      <c r="H891" s="24">
        <v>7302.46</v>
      </c>
      <c r="I891" s="18" t="s">
        <v>12</v>
      </c>
      <c r="J891" s="18" t="s">
        <v>16</v>
      </c>
      <c r="K891" s="18" t="s">
        <v>23</v>
      </c>
    </row>
    <row r="892" spans="1:11">
      <c r="A892" s="18" t="s">
        <v>923</v>
      </c>
      <c r="B892" s="18">
        <v>1965</v>
      </c>
      <c r="C892" s="18" t="s">
        <v>18</v>
      </c>
      <c r="D892" s="18">
        <v>6</v>
      </c>
      <c r="E892" s="26">
        <v>23899</v>
      </c>
      <c r="F892" s="23">
        <v>58</v>
      </c>
      <c r="G892" s="18">
        <v>0</v>
      </c>
      <c r="H892" s="24">
        <v>7304.65</v>
      </c>
      <c r="I892" s="18" t="s">
        <v>12</v>
      </c>
      <c r="J892" s="18" t="s">
        <v>12</v>
      </c>
      <c r="K892" s="18" t="s">
        <v>13</v>
      </c>
    </row>
    <row r="893" spans="1:11">
      <c r="A893" s="18" t="s">
        <v>924</v>
      </c>
      <c r="B893" s="18">
        <v>1965</v>
      </c>
      <c r="C893" s="18" t="s">
        <v>18</v>
      </c>
      <c r="D893" s="18">
        <v>25</v>
      </c>
      <c r="E893" s="26">
        <v>23918</v>
      </c>
      <c r="F893" s="23">
        <v>57</v>
      </c>
      <c r="G893" s="18">
        <v>0</v>
      </c>
      <c r="H893" s="24">
        <v>7318.21</v>
      </c>
      <c r="I893" s="18" t="s">
        <v>12</v>
      </c>
      <c r="J893" s="18" t="s">
        <v>16</v>
      </c>
      <c r="K893" s="18" t="s">
        <v>13</v>
      </c>
    </row>
    <row r="894" spans="1:11">
      <c r="A894" s="18" t="s">
        <v>925</v>
      </c>
      <c r="B894" s="18">
        <v>1972</v>
      </c>
      <c r="C894" s="18" t="s">
        <v>35</v>
      </c>
      <c r="D894" s="18">
        <v>11</v>
      </c>
      <c r="E894" s="26">
        <v>26522</v>
      </c>
      <c r="F894" s="23">
        <v>50</v>
      </c>
      <c r="G894" s="18">
        <v>0</v>
      </c>
      <c r="H894" s="24">
        <v>7318.22</v>
      </c>
      <c r="I894" s="18" t="s">
        <v>11</v>
      </c>
      <c r="J894" s="18" t="s">
        <v>12</v>
      </c>
      <c r="K894" s="18" t="s">
        <v>23</v>
      </c>
    </row>
    <row r="895" spans="1:11">
      <c r="A895" s="18" t="s">
        <v>926</v>
      </c>
      <c r="B895" s="18">
        <v>1965</v>
      </c>
      <c r="C895" s="18" t="s">
        <v>10</v>
      </c>
      <c r="D895" s="18">
        <v>11</v>
      </c>
      <c r="E895" s="26">
        <v>23934</v>
      </c>
      <c r="F895" s="23">
        <v>57</v>
      </c>
      <c r="G895" s="18">
        <v>0</v>
      </c>
      <c r="H895" s="24">
        <v>7322.86</v>
      </c>
      <c r="I895" s="18" t="s">
        <v>12</v>
      </c>
      <c r="J895" s="18" t="s">
        <v>12</v>
      </c>
      <c r="K895" s="18" t="s">
        <v>23</v>
      </c>
    </row>
    <row r="896" spans="1:11">
      <c r="A896" s="18" t="s">
        <v>927</v>
      </c>
      <c r="B896" s="18">
        <v>2004</v>
      </c>
      <c r="C896" s="18" t="s">
        <v>15</v>
      </c>
      <c r="D896" s="18">
        <v>15</v>
      </c>
      <c r="E896" s="26">
        <v>38306</v>
      </c>
      <c r="F896" s="23">
        <v>18</v>
      </c>
      <c r="G896" s="18">
        <v>0</v>
      </c>
      <c r="H896" s="24">
        <v>7323.73</v>
      </c>
      <c r="I896" s="18" t="s">
        <v>11</v>
      </c>
      <c r="J896" s="18" t="s">
        <v>11</v>
      </c>
      <c r="K896" s="18" t="s">
        <v>247</v>
      </c>
    </row>
    <row r="897" spans="1:11">
      <c r="A897" s="18" t="s">
        <v>928</v>
      </c>
      <c r="B897" s="18">
        <v>1979</v>
      </c>
      <c r="C897" s="18" t="s">
        <v>18</v>
      </c>
      <c r="D897" s="18">
        <v>19</v>
      </c>
      <c r="E897" s="26">
        <v>29025</v>
      </c>
      <c r="F897" s="23">
        <v>43</v>
      </c>
      <c r="G897" s="18">
        <v>0</v>
      </c>
      <c r="H897" s="24">
        <v>7325.05</v>
      </c>
      <c r="I897" s="18" t="s">
        <v>11</v>
      </c>
      <c r="J897" s="18" t="s">
        <v>12</v>
      </c>
      <c r="K897" s="18" t="s">
        <v>247</v>
      </c>
    </row>
    <row r="898" spans="1:11">
      <c r="A898" s="18" t="s">
        <v>929</v>
      </c>
      <c r="B898" s="18">
        <v>1984</v>
      </c>
      <c r="C898" s="18" t="s">
        <v>10</v>
      </c>
      <c r="D898" s="18">
        <v>25</v>
      </c>
      <c r="E898" s="26">
        <v>30888</v>
      </c>
      <c r="F898" s="23">
        <v>38</v>
      </c>
      <c r="G898" s="18">
        <v>3</v>
      </c>
      <c r="H898" s="24">
        <v>7325.47</v>
      </c>
      <c r="I898" s="18" t="s">
        <v>11</v>
      </c>
      <c r="J898" s="18" t="s">
        <v>16</v>
      </c>
      <c r="K898" s="18" t="s">
        <v>23</v>
      </c>
    </row>
    <row r="899" spans="1:11">
      <c r="A899" s="18" t="s">
        <v>930</v>
      </c>
      <c r="B899" s="18">
        <v>1979</v>
      </c>
      <c r="C899" s="18" t="s">
        <v>20</v>
      </c>
      <c r="D899" s="18">
        <v>19</v>
      </c>
      <c r="E899" s="26">
        <v>29117</v>
      </c>
      <c r="F899" s="23">
        <v>43</v>
      </c>
      <c r="G899" s="18">
        <v>1</v>
      </c>
      <c r="H899" s="24">
        <v>7337.75</v>
      </c>
      <c r="I899" s="18" t="s">
        <v>11</v>
      </c>
      <c r="J899" s="18" t="s">
        <v>12</v>
      </c>
      <c r="K899" s="18" t="s">
        <v>42</v>
      </c>
    </row>
    <row r="900" spans="1:11">
      <c r="A900" s="18" t="s">
        <v>931</v>
      </c>
      <c r="B900" s="18">
        <v>1986</v>
      </c>
      <c r="C900" s="18" t="s">
        <v>18</v>
      </c>
      <c r="D900" s="18">
        <v>15</v>
      </c>
      <c r="E900" s="26">
        <v>31578</v>
      </c>
      <c r="F900" s="23">
        <v>36</v>
      </c>
      <c r="G900" s="18">
        <v>3</v>
      </c>
      <c r="H900" s="24">
        <v>7339.93</v>
      </c>
      <c r="I900" s="18" t="s">
        <v>11</v>
      </c>
      <c r="J900" s="18" t="s">
        <v>11</v>
      </c>
      <c r="K900" s="18" t="s">
        <v>23</v>
      </c>
    </row>
    <row r="901" spans="1:11">
      <c r="A901" s="18" t="s">
        <v>932</v>
      </c>
      <c r="B901" s="18">
        <v>1977</v>
      </c>
      <c r="C901" s="18" t="s">
        <v>30</v>
      </c>
      <c r="D901" s="18">
        <v>18</v>
      </c>
      <c r="E901" s="26">
        <v>28477</v>
      </c>
      <c r="F901" s="23">
        <v>45</v>
      </c>
      <c r="G901" s="18">
        <v>0</v>
      </c>
      <c r="H901" s="24">
        <v>7345.08</v>
      </c>
      <c r="I901" s="18" t="s">
        <v>11</v>
      </c>
      <c r="J901" s="18" t="s">
        <v>16</v>
      </c>
      <c r="K901" s="18" t="s">
        <v>42</v>
      </c>
    </row>
    <row r="902" spans="1:11">
      <c r="A902" s="18" t="s">
        <v>933</v>
      </c>
      <c r="B902" s="18">
        <v>1979</v>
      </c>
      <c r="C902" s="18" t="s">
        <v>18</v>
      </c>
      <c r="D902" s="18">
        <v>26</v>
      </c>
      <c r="E902" s="26">
        <v>29032</v>
      </c>
      <c r="F902" s="23">
        <v>43</v>
      </c>
      <c r="G902" s="18">
        <v>1</v>
      </c>
      <c r="H902" s="24">
        <v>7345.73</v>
      </c>
      <c r="I902" s="18" t="s">
        <v>11</v>
      </c>
      <c r="J902" s="18" t="s">
        <v>16</v>
      </c>
      <c r="K902" s="18" t="s">
        <v>13</v>
      </c>
    </row>
    <row r="903" spans="1:11">
      <c r="A903" s="18" t="s">
        <v>934</v>
      </c>
      <c r="B903" s="18">
        <v>1977</v>
      </c>
      <c r="C903" s="18" t="s">
        <v>30</v>
      </c>
      <c r="D903" s="18">
        <v>1</v>
      </c>
      <c r="E903" s="26">
        <v>28460</v>
      </c>
      <c r="F903" s="23">
        <v>45</v>
      </c>
      <c r="G903" s="18">
        <v>0</v>
      </c>
      <c r="H903" s="24">
        <v>7348.14</v>
      </c>
      <c r="I903" s="18" t="s">
        <v>11</v>
      </c>
      <c r="J903" s="18" t="s">
        <v>16</v>
      </c>
      <c r="K903" s="18" t="s">
        <v>42</v>
      </c>
    </row>
    <row r="904" spans="1:11">
      <c r="A904" s="18" t="s">
        <v>935</v>
      </c>
      <c r="B904" s="18">
        <v>1993</v>
      </c>
      <c r="C904" s="18" t="s">
        <v>37</v>
      </c>
      <c r="D904" s="18">
        <v>5</v>
      </c>
      <c r="E904" s="26">
        <v>34247</v>
      </c>
      <c r="F904" s="23">
        <v>29</v>
      </c>
      <c r="G904" s="18">
        <v>0</v>
      </c>
      <c r="H904" s="24">
        <v>7349.12</v>
      </c>
      <c r="I904" s="18" t="s">
        <v>11</v>
      </c>
      <c r="J904" s="18" t="s">
        <v>11</v>
      </c>
      <c r="K904" s="18" t="s">
        <v>300</v>
      </c>
    </row>
    <row r="905" spans="1:11">
      <c r="A905" s="18" t="s">
        <v>936</v>
      </c>
      <c r="B905" s="18">
        <v>1983</v>
      </c>
      <c r="C905" s="18" t="s">
        <v>18</v>
      </c>
      <c r="D905" s="18">
        <v>21</v>
      </c>
      <c r="E905" s="26">
        <v>30488</v>
      </c>
      <c r="F905" s="23">
        <v>39</v>
      </c>
      <c r="G905" s="18">
        <v>3</v>
      </c>
      <c r="H905" s="24">
        <v>7357.49</v>
      </c>
      <c r="I905" s="18" t="s">
        <v>11</v>
      </c>
      <c r="J905" s="18" t="s">
        <v>11</v>
      </c>
      <c r="K905" s="18" t="s">
        <v>23</v>
      </c>
    </row>
    <row r="906" spans="1:11">
      <c r="A906" s="18" t="s">
        <v>937</v>
      </c>
      <c r="B906" s="18">
        <v>1981</v>
      </c>
      <c r="C906" s="18" t="s">
        <v>10</v>
      </c>
      <c r="D906" s="18">
        <v>16</v>
      </c>
      <c r="E906" s="26">
        <v>29783</v>
      </c>
      <c r="F906" s="23">
        <v>41</v>
      </c>
      <c r="G906" s="18">
        <v>1</v>
      </c>
      <c r="H906" s="24">
        <v>7358.18</v>
      </c>
      <c r="I906" s="18" t="s">
        <v>11</v>
      </c>
      <c r="J906" s="18" t="s">
        <v>12</v>
      </c>
      <c r="K906" s="18" t="s">
        <v>247</v>
      </c>
    </row>
    <row r="907" spans="1:11">
      <c r="A907" s="18" t="s">
        <v>938</v>
      </c>
      <c r="B907" s="18">
        <v>1965</v>
      </c>
      <c r="C907" s="18" t="s">
        <v>30</v>
      </c>
      <c r="D907" s="18">
        <v>9</v>
      </c>
      <c r="E907" s="26">
        <v>24085</v>
      </c>
      <c r="F907" s="23">
        <v>57</v>
      </c>
      <c r="G907" s="18">
        <v>0</v>
      </c>
      <c r="H907" s="24">
        <v>7362.31</v>
      </c>
      <c r="I907" s="18" t="s">
        <v>12</v>
      </c>
      <c r="J907" s="18" t="s">
        <v>12</v>
      </c>
      <c r="K907" s="18" t="s">
        <v>13</v>
      </c>
    </row>
    <row r="908" spans="1:11">
      <c r="A908" s="18" t="s">
        <v>939</v>
      </c>
      <c r="B908" s="18">
        <v>1981</v>
      </c>
      <c r="C908" s="18" t="s">
        <v>15</v>
      </c>
      <c r="D908" s="18">
        <v>24</v>
      </c>
      <c r="E908" s="26">
        <v>29914</v>
      </c>
      <c r="F908" s="23">
        <v>41</v>
      </c>
      <c r="G908" s="18">
        <v>2</v>
      </c>
      <c r="H908" s="24">
        <v>7371.77</v>
      </c>
      <c r="I908" s="18" t="s">
        <v>11</v>
      </c>
      <c r="J908" s="18" t="s">
        <v>16</v>
      </c>
      <c r="K908" s="18" t="s">
        <v>42</v>
      </c>
    </row>
    <row r="909" spans="1:11">
      <c r="A909" s="18" t="s">
        <v>940</v>
      </c>
      <c r="B909" s="18">
        <v>1993</v>
      </c>
      <c r="C909" s="18" t="s">
        <v>10</v>
      </c>
      <c r="D909" s="18">
        <v>22</v>
      </c>
      <c r="E909" s="26">
        <v>34172</v>
      </c>
      <c r="F909" s="23">
        <v>29</v>
      </c>
      <c r="G909" s="18">
        <v>0</v>
      </c>
      <c r="H909" s="24">
        <v>7388.85</v>
      </c>
      <c r="I909" s="18" t="s">
        <v>11</v>
      </c>
      <c r="J909" s="18" t="s">
        <v>11</v>
      </c>
      <c r="K909" s="18" t="s">
        <v>535</v>
      </c>
    </row>
    <row r="910" spans="1:11">
      <c r="A910" s="18" t="s">
        <v>941</v>
      </c>
      <c r="B910" s="18">
        <v>1965</v>
      </c>
      <c r="C910" s="18" t="s">
        <v>30</v>
      </c>
      <c r="D910" s="18">
        <v>5</v>
      </c>
      <c r="E910" s="26">
        <v>24081</v>
      </c>
      <c r="F910" s="23">
        <v>57</v>
      </c>
      <c r="G910" s="18">
        <v>0</v>
      </c>
      <c r="H910" s="24">
        <v>7403.98</v>
      </c>
      <c r="I910" s="18" t="s">
        <v>12</v>
      </c>
      <c r="J910" s="18" t="s">
        <v>11</v>
      </c>
      <c r="K910" s="18" t="s">
        <v>13</v>
      </c>
    </row>
    <row r="911" spans="1:11">
      <c r="A911" s="18" t="s">
        <v>942</v>
      </c>
      <c r="B911" s="18">
        <v>1983</v>
      </c>
      <c r="C911" s="18" t="s">
        <v>20</v>
      </c>
      <c r="D911" s="18">
        <v>19</v>
      </c>
      <c r="E911" s="26">
        <v>30578</v>
      </c>
      <c r="F911" s="23">
        <v>39</v>
      </c>
      <c r="G911" s="18">
        <v>3</v>
      </c>
      <c r="H911" s="24">
        <v>7418.52</v>
      </c>
      <c r="I911" s="18" t="s">
        <v>11</v>
      </c>
      <c r="J911" s="18" t="s">
        <v>11</v>
      </c>
      <c r="K911" s="18" t="s">
        <v>42</v>
      </c>
    </row>
    <row r="912" spans="1:11">
      <c r="A912" s="18" t="s">
        <v>943</v>
      </c>
      <c r="B912" s="18">
        <v>1978</v>
      </c>
      <c r="C912" s="18" t="s">
        <v>15</v>
      </c>
      <c r="D912" s="18">
        <v>12</v>
      </c>
      <c r="E912" s="26">
        <v>28806</v>
      </c>
      <c r="F912" s="23">
        <v>44</v>
      </c>
      <c r="G912" s="18">
        <v>0</v>
      </c>
      <c r="H912" s="24">
        <v>7419.48</v>
      </c>
      <c r="I912" s="18" t="s">
        <v>11</v>
      </c>
      <c r="J912" s="18" t="s">
        <v>11</v>
      </c>
      <c r="K912" s="18" t="s">
        <v>23</v>
      </c>
    </row>
    <row r="913" spans="1:11">
      <c r="A913" s="18" t="s">
        <v>944</v>
      </c>
      <c r="B913" s="18">
        <v>1978</v>
      </c>
      <c r="C913" s="18" t="s">
        <v>30</v>
      </c>
      <c r="D913" s="18">
        <v>2</v>
      </c>
      <c r="E913" s="26">
        <v>28826</v>
      </c>
      <c r="F913" s="23">
        <v>44</v>
      </c>
      <c r="G913" s="18">
        <v>0</v>
      </c>
      <c r="H913" s="24">
        <v>7421.19</v>
      </c>
      <c r="I913" s="18" t="s">
        <v>11</v>
      </c>
      <c r="J913" s="18" t="s">
        <v>12</v>
      </c>
      <c r="K913" s="18" t="s">
        <v>23</v>
      </c>
    </row>
    <row r="914" spans="1:11">
      <c r="A914" s="18" t="s">
        <v>945</v>
      </c>
      <c r="B914" s="18">
        <v>1977</v>
      </c>
      <c r="C914" s="18" t="s">
        <v>35</v>
      </c>
      <c r="D914" s="18">
        <v>25</v>
      </c>
      <c r="E914" s="26">
        <v>28362</v>
      </c>
      <c r="F914" s="23">
        <v>45</v>
      </c>
      <c r="G914" s="18">
        <v>1</v>
      </c>
      <c r="H914" s="24">
        <v>7441.05</v>
      </c>
      <c r="I914" s="18" t="s">
        <v>12</v>
      </c>
      <c r="J914" s="18" t="s">
        <v>11</v>
      </c>
      <c r="K914" s="18" t="s">
        <v>42</v>
      </c>
    </row>
    <row r="915" spans="1:11">
      <c r="A915" s="18" t="s">
        <v>946</v>
      </c>
      <c r="B915" s="18">
        <v>1979</v>
      </c>
      <c r="C915" s="18" t="s">
        <v>20</v>
      </c>
      <c r="D915" s="18">
        <v>1</v>
      </c>
      <c r="E915" s="26">
        <v>29099</v>
      </c>
      <c r="F915" s="23">
        <v>43</v>
      </c>
      <c r="G915" s="18">
        <v>2</v>
      </c>
      <c r="H915" s="24">
        <v>7441.5</v>
      </c>
      <c r="I915" s="18" t="s">
        <v>12</v>
      </c>
      <c r="J915" s="18" t="s">
        <v>11</v>
      </c>
      <c r="K915" s="18" t="s">
        <v>42</v>
      </c>
    </row>
    <row r="916" spans="1:11">
      <c r="A916" s="18" t="s">
        <v>947</v>
      </c>
      <c r="B916" s="18">
        <v>1980</v>
      </c>
      <c r="C916" s="18" t="s">
        <v>10</v>
      </c>
      <c r="D916" s="18">
        <v>7</v>
      </c>
      <c r="E916" s="26">
        <v>29409</v>
      </c>
      <c r="F916" s="23">
        <v>42</v>
      </c>
      <c r="G916" s="18">
        <v>1</v>
      </c>
      <c r="H916" s="24">
        <v>7443.64</v>
      </c>
      <c r="I916" s="18" t="s">
        <v>11</v>
      </c>
      <c r="J916" s="18" t="s">
        <v>12</v>
      </c>
      <c r="K916" s="18" t="s">
        <v>23</v>
      </c>
    </row>
    <row r="917" spans="1:11">
      <c r="A917" s="18" t="s">
        <v>948</v>
      </c>
      <c r="B917" s="18">
        <v>1977</v>
      </c>
      <c r="C917" s="18" t="s">
        <v>20</v>
      </c>
      <c r="D917" s="18">
        <v>25</v>
      </c>
      <c r="E917" s="26">
        <v>28393</v>
      </c>
      <c r="F917" s="23">
        <v>45</v>
      </c>
      <c r="G917" s="18">
        <v>1</v>
      </c>
      <c r="H917" s="24">
        <v>7445.92</v>
      </c>
      <c r="I917" s="18" t="s">
        <v>12</v>
      </c>
      <c r="J917" s="18" t="s">
        <v>16</v>
      </c>
      <c r="K917" s="18" t="s">
        <v>42</v>
      </c>
    </row>
    <row r="918" spans="1:11">
      <c r="A918" s="18" t="s">
        <v>949</v>
      </c>
      <c r="B918" s="18">
        <v>1977</v>
      </c>
      <c r="C918" s="18" t="s">
        <v>20</v>
      </c>
      <c r="D918" s="18">
        <v>30</v>
      </c>
      <c r="E918" s="26">
        <v>28398</v>
      </c>
      <c r="F918" s="23">
        <v>45</v>
      </c>
      <c r="G918" s="18">
        <v>0</v>
      </c>
      <c r="H918" s="24">
        <v>7448.4</v>
      </c>
      <c r="I918" s="18" t="s">
        <v>12</v>
      </c>
      <c r="J918" s="18" t="s">
        <v>12</v>
      </c>
      <c r="K918" s="18" t="s">
        <v>356</v>
      </c>
    </row>
    <row r="919" spans="1:11">
      <c r="A919" s="18" t="s">
        <v>950</v>
      </c>
      <c r="B919" s="18">
        <v>2001</v>
      </c>
      <c r="C919" s="18" t="s">
        <v>18</v>
      </c>
      <c r="D919" s="18">
        <v>1</v>
      </c>
      <c r="E919" s="26">
        <v>37043</v>
      </c>
      <c r="F919" s="23">
        <v>22</v>
      </c>
      <c r="G919" s="18">
        <v>0</v>
      </c>
      <c r="H919" s="24">
        <v>7450.36</v>
      </c>
      <c r="I919" s="18" t="s">
        <v>11</v>
      </c>
      <c r="J919" s="18" t="s">
        <v>11</v>
      </c>
      <c r="K919" s="18" t="s">
        <v>23</v>
      </c>
    </row>
    <row r="920" spans="1:11">
      <c r="A920" s="18" t="s">
        <v>951</v>
      </c>
      <c r="B920" s="18">
        <v>1967</v>
      </c>
      <c r="C920" s="18" t="s">
        <v>35</v>
      </c>
      <c r="D920" s="18">
        <v>4</v>
      </c>
      <c r="E920" s="26">
        <v>24688</v>
      </c>
      <c r="F920" s="23">
        <v>55</v>
      </c>
      <c r="G920" s="18">
        <v>0</v>
      </c>
      <c r="H920" s="24">
        <v>7463.51</v>
      </c>
      <c r="I920" s="18" t="s">
        <v>12</v>
      </c>
      <c r="J920" s="18" t="s">
        <v>12</v>
      </c>
      <c r="K920" s="18" t="s">
        <v>13</v>
      </c>
    </row>
    <row r="921" spans="1:11">
      <c r="A921" s="18" t="s">
        <v>952</v>
      </c>
      <c r="B921" s="18">
        <v>1996</v>
      </c>
      <c r="C921" s="18" t="s">
        <v>18</v>
      </c>
      <c r="D921" s="18">
        <v>14</v>
      </c>
      <c r="E921" s="26">
        <v>35230</v>
      </c>
      <c r="F921" s="23">
        <v>26</v>
      </c>
      <c r="G921" s="18">
        <v>0</v>
      </c>
      <c r="H921" s="24">
        <v>7487.38</v>
      </c>
      <c r="I921" s="18" t="s">
        <v>11</v>
      </c>
      <c r="J921" s="18" t="s">
        <v>12</v>
      </c>
      <c r="K921" s="18" t="s">
        <v>23</v>
      </c>
    </row>
    <row r="922" spans="1:11">
      <c r="A922" s="18" t="s">
        <v>953</v>
      </c>
      <c r="B922" s="18">
        <v>1988</v>
      </c>
      <c r="C922" s="18" t="s">
        <v>30</v>
      </c>
      <c r="D922" s="18">
        <v>15</v>
      </c>
      <c r="E922" s="26">
        <v>32492</v>
      </c>
      <c r="F922" s="23">
        <v>34</v>
      </c>
      <c r="G922" s="18">
        <v>3</v>
      </c>
      <c r="H922" s="24">
        <v>7494.63</v>
      </c>
      <c r="I922" s="18" t="s">
        <v>11</v>
      </c>
      <c r="J922" s="18" t="s">
        <v>12</v>
      </c>
      <c r="K922" s="18" t="s">
        <v>200</v>
      </c>
    </row>
    <row r="923" spans="1:11">
      <c r="A923" s="18" t="s">
        <v>954</v>
      </c>
      <c r="B923" s="18">
        <v>1997</v>
      </c>
      <c r="C923" s="18" t="s">
        <v>37</v>
      </c>
      <c r="D923" s="18">
        <v>28</v>
      </c>
      <c r="E923" s="26">
        <v>35731</v>
      </c>
      <c r="F923" s="23">
        <v>25</v>
      </c>
      <c r="G923" s="18">
        <v>0</v>
      </c>
      <c r="H923" s="24">
        <v>7504.3</v>
      </c>
      <c r="I923" s="18" t="s">
        <v>11</v>
      </c>
      <c r="J923" s="18" t="s">
        <v>16</v>
      </c>
      <c r="K923" s="18" t="s">
        <v>23</v>
      </c>
    </row>
    <row r="924" spans="1:11">
      <c r="A924" s="18" t="s">
        <v>955</v>
      </c>
      <c r="B924" s="18">
        <v>1983</v>
      </c>
      <c r="C924" s="18" t="s">
        <v>10</v>
      </c>
      <c r="D924" s="18">
        <v>10</v>
      </c>
      <c r="E924" s="26">
        <v>30507</v>
      </c>
      <c r="F924" s="23">
        <v>39</v>
      </c>
      <c r="G924" s="18">
        <v>4</v>
      </c>
      <c r="H924" s="24">
        <v>7512.27</v>
      </c>
      <c r="I924" s="18" t="s">
        <v>12</v>
      </c>
      <c r="J924" s="18" t="s">
        <v>11</v>
      </c>
      <c r="K924" s="18" t="s">
        <v>42</v>
      </c>
    </row>
    <row r="925" spans="1:11">
      <c r="A925" s="18" t="s">
        <v>956</v>
      </c>
      <c r="B925" s="18">
        <v>1978</v>
      </c>
      <c r="C925" s="18" t="s">
        <v>37</v>
      </c>
      <c r="D925" s="18">
        <v>18</v>
      </c>
      <c r="E925" s="26">
        <v>28781</v>
      </c>
      <c r="F925" s="23">
        <v>44</v>
      </c>
      <c r="G925" s="18">
        <v>1</v>
      </c>
      <c r="H925" s="24">
        <v>7518.03</v>
      </c>
      <c r="I925" s="18" t="s">
        <v>11</v>
      </c>
      <c r="J925" s="18" t="s">
        <v>12</v>
      </c>
      <c r="K925" s="18" t="s">
        <v>23</v>
      </c>
    </row>
    <row r="926" spans="1:11">
      <c r="A926" s="18" t="s">
        <v>957</v>
      </c>
      <c r="B926" s="18">
        <v>1976</v>
      </c>
      <c r="C926" s="18" t="s">
        <v>37</v>
      </c>
      <c r="D926" s="18">
        <v>10</v>
      </c>
      <c r="E926" s="26">
        <v>28043</v>
      </c>
      <c r="F926" s="23">
        <v>46</v>
      </c>
      <c r="G926" s="18">
        <v>0</v>
      </c>
      <c r="H926" s="24">
        <v>7526.71</v>
      </c>
      <c r="I926" s="18" t="s">
        <v>12</v>
      </c>
      <c r="J926" s="18" t="s">
        <v>16</v>
      </c>
      <c r="K926" s="18" t="s">
        <v>23</v>
      </c>
    </row>
    <row r="927" spans="1:11">
      <c r="A927" s="18" t="s">
        <v>958</v>
      </c>
      <c r="B927" s="18">
        <v>1978</v>
      </c>
      <c r="C927" s="18" t="s">
        <v>30</v>
      </c>
      <c r="D927" s="18">
        <v>14</v>
      </c>
      <c r="E927" s="26">
        <v>28838</v>
      </c>
      <c r="F927" s="23">
        <v>44</v>
      </c>
      <c r="G927" s="18">
        <v>2</v>
      </c>
      <c r="H927" s="24">
        <v>7531.7</v>
      </c>
      <c r="I927" s="18" t="s">
        <v>11</v>
      </c>
      <c r="J927" s="18" t="s">
        <v>16</v>
      </c>
      <c r="K927" s="18" t="s">
        <v>13</v>
      </c>
    </row>
    <row r="928" spans="1:11">
      <c r="A928" s="18" t="s">
        <v>959</v>
      </c>
      <c r="B928" s="18">
        <v>1984</v>
      </c>
      <c r="C928" s="18" t="s">
        <v>35</v>
      </c>
      <c r="D928" s="18">
        <v>22</v>
      </c>
      <c r="E928" s="26">
        <v>30916</v>
      </c>
      <c r="F928" s="23">
        <v>38</v>
      </c>
      <c r="G928" s="18">
        <v>3</v>
      </c>
      <c r="H928" s="24">
        <v>7537.16</v>
      </c>
      <c r="I928" s="18" t="s">
        <v>11</v>
      </c>
      <c r="J928" s="18" t="s">
        <v>11</v>
      </c>
      <c r="K928" s="18" t="s">
        <v>23</v>
      </c>
    </row>
    <row r="929" spans="1:11">
      <c r="A929" s="18" t="s">
        <v>960</v>
      </c>
      <c r="B929" s="18">
        <v>1988</v>
      </c>
      <c r="C929" s="18" t="s">
        <v>30</v>
      </c>
      <c r="D929" s="18">
        <v>15</v>
      </c>
      <c r="E929" s="26">
        <v>32492</v>
      </c>
      <c r="F929" s="23">
        <v>34</v>
      </c>
      <c r="G929" s="18">
        <v>3</v>
      </c>
      <c r="H929" s="24">
        <v>7538.52</v>
      </c>
      <c r="I929" s="18" t="s">
        <v>11</v>
      </c>
      <c r="J929" s="18" t="s">
        <v>11</v>
      </c>
      <c r="K929" s="18" t="s">
        <v>23</v>
      </c>
    </row>
    <row r="930" spans="1:11">
      <c r="A930" s="18" t="s">
        <v>961</v>
      </c>
      <c r="B930" s="18">
        <v>1994</v>
      </c>
      <c r="C930" s="18" t="s">
        <v>35</v>
      </c>
      <c r="D930" s="18">
        <v>14</v>
      </c>
      <c r="E930" s="26">
        <v>34560</v>
      </c>
      <c r="F930" s="23">
        <v>28</v>
      </c>
      <c r="G930" s="18">
        <v>0</v>
      </c>
      <c r="H930" s="24">
        <v>7567.13</v>
      </c>
      <c r="I930" s="18" t="s">
        <v>11</v>
      </c>
      <c r="J930" s="18" t="s">
        <v>11</v>
      </c>
      <c r="K930" s="18" t="s">
        <v>300</v>
      </c>
    </row>
    <row r="931" spans="1:11">
      <c r="A931" s="18" t="s">
        <v>962</v>
      </c>
      <c r="B931" s="18">
        <v>1967</v>
      </c>
      <c r="C931" s="18" t="s">
        <v>10</v>
      </c>
      <c r="D931" s="18">
        <v>17</v>
      </c>
      <c r="E931" s="26">
        <v>24670</v>
      </c>
      <c r="F931" s="23">
        <v>55</v>
      </c>
      <c r="G931" s="18">
        <v>0</v>
      </c>
      <c r="H931" s="24">
        <v>7585.62</v>
      </c>
      <c r="I931" s="18" t="s">
        <v>12</v>
      </c>
      <c r="J931" s="18" t="s">
        <v>11</v>
      </c>
      <c r="K931" s="18" t="s">
        <v>13</v>
      </c>
    </row>
    <row r="932" spans="1:11">
      <c r="A932" s="18" t="s">
        <v>963</v>
      </c>
      <c r="B932" s="18">
        <v>1997</v>
      </c>
      <c r="C932" s="18" t="s">
        <v>20</v>
      </c>
      <c r="D932" s="18">
        <v>30</v>
      </c>
      <c r="E932" s="26">
        <v>35703</v>
      </c>
      <c r="F932" s="23">
        <v>25</v>
      </c>
      <c r="G932" s="18">
        <v>0</v>
      </c>
      <c r="H932" s="24">
        <v>7607.03</v>
      </c>
      <c r="I932" s="18" t="s">
        <v>11</v>
      </c>
      <c r="J932" s="18" t="s">
        <v>11</v>
      </c>
      <c r="K932" s="18" t="s">
        <v>23</v>
      </c>
    </row>
    <row r="933" spans="1:11">
      <c r="A933" s="18" t="s">
        <v>964</v>
      </c>
      <c r="B933" s="18">
        <v>1968</v>
      </c>
      <c r="C933" s="18" t="s">
        <v>10</v>
      </c>
      <c r="D933" s="18">
        <v>3</v>
      </c>
      <c r="E933" s="26">
        <v>25022</v>
      </c>
      <c r="F933" s="23">
        <v>54</v>
      </c>
      <c r="G933" s="18">
        <v>0</v>
      </c>
      <c r="H933" s="24">
        <v>7609.6</v>
      </c>
      <c r="I933" s="18" t="s">
        <v>12</v>
      </c>
      <c r="J933" s="18" t="s">
        <v>11</v>
      </c>
      <c r="K933" s="18" t="s">
        <v>23</v>
      </c>
    </row>
    <row r="934" spans="1:11">
      <c r="A934" s="18" t="s">
        <v>965</v>
      </c>
      <c r="B934" s="18">
        <v>1996</v>
      </c>
      <c r="C934" s="18" t="s">
        <v>20</v>
      </c>
      <c r="D934" s="18">
        <v>17</v>
      </c>
      <c r="E934" s="26">
        <v>35325</v>
      </c>
      <c r="F934" s="23">
        <v>26</v>
      </c>
      <c r="G934" s="18">
        <v>0</v>
      </c>
      <c r="H934" s="24">
        <v>7623.13</v>
      </c>
      <c r="I934" s="18" t="s">
        <v>11</v>
      </c>
      <c r="J934" s="18" t="s">
        <v>12</v>
      </c>
      <c r="K934" s="18" t="s">
        <v>42</v>
      </c>
    </row>
    <row r="935" spans="1:11">
      <c r="A935" s="18" t="s">
        <v>966</v>
      </c>
      <c r="B935" s="18">
        <v>1978</v>
      </c>
      <c r="C935" s="18" t="s">
        <v>15</v>
      </c>
      <c r="D935" s="18">
        <v>28</v>
      </c>
      <c r="E935" s="26">
        <v>28822</v>
      </c>
      <c r="F935" s="23">
        <v>44</v>
      </c>
      <c r="G935" s="18">
        <v>1</v>
      </c>
      <c r="H935" s="24">
        <v>7623.52</v>
      </c>
      <c r="I935" s="18" t="s">
        <v>11</v>
      </c>
      <c r="J935" s="18" t="s">
        <v>16</v>
      </c>
      <c r="K935" s="18" t="s">
        <v>42</v>
      </c>
    </row>
    <row r="936" spans="1:11">
      <c r="A936" s="18" t="s">
        <v>967</v>
      </c>
      <c r="B936" s="18">
        <v>1978</v>
      </c>
      <c r="C936" s="18" t="s">
        <v>15</v>
      </c>
      <c r="D936" s="18">
        <v>6</v>
      </c>
      <c r="E936" s="26">
        <v>28800</v>
      </c>
      <c r="F936" s="23">
        <v>44</v>
      </c>
      <c r="G936" s="18">
        <v>1</v>
      </c>
      <c r="H936" s="24">
        <v>7624.63</v>
      </c>
      <c r="I936" s="18" t="s">
        <v>11</v>
      </c>
      <c r="J936" s="18" t="s">
        <v>16</v>
      </c>
      <c r="K936" s="18" t="s">
        <v>42</v>
      </c>
    </row>
    <row r="937" spans="1:11">
      <c r="A937" s="18" t="s">
        <v>968</v>
      </c>
      <c r="B937" s="18">
        <v>1978</v>
      </c>
      <c r="C937" s="18" t="s">
        <v>15</v>
      </c>
      <c r="D937" s="18">
        <v>29</v>
      </c>
      <c r="E937" s="26">
        <v>28823</v>
      </c>
      <c r="F937" s="23">
        <v>44</v>
      </c>
      <c r="G937" s="18">
        <v>1</v>
      </c>
      <c r="H937" s="24">
        <v>7626.99</v>
      </c>
      <c r="I937" s="18" t="s">
        <v>11</v>
      </c>
      <c r="J937" s="18" t="s">
        <v>11</v>
      </c>
      <c r="K937" s="18" t="s">
        <v>42</v>
      </c>
    </row>
    <row r="938" spans="1:11">
      <c r="A938" s="18" t="s">
        <v>969</v>
      </c>
      <c r="B938" s="18">
        <v>1978</v>
      </c>
      <c r="C938" s="18" t="s">
        <v>35</v>
      </c>
      <c r="D938" s="18">
        <v>24</v>
      </c>
      <c r="E938" s="26">
        <v>28726</v>
      </c>
      <c r="F938" s="23">
        <v>44</v>
      </c>
      <c r="G938" s="18">
        <v>1</v>
      </c>
      <c r="H938" s="24">
        <v>7633.72</v>
      </c>
      <c r="I938" s="18" t="s">
        <v>11</v>
      </c>
      <c r="J938" s="18" t="s">
        <v>16</v>
      </c>
      <c r="K938" s="18" t="s">
        <v>13</v>
      </c>
    </row>
    <row r="939" spans="1:11">
      <c r="A939" s="18" t="s">
        <v>970</v>
      </c>
      <c r="B939" s="18">
        <v>2001</v>
      </c>
      <c r="C939" s="18" t="s">
        <v>30</v>
      </c>
      <c r="D939" s="18">
        <v>13</v>
      </c>
      <c r="E939" s="26">
        <v>37238</v>
      </c>
      <c r="F939" s="23">
        <v>21</v>
      </c>
      <c r="G939" s="18">
        <v>0</v>
      </c>
      <c r="H939" s="24">
        <v>7636.92</v>
      </c>
      <c r="I939" s="18" t="s">
        <v>11</v>
      </c>
      <c r="J939" s="18" t="s">
        <v>12</v>
      </c>
      <c r="K939" s="18" t="s">
        <v>23</v>
      </c>
    </row>
    <row r="940" spans="1:11">
      <c r="A940" s="18" t="s">
        <v>971</v>
      </c>
      <c r="B940" s="18">
        <v>1980</v>
      </c>
      <c r="C940" s="18" t="s">
        <v>18</v>
      </c>
      <c r="D940" s="18">
        <v>20</v>
      </c>
      <c r="E940" s="26">
        <v>29392</v>
      </c>
      <c r="F940" s="23">
        <v>42</v>
      </c>
      <c r="G940" s="18">
        <v>1</v>
      </c>
      <c r="H940" s="24">
        <v>7639.42</v>
      </c>
      <c r="I940" s="18" t="s">
        <v>11</v>
      </c>
      <c r="J940" s="18" t="s">
        <v>11</v>
      </c>
      <c r="K940" s="18" t="s">
        <v>247</v>
      </c>
    </row>
    <row r="941" spans="1:11">
      <c r="A941" s="18" t="s">
        <v>972</v>
      </c>
      <c r="B941" s="18">
        <v>1980</v>
      </c>
      <c r="C941" s="18" t="s">
        <v>10</v>
      </c>
      <c r="D941" s="18">
        <v>24</v>
      </c>
      <c r="E941" s="26">
        <v>29426</v>
      </c>
      <c r="F941" s="23">
        <v>42</v>
      </c>
      <c r="G941" s="18">
        <v>2</v>
      </c>
      <c r="H941" s="24">
        <v>7640.31</v>
      </c>
      <c r="I941" s="18" t="s">
        <v>11</v>
      </c>
      <c r="J941" s="18" t="s">
        <v>16</v>
      </c>
      <c r="K941" s="18" t="s">
        <v>13</v>
      </c>
    </row>
    <row r="942" spans="1:11">
      <c r="A942" s="18" t="s">
        <v>973</v>
      </c>
      <c r="B942" s="18">
        <v>1999</v>
      </c>
      <c r="C942" s="18" t="s">
        <v>18</v>
      </c>
      <c r="D942" s="18">
        <v>15</v>
      </c>
      <c r="E942" s="26">
        <v>36326</v>
      </c>
      <c r="F942" s="23">
        <v>23</v>
      </c>
      <c r="G942" s="18">
        <v>0</v>
      </c>
      <c r="H942" s="24">
        <v>7642.05</v>
      </c>
      <c r="I942" s="18" t="s">
        <v>11</v>
      </c>
      <c r="J942" s="18" t="s">
        <v>11</v>
      </c>
      <c r="K942" s="18" t="s">
        <v>535</v>
      </c>
    </row>
    <row r="943" spans="1:11">
      <c r="A943" s="18" t="s">
        <v>974</v>
      </c>
      <c r="B943" s="18">
        <v>1980</v>
      </c>
      <c r="C943" s="18" t="s">
        <v>37</v>
      </c>
      <c r="D943" s="18">
        <v>16</v>
      </c>
      <c r="E943" s="26">
        <v>29510</v>
      </c>
      <c r="F943" s="23">
        <v>42</v>
      </c>
      <c r="G943" s="18">
        <v>1</v>
      </c>
      <c r="H943" s="24">
        <v>7650.77</v>
      </c>
      <c r="I943" s="18" t="s">
        <v>11</v>
      </c>
      <c r="J943" s="18" t="s">
        <v>11</v>
      </c>
      <c r="K943" s="18" t="s">
        <v>247</v>
      </c>
    </row>
    <row r="944" spans="1:11">
      <c r="A944" s="18" t="s">
        <v>975</v>
      </c>
      <c r="B944" s="18">
        <v>1993</v>
      </c>
      <c r="C944" s="18" t="s">
        <v>35</v>
      </c>
      <c r="D944" s="18">
        <v>10</v>
      </c>
      <c r="E944" s="26">
        <v>34191</v>
      </c>
      <c r="F944" s="23">
        <v>29</v>
      </c>
      <c r="G944" s="18">
        <v>0</v>
      </c>
      <c r="H944" s="24">
        <v>7650.8</v>
      </c>
      <c r="I944" s="18" t="s">
        <v>11</v>
      </c>
      <c r="J944" s="18" t="s">
        <v>11</v>
      </c>
      <c r="K944" s="18" t="s">
        <v>23</v>
      </c>
    </row>
    <row r="945" spans="1:11">
      <c r="A945" s="18" t="s">
        <v>976</v>
      </c>
      <c r="B945" s="18">
        <v>1998</v>
      </c>
      <c r="C945" s="18" t="s">
        <v>20</v>
      </c>
      <c r="D945" s="18">
        <v>30</v>
      </c>
      <c r="E945" s="26">
        <v>36068</v>
      </c>
      <c r="F945" s="23">
        <v>24</v>
      </c>
      <c r="G945" s="18">
        <v>0</v>
      </c>
      <c r="H945" s="24">
        <v>7652.26</v>
      </c>
      <c r="I945" s="18" t="s">
        <v>11</v>
      </c>
      <c r="J945" s="18" t="s">
        <v>12</v>
      </c>
      <c r="K945" s="18" t="s">
        <v>249</v>
      </c>
    </row>
    <row r="946" spans="1:11">
      <c r="A946" s="18" t="s">
        <v>977</v>
      </c>
      <c r="B946" s="18">
        <v>1965</v>
      </c>
      <c r="C946" s="18" t="s">
        <v>30</v>
      </c>
      <c r="D946" s="18">
        <v>27</v>
      </c>
      <c r="E946" s="26">
        <v>24103</v>
      </c>
      <c r="F946" s="23">
        <v>57</v>
      </c>
      <c r="G946" s="18">
        <v>0</v>
      </c>
      <c r="H946" s="24">
        <v>7657.69</v>
      </c>
      <c r="I946" s="18" t="s">
        <v>12</v>
      </c>
      <c r="J946" s="18" t="s">
        <v>12</v>
      </c>
      <c r="K946" s="18" t="s">
        <v>23</v>
      </c>
    </row>
    <row r="947" spans="1:11">
      <c r="A947" s="18" t="s">
        <v>978</v>
      </c>
      <c r="B947" s="18">
        <v>1976</v>
      </c>
      <c r="C947" s="18" t="s">
        <v>37</v>
      </c>
      <c r="D947" s="18">
        <v>9</v>
      </c>
      <c r="E947" s="26">
        <v>28042</v>
      </c>
      <c r="F947" s="23">
        <v>46</v>
      </c>
      <c r="G947" s="18">
        <v>2</v>
      </c>
      <c r="H947" s="24">
        <v>7662.47</v>
      </c>
      <c r="I947" s="18" t="s">
        <v>11</v>
      </c>
      <c r="J947" s="18" t="s">
        <v>16</v>
      </c>
      <c r="K947" s="18" t="s">
        <v>42</v>
      </c>
    </row>
    <row r="948" spans="1:11">
      <c r="A948" s="18" t="s">
        <v>979</v>
      </c>
      <c r="B948" s="18">
        <v>1996</v>
      </c>
      <c r="C948" s="18" t="s">
        <v>15</v>
      </c>
      <c r="D948" s="18">
        <v>24</v>
      </c>
      <c r="E948" s="26">
        <v>35393</v>
      </c>
      <c r="F948" s="23">
        <v>26</v>
      </c>
      <c r="G948" s="18">
        <v>0</v>
      </c>
      <c r="H948" s="24">
        <v>7670.75</v>
      </c>
      <c r="I948" s="18" t="s">
        <v>11</v>
      </c>
      <c r="J948" s="18" t="s">
        <v>11</v>
      </c>
      <c r="K948" s="18" t="s">
        <v>632</v>
      </c>
    </row>
    <row r="949" spans="1:11">
      <c r="A949" s="18" t="s">
        <v>980</v>
      </c>
      <c r="B949" s="18">
        <v>1995</v>
      </c>
      <c r="C949" s="18" t="s">
        <v>20</v>
      </c>
      <c r="D949" s="18">
        <v>13</v>
      </c>
      <c r="E949" s="26">
        <v>34955</v>
      </c>
      <c r="F949" s="23">
        <v>27</v>
      </c>
      <c r="G949" s="18">
        <v>0</v>
      </c>
      <c r="H949" s="24">
        <v>7676.4</v>
      </c>
      <c r="I949" s="18" t="s">
        <v>11</v>
      </c>
      <c r="J949" s="18" t="s">
        <v>16</v>
      </c>
      <c r="K949" s="18" t="s">
        <v>23</v>
      </c>
    </row>
    <row r="950" spans="1:11">
      <c r="A950" s="18" t="s">
        <v>981</v>
      </c>
      <c r="B950" s="18">
        <v>1971</v>
      </c>
      <c r="C950" s="18" t="s">
        <v>37</v>
      </c>
      <c r="D950" s="18">
        <v>11</v>
      </c>
      <c r="E950" s="26">
        <v>26217</v>
      </c>
      <c r="F950" s="23">
        <v>51</v>
      </c>
      <c r="G950" s="18">
        <v>0</v>
      </c>
      <c r="H950" s="24">
        <v>7680.92</v>
      </c>
      <c r="I950" s="18" t="s">
        <v>11</v>
      </c>
      <c r="J950" s="18" t="s">
        <v>16</v>
      </c>
      <c r="K950" s="18" t="s">
        <v>13</v>
      </c>
    </row>
    <row r="951" spans="1:11">
      <c r="A951" s="18" t="s">
        <v>982</v>
      </c>
      <c r="B951" s="18">
        <v>1981</v>
      </c>
      <c r="C951" s="18" t="s">
        <v>30</v>
      </c>
      <c r="D951" s="18">
        <v>19</v>
      </c>
      <c r="E951" s="26">
        <v>29939</v>
      </c>
      <c r="F951" s="23">
        <v>41</v>
      </c>
      <c r="G951" s="18">
        <v>1</v>
      </c>
      <c r="H951" s="24">
        <v>7681.17</v>
      </c>
      <c r="I951" s="18" t="s">
        <v>11</v>
      </c>
      <c r="J951" s="18" t="s">
        <v>11</v>
      </c>
      <c r="K951" s="18" t="s">
        <v>516</v>
      </c>
    </row>
    <row r="952" spans="1:11">
      <c r="A952" s="18" t="s">
        <v>983</v>
      </c>
      <c r="B952" s="18">
        <v>1982</v>
      </c>
      <c r="C952" s="18" t="s">
        <v>30</v>
      </c>
      <c r="D952" s="18">
        <v>18</v>
      </c>
      <c r="E952" s="26">
        <v>30303</v>
      </c>
      <c r="F952" s="23">
        <v>40</v>
      </c>
      <c r="G952" s="18">
        <v>3</v>
      </c>
      <c r="H952" s="24">
        <v>7682.67</v>
      </c>
      <c r="I952" s="18" t="s">
        <v>11</v>
      </c>
      <c r="J952" s="18" t="s">
        <v>16</v>
      </c>
      <c r="K952" s="18" t="s">
        <v>13</v>
      </c>
    </row>
    <row r="953" spans="1:11">
      <c r="A953" s="18" t="s">
        <v>984</v>
      </c>
      <c r="B953" s="18">
        <v>1987</v>
      </c>
      <c r="C953" s="18" t="s">
        <v>10</v>
      </c>
      <c r="D953" s="18">
        <v>12</v>
      </c>
      <c r="E953" s="26">
        <v>31970</v>
      </c>
      <c r="F953" s="23">
        <v>35</v>
      </c>
      <c r="G953" s="18">
        <v>3</v>
      </c>
      <c r="H953" s="24">
        <v>7684.62</v>
      </c>
      <c r="I953" s="18" t="s">
        <v>11</v>
      </c>
      <c r="J953" s="18" t="s">
        <v>12</v>
      </c>
      <c r="K953" s="18" t="s">
        <v>300</v>
      </c>
    </row>
    <row r="954" spans="1:11">
      <c r="A954" s="18" t="s">
        <v>985</v>
      </c>
      <c r="B954" s="18">
        <v>1978</v>
      </c>
      <c r="C954" s="18" t="s">
        <v>30</v>
      </c>
      <c r="D954" s="18">
        <v>29</v>
      </c>
      <c r="E954" s="26">
        <v>28853</v>
      </c>
      <c r="F954" s="23">
        <v>44</v>
      </c>
      <c r="G954" s="18">
        <v>2</v>
      </c>
      <c r="H954" s="24">
        <v>7726.85</v>
      </c>
      <c r="I954" s="18" t="s">
        <v>16</v>
      </c>
      <c r="J954" s="18" t="s">
        <v>11</v>
      </c>
      <c r="K954" s="18" t="s">
        <v>42</v>
      </c>
    </row>
    <row r="955" spans="1:11">
      <c r="A955" s="18" t="s">
        <v>986</v>
      </c>
      <c r="B955" s="18">
        <v>1979</v>
      </c>
      <c r="C955" s="18" t="s">
        <v>18</v>
      </c>
      <c r="D955" s="18">
        <v>2</v>
      </c>
      <c r="E955" s="26">
        <v>29008</v>
      </c>
      <c r="F955" s="23">
        <v>44</v>
      </c>
      <c r="G955" s="18">
        <v>1</v>
      </c>
      <c r="H955" s="24">
        <v>7727.25</v>
      </c>
      <c r="I955" s="18" t="s">
        <v>11</v>
      </c>
      <c r="J955" s="18" t="s">
        <v>12</v>
      </c>
      <c r="K955" s="18" t="s">
        <v>23</v>
      </c>
    </row>
    <row r="956" spans="1:11">
      <c r="A956" s="18" t="s">
        <v>987</v>
      </c>
      <c r="B956" s="18">
        <v>1980</v>
      </c>
      <c r="C956" s="18" t="s">
        <v>20</v>
      </c>
      <c r="D956" s="18">
        <v>10</v>
      </c>
      <c r="E956" s="26">
        <v>29474</v>
      </c>
      <c r="F956" s="23">
        <v>42</v>
      </c>
      <c r="G956" s="18">
        <v>2</v>
      </c>
      <c r="H956" s="24">
        <v>7729.65</v>
      </c>
      <c r="I956" s="18" t="s">
        <v>12</v>
      </c>
      <c r="J956" s="18" t="s">
        <v>16</v>
      </c>
      <c r="K956" s="18" t="s">
        <v>168</v>
      </c>
    </row>
    <row r="957" spans="1:11">
      <c r="A957" s="18" t="s">
        <v>988</v>
      </c>
      <c r="B957" s="18">
        <v>1978</v>
      </c>
      <c r="C957" s="18" t="s">
        <v>30</v>
      </c>
      <c r="D957" s="18">
        <v>4</v>
      </c>
      <c r="E957" s="26">
        <v>28828</v>
      </c>
      <c r="F957" s="23">
        <v>44</v>
      </c>
      <c r="G957" s="18">
        <v>2</v>
      </c>
      <c r="H957" s="24">
        <v>7731.43</v>
      </c>
      <c r="I957" s="18" t="s">
        <v>12</v>
      </c>
      <c r="J957" s="18" t="s">
        <v>11</v>
      </c>
      <c r="K957" s="18" t="s">
        <v>13</v>
      </c>
    </row>
    <row r="958" spans="1:11">
      <c r="A958" s="18" t="s">
        <v>989</v>
      </c>
      <c r="B958" s="18">
        <v>1977</v>
      </c>
      <c r="C958" s="18" t="s">
        <v>35</v>
      </c>
      <c r="D958" s="18">
        <v>29</v>
      </c>
      <c r="E958" s="26">
        <v>28366</v>
      </c>
      <c r="F958" s="23">
        <v>45</v>
      </c>
      <c r="G958" s="18">
        <v>0</v>
      </c>
      <c r="H958" s="24">
        <v>7731.86</v>
      </c>
      <c r="I958" s="18" t="s">
        <v>11</v>
      </c>
      <c r="J958" s="18" t="s">
        <v>12</v>
      </c>
      <c r="K958" s="18" t="s">
        <v>23</v>
      </c>
    </row>
    <row r="959" spans="1:11">
      <c r="A959" s="18" t="s">
        <v>990</v>
      </c>
      <c r="B959" s="18">
        <v>1965</v>
      </c>
      <c r="C959" s="18" t="s">
        <v>10</v>
      </c>
      <c r="D959" s="18">
        <v>18</v>
      </c>
      <c r="E959" s="26">
        <v>23941</v>
      </c>
      <c r="F959" s="23">
        <v>57</v>
      </c>
      <c r="G959" s="18">
        <v>0</v>
      </c>
      <c r="H959" s="24">
        <v>7736.39</v>
      </c>
      <c r="I959" s="18" t="s">
        <v>12</v>
      </c>
      <c r="J959" s="18" t="s">
        <v>11</v>
      </c>
      <c r="K959" s="18" t="s">
        <v>13</v>
      </c>
    </row>
    <row r="960" spans="1:11">
      <c r="A960" s="18" t="s">
        <v>991</v>
      </c>
      <c r="B960" s="18">
        <v>1978</v>
      </c>
      <c r="C960" s="18" t="s">
        <v>20</v>
      </c>
      <c r="D960" s="18">
        <v>4</v>
      </c>
      <c r="E960" s="26">
        <v>28737</v>
      </c>
      <c r="F960" s="23">
        <v>44</v>
      </c>
      <c r="G960" s="18">
        <v>2</v>
      </c>
      <c r="H960" s="24">
        <v>7740.34</v>
      </c>
      <c r="I960" s="18" t="s">
        <v>16</v>
      </c>
      <c r="J960" s="18" t="s">
        <v>16</v>
      </c>
      <c r="K960" s="18" t="s">
        <v>42</v>
      </c>
    </row>
    <row r="961" spans="1:11">
      <c r="A961" s="18" t="s">
        <v>992</v>
      </c>
      <c r="B961" s="18">
        <v>1976</v>
      </c>
      <c r="C961" s="18" t="s">
        <v>30</v>
      </c>
      <c r="D961" s="18">
        <v>12</v>
      </c>
      <c r="E961" s="26">
        <v>28106</v>
      </c>
      <c r="F961" s="23">
        <v>46</v>
      </c>
      <c r="G961" s="18">
        <v>1</v>
      </c>
      <c r="H961" s="24">
        <v>7742.11</v>
      </c>
      <c r="I961" s="18" t="s">
        <v>12</v>
      </c>
      <c r="J961" s="18" t="s">
        <v>11</v>
      </c>
      <c r="K961" s="18" t="s">
        <v>13</v>
      </c>
    </row>
    <row r="962" spans="1:11">
      <c r="A962" s="18" t="s">
        <v>993</v>
      </c>
      <c r="B962" s="18">
        <v>1981</v>
      </c>
      <c r="C962" s="18" t="s">
        <v>18</v>
      </c>
      <c r="D962" s="18">
        <v>30</v>
      </c>
      <c r="E962" s="26">
        <v>29767</v>
      </c>
      <c r="F962" s="23">
        <v>41</v>
      </c>
      <c r="G962" s="18">
        <v>2</v>
      </c>
      <c r="H962" s="24">
        <v>7749.16</v>
      </c>
      <c r="I962" s="18" t="s">
        <v>11</v>
      </c>
      <c r="J962" s="18" t="s">
        <v>16</v>
      </c>
      <c r="K962" s="18" t="s">
        <v>23</v>
      </c>
    </row>
    <row r="963" spans="1:11">
      <c r="A963" s="18" t="s">
        <v>994</v>
      </c>
      <c r="B963" s="18">
        <v>1997</v>
      </c>
      <c r="C963" s="18" t="s">
        <v>30</v>
      </c>
      <c r="D963" s="18">
        <v>21</v>
      </c>
      <c r="E963" s="26">
        <v>35785</v>
      </c>
      <c r="F963" s="23">
        <v>25</v>
      </c>
      <c r="G963" s="18">
        <v>0</v>
      </c>
      <c r="H963" s="24">
        <v>7763.06</v>
      </c>
      <c r="I963" s="18" t="s">
        <v>11</v>
      </c>
      <c r="J963" s="18" t="s">
        <v>16</v>
      </c>
      <c r="K963" s="18" t="s">
        <v>23</v>
      </c>
    </row>
    <row r="964" spans="1:11">
      <c r="A964" s="18" t="s">
        <v>995</v>
      </c>
      <c r="B964" s="18">
        <v>1974</v>
      </c>
      <c r="C964" s="18" t="s">
        <v>30</v>
      </c>
      <c r="D964" s="18">
        <v>6</v>
      </c>
      <c r="E964" s="26">
        <v>27369</v>
      </c>
      <c r="F964" s="23">
        <v>48</v>
      </c>
      <c r="G964" s="18">
        <v>0</v>
      </c>
      <c r="H964" s="24">
        <v>7789.64</v>
      </c>
      <c r="I964" s="18" t="s">
        <v>16</v>
      </c>
      <c r="J964" s="18" t="s">
        <v>12</v>
      </c>
      <c r="K964" s="18" t="s">
        <v>13</v>
      </c>
    </row>
    <row r="965" spans="1:11">
      <c r="A965" s="18" t="s">
        <v>996</v>
      </c>
      <c r="B965" s="18">
        <v>1999</v>
      </c>
      <c r="C965" s="18" t="s">
        <v>30</v>
      </c>
      <c r="D965" s="18">
        <v>25</v>
      </c>
      <c r="E965" s="26">
        <v>36519</v>
      </c>
      <c r="F965" s="23">
        <v>23</v>
      </c>
      <c r="G965" s="18">
        <v>0</v>
      </c>
      <c r="H965" s="24">
        <v>7794.68</v>
      </c>
      <c r="I965" s="18" t="s">
        <v>11</v>
      </c>
      <c r="J965" s="18" t="s">
        <v>11</v>
      </c>
      <c r="K965" s="18" t="s">
        <v>535</v>
      </c>
    </row>
    <row r="966" spans="1:11">
      <c r="A966" s="18" t="s">
        <v>997</v>
      </c>
      <c r="B966" s="18">
        <v>1997</v>
      </c>
      <c r="C966" s="18" t="s">
        <v>30</v>
      </c>
      <c r="D966" s="18">
        <v>2</v>
      </c>
      <c r="E966" s="26">
        <v>35766</v>
      </c>
      <c r="F966" s="23">
        <v>25</v>
      </c>
      <c r="G966" s="18">
        <v>0</v>
      </c>
      <c r="H966" s="24">
        <v>7803.77</v>
      </c>
      <c r="I966" s="18" t="s">
        <v>11</v>
      </c>
      <c r="J966" s="18" t="s">
        <v>12</v>
      </c>
      <c r="K966" s="18" t="s">
        <v>23</v>
      </c>
    </row>
    <row r="967" spans="1:11">
      <c r="A967" s="18" t="s">
        <v>998</v>
      </c>
      <c r="B967" s="18">
        <v>1974</v>
      </c>
      <c r="C967" s="18" t="s">
        <v>15</v>
      </c>
      <c r="D967" s="18">
        <v>9</v>
      </c>
      <c r="E967" s="26">
        <v>27342</v>
      </c>
      <c r="F967" s="23">
        <v>48</v>
      </c>
      <c r="G967" s="18">
        <v>0</v>
      </c>
      <c r="H967" s="24">
        <v>7804.16</v>
      </c>
      <c r="I967" s="18" t="s">
        <v>11</v>
      </c>
      <c r="J967" s="18" t="s">
        <v>12</v>
      </c>
      <c r="K967" s="18" t="s">
        <v>13</v>
      </c>
    </row>
    <row r="968" spans="1:11">
      <c r="A968" s="18" t="s">
        <v>999</v>
      </c>
      <c r="B968" s="18">
        <v>1991</v>
      </c>
      <c r="C968" s="18" t="s">
        <v>30</v>
      </c>
      <c r="D968" s="18">
        <v>21</v>
      </c>
      <c r="E968" s="26">
        <v>33593</v>
      </c>
      <c r="F968" s="23">
        <v>31</v>
      </c>
      <c r="G968" s="18">
        <v>3</v>
      </c>
      <c r="H968" s="24">
        <v>7812.67</v>
      </c>
      <c r="I968" s="18" t="s">
        <v>11</v>
      </c>
      <c r="J968" s="18" t="s">
        <v>16</v>
      </c>
      <c r="K968" s="18" t="s">
        <v>23</v>
      </c>
    </row>
    <row r="969" spans="1:11">
      <c r="A969" s="18" t="s">
        <v>1000</v>
      </c>
      <c r="B969" s="18">
        <v>1989</v>
      </c>
      <c r="C969" s="18" t="s">
        <v>37</v>
      </c>
      <c r="D969" s="18">
        <v>12</v>
      </c>
      <c r="E969" s="26">
        <v>32793</v>
      </c>
      <c r="F969" s="23">
        <v>33</v>
      </c>
      <c r="G969" s="18">
        <v>3</v>
      </c>
      <c r="H969" s="24">
        <v>7824.37</v>
      </c>
      <c r="I969" s="18" t="s">
        <v>11</v>
      </c>
      <c r="J969" s="18" t="s">
        <v>11</v>
      </c>
      <c r="K969" s="18" t="s">
        <v>23</v>
      </c>
    </row>
    <row r="970" spans="1:11">
      <c r="A970" s="18" t="s">
        <v>1001</v>
      </c>
      <c r="B970" s="18">
        <v>2001</v>
      </c>
      <c r="C970" s="18" t="s">
        <v>37</v>
      </c>
      <c r="D970" s="18">
        <v>5</v>
      </c>
      <c r="E970" s="26">
        <v>37169</v>
      </c>
      <c r="F970" s="23">
        <v>21</v>
      </c>
      <c r="G970" s="18">
        <v>0</v>
      </c>
      <c r="H970" s="24">
        <v>7844.8</v>
      </c>
      <c r="I970" s="18" t="s">
        <v>11</v>
      </c>
      <c r="J970" s="18" t="s">
        <v>11</v>
      </c>
      <c r="K970" s="18" t="s">
        <v>23</v>
      </c>
    </row>
    <row r="971" spans="1:11">
      <c r="A971" s="18" t="s">
        <v>1002</v>
      </c>
      <c r="B971" s="18">
        <v>1994</v>
      </c>
      <c r="C971" s="18" t="s">
        <v>15</v>
      </c>
      <c r="D971" s="18">
        <v>17</v>
      </c>
      <c r="E971" s="26">
        <v>34655</v>
      </c>
      <c r="F971" s="23">
        <v>28</v>
      </c>
      <c r="G971" s="18">
        <v>0</v>
      </c>
      <c r="H971" s="24">
        <v>7851.85</v>
      </c>
      <c r="I971" s="18" t="s">
        <v>11</v>
      </c>
      <c r="J971" s="18" t="s">
        <v>12</v>
      </c>
      <c r="K971" s="18" t="s">
        <v>23</v>
      </c>
    </row>
    <row r="972" spans="1:11">
      <c r="A972" s="18" t="s">
        <v>1003</v>
      </c>
      <c r="B972" s="18">
        <v>1962</v>
      </c>
      <c r="C972" s="18" t="s">
        <v>37</v>
      </c>
      <c r="D972" s="18">
        <v>10</v>
      </c>
      <c r="E972" s="26">
        <v>22929</v>
      </c>
      <c r="F972" s="23">
        <v>60</v>
      </c>
      <c r="G972" s="18">
        <v>0</v>
      </c>
      <c r="H972" s="24">
        <v>7896.41</v>
      </c>
      <c r="I972" s="18" t="s">
        <v>12</v>
      </c>
      <c r="J972" s="18" t="s">
        <v>11</v>
      </c>
      <c r="K972" s="18" t="s">
        <v>13</v>
      </c>
    </row>
    <row r="973" spans="1:11">
      <c r="A973" s="18" t="s">
        <v>1004</v>
      </c>
      <c r="B973" s="18">
        <v>1977</v>
      </c>
      <c r="C973" s="18" t="s">
        <v>10</v>
      </c>
      <c r="D973" s="18">
        <v>20</v>
      </c>
      <c r="E973" s="26">
        <v>28326</v>
      </c>
      <c r="F973" s="23">
        <v>45</v>
      </c>
      <c r="G973" s="18">
        <v>0</v>
      </c>
      <c r="H973" s="24">
        <v>7935.29</v>
      </c>
      <c r="I973" s="18" t="s">
        <v>11</v>
      </c>
      <c r="J973" s="18" t="s">
        <v>16</v>
      </c>
      <c r="K973" s="18" t="s">
        <v>247</v>
      </c>
    </row>
    <row r="974" spans="1:11">
      <c r="A974" s="18" t="s">
        <v>1005</v>
      </c>
      <c r="B974" s="18">
        <v>1987</v>
      </c>
      <c r="C974" s="18" t="s">
        <v>37</v>
      </c>
      <c r="D974" s="18">
        <v>29</v>
      </c>
      <c r="E974" s="26">
        <v>32079</v>
      </c>
      <c r="F974" s="23">
        <v>35</v>
      </c>
      <c r="G974" s="18">
        <v>3</v>
      </c>
      <c r="H974" s="24">
        <v>7948.22</v>
      </c>
      <c r="I974" s="18" t="s">
        <v>11</v>
      </c>
      <c r="J974" s="18" t="s">
        <v>12</v>
      </c>
      <c r="K974" s="18" t="s">
        <v>200</v>
      </c>
    </row>
    <row r="975" spans="1:11">
      <c r="A975" s="18" t="s">
        <v>1006</v>
      </c>
      <c r="B975" s="18">
        <v>1966</v>
      </c>
      <c r="C975" s="18" t="s">
        <v>10</v>
      </c>
      <c r="D975" s="18">
        <v>9</v>
      </c>
      <c r="E975" s="26">
        <v>24297</v>
      </c>
      <c r="F975" s="23">
        <v>56</v>
      </c>
      <c r="G975" s="18">
        <v>0</v>
      </c>
      <c r="H975" s="24">
        <v>7953.72</v>
      </c>
      <c r="I975" s="18" t="s">
        <v>12</v>
      </c>
      <c r="J975" s="18" t="s">
        <v>12</v>
      </c>
      <c r="K975" s="18" t="s">
        <v>23</v>
      </c>
    </row>
    <row r="976" spans="1:11">
      <c r="A976" s="18" t="s">
        <v>1007</v>
      </c>
      <c r="B976" s="18">
        <v>1981</v>
      </c>
      <c r="C976" s="18" t="s">
        <v>30</v>
      </c>
      <c r="D976" s="18">
        <v>28</v>
      </c>
      <c r="E976" s="26">
        <v>29948</v>
      </c>
      <c r="F976" s="23">
        <v>41</v>
      </c>
      <c r="G976" s="18">
        <v>3</v>
      </c>
      <c r="H976" s="24">
        <v>7954.52</v>
      </c>
      <c r="I976" s="18" t="s">
        <v>11</v>
      </c>
      <c r="J976" s="18" t="s">
        <v>11</v>
      </c>
      <c r="K976" s="18" t="s">
        <v>42</v>
      </c>
    </row>
    <row r="977" spans="1:11">
      <c r="A977" s="18" t="s">
        <v>1008</v>
      </c>
      <c r="B977" s="18">
        <v>1970</v>
      </c>
      <c r="C977" s="18" t="s">
        <v>18</v>
      </c>
      <c r="D977" s="18">
        <v>19</v>
      </c>
      <c r="E977" s="26">
        <v>25738</v>
      </c>
      <c r="F977" s="23">
        <v>52</v>
      </c>
      <c r="G977" s="18">
        <v>0</v>
      </c>
      <c r="H977" s="24">
        <v>7958.13</v>
      </c>
      <c r="I977" s="18" t="s">
        <v>11</v>
      </c>
      <c r="J977" s="18" t="s">
        <v>11</v>
      </c>
      <c r="K977" s="18" t="s">
        <v>13</v>
      </c>
    </row>
    <row r="978" spans="1:11">
      <c r="A978" s="18" t="s">
        <v>1009</v>
      </c>
      <c r="B978" s="18">
        <v>1975</v>
      </c>
      <c r="C978" s="18" t="s">
        <v>35</v>
      </c>
      <c r="D978" s="18">
        <v>10</v>
      </c>
      <c r="E978" s="26">
        <v>27616</v>
      </c>
      <c r="F978" s="23">
        <v>47</v>
      </c>
      <c r="G978" s="18">
        <v>1</v>
      </c>
      <c r="H978" s="24">
        <v>7966.81</v>
      </c>
      <c r="I978" s="18" t="s">
        <v>11</v>
      </c>
      <c r="J978" s="18" t="s">
        <v>11</v>
      </c>
      <c r="K978" s="18" t="s">
        <v>13</v>
      </c>
    </row>
    <row r="979" spans="1:11">
      <c r="A979" s="18" t="s">
        <v>1010</v>
      </c>
      <c r="B979" s="18">
        <v>1972</v>
      </c>
      <c r="C979" s="18" t="s">
        <v>15</v>
      </c>
      <c r="D979" s="18">
        <v>23</v>
      </c>
      <c r="E979" s="26">
        <v>26626</v>
      </c>
      <c r="F979" s="23">
        <v>50</v>
      </c>
      <c r="G979" s="18">
        <v>0</v>
      </c>
      <c r="H979" s="24">
        <v>7980.34</v>
      </c>
      <c r="I979" s="18" t="s">
        <v>11</v>
      </c>
      <c r="J979" s="18" t="s">
        <v>11</v>
      </c>
      <c r="K979" s="18" t="s">
        <v>13</v>
      </c>
    </row>
    <row r="980" spans="1:11">
      <c r="A980" s="18" t="s">
        <v>1011</v>
      </c>
      <c r="B980" s="18">
        <v>1983</v>
      </c>
      <c r="C980" s="18" t="s">
        <v>35</v>
      </c>
      <c r="D980" s="18">
        <v>28</v>
      </c>
      <c r="E980" s="26">
        <v>30556</v>
      </c>
      <c r="F980" s="23">
        <v>39</v>
      </c>
      <c r="G980" s="18">
        <v>3</v>
      </c>
      <c r="H980" s="24">
        <v>7985.82</v>
      </c>
      <c r="I980" s="18" t="s">
        <v>11</v>
      </c>
      <c r="J980" s="18" t="s">
        <v>16</v>
      </c>
      <c r="K980" s="18" t="s">
        <v>247</v>
      </c>
    </row>
    <row r="981" spans="1:11">
      <c r="A981" s="18" t="s">
        <v>1012</v>
      </c>
      <c r="B981" s="18">
        <v>1983</v>
      </c>
      <c r="C981" s="18" t="s">
        <v>35</v>
      </c>
      <c r="D981" s="18">
        <v>20</v>
      </c>
      <c r="E981" s="26">
        <v>30548</v>
      </c>
      <c r="F981" s="23">
        <v>39</v>
      </c>
      <c r="G981" s="18">
        <v>3</v>
      </c>
      <c r="H981" s="24">
        <v>7986.48</v>
      </c>
      <c r="I981" s="18" t="s">
        <v>11</v>
      </c>
      <c r="J981" s="18" t="s">
        <v>12</v>
      </c>
      <c r="K981" s="18" t="s">
        <v>247</v>
      </c>
    </row>
    <row r="982" spans="1:11">
      <c r="A982" s="18" t="s">
        <v>1013</v>
      </c>
      <c r="B982" s="18">
        <v>1962</v>
      </c>
      <c r="C982" s="18" t="s">
        <v>35</v>
      </c>
      <c r="D982" s="18">
        <v>22</v>
      </c>
      <c r="E982" s="26">
        <v>22880</v>
      </c>
      <c r="F982" s="23">
        <v>60</v>
      </c>
      <c r="G982" s="18">
        <v>0</v>
      </c>
      <c r="H982" s="24">
        <v>8004.96</v>
      </c>
      <c r="I982" s="18" t="s">
        <v>12</v>
      </c>
      <c r="J982" s="18" t="s">
        <v>16</v>
      </c>
      <c r="K982" s="18" t="s">
        <v>13</v>
      </c>
    </row>
    <row r="983" spans="1:11">
      <c r="A983" s="18" t="s">
        <v>1014</v>
      </c>
      <c r="B983" s="18">
        <v>1995</v>
      </c>
      <c r="C983" s="18" t="s">
        <v>20</v>
      </c>
      <c r="D983" s="18">
        <v>18</v>
      </c>
      <c r="E983" s="26">
        <v>34960</v>
      </c>
      <c r="F983" s="23">
        <v>27</v>
      </c>
      <c r="G983" s="18">
        <v>0</v>
      </c>
      <c r="H983" s="24">
        <v>8014.62</v>
      </c>
      <c r="I983" s="18" t="s">
        <v>11</v>
      </c>
      <c r="J983" s="18" t="s">
        <v>12</v>
      </c>
      <c r="K983" s="18" t="s">
        <v>23</v>
      </c>
    </row>
    <row r="984" spans="1:11">
      <c r="A984" s="18" t="s">
        <v>1015</v>
      </c>
      <c r="B984" s="18">
        <v>1980</v>
      </c>
      <c r="C984" s="18" t="s">
        <v>15</v>
      </c>
      <c r="D984" s="18">
        <v>8</v>
      </c>
      <c r="E984" s="26">
        <v>29533</v>
      </c>
      <c r="F984" s="23">
        <v>42</v>
      </c>
      <c r="G984" s="18">
        <v>2</v>
      </c>
      <c r="H984" s="24">
        <v>8017.06</v>
      </c>
      <c r="I984" s="18" t="s">
        <v>11</v>
      </c>
      <c r="J984" s="18" t="s">
        <v>11</v>
      </c>
      <c r="K984" s="18" t="s">
        <v>23</v>
      </c>
    </row>
    <row r="985" spans="1:11">
      <c r="A985" s="18" t="s">
        <v>1016</v>
      </c>
      <c r="B985" s="18">
        <v>1989</v>
      </c>
      <c r="C985" s="18" t="s">
        <v>15</v>
      </c>
      <c r="D985" s="18">
        <v>3</v>
      </c>
      <c r="E985" s="26">
        <v>32815</v>
      </c>
      <c r="F985" s="23">
        <v>33</v>
      </c>
      <c r="G985" s="18">
        <v>3</v>
      </c>
      <c r="H985" s="24">
        <v>8021.11</v>
      </c>
      <c r="I985" s="18" t="s">
        <v>11</v>
      </c>
      <c r="J985" s="18" t="s">
        <v>16</v>
      </c>
      <c r="K985" s="18" t="s">
        <v>23</v>
      </c>
    </row>
    <row r="986" spans="1:11">
      <c r="A986" s="18" t="s">
        <v>1017</v>
      </c>
      <c r="B986" s="18">
        <v>1978</v>
      </c>
      <c r="C986" s="18" t="s">
        <v>10</v>
      </c>
      <c r="D986" s="18">
        <v>17</v>
      </c>
      <c r="E986" s="26">
        <v>28688</v>
      </c>
      <c r="F986" s="23">
        <v>44</v>
      </c>
      <c r="G986" s="18">
        <v>1</v>
      </c>
      <c r="H986" s="24">
        <v>8023.14</v>
      </c>
      <c r="I986" s="18" t="s">
        <v>11</v>
      </c>
      <c r="J986" s="18" t="s">
        <v>12</v>
      </c>
      <c r="K986" s="18" t="s">
        <v>23</v>
      </c>
    </row>
    <row r="987" spans="1:11">
      <c r="A987" s="18" t="s">
        <v>1018</v>
      </c>
      <c r="B987" s="18">
        <v>1976</v>
      </c>
      <c r="C987" s="18" t="s">
        <v>30</v>
      </c>
      <c r="D987" s="18">
        <v>20</v>
      </c>
      <c r="E987" s="26">
        <v>28114</v>
      </c>
      <c r="F987" s="23">
        <v>46</v>
      </c>
      <c r="G987" s="18">
        <v>0</v>
      </c>
      <c r="H987" s="24">
        <v>8026.67</v>
      </c>
      <c r="I987" s="18" t="s">
        <v>11</v>
      </c>
      <c r="J987" s="18" t="s">
        <v>11</v>
      </c>
      <c r="K987" s="18" t="s">
        <v>23</v>
      </c>
    </row>
    <row r="988" spans="1:11">
      <c r="A988" s="18" t="s">
        <v>1019</v>
      </c>
      <c r="B988" s="18">
        <v>1977</v>
      </c>
      <c r="C988" s="18" t="s">
        <v>15</v>
      </c>
      <c r="D988" s="18">
        <v>6</v>
      </c>
      <c r="E988" s="26">
        <v>28435</v>
      </c>
      <c r="F988" s="23">
        <v>45</v>
      </c>
      <c r="G988" s="18">
        <v>2</v>
      </c>
      <c r="H988" s="24">
        <v>8027.97</v>
      </c>
      <c r="I988" s="18" t="s">
        <v>12</v>
      </c>
      <c r="J988" s="18" t="s">
        <v>11</v>
      </c>
      <c r="K988" s="18" t="s">
        <v>42</v>
      </c>
    </row>
    <row r="989" spans="1:11">
      <c r="A989" s="18" t="s">
        <v>1020</v>
      </c>
      <c r="B989" s="18">
        <v>2003</v>
      </c>
      <c r="C989" s="18" t="s">
        <v>30</v>
      </c>
      <c r="D989" s="18">
        <v>12</v>
      </c>
      <c r="E989" s="26">
        <v>37967</v>
      </c>
      <c r="F989" s="23">
        <v>19</v>
      </c>
      <c r="G989" s="18">
        <v>0</v>
      </c>
      <c r="H989" s="24">
        <v>8035.64</v>
      </c>
      <c r="I989" s="18" t="s">
        <v>11</v>
      </c>
      <c r="J989" s="18" t="s">
        <v>11</v>
      </c>
      <c r="K989" s="18" t="s">
        <v>23</v>
      </c>
    </row>
    <row r="990" spans="1:11">
      <c r="A990" s="18" t="s">
        <v>1021</v>
      </c>
      <c r="B990" s="18">
        <v>1985</v>
      </c>
      <c r="C990" s="18" t="s">
        <v>15</v>
      </c>
      <c r="D990" s="18">
        <v>28</v>
      </c>
      <c r="E990" s="26">
        <v>31379</v>
      </c>
      <c r="F990" s="23">
        <v>37</v>
      </c>
      <c r="G990" s="18">
        <v>3</v>
      </c>
      <c r="H990" s="24">
        <v>8059.06</v>
      </c>
      <c r="I990" s="18" t="s">
        <v>11</v>
      </c>
      <c r="J990" s="18" t="s">
        <v>12</v>
      </c>
      <c r="K990" s="18" t="s">
        <v>23</v>
      </c>
    </row>
    <row r="991" spans="1:11">
      <c r="A991" s="18" t="s">
        <v>1022</v>
      </c>
      <c r="B991" s="18">
        <v>1982</v>
      </c>
      <c r="C991" s="18" t="s">
        <v>30</v>
      </c>
      <c r="D991" s="18">
        <v>27</v>
      </c>
      <c r="E991" s="26">
        <v>30312</v>
      </c>
      <c r="F991" s="23">
        <v>40</v>
      </c>
      <c r="G991" s="18">
        <v>3</v>
      </c>
      <c r="H991" s="24">
        <v>8059.68</v>
      </c>
      <c r="I991" s="18" t="s">
        <v>11</v>
      </c>
      <c r="J991" s="18" t="s">
        <v>12</v>
      </c>
      <c r="K991" s="18" t="s">
        <v>23</v>
      </c>
    </row>
    <row r="992" spans="1:11">
      <c r="A992" s="18" t="s">
        <v>1023</v>
      </c>
      <c r="B992" s="18">
        <v>1970</v>
      </c>
      <c r="C992" s="18" t="s">
        <v>30</v>
      </c>
      <c r="D992" s="18">
        <v>12</v>
      </c>
      <c r="E992" s="26">
        <v>25914</v>
      </c>
      <c r="F992" s="23">
        <v>52</v>
      </c>
      <c r="G992" s="18">
        <v>0</v>
      </c>
      <c r="H992" s="24">
        <v>8062.31</v>
      </c>
      <c r="I992" s="18" t="s">
        <v>11</v>
      </c>
      <c r="J992" s="18" t="s">
        <v>16</v>
      </c>
      <c r="K992" s="18" t="s">
        <v>13</v>
      </c>
    </row>
    <row r="993" spans="1:11">
      <c r="A993" s="18" t="s">
        <v>1024</v>
      </c>
      <c r="B993" s="18">
        <v>1975</v>
      </c>
      <c r="C993" s="18" t="s">
        <v>18</v>
      </c>
      <c r="D993" s="18">
        <v>28</v>
      </c>
      <c r="E993" s="26">
        <v>27573</v>
      </c>
      <c r="F993" s="23">
        <v>47</v>
      </c>
      <c r="G993" s="18">
        <v>1</v>
      </c>
      <c r="H993" s="24">
        <v>8062.76</v>
      </c>
      <c r="I993" s="18" t="s">
        <v>12</v>
      </c>
      <c r="J993" s="18" t="s">
        <v>12</v>
      </c>
      <c r="K993" s="18" t="s">
        <v>42</v>
      </c>
    </row>
    <row r="994" spans="1:11">
      <c r="A994" s="18" t="s">
        <v>1025</v>
      </c>
      <c r="B994" s="18">
        <v>1965</v>
      </c>
      <c r="C994" s="18" t="s">
        <v>35</v>
      </c>
      <c r="D994" s="18">
        <v>11</v>
      </c>
      <c r="E994" s="26">
        <v>23965</v>
      </c>
      <c r="F994" s="23">
        <v>57</v>
      </c>
      <c r="G994" s="18">
        <v>0</v>
      </c>
      <c r="H994" s="24">
        <v>8067.83</v>
      </c>
      <c r="I994" s="18" t="s">
        <v>12</v>
      </c>
      <c r="J994" s="18" t="s">
        <v>16</v>
      </c>
      <c r="K994" s="18" t="s">
        <v>13</v>
      </c>
    </row>
    <row r="995" spans="1:11">
      <c r="A995" s="18" t="s">
        <v>1026</v>
      </c>
      <c r="B995" s="18">
        <v>1975</v>
      </c>
      <c r="C995" s="18" t="s">
        <v>30</v>
      </c>
      <c r="D995" s="18">
        <v>15</v>
      </c>
      <c r="E995" s="26">
        <v>27743</v>
      </c>
      <c r="F995" s="23">
        <v>47</v>
      </c>
      <c r="G995" s="18">
        <v>1</v>
      </c>
      <c r="H995" s="24">
        <v>8068.19</v>
      </c>
      <c r="I995" s="18" t="s">
        <v>12</v>
      </c>
      <c r="J995" s="18" t="s">
        <v>11</v>
      </c>
      <c r="K995" s="18" t="s">
        <v>42</v>
      </c>
    </row>
    <row r="996" spans="1:11">
      <c r="A996" s="18" t="s">
        <v>1027</v>
      </c>
      <c r="B996" s="18">
        <v>1965</v>
      </c>
      <c r="C996" s="18" t="s">
        <v>37</v>
      </c>
      <c r="D996" s="18">
        <v>21</v>
      </c>
      <c r="E996" s="26">
        <v>24036</v>
      </c>
      <c r="F996" s="23">
        <v>57</v>
      </c>
      <c r="G996" s="18">
        <v>0</v>
      </c>
      <c r="H996" s="24">
        <v>8071.57</v>
      </c>
      <c r="I996" s="18" t="s">
        <v>12</v>
      </c>
      <c r="J996" s="18" t="s">
        <v>16</v>
      </c>
      <c r="K996" s="18" t="s">
        <v>42</v>
      </c>
    </row>
    <row r="997" spans="1:11">
      <c r="A997" s="18" t="s">
        <v>1028</v>
      </c>
      <c r="B997" s="18">
        <v>1993</v>
      </c>
      <c r="C997" s="18" t="s">
        <v>15</v>
      </c>
      <c r="D997" s="18">
        <v>7</v>
      </c>
      <c r="E997" s="26">
        <v>34280</v>
      </c>
      <c r="F997" s="23">
        <v>29</v>
      </c>
      <c r="G997" s="18">
        <v>0</v>
      </c>
      <c r="H997" s="24">
        <v>8077.41</v>
      </c>
      <c r="I997" s="18" t="s">
        <v>11</v>
      </c>
      <c r="J997" s="18" t="s">
        <v>16</v>
      </c>
      <c r="K997" s="18" t="s">
        <v>535</v>
      </c>
    </row>
    <row r="998" spans="1:11">
      <c r="A998" s="18" t="s">
        <v>1029</v>
      </c>
      <c r="B998" s="18">
        <v>2001</v>
      </c>
      <c r="C998" s="18" t="s">
        <v>35</v>
      </c>
      <c r="D998" s="18">
        <v>28</v>
      </c>
      <c r="E998" s="26">
        <v>37131</v>
      </c>
      <c r="F998" s="23">
        <v>21</v>
      </c>
      <c r="G998" s="18">
        <v>0</v>
      </c>
      <c r="H998" s="24">
        <v>8081.26</v>
      </c>
      <c r="I998" s="18" t="s">
        <v>11</v>
      </c>
      <c r="J998" s="18" t="s">
        <v>11</v>
      </c>
      <c r="K998" s="18" t="s">
        <v>23</v>
      </c>
    </row>
    <row r="999" spans="1:11">
      <c r="A999" s="18" t="s">
        <v>1030</v>
      </c>
      <c r="B999" s="18">
        <v>1994</v>
      </c>
      <c r="C999" s="18" t="s">
        <v>37</v>
      </c>
      <c r="D999" s="18">
        <v>12</v>
      </c>
      <c r="E999" s="26">
        <v>34619</v>
      </c>
      <c r="F999" s="23">
        <v>28</v>
      </c>
      <c r="G999" s="18">
        <v>0</v>
      </c>
      <c r="H999" s="24">
        <v>8081.74</v>
      </c>
      <c r="I999" s="18" t="s">
        <v>11</v>
      </c>
      <c r="J999" s="18" t="s">
        <v>11</v>
      </c>
      <c r="K999" s="18" t="s">
        <v>535</v>
      </c>
    </row>
    <row r="1000" spans="1:11">
      <c r="A1000" s="18" t="s">
        <v>1031</v>
      </c>
      <c r="B1000" s="18">
        <v>1975</v>
      </c>
      <c r="C1000" s="18" t="s">
        <v>30</v>
      </c>
      <c r="D1000" s="18">
        <v>21</v>
      </c>
      <c r="E1000" s="26">
        <v>27749</v>
      </c>
      <c r="F1000" s="23">
        <v>47</v>
      </c>
      <c r="G1000" s="18">
        <v>1</v>
      </c>
      <c r="H1000" s="24">
        <v>8083.92</v>
      </c>
      <c r="I1000" s="18" t="s">
        <v>12</v>
      </c>
      <c r="J1000" s="18" t="s">
        <v>12</v>
      </c>
      <c r="K1000" s="18" t="s">
        <v>13</v>
      </c>
    </row>
    <row r="1001" spans="1:11">
      <c r="A1001" s="18" t="s">
        <v>1032</v>
      </c>
      <c r="B1001" s="18">
        <v>1967</v>
      </c>
      <c r="C1001" s="18" t="s">
        <v>18</v>
      </c>
      <c r="D1001" s="18">
        <v>10</v>
      </c>
      <c r="E1001" s="26">
        <v>24633</v>
      </c>
      <c r="F1001" s="23">
        <v>55</v>
      </c>
      <c r="G1001" s="18">
        <v>0</v>
      </c>
      <c r="H1001" s="24">
        <v>8091.3</v>
      </c>
      <c r="I1001" s="18" t="s">
        <v>12</v>
      </c>
      <c r="J1001" s="18" t="s">
        <v>16</v>
      </c>
      <c r="K1001" s="18" t="s">
        <v>23</v>
      </c>
    </row>
    <row r="1002" spans="1:11">
      <c r="A1002" s="18" t="s">
        <v>1033</v>
      </c>
      <c r="B1002" s="18">
        <v>1973</v>
      </c>
      <c r="C1002" s="18" t="s">
        <v>37</v>
      </c>
      <c r="D1002" s="18">
        <v>11</v>
      </c>
      <c r="E1002" s="26">
        <v>26948</v>
      </c>
      <c r="F1002" s="23">
        <v>49</v>
      </c>
      <c r="G1002" s="18">
        <v>0</v>
      </c>
      <c r="H1002" s="24">
        <v>8112.59</v>
      </c>
      <c r="I1002" s="18" t="s">
        <v>11</v>
      </c>
      <c r="J1002" s="18" t="s">
        <v>11</v>
      </c>
      <c r="K1002" s="18" t="s">
        <v>13</v>
      </c>
    </row>
    <row r="1003" spans="1:11">
      <c r="A1003" s="18" t="s">
        <v>1034</v>
      </c>
      <c r="B1003" s="18">
        <v>1978</v>
      </c>
      <c r="C1003" s="18" t="s">
        <v>20</v>
      </c>
      <c r="D1003" s="18">
        <v>1</v>
      </c>
      <c r="E1003" s="26">
        <v>28734</v>
      </c>
      <c r="F1003" s="23">
        <v>44</v>
      </c>
      <c r="G1003" s="18">
        <v>2</v>
      </c>
      <c r="H1003" s="24">
        <v>8116.27</v>
      </c>
      <c r="I1003" s="18" t="s">
        <v>12</v>
      </c>
      <c r="J1003" s="18" t="s">
        <v>16</v>
      </c>
      <c r="K1003" s="18" t="s">
        <v>23</v>
      </c>
    </row>
    <row r="1004" spans="1:11">
      <c r="A1004" s="18" t="s">
        <v>1035</v>
      </c>
      <c r="B1004" s="18">
        <v>1973</v>
      </c>
      <c r="C1004" s="18" t="s">
        <v>30</v>
      </c>
      <c r="D1004" s="18">
        <v>16</v>
      </c>
      <c r="E1004" s="26">
        <v>27014</v>
      </c>
      <c r="F1004" s="23">
        <v>49</v>
      </c>
      <c r="G1004" s="18">
        <v>0</v>
      </c>
      <c r="H1004" s="24">
        <v>8116.68</v>
      </c>
      <c r="I1004" s="18" t="s">
        <v>12</v>
      </c>
      <c r="J1004" s="18" t="s">
        <v>16</v>
      </c>
      <c r="K1004" s="18" t="s">
        <v>42</v>
      </c>
    </row>
    <row r="1005" spans="1:11">
      <c r="A1005" s="18" t="s">
        <v>1036</v>
      </c>
      <c r="B1005" s="18">
        <v>1973</v>
      </c>
      <c r="C1005" s="18" t="s">
        <v>35</v>
      </c>
      <c r="D1005" s="18">
        <v>30</v>
      </c>
      <c r="E1005" s="26">
        <v>26906</v>
      </c>
      <c r="F1005" s="23">
        <v>49</v>
      </c>
      <c r="G1005" s="18">
        <v>0</v>
      </c>
      <c r="H1005" s="24">
        <v>8124.41</v>
      </c>
      <c r="I1005" s="18" t="s">
        <v>12</v>
      </c>
      <c r="J1005" s="18" t="s">
        <v>16</v>
      </c>
      <c r="K1005" s="18" t="s">
        <v>13</v>
      </c>
    </row>
    <row r="1006" spans="1:11">
      <c r="A1006" s="18" t="s">
        <v>1037</v>
      </c>
      <c r="B1006" s="18">
        <v>1973</v>
      </c>
      <c r="C1006" s="18" t="s">
        <v>20</v>
      </c>
      <c r="D1006" s="18">
        <v>3</v>
      </c>
      <c r="E1006" s="26">
        <v>26910</v>
      </c>
      <c r="F1006" s="23">
        <v>49</v>
      </c>
      <c r="G1006" s="18">
        <v>0</v>
      </c>
      <c r="H1006" s="24">
        <v>8125.78</v>
      </c>
      <c r="I1006" s="18" t="s">
        <v>11</v>
      </c>
      <c r="J1006" s="18" t="s">
        <v>11</v>
      </c>
      <c r="K1006" s="18" t="s">
        <v>13</v>
      </c>
    </row>
    <row r="1007" spans="1:11">
      <c r="A1007" s="18" t="s">
        <v>1038</v>
      </c>
      <c r="B1007" s="18">
        <v>1990</v>
      </c>
      <c r="C1007" s="18" t="s">
        <v>18</v>
      </c>
      <c r="D1007" s="18">
        <v>21</v>
      </c>
      <c r="E1007" s="26">
        <v>33045</v>
      </c>
      <c r="F1007" s="23">
        <v>32</v>
      </c>
      <c r="G1007" s="18">
        <v>3</v>
      </c>
      <c r="H1007" s="24">
        <v>8157.92</v>
      </c>
      <c r="I1007" s="18" t="s">
        <v>11</v>
      </c>
      <c r="J1007" s="18" t="s">
        <v>12</v>
      </c>
      <c r="K1007" s="18" t="s">
        <v>200</v>
      </c>
    </row>
    <row r="1008" spans="1:11">
      <c r="A1008" s="18" t="s">
        <v>1039</v>
      </c>
      <c r="B1008" s="18">
        <v>1982</v>
      </c>
      <c r="C1008" s="18" t="s">
        <v>18</v>
      </c>
      <c r="D1008" s="18">
        <v>28</v>
      </c>
      <c r="E1008" s="26">
        <v>30130</v>
      </c>
      <c r="F1008" s="23">
        <v>40</v>
      </c>
      <c r="G1008" s="18">
        <v>4</v>
      </c>
      <c r="H1008" s="24">
        <v>8162.72</v>
      </c>
      <c r="I1008" s="18" t="s">
        <v>12</v>
      </c>
      <c r="J1008" s="18" t="s">
        <v>12</v>
      </c>
      <c r="K1008" s="18" t="s">
        <v>23</v>
      </c>
    </row>
    <row r="1009" spans="1:11">
      <c r="A1009" s="18" t="s">
        <v>1040</v>
      </c>
      <c r="B1009" s="18">
        <v>1963</v>
      </c>
      <c r="C1009" s="18" t="s">
        <v>15</v>
      </c>
      <c r="D1009" s="18">
        <v>5</v>
      </c>
      <c r="E1009" s="26">
        <v>23320</v>
      </c>
      <c r="F1009" s="23">
        <v>59</v>
      </c>
      <c r="G1009" s="18">
        <v>0</v>
      </c>
      <c r="H1009" s="24">
        <v>8177.9</v>
      </c>
      <c r="I1009" s="18" t="s">
        <v>12</v>
      </c>
      <c r="J1009" s="18" t="s">
        <v>16</v>
      </c>
      <c r="K1009" s="18" t="s">
        <v>13</v>
      </c>
    </row>
    <row r="1010" spans="1:11">
      <c r="A1010" s="18" t="s">
        <v>1041</v>
      </c>
      <c r="B1010" s="18">
        <v>1983</v>
      </c>
      <c r="C1010" s="18" t="s">
        <v>18</v>
      </c>
      <c r="D1010" s="18">
        <v>8</v>
      </c>
      <c r="E1010" s="26">
        <v>30475</v>
      </c>
      <c r="F1010" s="23">
        <v>40</v>
      </c>
      <c r="G1010" s="18">
        <v>3</v>
      </c>
      <c r="H1010" s="24">
        <v>8179.51</v>
      </c>
      <c r="I1010" s="18" t="s">
        <v>11</v>
      </c>
      <c r="J1010" s="18" t="s">
        <v>11</v>
      </c>
      <c r="K1010" s="18" t="s">
        <v>516</v>
      </c>
    </row>
    <row r="1011" spans="1:11">
      <c r="A1011" s="18" t="s">
        <v>1042</v>
      </c>
      <c r="B1011" s="18">
        <v>1997</v>
      </c>
      <c r="C1011" s="18" t="s">
        <v>37</v>
      </c>
      <c r="D1011" s="18">
        <v>21</v>
      </c>
      <c r="E1011" s="26">
        <v>35724</v>
      </c>
      <c r="F1011" s="23">
        <v>25</v>
      </c>
      <c r="G1011" s="18">
        <v>0</v>
      </c>
      <c r="H1011" s="24">
        <v>8182.89</v>
      </c>
      <c r="I1011" s="18" t="s">
        <v>11</v>
      </c>
      <c r="J1011" s="18" t="s">
        <v>16</v>
      </c>
      <c r="K1011" s="18" t="s">
        <v>535</v>
      </c>
    </row>
    <row r="1012" spans="1:11">
      <c r="A1012" s="18" t="s">
        <v>1043</v>
      </c>
      <c r="B1012" s="18">
        <v>1962</v>
      </c>
      <c r="C1012" s="18" t="s">
        <v>15</v>
      </c>
      <c r="D1012" s="18">
        <v>23</v>
      </c>
      <c r="E1012" s="26">
        <v>22973</v>
      </c>
      <c r="F1012" s="23">
        <v>60</v>
      </c>
      <c r="G1012" s="18">
        <v>0</v>
      </c>
      <c r="H1012" s="24">
        <v>8188.12</v>
      </c>
      <c r="I1012" s="18" t="s">
        <v>12</v>
      </c>
      <c r="J1012" s="18" t="s">
        <v>12</v>
      </c>
      <c r="K1012" s="18" t="s">
        <v>13</v>
      </c>
    </row>
    <row r="1013" spans="1:11">
      <c r="A1013" s="18" t="s">
        <v>1044</v>
      </c>
      <c r="B1013" s="18">
        <v>1978</v>
      </c>
      <c r="C1013" s="18" t="s">
        <v>37</v>
      </c>
      <c r="D1013" s="18">
        <v>24</v>
      </c>
      <c r="E1013" s="26">
        <v>28787</v>
      </c>
      <c r="F1013" s="23">
        <v>44</v>
      </c>
      <c r="G1013" s="18">
        <v>2</v>
      </c>
      <c r="H1013" s="24">
        <v>8211.1</v>
      </c>
      <c r="I1013" s="18" t="s">
        <v>11</v>
      </c>
      <c r="J1013" s="18" t="s">
        <v>12</v>
      </c>
      <c r="K1013" s="18" t="s">
        <v>13</v>
      </c>
    </row>
    <row r="1014" spans="1:11">
      <c r="A1014" s="18" t="s">
        <v>1045</v>
      </c>
      <c r="B1014" s="18">
        <v>1978</v>
      </c>
      <c r="C1014" s="18" t="s">
        <v>18</v>
      </c>
      <c r="D1014" s="18">
        <v>30</v>
      </c>
      <c r="E1014" s="26">
        <v>28671</v>
      </c>
      <c r="F1014" s="23">
        <v>44</v>
      </c>
      <c r="G1014" s="18">
        <v>2</v>
      </c>
      <c r="H1014" s="24">
        <v>8219.2000000000007</v>
      </c>
      <c r="I1014" s="18" t="s">
        <v>11</v>
      </c>
      <c r="J1014" s="18" t="s">
        <v>11</v>
      </c>
      <c r="K1014" s="18" t="s">
        <v>13</v>
      </c>
    </row>
    <row r="1015" spans="1:11">
      <c r="A1015" s="18" t="s">
        <v>1046</v>
      </c>
      <c r="B1015" s="18">
        <v>1976</v>
      </c>
      <c r="C1015" s="18" t="s">
        <v>20</v>
      </c>
      <c r="D1015" s="18">
        <v>3</v>
      </c>
      <c r="E1015" s="26">
        <v>28006</v>
      </c>
      <c r="F1015" s="23">
        <v>46</v>
      </c>
      <c r="G1015" s="18">
        <v>1</v>
      </c>
      <c r="H1015" s="24">
        <v>8232.64</v>
      </c>
      <c r="I1015" s="18" t="s">
        <v>11</v>
      </c>
      <c r="J1015" s="18" t="s">
        <v>12</v>
      </c>
      <c r="K1015" s="18" t="s">
        <v>13</v>
      </c>
    </row>
    <row r="1016" spans="1:11">
      <c r="A1016" s="18" t="s">
        <v>1047</v>
      </c>
      <c r="B1016" s="18">
        <v>1976</v>
      </c>
      <c r="C1016" s="18" t="s">
        <v>18</v>
      </c>
      <c r="D1016" s="18">
        <v>30</v>
      </c>
      <c r="E1016" s="26">
        <v>27941</v>
      </c>
      <c r="F1016" s="23">
        <v>46</v>
      </c>
      <c r="G1016" s="18">
        <v>1</v>
      </c>
      <c r="H1016" s="24">
        <v>8233.1</v>
      </c>
      <c r="I1016" s="18" t="s">
        <v>11</v>
      </c>
      <c r="J1016" s="18" t="s">
        <v>11</v>
      </c>
      <c r="K1016" s="18" t="s">
        <v>13</v>
      </c>
    </row>
    <row r="1017" spans="1:11">
      <c r="A1017" s="18" t="s">
        <v>1048</v>
      </c>
      <c r="B1017" s="18">
        <v>1976</v>
      </c>
      <c r="C1017" s="18" t="s">
        <v>20</v>
      </c>
      <c r="D1017" s="18">
        <v>2</v>
      </c>
      <c r="E1017" s="26">
        <v>28005</v>
      </c>
      <c r="F1017" s="23">
        <v>46</v>
      </c>
      <c r="G1017" s="18">
        <v>1</v>
      </c>
      <c r="H1017" s="24">
        <v>8240.59</v>
      </c>
      <c r="I1017" s="18" t="s">
        <v>11</v>
      </c>
      <c r="J1017" s="18" t="s">
        <v>11</v>
      </c>
      <c r="K1017" s="18" t="s">
        <v>13</v>
      </c>
    </row>
    <row r="1018" spans="1:11">
      <c r="A1018" s="18" t="s">
        <v>1049</v>
      </c>
      <c r="B1018" s="18">
        <v>1982</v>
      </c>
      <c r="C1018" s="18" t="s">
        <v>20</v>
      </c>
      <c r="D1018" s="18">
        <v>27</v>
      </c>
      <c r="E1018" s="26">
        <v>30221</v>
      </c>
      <c r="F1018" s="23">
        <v>40</v>
      </c>
      <c r="G1018" s="18">
        <v>3</v>
      </c>
      <c r="H1018" s="24">
        <v>8252.2800000000007</v>
      </c>
      <c r="I1018" s="18" t="s">
        <v>11</v>
      </c>
      <c r="J1018" s="18" t="s">
        <v>11</v>
      </c>
      <c r="K1018" s="18" t="s">
        <v>247</v>
      </c>
    </row>
    <row r="1019" spans="1:11">
      <c r="A1019" s="18" t="s">
        <v>1050</v>
      </c>
      <c r="B1019" s="18">
        <v>1964</v>
      </c>
      <c r="C1019" s="18" t="s">
        <v>20</v>
      </c>
      <c r="D1019" s="18">
        <v>5</v>
      </c>
      <c r="E1019" s="26">
        <v>23625</v>
      </c>
      <c r="F1019" s="23">
        <v>58</v>
      </c>
      <c r="G1019" s="18">
        <v>0</v>
      </c>
      <c r="H1019" s="24">
        <v>8268</v>
      </c>
      <c r="I1019" s="18" t="s">
        <v>12</v>
      </c>
      <c r="J1019" s="18" t="s">
        <v>12</v>
      </c>
      <c r="K1019" s="18" t="s">
        <v>13</v>
      </c>
    </row>
    <row r="1020" spans="1:11">
      <c r="A1020" s="18" t="s">
        <v>1051</v>
      </c>
      <c r="B1020" s="18">
        <v>1974</v>
      </c>
      <c r="C1020" s="18" t="s">
        <v>35</v>
      </c>
      <c r="D1020" s="18">
        <v>5</v>
      </c>
      <c r="E1020" s="26">
        <v>27246</v>
      </c>
      <c r="F1020" s="23">
        <v>48</v>
      </c>
      <c r="G1020" s="18">
        <v>0</v>
      </c>
      <c r="H1020" s="24">
        <v>8269.0400000000009</v>
      </c>
      <c r="I1020" s="18" t="s">
        <v>11</v>
      </c>
      <c r="J1020" s="18" t="s">
        <v>16</v>
      </c>
      <c r="K1020" s="18" t="s">
        <v>42</v>
      </c>
    </row>
    <row r="1021" spans="1:11">
      <c r="A1021" s="18" t="s">
        <v>1052</v>
      </c>
      <c r="B1021" s="18">
        <v>2000</v>
      </c>
      <c r="C1021" s="18" t="s">
        <v>15</v>
      </c>
      <c r="D1021" s="18">
        <v>28</v>
      </c>
      <c r="E1021" s="26">
        <v>36858</v>
      </c>
      <c r="F1021" s="23">
        <v>22</v>
      </c>
      <c r="G1021" s="18">
        <v>0</v>
      </c>
      <c r="H1021" s="24">
        <v>8271.4599999999991</v>
      </c>
      <c r="I1021" s="18" t="s">
        <v>11</v>
      </c>
      <c r="J1021" s="18" t="s">
        <v>16</v>
      </c>
      <c r="K1021" s="18" t="s">
        <v>249</v>
      </c>
    </row>
    <row r="1022" spans="1:11">
      <c r="A1022" s="18" t="s">
        <v>1053</v>
      </c>
      <c r="B1022" s="18">
        <v>1974</v>
      </c>
      <c r="C1022" s="18" t="s">
        <v>20</v>
      </c>
      <c r="D1022" s="18">
        <v>26</v>
      </c>
      <c r="E1022" s="26">
        <v>27298</v>
      </c>
      <c r="F1022" s="23">
        <v>48</v>
      </c>
      <c r="G1022" s="18">
        <v>0</v>
      </c>
      <c r="H1022" s="24">
        <v>8277.52</v>
      </c>
      <c r="I1022" s="18" t="s">
        <v>11</v>
      </c>
      <c r="J1022" s="18" t="s">
        <v>11</v>
      </c>
      <c r="K1022" s="18" t="s">
        <v>42</v>
      </c>
    </row>
    <row r="1023" spans="1:11">
      <c r="A1023" s="18" t="s">
        <v>1054</v>
      </c>
      <c r="B1023" s="18">
        <v>1974</v>
      </c>
      <c r="C1023" s="18" t="s">
        <v>30</v>
      </c>
      <c r="D1023" s="18">
        <v>22</v>
      </c>
      <c r="E1023" s="26">
        <v>27385</v>
      </c>
      <c r="F1023" s="23">
        <v>48</v>
      </c>
      <c r="G1023" s="18">
        <v>0</v>
      </c>
      <c r="H1023" s="24">
        <v>8280.6200000000008</v>
      </c>
      <c r="I1023" s="18" t="s">
        <v>11</v>
      </c>
      <c r="J1023" s="18" t="s">
        <v>11</v>
      </c>
      <c r="K1023" s="18" t="s">
        <v>13</v>
      </c>
    </row>
    <row r="1024" spans="1:11">
      <c r="A1024" s="18" t="s">
        <v>1055</v>
      </c>
      <c r="B1024" s="18">
        <v>1974</v>
      </c>
      <c r="C1024" s="18" t="s">
        <v>18</v>
      </c>
      <c r="D1024" s="18">
        <v>6</v>
      </c>
      <c r="E1024" s="26">
        <v>27186</v>
      </c>
      <c r="F1024" s="23">
        <v>49</v>
      </c>
      <c r="G1024" s="18">
        <v>0</v>
      </c>
      <c r="H1024" s="24">
        <v>8283.68</v>
      </c>
      <c r="I1024" s="18" t="s">
        <v>11</v>
      </c>
      <c r="J1024" s="18" t="s">
        <v>12</v>
      </c>
      <c r="K1024" s="18" t="s">
        <v>13</v>
      </c>
    </row>
    <row r="1025" spans="1:11">
      <c r="A1025" s="18" t="s">
        <v>1056</v>
      </c>
      <c r="B1025" s="18">
        <v>1978</v>
      </c>
      <c r="C1025" s="18" t="s">
        <v>18</v>
      </c>
      <c r="D1025" s="18">
        <v>26</v>
      </c>
      <c r="E1025" s="26">
        <v>28667</v>
      </c>
      <c r="F1025" s="23">
        <v>44</v>
      </c>
      <c r="G1025" s="18">
        <v>2</v>
      </c>
      <c r="H1025" s="24">
        <v>8302.5400000000009</v>
      </c>
      <c r="I1025" s="18" t="s">
        <v>12</v>
      </c>
      <c r="J1025" s="18" t="s">
        <v>12</v>
      </c>
      <c r="K1025" s="18" t="s">
        <v>168</v>
      </c>
    </row>
    <row r="1026" spans="1:11">
      <c r="A1026" s="18" t="s">
        <v>1057</v>
      </c>
      <c r="B1026" s="18">
        <v>1979</v>
      </c>
      <c r="C1026" s="18" t="s">
        <v>35</v>
      </c>
      <c r="D1026" s="18">
        <v>7</v>
      </c>
      <c r="E1026" s="26">
        <v>29074</v>
      </c>
      <c r="F1026" s="23">
        <v>43</v>
      </c>
      <c r="G1026" s="18">
        <v>2</v>
      </c>
      <c r="H1026" s="24">
        <v>8310.84</v>
      </c>
      <c r="I1026" s="18" t="s">
        <v>11</v>
      </c>
      <c r="J1026" s="18" t="s">
        <v>11</v>
      </c>
      <c r="K1026" s="18" t="s">
        <v>23</v>
      </c>
    </row>
    <row r="1027" spans="1:11">
      <c r="A1027" s="18" t="s">
        <v>1058</v>
      </c>
      <c r="B1027" s="18">
        <v>1993</v>
      </c>
      <c r="C1027" s="18" t="s">
        <v>18</v>
      </c>
      <c r="D1027" s="18">
        <v>22</v>
      </c>
      <c r="E1027" s="26">
        <v>34142</v>
      </c>
      <c r="F1027" s="23">
        <v>29</v>
      </c>
      <c r="G1027" s="18">
        <v>0</v>
      </c>
      <c r="H1027" s="24">
        <v>8314.65</v>
      </c>
      <c r="I1027" s="18" t="s">
        <v>11</v>
      </c>
      <c r="J1027" s="18" t="s">
        <v>16</v>
      </c>
      <c r="K1027" s="18" t="s">
        <v>23</v>
      </c>
    </row>
    <row r="1028" spans="1:11">
      <c r="A1028" s="18" t="s">
        <v>1059</v>
      </c>
      <c r="B1028" s="18">
        <v>1976</v>
      </c>
      <c r="C1028" s="18" t="s">
        <v>10</v>
      </c>
      <c r="D1028" s="18">
        <v>12</v>
      </c>
      <c r="E1028" s="26">
        <v>27953</v>
      </c>
      <c r="F1028" s="23">
        <v>46</v>
      </c>
      <c r="G1028" s="18">
        <v>1</v>
      </c>
      <c r="H1028" s="24">
        <v>8334.4599999999991</v>
      </c>
      <c r="I1028" s="18" t="s">
        <v>12</v>
      </c>
      <c r="J1028" s="18" t="s">
        <v>11</v>
      </c>
      <c r="K1028" s="18" t="s">
        <v>168</v>
      </c>
    </row>
    <row r="1029" spans="1:11">
      <c r="A1029" s="18" t="s">
        <v>1060</v>
      </c>
      <c r="B1029" s="18">
        <v>1976</v>
      </c>
      <c r="C1029" s="18" t="s">
        <v>10</v>
      </c>
      <c r="D1029" s="18">
        <v>20</v>
      </c>
      <c r="E1029" s="26">
        <v>27961</v>
      </c>
      <c r="F1029" s="23">
        <v>46</v>
      </c>
      <c r="G1029" s="18">
        <v>1</v>
      </c>
      <c r="H1029" s="24">
        <v>8334.59</v>
      </c>
      <c r="I1029" s="18" t="s">
        <v>12</v>
      </c>
      <c r="J1029" s="18" t="s">
        <v>11</v>
      </c>
      <c r="K1029" s="18" t="s">
        <v>168</v>
      </c>
    </row>
    <row r="1030" spans="1:11">
      <c r="A1030" s="18" t="s">
        <v>1061</v>
      </c>
      <c r="B1030" s="18">
        <v>1976</v>
      </c>
      <c r="C1030" s="18" t="s">
        <v>10</v>
      </c>
      <c r="D1030" s="18">
        <v>7</v>
      </c>
      <c r="E1030" s="26">
        <v>27948</v>
      </c>
      <c r="F1030" s="23">
        <v>46</v>
      </c>
      <c r="G1030" s="18">
        <v>1</v>
      </c>
      <c r="H1030" s="24">
        <v>8342.91</v>
      </c>
      <c r="I1030" s="18" t="s">
        <v>12</v>
      </c>
      <c r="J1030" s="18" t="s">
        <v>16</v>
      </c>
      <c r="K1030" s="18" t="s">
        <v>168</v>
      </c>
    </row>
    <row r="1031" spans="1:11">
      <c r="A1031" s="18" t="s">
        <v>1062</v>
      </c>
      <c r="B1031" s="18">
        <v>1976</v>
      </c>
      <c r="C1031" s="18" t="s">
        <v>18</v>
      </c>
      <c r="D1031" s="18">
        <v>12</v>
      </c>
      <c r="E1031" s="26">
        <v>27923</v>
      </c>
      <c r="F1031" s="23">
        <v>46</v>
      </c>
      <c r="G1031" s="18">
        <v>2</v>
      </c>
      <c r="H1031" s="24">
        <v>8347.16</v>
      </c>
      <c r="I1031" s="18" t="s">
        <v>11</v>
      </c>
      <c r="J1031" s="18" t="s">
        <v>16</v>
      </c>
      <c r="K1031" s="18" t="s">
        <v>13</v>
      </c>
    </row>
    <row r="1032" spans="1:11">
      <c r="A1032" s="18" t="s">
        <v>1063</v>
      </c>
      <c r="B1032" s="18">
        <v>1963</v>
      </c>
      <c r="C1032" s="18" t="s">
        <v>20</v>
      </c>
      <c r="D1032" s="18">
        <v>21</v>
      </c>
      <c r="E1032" s="26">
        <v>23275</v>
      </c>
      <c r="F1032" s="23">
        <v>59</v>
      </c>
      <c r="G1032" s="18">
        <v>0</v>
      </c>
      <c r="H1032" s="24">
        <v>8355.5400000000009</v>
      </c>
      <c r="I1032" s="18" t="s">
        <v>12</v>
      </c>
      <c r="J1032" s="18" t="s">
        <v>12</v>
      </c>
      <c r="K1032" s="18" t="s">
        <v>23</v>
      </c>
    </row>
    <row r="1033" spans="1:11">
      <c r="A1033" s="18" t="s">
        <v>1064</v>
      </c>
      <c r="B1033" s="18">
        <v>1971</v>
      </c>
      <c r="C1033" s="18" t="s">
        <v>20</v>
      </c>
      <c r="D1033" s="18">
        <v>4</v>
      </c>
      <c r="E1033" s="26">
        <v>26180</v>
      </c>
      <c r="F1033" s="23">
        <v>51</v>
      </c>
      <c r="G1033" s="18">
        <v>0</v>
      </c>
      <c r="H1033" s="24">
        <v>8396.6200000000008</v>
      </c>
      <c r="I1033" s="18" t="s">
        <v>11</v>
      </c>
      <c r="J1033" s="18" t="s">
        <v>12</v>
      </c>
      <c r="K1033" s="18" t="s">
        <v>13</v>
      </c>
    </row>
    <row r="1034" spans="1:11">
      <c r="A1034" s="18" t="s">
        <v>1065</v>
      </c>
      <c r="B1034" s="18">
        <v>1971</v>
      </c>
      <c r="C1034" s="18" t="s">
        <v>20</v>
      </c>
      <c r="D1034" s="18">
        <v>18</v>
      </c>
      <c r="E1034" s="26">
        <v>26194</v>
      </c>
      <c r="F1034" s="23">
        <v>51</v>
      </c>
      <c r="G1034" s="18">
        <v>0</v>
      </c>
      <c r="H1034" s="24">
        <v>8400.01</v>
      </c>
      <c r="I1034" s="18" t="s">
        <v>11</v>
      </c>
      <c r="J1034" s="18" t="s">
        <v>12</v>
      </c>
      <c r="K1034" s="18" t="s">
        <v>13</v>
      </c>
    </row>
    <row r="1035" spans="1:11">
      <c r="A1035" s="18" t="s">
        <v>1066</v>
      </c>
      <c r="B1035" s="18">
        <v>1979</v>
      </c>
      <c r="C1035" s="18" t="s">
        <v>18</v>
      </c>
      <c r="D1035" s="18">
        <v>11</v>
      </c>
      <c r="E1035" s="26">
        <v>29017</v>
      </c>
      <c r="F1035" s="23">
        <v>43</v>
      </c>
      <c r="G1035" s="18">
        <v>3</v>
      </c>
      <c r="H1035" s="24">
        <v>8410.0499999999993</v>
      </c>
      <c r="I1035" s="18" t="s">
        <v>11</v>
      </c>
      <c r="J1035" s="18" t="s">
        <v>11</v>
      </c>
      <c r="K1035" s="18" t="s">
        <v>23</v>
      </c>
    </row>
    <row r="1036" spans="1:11">
      <c r="A1036" s="18" t="s">
        <v>1067</v>
      </c>
      <c r="B1036" s="18">
        <v>1977</v>
      </c>
      <c r="C1036" s="18" t="s">
        <v>20</v>
      </c>
      <c r="D1036" s="18">
        <v>4</v>
      </c>
      <c r="E1036" s="26">
        <v>28372</v>
      </c>
      <c r="F1036" s="23">
        <v>45</v>
      </c>
      <c r="G1036" s="18">
        <v>2</v>
      </c>
      <c r="H1036" s="24">
        <v>8413.4599999999991</v>
      </c>
      <c r="I1036" s="18" t="s">
        <v>12</v>
      </c>
      <c r="J1036" s="18" t="s">
        <v>16</v>
      </c>
      <c r="K1036" s="18" t="s">
        <v>23</v>
      </c>
    </row>
    <row r="1037" spans="1:11">
      <c r="A1037" s="18" t="s">
        <v>1068</v>
      </c>
      <c r="B1037" s="18">
        <v>1975</v>
      </c>
      <c r="C1037" s="18" t="s">
        <v>20</v>
      </c>
      <c r="D1037" s="18">
        <v>28</v>
      </c>
      <c r="E1037" s="26">
        <v>27665</v>
      </c>
      <c r="F1037" s="23">
        <v>47</v>
      </c>
      <c r="G1037" s="18">
        <v>1</v>
      </c>
      <c r="H1037" s="24">
        <v>8428.07</v>
      </c>
      <c r="I1037" s="18" t="s">
        <v>12</v>
      </c>
      <c r="J1037" s="18" t="s">
        <v>11</v>
      </c>
      <c r="K1037" s="18" t="s">
        <v>23</v>
      </c>
    </row>
    <row r="1038" spans="1:11">
      <c r="A1038" s="18" t="s">
        <v>1069</v>
      </c>
      <c r="B1038" s="18">
        <v>1963</v>
      </c>
      <c r="C1038" s="18" t="s">
        <v>20</v>
      </c>
      <c r="D1038" s="18">
        <v>24</v>
      </c>
      <c r="E1038" s="26">
        <v>23278</v>
      </c>
      <c r="F1038" s="23">
        <v>59</v>
      </c>
      <c r="G1038" s="18">
        <v>0</v>
      </c>
      <c r="H1038" s="24">
        <v>8440.0499999999993</v>
      </c>
      <c r="I1038" s="18" t="s">
        <v>12</v>
      </c>
      <c r="J1038" s="18" t="s">
        <v>11</v>
      </c>
      <c r="K1038" s="18" t="s">
        <v>13</v>
      </c>
    </row>
    <row r="1039" spans="1:11">
      <c r="A1039" s="18" t="s">
        <v>1070</v>
      </c>
      <c r="B1039" s="18">
        <v>1972</v>
      </c>
      <c r="C1039" s="18" t="s">
        <v>20</v>
      </c>
      <c r="D1039" s="18">
        <v>9</v>
      </c>
      <c r="E1039" s="26">
        <v>26551</v>
      </c>
      <c r="F1039" s="23">
        <v>50</v>
      </c>
      <c r="G1039" s="18">
        <v>0</v>
      </c>
      <c r="H1039" s="24">
        <v>8442.67</v>
      </c>
      <c r="I1039" s="18" t="s">
        <v>11</v>
      </c>
      <c r="J1039" s="18" t="s">
        <v>12</v>
      </c>
      <c r="K1039" s="18" t="s">
        <v>13</v>
      </c>
    </row>
    <row r="1040" spans="1:11">
      <c r="A1040" s="18" t="s">
        <v>1071</v>
      </c>
      <c r="B1040" s="18">
        <v>1972</v>
      </c>
      <c r="C1040" s="18" t="s">
        <v>20</v>
      </c>
      <c r="D1040" s="18">
        <v>4</v>
      </c>
      <c r="E1040" s="26">
        <v>26546</v>
      </c>
      <c r="F1040" s="23">
        <v>50</v>
      </c>
      <c r="G1040" s="18">
        <v>0</v>
      </c>
      <c r="H1040" s="24">
        <v>8444.4699999999993</v>
      </c>
      <c r="I1040" s="18" t="s">
        <v>12</v>
      </c>
      <c r="J1040" s="18" t="s">
        <v>16</v>
      </c>
      <c r="K1040" s="18" t="s">
        <v>42</v>
      </c>
    </row>
    <row r="1041" spans="1:11">
      <c r="A1041" s="18" t="s">
        <v>1072</v>
      </c>
      <c r="B1041" s="18">
        <v>1966</v>
      </c>
      <c r="C1041" s="18" t="s">
        <v>18</v>
      </c>
      <c r="D1041" s="18">
        <v>12</v>
      </c>
      <c r="E1041" s="26">
        <v>24270</v>
      </c>
      <c r="F1041" s="23">
        <v>56</v>
      </c>
      <c r="G1041" s="18">
        <v>0</v>
      </c>
      <c r="H1041" s="24">
        <v>8448.66</v>
      </c>
      <c r="I1041" s="18" t="s">
        <v>12</v>
      </c>
      <c r="J1041" s="18" t="s">
        <v>16</v>
      </c>
      <c r="K1041" s="18" t="s">
        <v>13</v>
      </c>
    </row>
    <row r="1042" spans="1:11">
      <c r="A1042" s="18" t="s">
        <v>1073</v>
      </c>
      <c r="B1042" s="18">
        <v>1984</v>
      </c>
      <c r="C1042" s="18" t="s">
        <v>18</v>
      </c>
      <c r="D1042" s="18">
        <v>19</v>
      </c>
      <c r="E1042" s="26">
        <v>30852</v>
      </c>
      <c r="F1042" s="23">
        <v>38</v>
      </c>
      <c r="G1042" s="18">
        <v>3</v>
      </c>
      <c r="H1042" s="24">
        <v>8450.82</v>
      </c>
      <c r="I1042" s="18" t="s">
        <v>11</v>
      </c>
      <c r="J1042" s="18" t="s">
        <v>11</v>
      </c>
      <c r="K1042" s="18" t="s">
        <v>200</v>
      </c>
    </row>
    <row r="1043" spans="1:11">
      <c r="A1043" s="18" t="s">
        <v>1074</v>
      </c>
      <c r="B1043" s="18">
        <v>1972</v>
      </c>
      <c r="C1043" s="18" t="s">
        <v>30</v>
      </c>
      <c r="D1043" s="18">
        <v>26</v>
      </c>
      <c r="E1043" s="26">
        <v>26659</v>
      </c>
      <c r="F1043" s="23">
        <v>50</v>
      </c>
      <c r="G1043" s="18">
        <v>0</v>
      </c>
      <c r="H1043" s="24">
        <v>8457.82</v>
      </c>
      <c r="I1043" s="18" t="s">
        <v>11</v>
      </c>
      <c r="J1043" s="18" t="s">
        <v>12</v>
      </c>
      <c r="K1043" s="18" t="s">
        <v>42</v>
      </c>
    </row>
    <row r="1044" spans="1:11">
      <c r="A1044" s="18" t="s">
        <v>1075</v>
      </c>
      <c r="B1044" s="18">
        <v>1992</v>
      </c>
      <c r="C1044" s="18" t="s">
        <v>20</v>
      </c>
      <c r="D1044" s="18">
        <v>9</v>
      </c>
      <c r="E1044" s="26">
        <v>33856</v>
      </c>
      <c r="F1044" s="23">
        <v>30</v>
      </c>
      <c r="G1044" s="18">
        <v>0</v>
      </c>
      <c r="H1044" s="24">
        <v>8466.35</v>
      </c>
      <c r="I1044" s="18" t="s">
        <v>11</v>
      </c>
      <c r="J1044" s="18" t="s">
        <v>11</v>
      </c>
      <c r="K1044" s="18" t="s">
        <v>23</v>
      </c>
    </row>
    <row r="1045" spans="1:11">
      <c r="A1045" s="18" t="s">
        <v>1076</v>
      </c>
      <c r="B1045" s="18">
        <v>1993</v>
      </c>
      <c r="C1045" s="18" t="s">
        <v>15</v>
      </c>
      <c r="D1045" s="18">
        <v>10</v>
      </c>
      <c r="E1045" s="26">
        <v>34283</v>
      </c>
      <c r="F1045" s="23">
        <v>29</v>
      </c>
      <c r="G1045" s="18">
        <v>0</v>
      </c>
      <c r="H1045" s="24">
        <v>8471.65</v>
      </c>
      <c r="I1045" s="18" t="s">
        <v>11</v>
      </c>
      <c r="J1045" s="18" t="s">
        <v>16</v>
      </c>
      <c r="K1045" s="18" t="s">
        <v>23</v>
      </c>
    </row>
    <row r="1046" spans="1:11">
      <c r="A1046" s="18" t="s">
        <v>1077</v>
      </c>
      <c r="B1046" s="18">
        <v>1977</v>
      </c>
      <c r="C1046" s="18" t="s">
        <v>30</v>
      </c>
      <c r="D1046" s="18">
        <v>26</v>
      </c>
      <c r="E1046" s="26">
        <v>28485</v>
      </c>
      <c r="F1046" s="23">
        <v>45</v>
      </c>
      <c r="G1046" s="18">
        <v>2</v>
      </c>
      <c r="H1046" s="24">
        <v>8515.76</v>
      </c>
      <c r="I1046" s="18" t="s">
        <v>11</v>
      </c>
      <c r="J1046" s="18" t="s">
        <v>11</v>
      </c>
      <c r="K1046" s="18" t="s">
        <v>13</v>
      </c>
    </row>
    <row r="1047" spans="1:11">
      <c r="A1047" s="18" t="s">
        <v>1078</v>
      </c>
      <c r="B1047" s="18">
        <v>1977</v>
      </c>
      <c r="C1047" s="18" t="s">
        <v>18</v>
      </c>
      <c r="D1047" s="18">
        <v>21</v>
      </c>
      <c r="E1047" s="26">
        <v>28297</v>
      </c>
      <c r="F1047" s="23">
        <v>45</v>
      </c>
      <c r="G1047" s="18">
        <v>2</v>
      </c>
      <c r="H1047" s="24">
        <v>8516.83</v>
      </c>
      <c r="I1047" s="18" t="s">
        <v>11</v>
      </c>
      <c r="J1047" s="18" t="s">
        <v>16</v>
      </c>
      <c r="K1047" s="18" t="s">
        <v>13</v>
      </c>
    </row>
    <row r="1048" spans="1:11">
      <c r="A1048" s="18" t="s">
        <v>1079</v>
      </c>
      <c r="B1048" s="18">
        <v>1977</v>
      </c>
      <c r="C1048" s="18" t="s">
        <v>30</v>
      </c>
      <c r="D1048" s="18">
        <v>29</v>
      </c>
      <c r="E1048" s="26">
        <v>28488</v>
      </c>
      <c r="F1048" s="23">
        <v>45</v>
      </c>
      <c r="G1048" s="18">
        <v>2</v>
      </c>
      <c r="H1048" s="24">
        <v>8520.0300000000007</v>
      </c>
      <c r="I1048" s="18" t="s">
        <v>11</v>
      </c>
      <c r="J1048" s="18" t="s">
        <v>12</v>
      </c>
      <c r="K1048" s="18" t="s">
        <v>42</v>
      </c>
    </row>
    <row r="1049" spans="1:11">
      <c r="A1049" s="18" t="s">
        <v>1080</v>
      </c>
      <c r="B1049" s="18">
        <v>1979</v>
      </c>
      <c r="C1049" s="18" t="s">
        <v>35</v>
      </c>
      <c r="D1049" s="18">
        <v>13</v>
      </c>
      <c r="E1049" s="26">
        <v>29080</v>
      </c>
      <c r="F1049" s="23">
        <v>43</v>
      </c>
      <c r="G1049" s="18">
        <v>3</v>
      </c>
      <c r="H1049" s="24">
        <v>8522</v>
      </c>
      <c r="I1049" s="18" t="s">
        <v>11</v>
      </c>
      <c r="J1049" s="18" t="s">
        <v>11</v>
      </c>
      <c r="K1049" s="18" t="s">
        <v>42</v>
      </c>
    </row>
    <row r="1050" spans="1:11">
      <c r="A1050" s="18" t="s">
        <v>1081</v>
      </c>
      <c r="B1050" s="18">
        <v>1977</v>
      </c>
      <c r="C1050" s="18" t="s">
        <v>10</v>
      </c>
      <c r="D1050" s="18">
        <v>26</v>
      </c>
      <c r="E1050" s="26">
        <v>28332</v>
      </c>
      <c r="F1050" s="23">
        <v>45</v>
      </c>
      <c r="G1050" s="18">
        <v>2</v>
      </c>
      <c r="H1050" s="24">
        <v>8527.5300000000007</v>
      </c>
      <c r="I1050" s="18" t="s">
        <v>11</v>
      </c>
      <c r="J1050" s="18" t="s">
        <v>11</v>
      </c>
      <c r="K1050" s="18" t="s">
        <v>13</v>
      </c>
    </row>
    <row r="1051" spans="1:11">
      <c r="A1051" s="18" t="s">
        <v>1082</v>
      </c>
      <c r="B1051" s="25">
        <v>1982</v>
      </c>
      <c r="C1051" s="18" t="s">
        <v>10</v>
      </c>
      <c r="D1051" s="18">
        <v>24</v>
      </c>
      <c r="E1051" s="26">
        <v>30156</v>
      </c>
      <c r="F1051" s="23">
        <v>40</v>
      </c>
      <c r="G1051" s="18">
        <v>0</v>
      </c>
      <c r="H1051" s="24">
        <v>8534.67</v>
      </c>
      <c r="I1051" s="18" t="s">
        <v>11</v>
      </c>
      <c r="J1051" s="18" t="s">
        <v>12</v>
      </c>
      <c r="K1051" s="18" t="s">
        <v>247</v>
      </c>
    </row>
    <row r="1052" spans="1:11">
      <c r="A1052" s="18" t="s">
        <v>1083</v>
      </c>
      <c r="B1052" s="18">
        <v>1981</v>
      </c>
      <c r="C1052" s="18" t="s">
        <v>30</v>
      </c>
      <c r="D1052" s="18">
        <v>27</v>
      </c>
      <c r="E1052" s="26">
        <v>29947</v>
      </c>
      <c r="F1052" s="23">
        <v>41</v>
      </c>
      <c r="G1052" s="18">
        <v>3</v>
      </c>
      <c r="H1052" s="24">
        <v>8538.2900000000009</v>
      </c>
      <c r="I1052" s="18" t="s">
        <v>11</v>
      </c>
      <c r="J1052" s="18" t="s">
        <v>12</v>
      </c>
      <c r="K1052" s="18" t="s">
        <v>247</v>
      </c>
    </row>
    <row r="1053" spans="1:11">
      <c r="A1053" s="18" t="s">
        <v>1084</v>
      </c>
      <c r="B1053" s="18">
        <v>1975</v>
      </c>
      <c r="C1053" s="18" t="s">
        <v>15</v>
      </c>
      <c r="D1053" s="18">
        <v>6</v>
      </c>
      <c r="E1053" s="26">
        <v>27704</v>
      </c>
      <c r="F1053" s="23">
        <v>47</v>
      </c>
      <c r="G1053" s="18">
        <v>1</v>
      </c>
      <c r="H1053" s="24">
        <v>8539.67</v>
      </c>
      <c r="I1053" s="18" t="s">
        <v>11</v>
      </c>
      <c r="J1053" s="18" t="s">
        <v>12</v>
      </c>
      <c r="K1053" s="18" t="s">
        <v>42</v>
      </c>
    </row>
    <row r="1054" spans="1:11">
      <c r="A1054" s="18" t="s">
        <v>1085</v>
      </c>
      <c r="B1054" s="25">
        <v>1982</v>
      </c>
      <c r="C1054" s="18" t="s">
        <v>30</v>
      </c>
      <c r="D1054" s="18">
        <v>12</v>
      </c>
      <c r="E1054" s="26">
        <v>30297</v>
      </c>
      <c r="F1054" s="23">
        <v>40</v>
      </c>
      <c r="G1054" s="18">
        <v>1</v>
      </c>
      <c r="H1054" s="24">
        <v>8547.69</v>
      </c>
      <c r="I1054" s="18" t="s">
        <v>11</v>
      </c>
      <c r="J1054" s="18" t="s">
        <v>16</v>
      </c>
      <c r="K1054" s="18" t="s">
        <v>13</v>
      </c>
    </row>
    <row r="1055" spans="1:11">
      <c r="A1055" s="18" t="s">
        <v>1086</v>
      </c>
      <c r="B1055" s="18">
        <v>1975</v>
      </c>
      <c r="C1055" s="18" t="s">
        <v>35</v>
      </c>
      <c r="D1055" s="18">
        <v>6</v>
      </c>
      <c r="E1055" s="26">
        <v>27612</v>
      </c>
      <c r="F1055" s="23">
        <v>47</v>
      </c>
      <c r="G1055" s="18">
        <v>1</v>
      </c>
      <c r="H1055" s="24">
        <v>8551.35</v>
      </c>
      <c r="I1055" s="18" t="s">
        <v>11</v>
      </c>
      <c r="J1055" s="18" t="s">
        <v>11</v>
      </c>
      <c r="K1055" s="18" t="s">
        <v>42</v>
      </c>
    </row>
    <row r="1056" spans="1:11">
      <c r="A1056" s="18" t="s">
        <v>1087</v>
      </c>
      <c r="B1056" s="18">
        <v>1975</v>
      </c>
      <c r="C1056" s="18" t="s">
        <v>35</v>
      </c>
      <c r="D1056" s="18">
        <v>21</v>
      </c>
      <c r="E1056" s="26">
        <v>27627</v>
      </c>
      <c r="F1056" s="23">
        <v>47</v>
      </c>
      <c r="G1056" s="18">
        <v>1</v>
      </c>
      <c r="H1056" s="24">
        <v>8556.91</v>
      </c>
      <c r="I1056" s="18" t="s">
        <v>11</v>
      </c>
      <c r="J1056" s="18" t="s">
        <v>16</v>
      </c>
      <c r="K1056" s="18" t="s">
        <v>42</v>
      </c>
    </row>
    <row r="1057" spans="1:11">
      <c r="A1057" s="18" t="s">
        <v>1088</v>
      </c>
      <c r="B1057" s="18">
        <v>1988</v>
      </c>
      <c r="C1057" s="18" t="s">
        <v>20</v>
      </c>
      <c r="D1057" s="18">
        <v>21</v>
      </c>
      <c r="E1057" s="26">
        <v>32407</v>
      </c>
      <c r="F1057" s="23">
        <v>34</v>
      </c>
      <c r="G1057" s="18">
        <v>3</v>
      </c>
      <c r="H1057" s="24">
        <v>8567.25</v>
      </c>
      <c r="I1057" s="18" t="s">
        <v>11</v>
      </c>
      <c r="J1057" s="18" t="s">
        <v>16</v>
      </c>
      <c r="K1057" s="18" t="s">
        <v>23</v>
      </c>
    </row>
    <row r="1058" spans="1:11">
      <c r="A1058" s="18" t="s">
        <v>1089</v>
      </c>
      <c r="B1058" s="18">
        <v>1975</v>
      </c>
      <c r="C1058" s="18" t="s">
        <v>20</v>
      </c>
      <c r="D1058" s="18">
        <v>26</v>
      </c>
      <c r="E1058" s="26">
        <v>27663</v>
      </c>
      <c r="F1058" s="23">
        <v>47</v>
      </c>
      <c r="G1058" s="18">
        <v>1</v>
      </c>
      <c r="H1058" s="24">
        <v>8569.86</v>
      </c>
      <c r="I1058" s="18" t="s">
        <v>11</v>
      </c>
      <c r="J1058" s="18" t="s">
        <v>12</v>
      </c>
      <c r="K1058" s="18" t="s">
        <v>13</v>
      </c>
    </row>
    <row r="1059" spans="1:11">
      <c r="A1059" s="18" t="s">
        <v>1090</v>
      </c>
      <c r="B1059" s="18">
        <v>1982</v>
      </c>
      <c r="C1059" s="18" t="s">
        <v>30</v>
      </c>
      <c r="D1059" s="18">
        <v>6</v>
      </c>
      <c r="E1059" s="26">
        <v>30291</v>
      </c>
      <c r="F1059" s="23">
        <v>40</v>
      </c>
      <c r="G1059" s="18">
        <v>3</v>
      </c>
      <c r="H1059" s="24">
        <v>8572.0400000000009</v>
      </c>
      <c r="I1059" s="18" t="s">
        <v>11</v>
      </c>
      <c r="J1059" s="18" t="s">
        <v>11</v>
      </c>
      <c r="K1059" s="18" t="s">
        <v>300</v>
      </c>
    </row>
    <row r="1060" spans="1:11">
      <c r="A1060" s="18" t="s">
        <v>1091</v>
      </c>
      <c r="B1060" s="18">
        <v>1987</v>
      </c>
      <c r="C1060" s="18" t="s">
        <v>15</v>
      </c>
      <c r="D1060" s="18">
        <v>11</v>
      </c>
      <c r="E1060" s="26">
        <v>32092</v>
      </c>
      <c r="F1060" s="23">
        <v>35</v>
      </c>
      <c r="G1060" s="18">
        <v>3</v>
      </c>
      <c r="H1060" s="24">
        <v>8573.2999999999993</v>
      </c>
      <c r="I1060" s="18" t="s">
        <v>11</v>
      </c>
      <c r="J1060" s="18" t="s">
        <v>11</v>
      </c>
      <c r="K1060" s="18" t="s">
        <v>300</v>
      </c>
    </row>
    <row r="1061" spans="1:11">
      <c r="A1061" s="18" t="s">
        <v>1092</v>
      </c>
      <c r="B1061" s="18">
        <v>1983</v>
      </c>
      <c r="C1061" s="18" t="s">
        <v>30</v>
      </c>
      <c r="D1061" s="18">
        <v>30</v>
      </c>
      <c r="E1061" s="26">
        <v>30680</v>
      </c>
      <c r="F1061" s="23">
        <v>39</v>
      </c>
      <c r="G1061" s="18">
        <v>5</v>
      </c>
      <c r="H1061" s="24">
        <v>8582.2999999999993</v>
      </c>
      <c r="I1061" s="18" t="s">
        <v>11</v>
      </c>
      <c r="J1061" s="18" t="s">
        <v>16</v>
      </c>
      <c r="K1061" s="18" t="s">
        <v>13</v>
      </c>
    </row>
    <row r="1062" spans="1:11">
      <c r="A1062" s="18" t="s">
        <v>1093</v>
      </c>
      <c r="B1062" s="18">
        <v>1983</v>
      </c>
      <c r="C1062" s="18" t="s">
        <v>10</v>
      </c>
      <c r="D1062" s="18">
        <v>25</v>
      </c>
      <c r="E1062" s="26">
        <v>30522</v>
      </c>
      <c r="F1062" s="23">
        <v>39</v>
      </c>
      <c r="G1062" s="18">
        <v>5</v>
      </c>
      <c r="H1062" s="24">
        <v>8596.83</v>
      </c>
      <c r="I1062" s="18" t="s">
        <v>11</v>
      </c>
      <c r="J1062" s="18" t="s">
        <v>12</v>
      </c>
      <c r="K1062" s="18" t="s">
        <v>13</v>
      </c>
    </row>
    <row r="1063" spans="1:11">
      <c r="A1063" s="18" t="s">
        <v>1094</v>
      </c>
      <c r="B1063" s="18">
        <v>1973</v>
      </c>
      <c r="C1063" s="18" t="s">
        <v>10</v>
      </c>
      <c r="D1063" s="18">
        <v>11</v>
      </c>
      <c r="E1063" s="26">
        <v>26856</v>
      </c>
      <c r="F1063" s="23">
        <v>49</v>
      </c>
      <c r="G1063" s="18">
        <v>0</v>
      </c>
      <c r="H1063" s="24">
        <v>8601.33</v>
      </c>
      <c r="I1063" s="18" t="s">
        <v>11</v>
      </c>
      <c r="J1063" s="18" t="s">
        <v>16</v>
      </c>
      <c r="K1063" s="18" t="s">
        <v>13</v>
      </c>
    </row>
    <row r="1064" spans="1:11">
      <c r="A1064" s="18" t="s">
        <v>1095</v>
      </c>
      <c r="B1064" s="18">
        <v>1977</v>
      </c>
      <c r="C1064" s="18" t="s">
        <v>20</v>
      </c>
      <c r="D1064" s="18">
        <v>24</v>
      </c>
      <c r="E1064" s="26">
        <v>28392</v>
      </c>
      <c r="F1064" s="23">
        <v>45</v>
      </c>
      <c r="G1064" s="18">
        <v>2</v>
      </c>
      <c r="H1064" s="24">
        <v>8603.82</v>
      </c>
      <c r="I1064" s="18" t="s">
        <v>11</v>
      </c>
      <c r="J1064" s="18" t="s">
        <v>16</v>
      </c>
      <c r="K1064" s="18" t="s">
        <v>166</v>
      </c>
    </row>
    <row r="1065" spans="1:11">
      <c r="A1065" s="18" t="s">
        <v>1096</v>
      </c>
      <c r="B1065" s="18">
        <v>1977</v>
      </c>
      <c r="C1065" s="18" t="s">
        <v>15</v>
      </c>
      <c r="D1065" s="18">
        <v>12</v>
      </c>
      <c r="E1065" s="26">
        <v>28441</v>
      </c>
      <c r="F1065" s="23">
        <v>45</v>
      </c>
      <c r="G1065" s="18">
        <v>2</v>
      </c>
      <c r="H1065" s="24">
        <v>8604.48</v>
      </c>
      <c r="I1065" s="18" t="s">
        <v>12</v>
      </c>
      <c r="J1065" s="18" t="s">
        <v>11</v>
      </c>
      <c r="K1065" s="18" t="s">
        <v>168</v>
      </c>
    </row>
    <row r="1066" spans="1:11">
      <c r="A1066" s="18" t="s">
        <v>1097</v>
      </c>
      <c r="B1066" s="18">
        <v>1977</v>
      </c>
      <c r="C1066" s="18" t="s">
        <v>37</v>
      </c>
      <c r="D1066" s="18">
        <v>15</v>
      </c>
      <c r="E1066" s="26">
        <v>28413</v>
      </c>
      <c r="F1066" s="23">
        <v>45</v>
      </c>
      <c r="G1066" s="18">
        <v>3</v>
      </c>
      <c r="H1066" s="24">
        <v>8605.36</v>
      </c>
      <c r="I1066" s="18" t="s">
        <v>11</v>
      </c>
      <c r="J1066" s="18" t="s">
        <v>11</v>
      </c>
      <c r="K1066" s="18" t="s">
        <v>13</v>
      </c>
    </row>
    <row r="1067" spans="1:11">
      <c r="A1067" s="18" t="s">
        <v>1098</v>
      </c>
      <c r="B1067" s="18">
        <v>1979</v>
      </c>
      <c r="C1067" s="18" t="s">
        <v>10</v>
      </c>
      <c r="D1067" s="18">
        <v>17</v>
      </c>
      <c r="E1067" s="26">
        <v>29053</v>
      </c>
      <c r="F1067" s="23">
        <v>43</v>
      </c>
      <c r="G1067" s="18">
        <v>3</v>
      </c>
      <c r="H1067" s="24">
        <v>8606.2199999999993</v>
      </c>
      <c r="I1067" s="18" t="s">
        <v>16</v>
      </c>
      <c r="J1067" s="18" t="s">
        <v>11</v>
      </c>
      <c r="K1067" s="18" t="s">
        <v>276</v>
      </c>
    </row>
    <row r="1068" spans="1:11">
      <c r="A1068" s="18" t="s">
        <v>1099</v>
      </c>
      <c r="B1068" s="18">
        <v>1977</v>
      </c>
      <c r="C1068" s="18" t="s">
        <v>20</v>
      </c>
      <c r="D1068" s="18">
        <v>2</v>
      </c>
      <c r="E1068" s="26">
        <v>28370</v>
      </c>
      <c r="F1068" s="23">
        <v>45</v>
      </c>
      <c r="G1068" s="18">
        <v>3</v>
      </c>
      <c r="H1068" s="24">
        <v>8615.2999999999993</v>
      </c>
      <c r="I1068" s="18" t="s">
        <v>11</v>
      </c>
      <c r="J1068" s="18" t="s">
        <v>12</v>
      </c>
      <c r="K1068" s="18" t="s">
        <v>42</v>
      </c>
    </row>
    <row r="1069" spans="1:11">
      <c r="A1069" s="18" t="s">
        <v>1100</v>
      </c>
      <c r="B1069" s="18">
        <v>1975</v>
      </c>
      <c r="C1069" s="18" t="s">
        <v>35</v>
      </c>
      <c r="D1069" s="18">
        <v>3</v>
      </c>
      <c r="E1069" s="26">
        <v>27609</v>
      </c>
      <c r="F1069" s="23">
        <v>47</v>
      </c>
      <c r="G1069" s="18">
        <v>1</v>
      </c>
      <c r="H1069" s="24">
        <v>8627.5400000000009</v>
      </c>
      <c r="I1069" s="18" t="s">
        <v>11</v>
      </c>
      <c r="J1069" s="18" t="s">
        <v>11</v>
      </c>
      <c r="K1069" s="18" t="s">
        <v>356</v>
      </c>
    </row>
    <row r="1070" spans="1:11">
      <c r="A1070" s="18" t="s">
        <v>1101</v>
      </c>
      <c r="B1070" s="18">
        <v>1965</v>
      </c>
      <c r="C1070" s="18" t="s">
        <v>37</v>
      </c>
      <c r="D1070" s="18">
        <v>21</v>
      </c>
      <c r="E1070" s="26">
        <v>24036</v>
      </c>
      <c r="F1070" s="23">
        <v>57</v>
      </c>
      <c r="G1070" s="18">
        <v>0</v>
      </c>
      <c r="H1070" s="24">
        <v>8665.09</v>
      </c>
      <c r="I1070" s="18" t="s">
        <v>12</v>
      </c>
      <c r="J1070" s="18" t="s">
        <v>11</v>
      </c>
      <c r="K1070" s="18" t="s">
        <v>23</v>
      </c>
    </row>
    <row r="1071" spans="1:11">
      <c r="A1071" s="18" t="s">
        <v>1102</v>
      </c>
      <c r="B1071" s="18">
        <v>1969</v>
      </c>
      <c r="C1071" s="18" t="s">
        <v>35</v>
      </c>
      <c r="D1071" s="18">
        <v>10</v>
      </c>
      <c r="E1071" s="26">
        <v>25425</v>
      </c>
      <c r="F1071" s="23">
        <v>53</v>
      </c>
      <c r="G1071" s="18">
        <v>0</v>
      </c>
      <c r="H1071" s="24">
        <v>8665.14</v>
      </c>
      <c r="I1071" s="18" t="s">
        <v>11</v>
      </c>
      <c r="J1071" s="18" t="s">
        <v>12</v>
      </c>
      <c r="K1071" s="18" t="s">
        <v>13</v>
      </c>
    </row>
    <row r="1072" spans="1:11">
      <c r="A1072" s="18" t="s">
        <v>1103</v>
      </c>
      <c r="B1072" s="18">
        <v>1974</v>
      </c>
      <c r="C1072" s="18" t="s">
        <v>35</v>
      </c>
      <c r="D1072" s="18">
        <v>16</v>
      </c>
      <c r="E1072" s="26">
        <v>27257</v>
      </c>
      <c r="F1072" s="23">
        <v>48</v>
      </c>
      <c r="G1072" s="18">
        <v>0</v>
      </c>
      <c r="H1072" s="24">
        <v>8671.19</v>
      </c>
      <c r="I1072" s="18" t="s">
        <v>11</v>
      </c>
      <c r="J1072" s="18" t="s">
        <v>16</v>
      </c>
      <c r="K1072" s="18" t="s">
        <v>23</v>
      </c>
    </row>
    <row r="1073" spans="1:11">
      <c r="A1073" s="18" t="s">
        <v>1104</v>
      </c>
      <c r="B1073" s="18">
        <v>1973</v>
      </c>
      <c r="C1073" s="18" t="s">
        <v>37</v>
      </c>
      <c r="D1073" s="18">
        <v>11</v>
      </c>
      <c r="E1073" s="26">
        <v>26948</v>
      </c>
      <c r="F1073" s="23">
        <v>49</v>
      </c>
      <c r="G1073" s="18">
        <v>0</v>
      </c>
      <c r="H1073" s="24">
        <v>8688.86</v>
      </c>
      <c r="I1073" s="18" t="s">
        <v>11</v>
      </c>
      <c r="J1073" s="18" t="s">
        <v>16</v>
      </c>
      <c r="K1073" s="18" t="s">
        <v>356</v>
      </c>
    </row>
    <row r="1074" spans="1:11">
      <c r="A1074" s="18" t="s">
        <v>1105</v>
      </c>
      <c r="B1074" s="18">
        <v>1980</v>
      </c>
      <c r="C1074" s="18" t="s">
        <v>37</v>
      </c>
      <c r="D1074" s="18">
        <v>28</v>
      </c>
      <c r="E1074" s="26">
        <v>29522</v>
      </c>
      <c r="F1074" s="23">
        <v>42</v>
      </c>
      <c r="G1074" s="18">
        <v>2</v>
      </c>
      <c r="H1074" s="24">
        <v>8701.84</v>
      </c>
      <c r="I1074" s="18" t="s">
        <v>11</v>
      </c>
      <c r="J1074" s="18" t="s">
        <v>12</v>
      </c>
      <c r="K1074" s="18" t="s">
        <v>300</v>
      </c>
    </row>
    <row r="1075" spans="1:11">
      <c r="A1075" s="18" t="s">
        <v>1106</v>
      </c>
      <c r="B1075" s="18">
        <v>1973</v>
      </c>
      <c r="C1075" s="18" t="s">
        <v>18</v>
      </c>
      <c r="D1075" s="18">
        <v>25</v>
      </c>
      <c r="E1075" s="26">
        <v>26840</v>
      </c>
      <c r="F1075" s="23">
        <v>49</v>
      </c>
      <c r="G1075" s="18">
        <v>1</v>
      </c>
      <c r="H1075" s="24">
        <v>8703.4599999999991</v>
      </c>
      <c r="I1075" s="18" t="s">
        <v>12</v>
      </c>
      <c r="J1075" s="18" t="s">
        <v>12</v>
      </c>
      <c r="K1075" s="18" t="s">
        <v>42</v>
      </c>
    </row>
    <row r="1076" spans="1:11">
      <c r="A1076" s="18" t="s">
        <v>1107</v>
      </c>
      <c r="B1076" s="18">
        <v>1976</v>
      </c>
      <c r="C1076" s="18" t="s">
        <v>18</v>
      </c>
      <c r="D1076" s="18">
        <v>17</v>
      </c>
      <c r="E1076" s="26">
        <v>27928</v>
      </c>
      <c r="F1076" s="23">
        <v>46</v>
      </c>
      <c r="G1076" s="18">
        <v>2</v>
      </c>
      <c r="H1076" s="24">
        <v>8733.23</v>
      </c>
      <c r="I1076" s="18" t="s">
        <v>11</v>
      </c>
      <c r="J1076" s="18" t="s">
        <v>12</v>
      </c>
      <c r="K1076" s="18" t="s">
        <v>23</v>
      </c>
    </row>
    <row r="1077" spans="1:11">
      <c r="A1077" s="18" t="s">
        <v>1108</v>
      </c>
      <c r="B1077" s="18">
        <v>1999</v>
      </c>
      <c r="C1077" s="18" t="s">
        <v>35</v>
      </c>
      <c r="D1077" s="18">
        <v>23</v>
      </c>
      <c r="E1077" s="26">
        <v>36395</v>
      </c>
      <c r="F1077" s="23">
        <v>23</v>
      </c>
      <c r="G1077" s="18">
        <v>0</v>
      </c>
      <c r="H1077" s="24">
        <v>8747.68</v>
      </c>
      <c r="I1077" s="18" t="s">
        <v>11</v>
      </c>
      <c r="J1077" s="18" t="s">
        <v>12</v>
      </c>
      <c r="K1077" s="18" t="s">
        <v>42</v>
      </c>
    </row>
    <row r="1078" spans="1:11">
      <c r="A1078" s="18" t="s">
        <v>1109</v>
      </c>
      <c r="B1078" s="18">
        <v>1969</v>
      </c>
      <c r="C1078" s="18" t="s">
        <v>20</v>
      </c>
      <c r="D1078" s="18">
        <v>9</v>
      </c>
      <c r="E1078" s="26">
        <v>25455</v>
      </c>
      <c r="F1078" s="23">
        <v>53</v>
      </c>
      <c r="G1078" s="18">
        <v>0</v>
      </c>
      <c r="H1078" s="24">
        <v>8760.1200000000008</v>
      </c>
      <c r="I1078" s="18" t="s">
        <v>11</v>
      </c>
      <c r="J1078" s="18" t="s">
        <v>16</v>
      </c>
      <c r="K1078" s="18" t="s">
        <v>13</v>
      </c>
    </row>
    <row r="1079" spans="1:11">
      <c r="A1079" s="18" t="s">
        <v>1110</v>
      </c>
      <c r="B1079" s="18">
        <v>1974</v>
      </c>
      <c r="C1079" s="18" t="s">
        <v>20</v>
      </c>
      <c r="D1079" s="18">
        <v>6</v>
      </c>
      <c r="E1079" s="26">
        <v>27278</v>
      </c>
      <c r="F1079" s="23">
        <v>48</v>
      </c>
      <c r="G1079" s="18">
        <v>1</v>
      </c>
      <c r="H1079" s="24">
        <v>8765.25</v>
      </c>
      <c r="I1079" s="18" t="s">
        <v>11</v>
      </c>
      <c r="J1079" s="18" t="s">
        <v>12</v>
      </c>
      <c r="K1079" s="18" t="s">
        <v>23</v>
      </c>
    </row>
    <row r="1080" spans="1:11">
      <c r="A1080" s="18" t="s">
        <v>1111</v>
      </c>
      <c r="B1080" s="18">
        <v>1971</v>
      </c>
      <c r="C1080" s="18" t="s">
        <v>35</v>
      </c>
      <c r="D1080" s="18">
        <v>23</v>
      </c>
      <c r="E1080" s="26">
        <v>26168</v>
      </c>
      <c r="F1080" s="23">
        <v>51</v>
      </c>
      <c r="G1080" s="18">
        <v>0</v>
      </c>
      <c r="H1080" s="24">
        <v>8782.4699999999993</v>
      </c>
      <c r="I1080" s="18" t="s">
        <v>11</v>
      </c>
      <c r="J1080" s="18" t="s">
        <v>12</v>
      </c>
      <c r="K1080" s="18" t="s">
        <v>42</v>
      </c>
    </row>
    <row r="1081" spans="1:11">
      <c r="A1081" s="18" t="s">
        <v>1112</v>
      </c>
      <c r="B1081" s="18">
        <v>1971</v>
      </c>
      <c r="C1081" s="18" t="s">
        <v>18</v>
      </c>
      <c r="D1081" s="18">
        <v>18</v>
      </c>
      <c r="E1081" s="26">
        <v>26102</v>
      </c>
      <c r="F1081" s="23">
        <v>51</v>
      </c>
      <c r="G1081" s="18">
        <v>0</v>
      </c>
      <c r="H1081" s="24">
        <v>8798.59</v>
      </c>
      <c r="I1081" s="18" t="s">
        <v>11</v>
      </c>
      <c r="J1081" s="18" t="s">
        <v>16</v>
      </c>
      <c r="K1081" s="18" t="s">
        <v>42</v>
      </c>
    </row>
    <row r="1082" spans="1:11">
      <c r="A1082" s="18" t="s">
        <v>1113</v>
      </c>
      <c r="B1082" s="18">
        <v>1965</v>
      </c>
      <c r="C1082" s="18" t="s">
        <v>35</v>
      </c>
      <c r="D1082" s="18">
        <v>29</v>
      </c>
      <c r="E1082" s="26">
        <v>23983</v>
      </c>
      <c r="F1082" s="23">
        <v>57</v>
      </c>
      <c r="G1082" s="18">
        <v>0</v>
      </c>
      <c r="H1082" s="24">
        <v>8800.49</v>
      </c>
      <c r="I1082" s="18" t="s">
        <v>12</v>
      </c>
      <c r="J1082" s="18" t="s">
        <v>11</v>
      </c>
      <c r="K1082" s="18" t="s">
        <v>13</v>
      </c>
    </row>
    <row r="1083" spans="1:11">
      <c r="A1083" s="18" t="s">
        <v>1114</v>
      </c>
      <c r="B1083" s="18">
        <v>2001</v>
      </c>
      <c r="C1083" s="18" t="s">
        <v>15</v>
      </c>
      <c r="D1083" s="18">
        <v>7</v>
      </c>
      <c r="E1083" s="26">
        <v>37202</v>
      </c>
      <c r="F1083" s="23">
        <v>21</v>
      </c>
      <c r="G1083" s="18">
        <v>0</v>
      </c>
      <c r="H1083" s="24">
        <v>8821.8799999999992</v>
      </c>
      <c r="I1083" s="18" t="s">
        <v>11</v>
      </c>
      <c r="J1083" s="18" t="s">
        <v>12</v>
      </c>
      <c r="K1083" s="18" t="s">
        <v>249</v>
      </c>
    </row>
    <row r="1084" spans="1:11">
      <c r="A1084" s="18" t="s">
        <v>1115</v>
      </c>
      <c r="B1084" s="18">
        <v>1976</v>
      </c>
      <c r="C1084" s="18" t="s">
        <v>18</v>
      </c>
      <c r="D1084" s="18">
        <v>14</v>
      </c>
      <c r="E1084" s="26">
        <v>27925</v>
      </c>
      <c r="F1084" s="23">
        <v>46</v>
      </c>
      <c r="G1084" s="18">
        <v>2</v>
      </c>
      <c r="H1084" s="24">
        <v>8823.2800000000007</v>
      </c>
      <c r="I1084" s="18" t="s">
        <v>11</v>
      </c>
      <c r="J1084" s="18" t="s">
        <v>16</v>
      </c>
      <c r="K1084" s="18" t="s">
        <v>42</v>
      </c>
    </row>
    <row r="1085" spans="1:11">
      <c r="A1085" s="18" t="s">
        <v>1116</v>
      </c>
      <c r="B1085" s="18">
        <v>1976</v>
      </c>
      <c r="C1085" s="18" t="s">
        <v>37</v>
      </c>
      <c r="D1085" s="18">
        <v>19</v>
      </c>
      <c r="E1085" s="26">
        <v>28052</v>
      </c>
      <c r="F1085" s="23">
        <v>46</v>
      </c>
      <c r="G1085" s="18">
        <v>1</v>
      </c>
      <c r="H1085" s="24">
        <v>8823.99</v>
      </c>
      <c r="I1085" s="18" t="s">
        <v>11</v>
      </c>
      <c r="J1085" s="18" t="s">
        <v>12</v>
      </c>
      <c r="K1085" s="18" t="s">
        <v>247</v>
      </c>
    </row>
    <row r="1086" spans="1:11">
      <c r="A1086" s="18" t="s">
        <v>1117</v>
      </c>
      <c r="B1086" s="18">
        <v>1988</v>
      </c>
      <c r="C1086" s="18" t="s">
        <v>35</v>
      </c>
      <c r="D1086" s="18">
        <v>22</v>
      </c>
      <c r="E1086" s="26">
        <v>32377</v>
      </c>
      <c r="F1086" s="23">
        <v>34</v>
      </c>
      <c r="G1086" s="18">
        <v>3</v>
      </c>
      <c r="H1086" s="24">
        <v>8824.27</v>
      </c>
      <c r="I1086" s="18" t="s">
        <v>11</v>
      </c>
      <c r="J1086" s="18" t="s">
        <v>16</v>
      </c>
      <c r="K1086" s="18" t="s">
        <v>200</v>
      </c>
    </row>
    <row r="1087" spans="1:11">
      <c r="A1087" s="18" t="s">
        <v>1118</v>
      </c>
      <c r="B1087" s="18">
        <v>1976</v>
      </c>
      <c r="C1087" s="18" t="s">
        <v>10</v>
      </c>
      <c r="D1087" s="18">
        <v>14</v>
      </c>
      <c r="E1087" s="26">
        <v>27955</v>
      </c>
      <c r="F1087" s="23">
        <v>46</v>
      </c>
      <c r="G1087" s="18">
        <v>2</v>
      </c>
      <c r="H1087" s="24">
        <v>8825.09</v>
      </c>
      <c r="I1087" s="18" t="s">
        <v>11</v>
      </c>
      <c r="J1087" s="18" t="s">
        <v>12</v>
      </c>
      <c r="K1087" s="18" t="s">
        <v>42</v>
      </c>
    </row>
    <row r="1088" spans="1:11">
      <c r="A1088" s="18" t="s">
        <v>1119</v>
      </c>
      <c r="B1088" s="18">
        <v>1972</v>
      </c>
      <c r="C1088" s="18" t="s">
        <v>15</v>
      </c>
      <c r="D1088" s="18">
        <v>14</v>
      </c>
      <c r="E1088" s="26">
        <v>26617</v>
      </c>
      <c r="F1088" s="23">
        <v>50</v>
      </c>
      <c r="G1088" s="18">
        <v>0</v>
      </c>
      <c r="H1088" s="24">
        <v>8827.2099999999991</v>
      </c>
      <c r="I1088" s="18" t="s">
        <v>12</v>
      </c>
      <c r="J1088" s="18" t="s">
        <v>16</v>
      </c>
      <c r="K1088" s="18" t="s">
        <v>23</v>
      </c>
    </row>
    <row r="1089" spans="1:11">
      <c r="A1089" s="18" t="s">
        <v>1120</v>
      </c>
      <c r="B1089" s="18">
        <v>1972</v>
      </c>
      <c r="C1089" s="18" t="s">
        <v>15</v>
      </c>
      <c r="D1089" s="18">
        <v>22</v>
      </c>
      <c r="E1089" s="26">
        <v>26625</v>
      </c>
      <c r="F1089" s="23">
        <v>50</v>
      </c>
      <c r="G1089" s="18">
        <v>0</v>
      </c>
      <c r="H1089" s="24">
        <v>8835.26</v>
      </c>
      <c r="I1089" s="18" t="s">
        <v>12</v>
      </c>
      <c r="J1089" s="18" t="s">
        <v>11</v>
      </c>
      <c r="K1089" s="18" t="s">
        <v>23</v>
      </c>
    </row>
    <row r="1090" spans="1:11">
      <c r="A1090" s="18" t="s">
        <v>1121</v>
      </c>
      <c r="B1090" s="18">
        <v>1974</v>
      </c>
      <c r="C1090" s="18" t="s">
        <v>18</v>
      </c>
      <c r="D1090" s="18">
        <v>18</v>
      </c>
      <c r="E1090" s="26">
        <v>27198</v>
      </c>
      <c r="F1090" s="23">
        <v>48</v>
      </c>
      <c r="G1090" s="18">
        <v>1</v>
      </c>
      <c r="H1090" s="24">
        <v>8871.15</v>
      </c>
      <c r="I1090" s="18" t="s">
        <v>11</v>
      </c>
      <c r="J1090" s="18" t="s">
        <v>12</v>
      </c>
      <c r="K1090" s="18" t="s">
        <v>13</v>
      </c>
    </row>
    <row r="1091" spans="1:11">
      <c r="A1091" s="18" t="s">
        <v>1122</v>
      </c>
      <c r="B1091" s="18">
        <v>1973</v>
      </c>
      <c r="C1091" s="18" t="s">
        <v>20</v>
      </c>
      <c r="D1091" s="18">
        <v>9</v>
      </c>
      <c r="E1091" s="26">
        <v>26916</v>
      </c>
      <c r="F1091" s="23">
        <v>49</v>
      </c>
      <c r="G1091" s="18">
        <v>0</v>
      </c>
      <c r="H1091" s="24">
        <v>8890.59</v>
      </c>
      <c r="I1091" s="18" t="s">
        <v>11</v>
      </c>
      <c r="J1091" s="18" t="s">
        <v>12</v>
      </c>
      <c r="K1091" s="18" t="s">
        <v>23</v>
      </c>
    </row>
    <row r="1092" spans="1:11">
      <c r="A1092" s="18" t="s">
        <v>1123</v>
      </c>
      <c r="B1092" s="18">
        <v>1978</v>
      </c>
      <c r="C1092" s="18" t="s">
        <v>30</v>
      </c>
      <c r="D1092" s="18">
        <v>16</v>
      </c>
      <c r="E1092" s="26">
        <v>28840</v>
      </c>
      <c r="F1092" s="23">
        <v>44</v>
      </c>
      <c r="G1092" s="18">
        <v>3</v>
      </c>
      <c r="H1092" s="24">
        <v>8891.14</v>
      </c>
      <c r="I1092" s="18" t="s">
        <v>11</v>
      </c>
      <c r="J1092" s="18" t="s">
        <v>12</v>
      </c>
      <c r="K1092" s="18" t="s">
        <v>356</v>
      </c>
    </row>
    <row r="1093" spans="1:11">
      <c r="A1093" s="18" t="s">
        <v>1124</v>
      </c>
      <c r="B1093" s="18">
        <v>1997</v>
      </c>
      <c r="C1093" s="18" t="s">
        <v>15</v>
      </c>
      <c r="D1093" s="18">
        <v>28</v>
      </c>
      <c r="E1093" s="26">
        <v>35762</v>
      </c>
      <c r="F1093" s="23">
        <v>25</v>
      </c>
      <c r="G1093" s="18">
        <v>0</v>
      </c>
      <c r="H1093" s="24">
        <v>8906.14</v>
      </c>
      <c r="I1093" s="18" t="s">
        <v>11</v>
      </c>
      <c r="J1093" s="18" t="s">
        <v>11</v>
      </c>
      <c r="K1093" s="18" t="s">
        <v>23</v>
      </c>
    </row>
    <row r="1094" spans="1:11">
      <c r="A1094" s="18" t="s">
        <v>1125</v>
      </c>
      <c r="B1094" s="18">
        <v>1967</v>
      </c>
      <c r="C1094" s="18" t="s">
        <v>20</v>
      </c>
      <c r="D1094" s="18">
        <v>6</v>
      </c>
      <c r="E1094" s="26">
        <v>24721</v>
      </c>
      <c r="F1094" s="23">
        <v>55</v>
      </c>
      <c r="G1094" s="18">
        <v>0</v>
      </c>
      <c r="H1094" s="24">
        <v>8908.4699999999993</v>
      </c>
      <c r="I1094" s="18" t="s">
        <v>12</v>
      </c>
      <c r="J1094" s="18" t="s">
        <v>11</v>
      </c>
      <c r="K1094" s="18" t="s">
        <v>13</v>
      </c>
    </row>
    <row r="1095" spans="1:11">
      <c r="A1095" s="18" t="s">
        <v>1126</v>
      </c>
      <c r="B1095" s="18">
        <v>1975</v>
      </c>
      <c r="C1095" s="18" t="s">
        <v>10</v>
      </c>
      <c r="D1095" s="18">
        <v>7</v>
      </c>
      <c r="E1095" s="26">
        <v>27582</v>
      </c>
      <c r="F1095" s="23">
        <v>47</v>
      </c>
      <c r="G1095" s="18">
        <v>1</v>
      </c>
      <c r="H1095" s="24">
        <v>8930.93</v>
      </c>
      <c r="I1095" s="18" t="s">
        <v>11</v>
      </c>
      <c r="J1095" s="18" t="s">
        <v>11</v>
      </c>
      <c r="K1095" s="18" t="s">
        <v>23</v>
      </c>
    </row>
    <row r="1096" spans="1:11">
      <c r="A1096" s="18" t="s">
        <v>1127</v>
      </c>
      <c r="B1096" s="18">
        <v>1972</v>
      </c>
      <c r="C1096" s="18" t="s">
        <v>18</v>
      </c>
      <c r="D1096" s="18">
        <v>6</v>
      </c>
      <c r="E1096" s="26">
        <v>26456</v>
      </c>
      <c r="F1096" s="23">
        <v>51</v>
      </c>
      <c r="G1096" s="18">
        <v>0</v>
      </c>
      <c r="H1096" s="24">
        <v>8932.08</v>
      </c>
      <c r="I1096" s="18" t="s">
        <v>11</v>
      </c>
      <c r="J1096" s="18" t="s">
        <v>16</v>
      </c>
      <c r="K1096" s="18" t="s">
        <v>42</v>
      </c>
    </row>
    <row r="1097" spans="1:11">
      <c r="A1097" s="18" t="s">
        <v>1128</v>
      </c>
      <c r="B1097" s="18">
        <v>1976</v>
      </c>
      <c r="C1097" s="18" t="s">
        <v>30</v>
      </c>
      <c r="D1097" s="18">
        <v>25</v>
      </c>
      <c r="E1097" s="26">
        <v>28119</v>
      </c>
      <c r="F1097" s="23">
        <v>46</v>
      </c>
      <c r="G1097" s="18">
        <v>3</v>
      </c>
      <c r="H1097" s="24">
        <v>8944.1200000000008</v>
      </c>
      <c r="I1097" s="18" t="s">
        <v>12</v>
      </c>
      <c r="J1097" s="18" t="s">
        <v>11</v>
      </c>
      <c r="K1097" s="18" t="s">
        <v>13</v>
      </c>
    </row>
    <row r="1098" spans="1:11">
      <c r="A1098" s="18" t="s">
        <v>1129</v>
      </c>
      <c r="B1098" s="18">
        <v>1992</v>
      </c>
      <c r="C1098" s="18" t="s">
        <v>20</v>
      </c>
      <c r="D1098" s="18">
        <v>27</v>
      </c>
      <c r="E1098" s="26">
        <v>33874</v>
      </c>
      <c r="F1098" s="23">
        <v>30</v>
      </c>
      <c r="G1098" s="18">
        <v>0</v>
      </c>
      <c r="H1098" s="24">
        <v>8954.99</v>
      </c>
      <c r="I1098" s="18" t="s">
        <v>11</v>
      </c>
      <c r="J1098" s="18" t="s">
        <v>12</v>
      </c>
      <c r="K1098" s="18" t="s">
        <v>535</v>
      </c>
    </row>
    <row r="1099" spans="1:11">
      <c r="A1099" s="18" t="s">
        <v>1130</v>
      </c>
      <c r="B1099" s="18">
        <v>1974</v>
      </c>
      <c r="C1099" s="18" t="s">
        <v>35</v>
      </c>
      <c r="D1099" s="18">
        <v>17</v>
      </c>
      <c r="E1099" s="26">
        <v>27258</v>
      </c>
      <c r="F1099" s="23">
        <v>48</v>
      </c>
      <c r="G1099" s="18">
        <v>1</v>
      </c>
      <c r="H1099" s="24">
        <v>8964.06</v>
      </c>
      <c r="I1099" s="18" t="s">
        <v>12</v>
      </c>
      <c r="J1099" s="18" t="s">
        <v>11</v>
      </c>
      <c r="K1099" s="18" t="s">
        <v>168</v>
      </c>
    </row>
    <row r="1100" spans="1:11">
      <c r="A1100" s="18" t="s">
        <v>1131</v>
      </c>
      <c r="B1100" s="18">
        <v>1983</v>
      </c>
      <c r="C1100" s="18" t="s">
        <v>10</v>
      </c>
      <c r="D1100" s="18">
        <v>15</v>
      </c>
      <c r="E1100" s="26">
        <v>30512</v>
      </c>
      <c r="F1100" s="23">
        <v>39</v>
      </c>
      <c r="G1100" s="18">
        <v>5</v>
      </c>
      <c r="H1100" s="24">
        <v>8965.7999999999993</v>
      </c>
      <c r="I1100" s="18" t="s">
        <v>11</v>
      </c>
      <c r="J1100" s="18" t="s">
        <v>12</v>
      </c>
      <c r="K1100" s="18" t="s">
        <v>23</v>
      </c>
    </row>
    <row r="1101" spans="1:11">
      <c r="A1101" s="18" t="s">
        <v>1132</v>
      </c>
      <c r="B1101" s="18">
        <v>1974</v>
      </c>
      <c r="C1101" s="18" t="s">
        <v>20</v>
      </c>
      <c r="D1101" s="18">
        <v>8</v>
      </c>
      <c r="E1101" s="26">
        <v>27280</v>
      </c>
      <c r="F1101" s="23">
        <v>48</v>
      </c>
      <c r="G1101" s="18">
        <v>2</v>
      </c>
      <c r="H1101" s="24">
        <v>8968.33</v>
      </c>
      <c r="I1101" s="18" t="s">
        <v>12</v>
      </c>
      <c r="J1101" s="18" t="s">
        <v>11</v>
      </c>
      <c r="K1101" s="18" t="s">
        <v>42</v>
      </c>
    </row>
    <row r="1102" spans="1:11">
      <c r="A1102" s="18" t="s">
        <v>1133</v>
      </c>
      <c r="B1102" s="18">
        <v>1974</v>
      </c>
      <c r="C1102" s="18" t="s">
        <v>10</v>
      </c>
      <c r="D1102" s="18">
        <v>21</v>
      </c>
      <c r="E1102" s="26">
        <v>27231</v>
      </c>
      <c r="F1102" s="23">
        <v>48</v>
      </c>
      <c r="G1102" s="18">
        <v>2</v>
      </c>
      <c r="H1102" s="24">
        <v>8978.19</v>
      </c>
      <c r="I1102" s="18" t="s">
        <v>11</v>
      </c>
      <c r="J1102" s="18" t="s">
        <v>11</v>
      </c>
      <c r="K1102" s="18" t="s">
        <v>13</v>
      </c>
    </row>
    <row r="1103" spans="1:11">
      <c r="A1103" s="18" t="s">
        <v>1134</v>
      </c>
      <c r="B1103" s="18">
        <v>1973</v>
      </c>
      <c r="C1103" s="18" t="s">
        <v>37</v>
      </c>
      <c r="D1103" s="18">
        <v>11</v>
      </c>
      <c r="E1103" s="26">
        <v>26948</v>
      </c>
      <c r="F1103" s="23">
        <v>49</v>
      </c>
      <c r="G1103" s="18">
        <v>0</v>
      </c>
      <c r="H1103" s="24">
        <v>8988.16</v>
      </c>
      <c r="I1103" s="18" t="s">
        <v>11</v>
      </c>
      <c r="J1103" s="18" t="s">
        <v>16</v>
      </c>
      <c r="K1103" s="18" t="s">
        <v>23</v>
      </c>
    </row>
    <row r="1104" spans="1:11">
      <c r="A1104" s="18" t="s">
        <v>1135</v>
      </c>
      <c r="B1104" s="18">
        <v>1979</v>
      </c>
      <c r="C1104" s="18" t="s">
        <v>30</v>
      </c>
      <c r="D1104" s="18">
        <v>16</v>
      </c>
      <c r="E1104" s="26">
        <v>29205</v>
      </c>
      <c r="F1104" s="23">
        <v>43</v>
      </c>
      <c r="G1104" s="18">
        <v>2</v>
      </c>
      <c r="H1104" s="24">
        <v>8998.43</v>
      </c>
      <c r="I1104" s="18" t="s">
        <v>11</v>
      </c>
      <c r="J1104" s="18" t="s">
        <v>16</v>
      </c>
      <c r="K1104" s="18" t="s">
        <v>200</v>
      </c>
    </row>
    <row r="1105" spans="1:11">
      <c r="A1105" s="18" t="s">
        <v>1136</v>
      </c>
      <c r="B1105" s="18">
        <v>1993</v>
      </c>
      <c r="C1105" s="18" t="s">
        <v>30</v>
      </c>
      <c r="D1105" s="18">
        <v>1</v>
      </c>
      <c r="E1105" s="26">
        <v>34304</v>
      </c>
      <c r="F1105" s="23">
        <v>29</v>
      </c>
      <c r="G1105" s="18">
        <v>0</v>
      </c>
      <c r="H1105" s="24">
        <v>9010.2000000000007</v>
      </c>
      <c r="I1105" s="18" t="s">
        <v>11</v>
      </c>
      <c r="J1105" s="18" t="s">
        <v>12</v>
      </c>
      <c r="K1105" s="18" t="s">
        <v>535</v>
      </c>
    </row>
    <row r="1106" spans="1:11">
      <c r="A1106" s="18" t="s">
        <v>1137</v>
      </c>
      <c r="B1106" s="18">
        <v>1972</v>
      </c>
      <c r="C1106" s="18" t="s">
        <v>30</v>
      </c>
      <c r="D1106" s="18">
        <v>7</v>
      </c>
      <c r="E1106" s="26">
        <v>26640</v>
      </c>
      <c r="F1106" s="23">
        <v>50</v>
      </c>
      <c r="G1106" s="18">
        <v>1</v>
      </c>
      <c r="H1106" s="24">
        <v>9048.0300000000007</v>
      </c>
      <c r="I1106" s="18" t="s">
        <v>11</v>
      </c>
      <c r="J1106" s="18" t="s">
        <v>11</v>
      </c>
      <c r="K1106" s="18" t="s">
        <v>13</v>
      </c>
    </row>
    <row r="1107" spans="1:11">
      <c r="A1107" s="18" t="s">
        <v>1138</v>
      </c>
      <c r="B1107" s="18">
        <v>1972</v>
      </c>
      <c r="C1107" s="18" t="s">
        <v>30</v>
      </c>
      <c r="D1107" s="18">
        <v>2</v>
      </c>
      <c r="E1107" s="26">
        <v>26635</v>
      </c>
      <c r="F1107" s="23">
        <v>50</v>
      </c>
      <c r="G1107" s="18">
        <v>1</v>
      </c>
      <c r="H1107" s="24">
        <v>9058.73</v>
      </c>
      <c r="I1107" s="18" t="s">
        <v>12</v>
      </c>
      <c r="J1107" s="18" t="s">
        <v>11</v>
      </c>
      <c r="K1107" s="18" t="s">
        <v>13</v>
      </c>
    </row>
    <row r="1108" spans="1:11">
      <c r="A1108" s="18" t="s">
        <v>1139</v>
      </c>
      <c r="B1108" s="18">
        <v>1977</v>
      </c>
      <c r="C1108" s="18" t="s">
        <v>15</v>
      </c>
      <c r="D1108" s="18">
        <v>4</v>
      </c>
      <c r="E1108" s="26">
        <v>28433</v>
      </c>
      <c r="F1108" s="23">
        <v>45</v>
      </c>
      <c r="G1108" s="18">
        <v>2</v>
      </c>
      <c r="H1108" s="24">
        <v>9095.07</v>
      </c>
      <c r="I1108" s="18" t="s">
        <v>11</v>
      </c>
      <c r="J1108" s="18" t="s">
        <v>11</v>
      </c>
      <c r="K1108" s="18" t="s">
        <v>247</v>
      </c>
    </row>
    <row r="1109" spans="1:11">
      <c r="A1109" s="18" t="s">
        <v>1140</v>
      </c>
      <c r="B1109" s="18">
        <v>1965</v>
      </c>
      <c r="C1109" s="18" t="s">
        <v>15</v>
      </c>
      <c r="D1109" s="18">
        <v>9</v>
      </c>
      <c r="E1109" s="26">
        <v>24055</v>
      </c>
      <c r="F1109" s="23">
        <v>57</v>
      </c>
      <c r="G1109" s="18">
        <v>0</v>
      </c>
      <c r="H1109" s="24">
        <v>9095.94</v>
      </c>
      <c r="I1109" s="18" t="s">
        <v>12</v>
      </c>
      <c r="J1109" s="18" t="s">
        <v>16</v>
      </c>
      <c r="K1109" s="18" t="s">
        <v>42</v>
      </c>
    </row>
    <row r="1110" spans="1:11">
      <c r="A1110" s="18" t="s">
        <v>1141</v>
      </c>
      <c r="B1110" s="18">
        <v>1977</v>
      </c>
      <c r="C1110" s="18" t="s">
        <v>30</v>
      </c>
      <c r="D1110" s="18">
        <v>2</v>
      </c>
      <c r="E1110" s="26">
        <v>28461</v>
      </c>
      <c r="F1110" s="23">
        <v>45</v>
      </c>
      <c r="G1110" s="18">
        <v>3</v>
      </c>
      <c r="H1110" s="24">
        <v>9101.7999999999993</v>
      </c>
      <c r="I1110" s="18" t="s">
        <v>11</v>
      </c>
      <c r="J1110" s="18" t="s">
        <v>16</v>
      </c>
      <c r="K1110" s="18" t="s">
        <v>42</v>
      </c>
    </row>
    <row r="1111" spans="1:11">
      <c r="A1111" s="18" t="s">
        <v>1142</v>
      </c>
      <c r="B1111" s="18">
        <v>1970</v>
      </c>
      <c r="C1111" s="18" t="s">
        <v>35</v>
      </c>
      <c r="D1111" s="18">
        <v>12</v>
      </c>
      <c r="E1111" s="26">
        <v>25792</v>
      </c>
      <c r="F1111" s="23">
        <v>52</v>
      </c>
      <c r="G1111" s="18">
        <v>0</v>
      </c>
      <c r="H1111" s="24">
        <v>9140.9500000000007</v>
      </c>
      <c r="I1111" s="18" t="s">
        <v>12</v>
      </c>
      <c r="J1111" s="18" t="s">
        <v>12</v>
      </c>
      <c r="K1111" s="18" t="s">
        <v>13</v>
      </c>
    </row>
    <row r="1112" spans="1:11">
      <c r="A1112" s="18" t="s">
        <v>1143</v>
      </c>
      <c r="B1112" s="18">
        <v>1970</v>
      </c>
      <c r="C1112" s="18" t="s">
        <v>37</v>
      </c>
      <c r="D1112" s="18">
        <v>18</v>
      </c>
      <c r="E1112" s="26">
        <v>25859</v>
      </c>
      <c r="F1112" s="23">
        <v>52</v>
      </c>
      <c r="G1112" s="18">
        <v>0</v>
      </c>
      <c r="H1112" s="24">
        <v>9144.57</v>
      </c>
      <c r="I1112" s="18" t="s">
        <v>12</v>
      </c>
      <c r="J1112" s="18" t="s">
        <v>11</v>
      </c>
      <c r="K1112" s="18" t="s">
        <v>42</v>
      </c>
    </row>
    <row r="1113" spans="1:11">
      <c r="A1113" s="18" t="s">
        <v>1144</v>
      </c>
      <c r="B1113" s="18">
        <v>1982</v>
      </c>
      <c r="C1113" s="18" t="s">
        <v>30</v>
      </c>
      <c r="D1113" s="18">
        <v>8</v>
      </c>
      <c r="E1113" s="26">
        <v>30293</v>
      </c>
      <c r="F1113" s="23">
        <v>40</v>
      </c>
      <c r="G1113" s="18">
        <v>3</v>
      </c>
      <c r="H1113" s="24">
        <v>9147.5</v>
      </c>
      <c r="I1113" s="18" t="s">
        <v>11</v>
      </c>
      <c r="J1113" s="18" t="s">
        <v>16</v>
      </c>
      <c r="K1113" s="18" t="s">
        <v>23</v>
      </c>
    </row>
    <row r="1114" spans="1:11">
      <c r="A1114" s="18" t="s">
        <v>1145</v>
      </c>
      <c r="B1114" s="18">
        <v>1990</v>
      </c>
      <c r="C1114" s="18" t="s">
        <v>35</v>
      </c>
      <c r="D1114" s="18">
        <v>23</v>
      </c>
      <c r="E1114" s="26">
        <v>33108</v>
      </c>
      <c r="F1114" s="23">
        <v>32</v>
      </c>
      <c r="G1114" s="18">
        <v>3</v>
      </c>
      <c r="H1114" s="24">
        <v>9159.51</v>
      </c>
      <c r="I1114" s="18" t="s">
        <v>11</v>
      </c>
      <c r="J1114" s="18" t="s">
        <v>11</v>
      </c>
      <c r="K1114" s="18" t="s">
        <v>300</v>
      </c>
    </row>
    <row r="1115" spans="1:11">
      <c r="A1115" s="18" t="s">
        <v>1146</v>
      </c>
      <c r="B1115" s="18">
        <v>1970</v>
      </c>
      <c r="C1115" s="18" t="s">
        <v>37</v>
      </c>
      <c r="D1115" s="18">
        <v>24</v>
      </c>
      <c r="E1115" s="26">
        <v>25865</v>
      </c>
      <c r="F1115" s="23">
        <v>52</v>
      </c>
      <c r="G1115" s="18">
        <v>0</v>
      </c>
      <c r="H1115" s="24">
        <v>9171.75</v>
      </c>
      <c r="I1115" s="18" t="s">
        <v>11</v>
      </c>
      <c r="J1115" s="18" t="s">
        <v>11</v>
      </c>
      <c r="K1115" s="18" t="s">
        <v>23</v>
      </c>
    </row>
    <row r="1116" spans="1:11">
      <c r="A1116" s="18" t="s">
        <v>1147</v>
      </c>
      <c r="B1116" s="18">
        <v>1971</v>
      </c>
      <c r="C1116" s="18" t="s">
        <v>30</v>
      </c>
      <c r="D1116" s="18">
        <v>29</v>
      </c>
      <c r="E1116" s="26">
        <v>26296</v>
      </c>
      <c r="F1116" s="23">
        <v>51</v>
      </c>
      <c r="G1116" s="18">
        <v>0</v>
      </c>
      <c r="H1116" s="24">
        <v>9174.14</v>
      </c>
      <c r="I1116" s="18" t="s">
        <v>12</v>
      </c>
      <c r="J1116" s="18" t="s">
        <v>16</v>
      </c>
      <c r="K1116" s="18" t="s">
        <v>23</v>
      </c>
    </row>
    <row r="1117" spans="1:11">
      <c r="A1117" s="18" t="s">
        <v>1148</v>
      </c>
      <c r="B1117" s="18">
        <v>1973</v>
      </c>
      <c r="C1117" s="18" t="s">
        <v>30</v>
      </c>
      <c r="D1117" s="18">
        <v>25</v>
      </c>
      <c r="E1117" s="26">
        <v>27023</v>
      </c>
      <c r="F1117" s="23">
        <v>49</v>
      </c>
      <c r="G1117" s="18">
        <v>1</v>
      </c>
      <c r="H1117" s="24">
        <v>9182.17</v>
      </c>
      <c r="I1117" s="18" t="s">
        <v>11</v>
      </c>
      <c r="J1117" s="18" t="s">
        <v>12</v>
      </c>
      <c r="K1117" s="18" t="s">
        <v>42</v>
      </c>
    </row>
    <row r="1118" spans="1:11">
      <c r="A1118" s="18" t="s">
        <v>1149</v>
      </c>
      <c r="B1118" s="18">
        <v>1976</v>
      </c>
      <c r="C1118" s="18" t="s">
        <v>20</v>
      </c>
      <c r="D1118" s="18">
        <v>10</v>
      </c>
      <c r="E1118" s="26">
        <v>28013</v>
      </c>
      <c r="F1118" s="23">
        <v>46</v>
      </c>
      <c r="G1118" s="18">
        <v>2</v>
      </c>
      <c r="H1118" s="24">
        <v>9193.84</v>
      </c>
      <c r="I1118" s="18" t="s">
        <v>11</v>
      </c>
      <c r="J1118" s="18" t="s">
        <v>16</v>
      </c>
      <c r="K1118" s="18" t="s">
        <v>23</v>
      </c>
    </row>
    <row r="1119" spans="1:11">
      <c r="A1119" s="18" t="s">
        <v>1150</v>
      </c>
      <c r="B1119" s="18">
        <v>1986</v>
      </c>
      <c r="C1119" s="18" t="s">
        <v>30</v>
      </c>
      <c r="D1119" s="18">
        <v>25</v>
      </c>
      <c r="E1119" s="26">
        <v>31771</v>
      </c>
      <c r="F1119" s="23">
        <v>36</v>
      </c>
      <c r="G1119" s="18">
        <v>3</v>
      </c>
      <c r="H1119" s="24">
        <v>9210.06</v>
      </c>
      <c r="I1119" s="18" t="s">
        <v>11</v>
      </c>
      <c r="J1119" s="18" t="s">
        <v>12</v>
      </c>
      <c r="K1119" s="18" t="s">
        <v>300</v>
      </c>
    </row>
    <row r="1120" spans="1:11">
      <c r="A1120" s="18" t="s">
        <v>1151</v>
      </c>
      <c r="B1120" s="18">
        <v>1981</v>
      </c>
      <c r="C1120" s="18" t="s">
        <v>30</v>
      </c>
      <c r="D1120" s="18">
        <v>5</v>
      </c>
      <c r="E1120" s="26">
        <v>29925</v>
      </c>
      <c r="F1120" s="23">
        <v>41</v>
      </c>
      <c r="G1120" s="18">
        <v>5</v>
      </c>
      <c r="H1120" s="24">
        <v>9222.4</v>
      </c>
      <c r="I1120" s="18" t="s">
        <v>11</v>
      </c>
      <c r="J1120" s="18" t="s">
        <v>12</v>
      </c>
      <c r="K1120" s="18" t="s">
        <v>166</v>
      </c>
    </row>
    <row r="1121" spans="1:11">
      <c r="A1121" s="18" t="s">
        <v>1152</v>
      </c>
      <c r="B1121" s="18">
        <v>1975</v>
      </c>
      <c r="C1121" s="18" t="s">
        <v>30</v>
      </c>
      <c r="D1121" s="18">
        <v>6</v>
      </c>
      <c r="E1121" s="26">
        <v>27734</v>
      </c>
      <c r="F1121" s="23">
        <v>47</v>
      </c>
      <c r="G1121" s="18">
        <v>2</v>
      </c>
      <c r="H1121" s="24">
        <v>9225.26</v>
      </c>
      <c r="I1121" s="18" t="s">
        <v>12</v>
      </c>
      <c r="J1121" s="18" t="s">
        <v>12</v>
      </c>
      <c r="K1121" s="18" t="s">
        <v>164</v>
      </c>
    </row>
    <row r="1122" spans="1:11">
      <c r="A1122" s="18" t="s">
        <v>1153</v>
      </c>
      <c r="B1122" s="18">
        <v>1980</v>
      </c>
      <c r="C1122" s="18" t="s">
        <v>37</v>
      </c>
      <c r="D1122" s="18">
        <v>5</v>
      </c>
      <c r="E1122" s="26">
        <v>29499</v>
      </c>
      <c r="F1122" s="23">
        <v>42</v>
      </c>
      <c r="G1122" s="18">
        <v>2</v>
      </c>
      <c r="H1122" s="24">
        <v>9247.94</v>
      </c>
      <c r="I1122" s="18" t="s">
        <v>11</v>
      </c>
      <c r="J1122" s="18" t="s">
        <v>16</v>
      </c>
      <c r="K1122" s="18" t="s">
        <v>300</v>
      </c>
    </row>
    <row r="1123" spans="1:11">
      <c r="A1123" s="18" t="s">
        <v>1154</v>
      </c>
      <c r="B1123" s="18">
        <v>1974</v>
      </c>
      <c r="C1123" s="18" t="s">
        <v>35</v>
      </c>
      <c r="D1123" s="18">
        <v>21</v>
      </c>
      <c r="E1123" s="26">
        <v>27262</v>
      </c>
      <c r="F1123" s="23">
        <v>48</v>
      </c>
      <c r="G1123" s="18">
        <v>1</v>
      </c>
      <c r="H1123" s="24">
        <v>9249.5</v>
      </c>
      <c r="I1123" s="18" t="s">
        <v>11</v>
      </c>
      <c r="J1123" s="18" t="s">
        <v>16</v>
      </c>
      <c r="K1123" s="18" t="s">
        <v>23</v>
      </c>
    </row>
    <row r="1124" spans="1:11">
      <c r="A1124" s="18" t="s">
        <v>1155</v>
      </c>
      <c r="B1124" s="18">
        <v>1971</v>
      </c>
      <c r="C1124" s="18" t="s">
        <v>35</v>
      </c>
      <c r="D1124" s="18">
        <v>6</v>
      </c>
      <c r="E1124" s="26">
        <v>26151</v>
      </c>
      <c r="F1124" s="23">
        <v>51</v>
      </c>
      <c r="G1124" s="18">
        <v>0</v>
      </c>
      <c r="H1124" s="24">
        <v>9264.7999999999993</v>
      </c>
      <c r="I1124" s="18" t="s">
        <v>11</v>
      </c>
      <c r="J1124" s="18" t="s">
        <v>16</v>
      </c>
      <c r="K1124" s="18" t="s">
        <v>42</v>
      </c>
    </row>
    <row r="1125" spans="1:11">
      <c r="A1125" s="18" t="s">
        <v>1156</v>
      </c>
      <c r="B1125" s="18">
        <v>1973</v>
      </c>
      <c r="C1125" s="18" t="s">
        <v>37</v>
      </c>
      <c r="D1125" s="18">
        <v>27</v>
      </c>
      <c r="E1125" s="26">
        <v>26964</v>
      </c>
      <c r="F1125" s="23">
        <v>49</v>
      </c>
      <c r="G1125" s="18">
        <v>1</v>
      </c>
      <c r="H1125" s="24">
        <v>9282.48</v>
      </c>
      <c r="I1125" s="18" t="s">
        <v>12</v>
      </c>
      <c r="J1125" s="18" t="s">
        <v>11</v>
      </c>
      <c r="K1125" s="18" t="s">
        <v>168</v>
      </c>
    </row>
    <row r="1126" spans="1:11">
      <c r="A1126" s="18" t="s">
        <v>1157</v>
      </c>
      <c r="B1126" s="18">
        <v>1971</v>
      </c>
      <c r="C1126" s="18" t="s">
        <v>10</v>
      </c>
      <c r="D1126" s="18">
        <v>2</v>
      </c>
      <c r="E1126" s="26">
        <v>26116</v>
      </c>
      <c r="F1126" s="23">
        <v>51</v>
      </c>
      <c r="G1126" s="18">
        <v>0</v>
      </c>
      <c r="H1126" s="24">
        <v>9283.56</v>
      </c>
      <c r="I1126" s="18" t="s">
        <v>11</v>
      </c>
      <c r="J1126" s="18" t="s">
        <v>12</v>
      </c>
      <c r="K1126" s="18" t="s">
        <v>13</v>
      </c>
    </row>
    <row r="1127" spans="1:11">
      <c r="A1127" s="18" t="s">
        <v>1158</v>
      </c>
      <c r="B1127" s="18">
        <v>1969</v>
      </c>
      <c r="C1127" s="18" t="s">
        <v>15</v>
      </c>
      <c r="D1127" s="18">
        <v>26</v>
      </c>
      <c r="E1127" s="26">
        <v>25533</v>
      </c>
      <c r="F1127" s="23">
        <v>53</v>
      </c>
      <c r="G1127" s="18">
        <v>0</v>
      </c>
      <c r="H1127" s="24">
        <v>9285.8700000000008</v>
      </c>
      <c r="I1127" s="18" t="s">
        <v>11</v>
      </c>
      <c r="J1127" s="18" t="s">
        <v>12</v>
      </c>
      <c r="K1127" s="18" t="s">
        <v>13</v>
      </c>
    </row>
    <row r="1128" spans="1:11">
      <c r="A1128" s="18" t="s">
        <v>1159</v>
      </c>
      <c r="B1128" s="18">
        <v>1973</v>
      </c>
      <c r="C1128" s="18" t="s">
        <v>37</v>
      </c>
      <c r="D1128" s="18">
        <v>16</v>
      </c>
      <c r="E1128" s="26">
        <v>26953</v>
      </c>
      <c r="F1128" s="23">
        <v>49</v>
      </c>
      <c r="G1128" s="18">
        <v>1</v>
      </c>
      <c r="H1128" s="24">
        <v>9288.0300000000007</v>
      </c>
      <c r="I1128" s="18" t="s">
        <v>11</v>
      </c>
      <c r="J1128" s="18" t="s">
        <v>12</v>
      </c>
      <c r="K1128" s="18" t="s">
        <v>170</v>
      </c>
    </row>
    <row r="1129" spans="1:11">
      <c r="A1129" s="18" t="s">
        <v>1160</v>
      </c>
      <c r="B1129" s="18">
        <v>1973</v>
      </c>
      <c r="C1129" s="18" t="s">
        <v>20</v>
      </c>
      <c r="D1129" s="18">
        <v>18</v>
      </c>
      <c r="E1129" s="26">
        <v>26925</v>
      </c>
      <c r="F1129" s="23">
        <v>49</v>
      </c>
      <c r="G1129" s="18">
        <v>1</v>
      </c>
      <c r="H1129" s="24">
        <v>9290.14</v>
      </c>
      <c r="I1129" s="18" t="s">
        <v>12</v>
      </c>
      <c r="J1129" s="18" t="s">
        <v>12</v>
      </c>
      <c r="K1129" s="18" t="s">
        <v>168</v>
      </c>
    </row>
    <row r="1130" spans="1:11">
      <c r="A1130" s="18" t="s">
        <v>1161</v>
      </c>
      <c r="B1130" s="18">
        <v>1976</v>
      </c>
      <c r="C1130" s="18" t="s">
        <v>15</v>
      </c>
      <c r="D1130" s="18">
        <v>3</v>
      </c>
      <c r="E1130" s="26">
        <v>28067</v>
      </c>
      <c r="F1130" s="23">
        <v>46</v>
      </c>
      <c r="G1130" s="18">
        <v>3</v>
      </c>
      <c r="H1130" s="24">
        <v>9301.89</v>
      </c>
      <c r="I1130" s="18" t="s">
        <v>11</v>
      </c>
      <c r="J1130" s="18" t="s">
        <v>16</v>
      </c>
      <c r="K1130" s="18" t="s">
        <v>23</v>
      </c>
    </row>
    <row r="1131" spans="1:11">
      <c r="A1131" s="18" t="s">
        <v>1162</v>
      </c>
      <c r="B1131" s="18">
        <v>1973</v>
      </c>
      <c r="C1131" s="18" t="s">
        <v>37</v>
      </c>
      <c r="D1131" s="18">
        <v>16</v>
      </c>
      <c r="E1131" s="26">
        <v>26953</v>
      </c>
      <c r="F1131" s="23">
        <v>49</v>
      </c>
      <c r="G1131" s="18">
        <v>2</v>
      </c>
      <c r="H1131" s="24">
        <v>9304.7000000000007</v>
      </c>
      <c r="I1131" s="18" t="s">
        <v>12</v>
      </c>
      <c r="J1131" s="18" t="s">
        <v>12</v>
      </c>
      <c r="K1131" s="18" t="s">
        <v>13</v>
      </c>
    </row>
    <row r="1132" spans="1:11">
      <c r="A1132" s="18" t="s">
        <v>1163</v>
      </c>
      <c r="B1132" s="18">
        <v>1963</v>
      </c>
      <c r="C1132" s="18" t="s">
        <v>18</v>
      </c>
      <c r="D1132" s="18">
        <v>8</v>
      </c>
      <c r="E1132" s="26">
        <v>23170</v>
      </c>
      <c r="F1132" s="23">
        <v>60</v>
      </c>
      <c r="G1132" s="18">
        <v>0</v>
      </c>
      <c r="H1132" s="24">
        <v>9310.81</v>
      </c>
      <c r="I1132" s="18" t="s">
        <v>12</v>
      </c>
      <c r="J1132" s="18" t="s">
        <v>16</v>
      </c>
      <c r="K1132" s="18" t="s">
        <v>13</v>
      </c>
    </row>
    <row r="1133" spans="1:11">
      <c r="A1133" s="18" t="s">
        <v>1164</v>
      </c>
      <c r="B1133" s="18">
        <v>1977</v>
      </c>
      <c r="C1133" s="18" t="s">
        <v>37</v>
      </c>
      <c r="D1133" s="18">
        <v>12</v>
      </c>
      <c r="E1133" s="26">
        <v>28410</v>
      </c>
      <c r="F1133" s="23">
        <v>45</v>
      </c>
      <c r="G1133" s="18">
        <v>2</v>
      </c>
      <c r="H1133" s="24">
        <v>9315.41</v>
      </c>
      <c r="I1133" s="18" t="s">
        <v>11</v>
      </c>
      <c r="J1133" s="18" t="s">
        <v>16</v>
      </c>
      <c r="K1133" s="18" t="s">
        <v>247</v>
      </c>
    </row>
    <row r="1134" spans="1:11">
      <c r="A1134" s="18" t="s">
        <v>1165</v>
      </c>
      <c r="B1134" s="18">
        <v>1988</v>
      </c>
      <c r="C1134" s="18" t="s">
        <v>10</v>
      </c>
      <c r="D1134" s="18">
        <v>9</v>
      </c>
      <c r="E1134" s="26">
        <v>32333</v>
      </c>
      <c r="F1134" s="23">
        <v>34</v>
      </c>
      <c r="G1134" s="18">
        <v>3</v>
      </c>
      <c r="H1134" s="24">
        <v>9320.26</v>
      </c>
      <c r="I1134" s="18" t="s">
        <v>11</v>
      </c>
      <c r="J1134" s="18" t="s">
        <v>16</v>
      </c>
      <c r="K1134" s="18" t="s">
        <v>23</v>
      </c>
    </row>
    <row r="1135" spans="1:11">
      <c r="A1135" s="18" t="s">
        <v>1166</v>
      </c>
      <c r="B1135" s="18">
        <v>1996</v>
      </c>
      <c r="C1135" s="18" t="s">
        <v>37</v>
      </c>
      <c r="D1135" s="18">
        <v>12</v>
      </c>
      <c r="E1135" s="26">
        <v>35350</v>
      </c>
      <c r="F1135" s="23">
        <v>26</v>
      </c>
      <c r="G1135" s="18">
        <v>0</v>
      </c>
      <c r="H1135" s="24">
        <v>9338.61</v>
      </c>
      <c r="I1135" s="18" t="s">
        <v>11</v>
      </c>
      <c r="J1135" s="18" t="s">
        <v>16</v>
      </c>
      <c r="K1135" s="18" t="s">
        <v>535</v>
      </c>
    </row>
    <row r="1136" spans="1:11">
      <c r="A1136" s="18" t="s">
        <v>1167</v>
      </c>
      <c r="B1136" s="18">
        <v>1988</v>
      </c>
      <c r="C1136" s="18" t="s">
        <v>10</v>
      </c>
      <c r="D1136" s="18">
        <v>1</v>
      </c>
      <c r="E1136" s="26">
        <v>32325</v>
      </c>
      <c r="F1136" s="23">
        <v>34</v>
      </c>
      <c r="G1136" s="18">
        <v>3</v>
      </c>
      <c r="H1136" s="24">
        <v>9344.2000000000007</v>
      </c>
      <c r="I1136" s="18" t="s">
        <v>11</v>
      </c>
      <c r="J1136" s="18" t="s">
        <v>16</v>
      </c>
      <c r="K1136" s="18" t="s">
        <v>300</v>
      </c>
    </row>
    <row r="1137" spans="1:11">
      <c r="A1137" s="18" t="s">
        <v>1168</v>
      </c>
      <c r="B1137" s="18">
        <v>1971</v>
      </c>
      <c r="C1137" s="18" t="s">
        <v>37</v>
      </c>
      <c r="D1137" s="18">
        <v>8</v>
      </c>
      <c r="E1137" s="26">
        <v>26214</v>
      </c>
      <c r="F1137" s="23">
        <v>51</v>
      </c>
      <c r="G1137" s="18">
        <v>0</v>
      </c>
      <c r="H1137" s="24">
        <v>9361.33</v>
      </c>
      <c r="I1137" s="18" t="s">
        <v>12</v>
      </c>
      <c r="J1137" s="18" t="s">
        <v>16</v>
      </c>
      <c r="K1137" s="18" t="s">
        <v>168</v>
      </c>
    </row>
    <row r="1138" spans="1:11">
      <c r="A1138" s="18" t="s">
        <v>1169</v>
      </c>
      <c r="B1138" s="18">
        <v>1969</v>
      </c>
      <c r="C1138" s="18" t="s">
        <v>15</v>
      </c>
      <c r="D1138" s="18">
        <v>24</v>
      </c>
      <c r="E1138" s="26">
        <v>25531</v>
      </c>
      <c r="F1138" s="23">
        <v>53</v>
      </c>
      <c r="G1138" s="18">
        <v>0</v>
      </c>
      <c r="H1138" s="24">
        <v>9377.4500000000007</v>
      </c>
      <c r="I1138" s="18" t="s">
        <v>11</v>
      </c>
      <c r="J1138" s="18" t="s">
        <v>12</v>
      </c>
      <c r="K1138" s="18" t="s">
        <v>13</v>
      </c>
    </row>
    <row r="1139" spans="1:11">
      <c r="A1139" s="18" t="s">
        <v>1170</v>
      </c>
      <c r="B1139" s="18">
        <v>1971</v>
      </c>
      <c r="C1139" s="18" t="s">
        <v>15</v>
      </c>
      <c r="D1139" s="18">
        <v>26</v>
      </c>
      <c r="E1139" s="26">
        <v>26263</v>
      </c>
      <c r="F1139" s="23">
        <v>51</v>
      </c>
      <c r="G1139" s="18">
        <v>1</v>
      </c>
      <c r="H1139" s="24">
        <v>9377.9</v>
      </c>
      <c r="I1139" s="18" t="s">
        <v>11</v>
      </c>
      <c r="J1139" s="18" t="s">
        <v>16</v>
      </c>
      <c r="K1139" s="18" t="s">
        <v>13</v>
      </c>
    </row>
    <row r="1140" spans="1:11">
      <c r="A1140" s="18" t="s">
        <v>1171</v>
      </c>
      <c r="B1140" s="18">
        <v>1975</v>
      </c>
      <c r="C1140" s="18" t="s">
        <v>30</v>
      </c>
      <c r="D1140" s="18">
        <v>2</v>
      </c>
      <c r="E1140" s="26">
        <v>27730</v>
      </c>
      <c r="F1140" s="23">
        <v>47</v>
      </c>
      <c r="G1140" s="18">
        <v>1</v>
      </c>
      <c r="H1140" s="24">
        <v>9380.75</v>
      </c>
      <c r="I1140" s="18" t="s">
        <v>11</v>
      </c>
      <c r="J1140" s="18" t="s">
        <v>11</v>
      </c>
      <c r="K1140" s="18" t="s">
        <v>247</v>
      </c>
    </row>
    <row r="1141" spans="1:11">
      <c r="A1141" s="18" t="s">
        <v>1172</v>
      </c>
      <c r="B1141" s="18">
        <v>1971</v>
      </c>
      <c r="C1141" s="18" t="s">
        <v>30</v>
      </c>
      <c r="D1141" s="18">
        <v>29</v>
      </c>
      <c r="E1141" s="26">
        <v>26296</v>
      </c>
      <c r="F1141" s="23">
        <v>51</v>
      </c>
      <c r="G1141" s="18">
        <v>1</v>
      </c>
      <c r="H1141" s="24">
        <v>9386.16</v>
      </c>
      <c r="I1141" s="18" t="s">
        <v>12</v>
      </c>
      <c r="J1141" s="18" t="s">
        <v>11</v>
      </c>
      <c r="K1141" s="18" t="s">
        <v>13</v>
      </c>
    </row>
    <row r="1142" spans="1:11">
      <c r="A1142" s="18" t="s">
        <v>1173</v>
      </c>
      <c r="B1142" s="18">
        <v>1971</v>
      </c>
      <c r="C1142" s="18" t="s">
        <v>37</v>
      </c>
      <c r="D1142" s="18">
        <v>20</v>
      </c>
      <c r="E1142" s="26">
        <v>26226</v>
      </c>
      <c r="F1142" s="23">
        <v>51</v>
      </c>
      <c r="G1142" s="18">
        <v>1</v>
      </c>
      <c r="H1142" s="24">
        <v>9391.35</v>
      </c>
      <c r="I1142" s="18" t="s">
        <v>12</v>
      </c>
      <c r="J1142" s="18" t="s">
        <v>12</v>
      </c>
      <c r="K1142" s="18" t="s">
        <v>42</v>
      </c>
    </row>
    <row r="1143" spans="1:11">
      <c r="A1143" s="18" t="s">
        <v>1174</v>
      </c>
      <c r="B1143" s="18">
        <v>1976</v>
      </c>
      <c r="C1143" s="18" t="s">
        <v>37</v>
      </c>
      <c r="D1143" s="18">
        <v>17</v>
      </c>
      <c r="E1143" s="26">
        <v>28050</v>
      </c>
      <c r="F1143" s="23">
        <v>46</v>
      </c>
      <c r="G1143" s="18">
        <v>2</v>
      </c>
      <c r="H1143" s="24">
        <v>9411.01</v>
      </c>
      <c r="I1143" s="18" t="s">
        <v>11</v>
      </c>
      <c r="J1143" s="18" t="s">
        <v>12</v>
      </c>
      <c r="K1143" s="18" t="s">
        <v>247</v>
      </c>
    </row>
    <row r="1144" spans="1:11">
      <c r="A1144" s="18" t="s">
        <v>1175</v>
      </c>
      <c r="B1144" s="18">
        <v>1976</v>
      </c>
      <c r="C1144" s="18" t="s">
        <v>37</v>
      </c>
      <c r="D1144" s="18">
        <v>30</v>
      </c>
      <c r="E1144" s="26">
        <v>28063</v>
      </c>
      <c r="F1144" s="23">
        <v>46</v>
      </c>
      <c r="G1144" s="18">
        <v>3</v>
      </c>
      <c r="H1144" s="24">
        <v>9414.92</v>
      </c>
      <c r="I1144" s="18" t="s">
        <v>11</v>
      </c>
      <c r="J1144" s="18" t="s">
        <v>11</v>
      </c>
      <c r="K1144" s="18" t="s">
        <v>42</v>
      </c>
    </row>
    <row r="1145" spans="1:11">
      <c r="A1145" s="18" t="s">
        <v>1176</v>
      </c>
      <c r="B1145" s="18">
        <v>1976</v>
      </c>
      <c r="C1145" s="18" t="s">
        <v>15</v>
      </c>
      <c r="D1145" s="18">
        <v>3</v>
      </c>
      <c r="E1145" s="26">
        <v>28067</v>
      </c>
      <c r="F1145" s="23">
        <v>46</v>
      </c>
      <c r="G1145" s="18">
        <v>2</v>
      </c>
      <c r="H1145" s="24">
        <v>9432.93</v>
      </c>
      <c r="I1145" s="18" t="s">
        <v>11</v>
      </c>
      <c r="J1145" s="18" t="s">
        <v>16</v>
      </c>
      <c r="K1145" s="18" t="s">
        <v>247</v>
      </c>
    </row>
    <row r="1146" spans="1:11">
      <c r="A1146" s="18" t="s">
        <v>1177</v>
      </c>
      <c r="B1146" s="18">
        <v>1974</v>
      </c>
      <c r="C1146" s="18" t="s">
        <v>15</v>
      </c>
      <c r="D1146" s="18">
        <v>27</v>
      </c>
      <c r="E1146" s="26">
        <v>27360</v>
      </c>
      <c r="F1146" s="23">
        <v>48</v>
      </c>
      <c r="G1146" s="18">
        <v>1</v>
      </c>
      <c r="H1146" s="24">
        <v>9447.25</v>
      </c>
      <c r="I1146" s="18" t="s">
        <v>11</v>
      </c>
      <c r="J1146" s="18" t="s">
        <v>16</v>
      </c>
      <c r="K1146" s="18" t="s">
        <v>247</v>
      </c>
    </row>
    <row r="1147" spans="1:11">
      <c r="A1147" s="18" t="s">
        <v>1178</v>
      </c>
      <c r="B1147" s="18">
        <v>1974</v>
      </c>
      <c r="C1147" s="18" t="s">
        <v>18</v>
      </c>
      <c r="D1147" s="18">
        <v>8</v>
      </c>
      <c r="E1147" s="26">
        <v>27188</v>
      </c>
      <c r="F1147" s="23">
        <v>49</v>
      </c>
      <c r="G1147" s="18">
        <v>1</v>
      </c>
      <c r="H1147" s="24">
        <v>9447.3799999999992</v>
      </c>
      <c r="I1147" s="18" t="s">
        <v>11</v>
      </c>
      <c r="J1147" s="18" t="s">
        <v>12</v>
      </c>
      <c r="K1147" s="18" t="s">
        <v>247</v>
      </c>
    </row>
    <row r="1148" spans="1:11">
      <c r="A1148" s="18" t="s">
        <v>1179</v>
      </c>
      <c r="B1148" s="18">
        <v>1987</v>
      </c>
      <c r="C1148" s="18" t="s">
        <v>15</v>
      </c>
      <c r="D1148" s="18">
        <v>14</v>
      </c>
      <c r="E1148" s="26">
        <v>32095</v>
      </c>
      <c r="F1148" s="23">
        <v>35</v>
      </c>
      <c r="G1148" s="18">
        <v>3</v>
      </c>
      <c r="H1148" s="24">
        <v>9448.42</v>
      </c>
      <c r="I1148" s="18" t="s">
        <v>11</v>
      </c>
      <c r="J1148" s="18" t="s">
        <v>12</v>
      </c>
      <c r="K1148" s="18" t="s">
        <v>300</v>
      </c>
    </row>
    <row r="1149" spans="1:11">
      <c r="A1149" s="18" t="s">
        <v>1180</v>
      </c>
      <c r="B1149" s="18">
        <v>1979</v>
      </c>
      <c r="C1149" s="18" t="s">
        <v>10</v>
      </c>
      <c r="D1149" s="18">
        <v>17</v>
      </c>
      <c r="E1149" s="26">
        <v>29053</v>
      </c>
      <c r="F1149" s="23">
        <v>43</v>
      </c>
      <c r="G1149" s="18">
        <v>2</v>
      </c>
      <c r="H1149" s="24">
        <v>9453.92</v>
      </c>
      <c r="I1149" s="18" t="s">
        <v>11</v>
      </c>
      <c r="J1149" s="18" t="s">
        <v>11</v>
      </c>
      <c r="K1149" s="18" t="s">
        <v>300</v>
      </c>
    </row>
    <row r="1150" spans="1:11">
      <c r="A1150" s="18" t="s">
        <v>1181</v>
      </c>
      <c r="B1150" s="18">
        <v>1969</v>
      </c>
      <c r="C1150" s="18" t="s">
        <v>18</v>
      </c>
      <c r="D1150" s="18">
        <v>4</v>
      </c>
      <c r="E1150" s="26">
        <v>25358</v>
      </c>
      <c r="F1150" s="23">
        <v>54</v>
      </c>
      <c r="G1150" s="18">
        <v>0</v>
      </c>
      <c r="H1150" s="24">
        <v>9487.64</v>
      </c>
      <c r="I1150" s="18" t="s">
        <v>11</v>
      </c>
      <c r="J1150" s="18" t="s">
        <v>11</v>
      </c>
      <c r="K1150" s="18" t="s">
        <v>13</v>
      </c>
    </row>
    <row r="1151" spans="1:11">
      <c r="A1151" s="18" t="s">
        <v>1182</v>
      </c>
      <c r="B1151" s="18">
        <v>1976</v>
      </c>
      <c r="C1151" s="18" t="s">
        <v>15</v>
      </c>
      <c r="D1151" s="18">
        <v>28</v>
      </c>
      <c r="E1151" s="26">
        <v>28092</v>
      </c>
      <c r="F1151" s="23">
        <v>46</v>
      </c>
      <c r="G1151" s="18">
        <v>3</v>
      </c>
      <c r="H1151" s="24">
        <v>9500.57</v>
      </c>
      <c r="I1151" s="18" t="s">
        <v>11</v>
      </c>
      <c r="J1151" s="18" t="s">
        <v>12</v>
      </c>
      <c r="K1151" s="18" t="s">
        <v>356</v>
      </c>
    </row>
    <row r="1152" spans="1:11">
      <c r="A1152" s="18" t="s">
        <v>1183</v>
      </c>
      <c r="B1152" s="18">
        <v>1969</v>
      </c>
      <c r="C1152" s="18" t="s">
        <v>35</v>
      </c>
      <c r="D1152" s="18">
        <v>24</v>
      </c>
      <c r="E1152" s="26">
        <v>25439</v>
      </c>
      <c r="F1152" s="23">
        <v>53</v>
      </c>
      <c r="G1152" s="18">
        <v>0</v>
      </c>
      <c r="H1152" s="24">
        <v>9504.31</v>
      </c>
      <c r="I1152" s="18" t="s">
        <v>12</v>
      </c>
      <c r="J1152" s="18" t="s">
        <v>11</v>
      </c>
      <c r="K1152" s="18" t="s">
        <v>13</v>
      </c>
    </row>
    <row r="1153" spans="1:11">
      <c r="A1153" s="18" t="s">
        <v>1184</v>
      </c>
      <c r="B1153" s="18">
        <v>1992</v>
      </c>
      <c r="C1153" s="18" t="s">
        <v>35</v>
      </c>
      <c r="D1153" s="18">
        <v>22</v>
      </c>
      <c r="E1153" s="26">
        <v>33838</v>
      </c>
      <c r="F1153" s="23">
        <v>30</v>
      </c>
      <c r="G1153" s="18">
        <v>0</v>
      </c>
      <c r="H1153" s="24">
        <v>9507.68</v>
      </c>
      <c r="I1153" s="18" t="s">
        <v>11</v>
      </c>
      <c r="J1153" s="18" t="s">
        <v>16</v>
      </c>
      <c r="K1153" s="18" t="s">
        <v>23</v>
      </c>
    </row>
    <row r="1154" spans="1:11">
      <c r="A1154" s="18" t="s">
        <v>1185</v>
      </c>
      <c r="B1154" s="18">
        <v>1971</v>
      </c>
      <c r="C1154" s="18" t="s">
        <v>15</v>
      </c>
      <c r="D1154" s="18">
        <v>29</v>
      </c>
      <c r="E1154" s="26">
        <v>26266</v>
      </c>
      <c r="F1154" s="23">
        <v>51</v>
      </c>
      <c r="G1154" s="18">
        <v>0</v>
      </c>
      <c r="H1154" s="24">
        <v>9528.9</v>
      </c>
      <c r="I1154" s="18" t="s">
        <v>11</v>
      </c>
      <c r="J1154" s="18" t="s">
        <v>11</v>
      </c>
      <c r="K1154" s="18" t="s">
        <v>42</v>
      </c>
    </row>
    <row r="1155" spans="1:11">
      <c r="A1155" s="18" t="s">
        <v>1186</v>
      </c>
      <c r="B1155" s="18">
        <v>1973</v>
      </c>
      <c r="C1155" s="18" t="s">
        <v>30</v>
      </c>
      <c r="D1155" s="18">
        <v>21</v>
      </c>
      <c r="E1155" s="26">
        <v>27019</v>
      </c>
      <c r="F1155" s="23">
        <v>49</v>
      </c>
      <c r="G1155" s="18">
        <v>0</v>
      </c>
      <c r="H1155" s="24">
        <v>9538.65</v>
      </c>
      <c r="I1155" s="18" t="s">
        <v>11</v>
      </c>
      <c r="J1155" s="18" t="s">
        <v>12</v>
      </c>
      <c r="K1155" s="18" t="s">
        <v>300</v>
      </c>
    </row>
    <row r="1156" spans="1:11">
      <c r="A1156" s="18" t="s">
        <v>1187</v>
      </c>
      <c r="B1156" s="18">
        <v>1975</v>
      </c>
      <c r="C1156" s="18" t="s">
        <v>10</v>
      </c>
      <c r="D1156" s="18">
        <v>28</v>
      </c>
      <c r="E1156" s="26">
        <v>27603</v>
      </c>
      <c r="F1156" s="23">
        <v>47</v>
      </c>
      <c r="G1156" s="18">
        <v>1</v>
      </c>
      <c r="H1156" s="24">
        <v>9540.17</v>
      </c>
      <c r="I1156" s="18" t="s">
        <v>11</v>
      </c>
      <c r="J1156" s="18" t="s">
        <v>11</v>
      </c>
      <c r="K1156" s="18" t="s">
        <v>247</v>
      </c>
    </row>
    <row r="1157" spans="1:11">
      <c r="A1157" s="18" t="s">
        <v>1188</v>
      </c>
      <c r="B1157" s="18">
        <v>1972</v>
      </c>
      <c r="C1157" s="18" t="s">
        <v>20</v>
      </c>
      <c r="D1157" s="18">
        <v>22</v>
      </c>
      <c r="E1157" s="26">
        <v>26564</v>
      </c>
      <c r="F1157" s="23">
        <v>50</v>
      </c>
      <c r="G1157" s="18">
        <v>0</v>
      </c>
      <c r="H1157" s="24">
        <v>9541.7000000000007</v>
      </c>
      <c r="I1157" s="18" t="s">
        <v>11</v>
      </c>
      <c r="J1157" s="18" t="s">
        <v>16</v>
      </c>
      <c r="K1157" s="18" t="s">
        <v>247</v>
      </c>
    </row>
    <row r="1158" spans="1:11">
      <c r="A1158" s="18" t="s">
        <v>1189</v>
      </c>
      <c r="B1158" s="18">
        <v>1972</v>
      </c>
      <c r="C1158" s="18" t="s">
        <v>20</v>
      </c>
      <c r="D1158" s="18">
        <v>22</v>
      </c>
      <c r="E1158" s="26">
        <v>26564</v>
      </c>
      <c r="F1158" s="23">
        <v>50</v>
      </c>
      <c r="G1158" s="18">
        <v>1</v>
      </c>
      <c r="H1158" s="24">
        <v>9549.57</v>
      </c>
      <c r="I1158" s="18" t="s">
        <v>11</v>
      </c>
      <c r="J1158" s="18" t="s">
        <v>16</v>
      </c>
      <c r="K1158" s="18" t="s">
        <v>13</v>
      </c>
    </row>
    <row r="1159" spans="1:11">
      <c r="A1159" s="18" t="s">
        <v>1190</v>
      </c>
      <c r="B1159" s="18">
        <v>1974</v>
      </c>
      <c r="C1159" s="18" t="s">
        <v>35</v>
      </c>
      <c r="D1159" s="18">
        <v>14</v>
      </c>
      <c r="E1159" s="26">
        <v>27255</v>
      </c>
      <c r="F1159" s="23">
        <v>48</v>
      </c>
      <c r="G1159" s="18">
        <v>3</v>
      </c>
      <c r="H1159" s="24">
        <v>9563.0300000000007</v>
      </c>
      <c r="I1159" s="18" t="s">
        <v>12</v>
      </c>
      <c r="J1159" s="18" t="s">
        <v>16</v>
      </c>
      <c r="K1159" s="18" t="s">
        <v>42</v>
      </c>
    </row>
    <row r="1160" spans="1:11">
      <c r="A1160" s="18" t="s">
        <v>1191</v>
      </c>
      <c r="B1160" s="18">
        <v>1973</v>
      </c>
      <c r="C1160" s="18" t="s">
        <v>30</v>
      </c>
      <c r="D1160" s="18">
        <v>1</v>
      </c>
      <c r="E1160" s="26">
        <v>26999</v>
      </c>
      <c r="F1160" s="23">
        <v>49</v>
      </c>
      <c r="G1160" s="18">
        <v>1</v>
      </c>
      <c r="H1160" s="24">
        <v>9566.99</v>
      </c>
      <c r="I1160" s="18" t="s">
        <v>11</v>
      </c>
      <c r="J1160" s="18" t="s">
        <v>16</v>
      </c>
      <c r="K1160" s="18" t="s">
        <v>23</v>
      </c>
    </row>
    <row r="1161" spans="1:11">
      <c r="A1161" s="18" t="s">
        <v>1192</v>
      </c>
      <c r="B1161" s="18">
        <v>1966</v>
      </c>
      <c r="C1161" s="18" t="s">
        <v>30</v>
      </c>
      <c r="D1161" s="18">
        <v>4</v>
      </c>
      <c r="E1161" s="26">
        <v>24445</v>
      </c>
      <c r="F1161" s="23">
        <v>56</v>
      </c>
      <c r="G1161" s="18">
        <v>0</v>
      </c>
      <c r="H1161" s="24">
        <v>9582.5400000000009</v>
      </c>
      <c r="I1161" s="18" t="s">
        <v>12</v>
      </c>
      <c r="J1161" s="18" t="s">
        <v>11</v>
      </c>
      <c r="K1161" s="18" t="s">
        <v>13</v>
      </c>
    </row>
    <row r="1162" spans="1:11">
      <c r="A1162" s="18" t="s">
        <v>1193</v>
      </c>
      <c r="B1162" s="18">
        <v>1973</v>
      </c>
      <c r="C1162" s="18" t="s">
        <v>15</v>
      </c>
      <c r="D1162" s="18">
        <v>28</v>
      </c>
      <c r="E1162" s="26">
        <v>26996</v>
      </c>
      <c r="F1162" s="23">
        <v>49</v>
      </c>
      <c r="G1162" s="18">
        <v>1</v>
      </c>
      <c r="H1162" s="24">
        <v>9583.89</v>
      </c>
      <c r="I1162" s="18" t="s">
        <v>11</v>
      </c>
      <c r="J1162" s="18" t="s">
        <v>12</v>
      </c>
      <c r="K1162" s="18" t="s">
        <v>23</v>
      </c>
    </row>
    <row r="1163" spans="1:11">
      <c r="A1163" s="18" t="s">
        <v>1194</v>
      </c>
      <c r="B1163" s="18">
        <v>1981</v>
      </c>
      <c r="C1163" s="18" t="s">
        <v>37</v>
      </c>
      <c r="D1163" s="18">
        <v>18</v>
      </c>
      <c r="E1163" s="26">
        <v>29877</v>
      </c>
      <c r="F1163" s="23">
        <v>41</v>
      </c>
      <c r="G1163" s="18">
        <v>1</v>
      </c>
      <c r="H1163" s="24">
        <v>9584.0400000000009</v>
      </c>
      <c r="I1163" s="18" t="s">
        <v>11</v>
      </c>
      <c r="J1163" s="18" t="s">
        <v>16</v>
      </c>
      <c r="K1163" s="18" t="s">
        <v>300</v>
      </c>
    </row>
    <row r="1164" spans="1:11">
      <c r="A1164" s="18" t="s">
        <v>1195</v>
      </c>
      <c r="B1164" s="18">
        <v>1964</v>
      </c>
      <c r="C1164" s="18" t="s">
        <v>30</v>
      </c>
      <c r="D1164" s="18">
        <v>15</v>
      </c>
      <c r="E1164" s="26">
        <v>23726</v>
      </c>
      <c r="F1164" s="23">
        <v>58</v>
      </c>
      <c r="G1164" s="18">
        <v>0</v>
      </c>
      <c r="H1164" s="24">
        <v>9597.6299999999992</v>
      </c>
      <c r="I1164" s="18" t="s">
        <v>12</v>
      </c>
      <c r="J1164" s="18" t="s">
        <v>12</v>
      </c>
      <c r="K1164" s="18" t="s">
        <v>13</v>
      </c>
    </row>
    <row r="1165" spans="1:11">
      <c r="A1165" s="18" t="s">
        <v>1196</v>
      </c>
      <c r="B1165" s="18">
        <v>1972</v>
      </c>
      <c r="C1165" s="18" t="s">
        <v>30</v>
      </c>
      <c r="D1165" s="18">
        <v>27</v>
      </c>
      <c r="E1165" s="26">
        <v>26660</v>
      </c>
      <c r="F1165" s="23">
        <v>50</v>
      </c>
      <c r="G1165" s="18">
        <v>1</v>
      </c>
      <c r="H1165" s="24">
        <v>9617.66</v>
      </c>
      <c r="I1165" s="18" t="s">
        <v>12</v>
      </c>
      <c r="J1165" s="18" t="s">
        <v>12</v>
      </c>
      <c r="K1165" s="18" t="s">
        <v>168</v>
      </c>
    </row>
    <row r="1166" spans="1:11">
      <c r="A1166" s="18" t="s">
        <v>1197</v>
      </c>
      <c r="B1166" s="18">
        <v>1982</v>
      </c>
      <c r="C1166" s="18" t="s">
        <v>35</v>
      </c>
      <c r="D1166" s="18">
        <v>29</v>
      </c>
      <c r="E1166" s="26">
        <v>30192</v>
      </c>
      <c r="F1166" s="23">
        <v>40</v>
      </c>
      <c r="G1166" s="18">
        <v>3</v>
      </c>
      <c r="H1166" s="24">
        <v>9619.18</v>
      </c>
      <c r="I1166" s="18" t="s">
        <v>11</v>
      </c>
      <c r="J1166" s="18" t="s">
        <v>16</v>
      </c>
      <c r="K1166" s="18" t="s">
        <v>200</v>
      </c>
    </row>
    <row r="1167" spans="1:11">
      <c r="A1167" s="18" t="s">
        <v>1198</v>
      </c>
      <c r="B1167" s="18">
        <v>1975</v>
      </c>
      <c r="C1167" s="18" t="s">
        <v>37</v>
      </c>
      <c r="D1167" s="18">
        <v>29</v>
      </c>
      <c r="E1167" s="26">
        <v>27696</v>
      </c>
      <c r="F1167" s="23">
        <v>47</v>
      </c>
      <c r="G1167" s="18">
        <v>3</v>
      </c>
      <c r="H1167" s="24">
        <v>9620.33</v>
      </c>
      <c r="I1167" s="18" t="s">
        <v>12</v>
      </c>
      <c r="J1167" s="18" t="s">
        <v>12</v>
      </c>
      <c r="K1167" s="18" t="s">
        <v>23</v>
      </c>
    </row>
    <row r="1168" spans="1:11">
      <c r="A1168" s="18" t="s">
        <v>1199</v>
      </c>
      <c r="B1168" s="18">
        <v>1970</v>
      </c>
      <c r="C1168" s="18" t="s">
        <v>30</v>
      </c>
      <c r="D1168" s="18">
        <v>16</v>
      </c>
      <c r="E1168" s="26">
        <v>25918</v>
      </c>
      <c r="F1168" s="23">
        <v>52</v>
      </c>
      <c r="G1168" s="18">
        <v>0</v>
      </c>
      <c r="H1168" s="24">
        <v>9625.92</v>
      </c>
      <c r="I1168" s="18" t="s">
        <v>11</v>
      </c>
      <c r="J1168" s="18" t="s">
        <v>12</v>
      </c>
      <c r="K1168" s="18" t="s">
        <v>42</v>
      </c>
    </row>
    <row r="1169" spans="1:11">
      <c r="A1169" s="18" t="s">
        <v>1200</v>
      </c>
      <c r="B1169" s="18">
        <v>1998</v>
      </c>
      <c r="C1169" s="18" t="s">
        <v>18</v>
      </c>
      <c r="D1169" s="18">
        <v>23</v>
      </c>
      <c r="E1169" s="26">
        <v>35969</v>
      </c>
      <c r="F1169" s="23">
        <v>24</v>
      </c>
      <c r="G1169" s="18">
        <v>0</v>
      </c>
      <c r="H1169" s="24">
        <v>9628.7900000000009</v>
      </c>
      <c r="I1169" s="18" t="s">
        <v>11</v>
      </c>
      <c r="J1169" s="18" t="s">
        <v>11</v>
      </c>
      <c r="K1169" s="18" t="s">
        <v>535</v>
      </c>
    </row>
    <row r="1170" spans="1:11">
      <c r="A1170" s="18" t="s">
        <v>1201</v>
      </c>
      <c r="B1170" s="18">
        <v>1979</v>
      </c>
      <c r="C1170" s="18" t="s">
        <v>30</v>
      </c>
      <c r="D1170" s="18">
        <v>19</v>
      </c>
      <c r="E1170" s="26">
        <v>29208</v>
      </c>
      <c r="F1170" s="23">
        <v>43</v>
      </c>
      <c r="G1170" s="18">
        <v>2</v>
      </c>
      <c r="H1170" s="24">
        <v>9630.2999999999993</v>
      </c>
      <c r="I1170" s="18" t="s">
        <v>11</v>
      </c>
      <c r="J1170" s="18" t="s">
        <v>11</v>
      </c>
      <c r="K1170" s="18" t="s">
        <v>300</v>
      </c>
    </row>
    <row r="1171" spans="1:11">
      <c r="A1171" s="18" t="s">
        <v>1202</v>
      </c>
      <c r="B1171" s="18">
        <v>1972</v>
      </c>
      <c r="C1171" s="18" t="s">
        <v>37</v>
      </c>
      <c r="D1171" s="18">
        <v>23</v>
      </c>
      <c r="E1171" s="26">
        <v>26595</v>
      </c>
      <c r="F1171" s="23">
        <v>50</v>
      </c>
      <c r="G1171" s="18">
        <v>2</v>
      </c>
      <c r="H1171" s="24">
        <v>9630.4</v>
      </c>
      <c r="I1171" s="18" t="s">
        <v>11</v>
      </c>
      <c r="J1171" s="18" t="s">
        <v>11</v>
      </c>
      <c r="K1171" s="18" t="s">
        <v>42</v>
      </c>
    </row>
    <row r="1172" spans="1:11">
      <c r="A1172" s="18" t="s">
        <v>1203</v>
      </c>
      <c r="B1172" s="18">
        <v>1968</v>
      </c>
      <c r="C1172" s="18" t="s">
        <v>18</v>
      </c>
      <c r="D1172" s="18">
        <v>22</v>
      </c>
      <c r="E1172" s="26">
        <v>25011</v>
      </c>
      <c r="F1172" s="23">
        <v>54</v>
      </c>
      <c r="G1172" s="18">
        <v>0</v>
      </c>
      <c r="H1172" s="24">
        <v>9630.91</v>
      </c>
      <c r="I1172" s="18" t="s">
        <v>12</v>
      </c>
      <c r="J1172" s="18" t="s">
        <v>11</v>
      </c>
      <c r="K1172" s="18" t="s">
        <v>13</v>
      </c>
    </row>
    <row r="1173" spans="1:11">
      <c r="A1173" s="18" t="s">
        <v>1204</v>
      </c>
      <c r="B1173" s="18">
        <v>1970</v>
      </c>
      <c r="C1173" s="18" t="s">
        <v>20</v>
      </c>
      <c r="D1173" s="18">
        <v>30</v>
      </c>
      <c r="E1173" s="26">
        <v>25841</v>
      </c>
      <c r="F1173" s="23">
        <v>52</v>
      </c>
      <c r="G1173" s="18">
        <v>0</v>
      </c>
      <c r="H1173" s="24">
        <v>9634.5400000000009</v>
      </c>
      <c r="I1173" s="18" t="s">
        <v>11</v>
      </c>
      <c r="J1173" s="18" t="s">
        <v>11</v>
      </c>
      <c r="K1173" s="18" t="s">
        <v>42</v>
      </c>
    </row>
    <row r="1174" spans="1:11">
      <c r="A1174" s="18" t="s">
        <v>1205</v>
      </c>
      <c r="B1174" s="18">
        <v>1971</v>
      </c>
      <c r="C1174" s="18" t="s">
        <v>10</v>
      </c>
      <c r="D1174" s="18">
        <v>19</v>
      </c>
      <c r="E1174" s="26">
        <v>26133</v>
      </c>
      <c r="F1174" s="23">
        <v>51</v>
      </c>
      <c r="G1174" s="18">
        <v>0</v>
      </c>
      <c r="H1174" s="24">
        <v>9644.25</v>
      </c>
      <c r="I1174" s="18" t="s">
        <v>11</v>
      </c>
      <c r="J1174" s="18" t="s">
        <v>16</v>
      </c>
      <c r="K1174" s="18" t="s">
        <v>23</v>
      </c>
    </row>
    <row r="1175" spans="1:11">
      <c r="A1175" s="18" t="s">
        <v>1206</v>
      </c>
      <c r="B1175" s="18">
        <v>1974</v>
      </c>
      <c r="C1175" s="18" t="s">
        <v>10</v>
      </c>
      <c r="D1175" s="18">
        <v>8</v>
      </c>
      <c r="E1175" s="26">
        <v>27218</v>
      </c>
      <c r="F1175" s="23">
        <v>48</v>
      </c>
      <c r="G1175" s="18">
        <v>0</v>
      </c>
      <c r="H1175" s="24">
        <v>9653.81</v>
      </c>
      <c r="I1175" s="18" t="s">
        <v>11</v>
      </c>
      <c r="J1175" s="18" t="s">
        <v>11</v>
      </c>
      <c r="K1175" s="18" t="s">
        <v>42</v>
      </c>
    </row>
    <row r="1176" spans="1:11">
      <c r="A1176" s="18" t="s">
        <v>1207</v>
      </c>
      <c r="B1176" s="18">
        <v>1981</v>
      </c>
      <c r="C1176" s="18" t="s">
        <v>35</v>
      </c>
      <c r="D1176" s="18">
        <v>8</v>
      </c>
      <c r="E1176" s="26">
        <v>29806</v>
      </c>
      <c r="F1176" s="23">
        <v>41</v>
      </c>
      <c r="G1176" s="18">
        <v>1</v>
      </c>
      <c r="H1176" s="24">
        <v>9664.34</v>
      </c>
      <c r="I1176" s="18" t="s">
        <v>11</v>
      </c>
      <c r="J1176" s="18" t="s">
        <v>12</v>
      </c>
      <c r="K1176" s="18" t="s">
        <v>42</v>
      </c>
    </row>
    <row r="1177" spans="1:11">
      <c r="A1177" s="18" t="s">
        <v>1208</v>
      </c>
      <c r="B1177" s="18">
        <v>1966</v>
      </c>
      <c r="C1177" s="18" t="s">
        <v>20</v>
      </c>
      <c r="D1177" s="18">
        <v>16</v>
      </c>
      <c r="E1177" s="26">
        <v>24366</v>
      </c>
      <c r="F1177" s="23">
        <v>56</v>
      </c>
      <c r="G1177" s="18">
        <v>0</v>
      </c>
      <c r="H1177" s="24">
        <v>9684.2900000000009</v>
      </c>
      <c r="I1177" s="18" t="s">
        <v>12</v>
      </c>
      <c r="J1177" s="18" t="s">
        <v>11</v>
      </c>
      <c r="K1177" s="18" t="s">
        <v>13</v>
      </c>
    </row>
    <row r="1178" spans="1:11">
      <c r="A1178" s="18" t="s">
        <v>1209</v>
      </c>
      <c r="B1178" s="18">
        <v>1964</v>
      </c>
      <c r="C1178" s="18" t="s">
        <v>15</v>
      </c>
      <c r="D1178" s="18">
        <v>7</v>
      </c>
      <c r="E1178" s="26">
        <v>23688</v>
      </c>
      <c r="F1178" s="23">
        <v>58</v>
      </c>
      <c r="G1178" s="18">
        <v>0</v>
      </c>
      <c r="H1178" s="24">
        <v>9698.42</v>
      </c>
      <c r="I1178" s="18" t="s">
        <v>12</v>
      </c>
      <c r="J1178" s="18" t="s">
        <v>12</v>
      </c>
      <c r="K1178" s="18" t="s">
        <v>13</v>
      </c>
    </row>
    <row r="1179" spans="1:11">
      <c r="A1179" s="18" t="s">
        <v>1210</v>
      </c>
      <c r="B1179" s="18">
        <v>1977</v>
      </c>
      <c r="C1179" s="18" t="s">
        <v>20</v>
      </c>
      <c r="D1179" s="18">
        <v>19</v>
      </c>
      <c r="E1179" s="26">
        <v>28387</v>
      </c>
      <c r="F1179" s="23">
        <v>45</v>
      </c>
      <c r="G1179" s="18">
        <v>3</v>
      </c>
      <c r="H1179" s="24">
        <v>9704.67</v>
      </c>
      <c r="I1179" s="18" t="s">
        <v>11</v>
      </c>
      <c r="J1179" s="18" t="s">
        <v>12</v>
      </c>
      <c r="K1179" s="18" t="s">
        <v>247</v>
      </c>
    </row>
    <row r="1180" spans="1:11">
      <c r="A1180" s="18" t="s">
        <v>1211</v>
      </c>
      <c r="B1180" s="18">
        <v>1972</v>
      </c>
      <c r="C1180" s="18" t="s">
        <v>10</v>
      </c>
      <c r="D1180" s="18">
        <v>10</v>
      </c>
      <c r="E1180" s="26">
        <v>26490</v>
      </c>
      <c r="F1180" s="23">
        <v>50</v>
      </c>
      <c r="G1180" s="18">
        <v>0</v>
      </c>
      <c r="H1180" s="24">
        <v>9710.7099999999991</v>
      </c>
      <c r="I1180" s="18" t="s">
        <v>11</v>
      </c>
      <c r="J1180" s="18" t="s">
        <v>16</v>
      </c>
      <c r="K1180" s="18" t="s">
        <v>300</v>
      </c>
    </row>
    <row r="1181" spans="1:11">
      <c r="A1181" s="18" t="s">
        <v>1212</v>
      </c>
      <c r="B1181" s="18">
        <v>1975</v>
      </c>
      <c r="C1181" s="18" t="s">
        <v>18</v>
      </c>
      <c r="D1181" s="18">
        <v>27</v>
      </c>
      <c r="E1181" s="26">
        <v>27572</v>
      </c>
      <c r="F1181" s="23">
        <v>47</v>
      </c>
      <c r="G1181" s="18">
        <v>2</v>
      </c>
      <c r="H1181" s="24">
        <v>9715.84</v>
      </c>
      <c r="I1181" s="18" t="s">
        <v>11</v>
      </c>
      <c r="J1181" s="18" t="s">
        <v>16</v>
      </c>
      <c r="K1181" s="18" t="s">
        <v>247</v>
      </c>
    </row>
    <row r="1182" spans="1:11">
      <c r="A1182" s="18" t="s">
        <v>1213</v>
      </c>
      <c r="B1182" s="18">
        <v>1970</v>
      </c>
      <c r="C1182" s="18" t="s">
        <v>20</v>
      </c>
      <c r="D1182" s="18">
        <v>12</v>
      </c>
      <c r="E1182" s="26">
        <v>25823</v>
      </c>
      <c r="F1182" s="23">
        <v>52</v>
      </c>
      <c r="G1182" s="18">
        <v>0</v>
      </c>
      <c r="H1182" s="24">
        <v>9722.77</v>
      </c>
      <c r="I1182" s="18" t="s">
        <v>12</v>
      </c>
      <c r="J1182" s="18" t="s">
        <v>16</v>
      </c>
      <c r="K1182" s="18" t="s">
        <v>168</v>
      </c>
    </row>
    <row r="1183" spans="1:11">
      <c r="A1183" s="18" t="s">
        <v>1214</v>
      </c>
      <c r="B1183" s="18">
        <v>1970</v>
      </c>
      <c r="C1183" s="18" t="s">
        <v>35</v>
      </c>
      <c r="D1183" s="18">
        <v>18</v>
      </c>
      <c r="E1183" s="26">
        <v>25798</v>
      </c>
      <c r="F1183" s="23">
        <v>52</v>
      </c>
      <c r="G1183" s="18">
        <v>1</v>
      </c>
      <c r="H1183" s="24">
        <v>9724.5300000000007</v>
      </c>
      <c r="I1183" s="18" t="s">
        <v>12</v>
      </c>
      <c r="J1183" s="18" t="s">
        <v>16</v>
      </c>
      <c r="K1183" s="18" t="s">
        <v>42</v>
      </c>
    </row>
    <row r="1184" spans="1:11">
      <c r="A1184" s="18" t="s">
        <v>1215</v>
      </c>
      <c r="B1184" s="18">
        <v>1970</v>
      </c>
      <c r="C1184" s="18" t="s">
        <v>10</v>
      </c>
      <c r="D1184" s="18">
        <v>4</v>
      </c>
      <c r="E1184" s="26">
        <v>25753</v>
      </c>
      <c r="F1184" s="23">
        <v>52</v>
      </c>
      <c r="G1184" s="18">
        <v>1</v>
      </c>
      <c r="H1184" s="24">
        <v>9748.91</v>
      </c>
      <c r="I1184" s="18" t="s">
        <v>11</v>
      </c>
      <c r="J1184" s="18" t="s">
        <v>16</v>
      </c>
      <c r="K1184" s="18" t="s">
        <v>13</v>
      </c>
    </row>
    <row r="1185" spans="1:11">
      <c r="A1185" s="18" t="s">
        <v>1216</v>
      </c>
      <c r="B1185" s="18">
        <v>2001</v>
      </c>
      <c r="C1185" s="18" t="s">
        <v>10</v>
      </c>
      <c r="D1185" s="18">
        <v>14</v>
      </c>
      <c r="E1185" s="26">
        <v>37086</v>
      </c>
      <c r="F1185" s="23">
        <v>21</v>
      </c>
      <c r="G1185" s="18">
        <v>0</v>
      </c>
      <c r="H1185" s="24">
        <v>9753.49</v>
      </c>
      <c r="I1185" s="18" t="s">
        <v>11</v>
      </c>
      <c r="J1185" s="18" t="s">
        <v>11</v>
      </c>
      <c r="K1185" s="18" t="s">
        <v>23</v>
      </c>
    </row>
    <row r="1186" spans="1:11">
      <c r="A1186" s="18" t="s">
        <v>1217</v>
      </c>
      <c r="B1186" s="18">
        <v>1965</v>
      </c>
      <c r="C1186" s="18" t="s">
        <v>20</v>
      </c>
      <c r="D1186" s="18">
        <v>5</v>
      </c>
      <c r="E1186" s="26">
        <v>23990</v>
      </c>
      <c r="F1186" s="23">
        <v>57</v>
      </c>
      <c r="G1186" s="18">
        <v>0</v>
      </c>
      <c r="H1186" s="24">
        <v>9764.08</v>
      </c>
      <c r="I1186" s="18" t="s">
        <v>12</v>
      </c>
      <c r="J1186" s="18" t="s">
        <v>16</v>
      </c>
      <c r="K1186" s="18" t="s">
        <v>23</v>
      </c>
    </row>
    <row r="1187" spans="1:11">
      <c r="A1187" s="18" t="s">
        <v>1218</v>
      </c>
      <c r="B1187" s="18">
        <v>1973</v>
      </c>
      <c r="C1187" s="18" t="s">
        <v>10</v>
      </c>
      <c r="D1187" s="18">
        <v>7</v>
      </c>
      <c r="E1187" s="26">
        <v>26852</v>
      </c>
      <c r="F1187" s="23">
        <v>49</v>
      </c>
      <c r="G1187" s="18">
        <v>1</v>
      </c>
      <c r="H1187" s="24">
        <v>9778.35</v>
      </c>
      <c r="I1187" s="18" t="s">
        <v>11</v>
      </c>
      <c r="J1187" s="18" t="s">
        <v>11</v>
      </c>
      <c r="K1187" s="18" t="s">
        <v>247</v>
      </c>
    </row>
    <row r="1188" spans="1:11">
      <c r="A1188" s="18" t="s">
        <v>1219</v>
      </c>
      <c r="B1188" s="18">
        <v>1996</v>
      </c>
      <c r="C1188" s="18" t="s">
        <v>35</v>
      </c>
      <c r="D1188" s="18">
        <v>8</v>
      </c>
      <c r="E1188" s="26">
        <v>35285</v>
      </c>
      <c r="F1188" s="23">
        <v>26</v>
      </c>
      <c r="G1188" s="18">
        <v>0</v>
      </c>
      <c r="H1188" s="24">
        <v>9787.32</v>
      </c>
      <c r="I1188" s="18" t="s">
        <v>11</v>
      </c>
      <c r="J1188" s="18" t="s">
        <v>12</v>
      </c>
      <c r="K1188" s="18" t="s">
        <v>249</v>
      </c>
    </row>
    <row r="1189" spans="1:11">
      <c r="A1189" s="18" t="s">
        <v>1220</v>
      </c>
      <c r="B1189" s="18">
        <v>1977</v>
      </c>
      <c r="C1189" s="18" t="s">
        <v>18</v>
      </c>
      <c r="D1189" s="18">
        <v>7</v>
      </c>
      <c r="E1189" s="26">
        <v>28283</v>
      </c>
      <c r="F1189" s="23">
        <v>46</v>
      </c>
      <c r="G1189" s="18">
        <v>5</v>
      </c>
      <c r="H1189" s="24">
        <v>9788.8700000000008</v>
      </c>
      <c r="I1189" s="18" t="s">
        <v>12</v>
      </c>
      <c r="J1189" s="18" t="s">
        <v>11</v>
      </c>
      <c r="K1189" s="18" t="s">
        <v>13</v>
      </c>
    </row>
    <row r="1190" spans="1:11">
      <c r="A1190" s="18" t="s">
        <v>1221</v>
      </c>
      <c r="B1190" s="18">
        <v>1973</v>
      </c>
      <c r="C1190" s="18" t="s">
        <v>20</v>
      </c>
      <c r="D1190" s="18">
        <v>17</v>
      </c>
      <c r="E1190" s="26">
        <v>26924</v>
      </c>
      <c r="F1190" s="23">
        <v>49</v>
      </c>
      <c r="G1190" s="18">
        <v>2</v>
      </c>
      <c r="H1190" s="24">
        <v>9800.89</v>
      </c>
      <c r="I1190" s="18" t="s">
        <v>11</v>
      </c>
      <c r="J1190" s="18" t="s">
        <v>16</v>
      </c>
      <c r="K1190" s="18" t="s">
        <v>13</v>
      </c>
    </row>
    <row r="1191" spans="1:11">
      <c r="A1191" s="18" t="s">
        <v>1222</v>
      </c>
      <c r="B1191" s="18">
        <v>1972</v>
      </c>
      <c r="C1191" s="18" t="s">
        <v>18</v>
      </c>
      <c r="D1191" s="18">
        <v>28</v>
      </c>
      <c r="E1191" s="26">
        <v>26478</v>
      </c>
      <c r="F1191" s="23">
        <v>50</v>
      </c>
      <c r="G1191" s="18">
        <v>0</v>
      </c>
      <c r="H1191" s="24">
        <v>9819.25</v>
      </c>
      <c r="I1191" s="18" t="s">
        <v>11</v>
      </c>
      <c r="J1191" s="18" t="s">
        <v>11</v>
      </c>
      <c r="K1191" s="18" t="s">
        <v>300</v>
      </c>
    </row>
    <row r="1192" spans="1:11">
      <c r="A1192" s="18" t="s">
        <v>1223</v>
      </c>
      <c r="B1192" s="18">
        <v>1972</v>
      </c>
      <c r="C1192" s="18" t="s">
        <v>20</v>
      </c>
      <c r="D1192" s="18">
        <v>26</v>
      </c>
      <c r="E1192" s="26">
        <v>26568</v>
      </c>
      <c r="F1192" s="23">
        <v>50</v>
      </c>
      <c r="G1192" s="18">
        <v>0</v>
      </c>
      <c r="H1192" s="24">
        <v>9836.2099999999991</v>
      </c>
      <c r="I1192" s="18" t="s">
        <v>11</v>
      </c>
      <c r="J1192" s="18" t="s">
        <v>12</v>
      </c>
      <c r="K1192" s="18" t="s">
        <v>300</v>
      </c>
    </row>
    <row r="1193" spans="1:11">
      <c r="A1193" s="18" t="s">
        <v>1224</v>
      </c>
      <c r="B1193" s="18">
        <v>1992</v>
      </c>
      <c r="C1193" s="18" t="s">
        <v>35</v>
      </c>
      <c r="D1193" s="18">
        <v>13</v>
      </c>
      <c r="E1193" s="26">
        <v>33829</v>
      </c>
      <c r="F1193" s="23">
        <v>30</v>
      </c>
      <c r="G1193" s="18">
        <v>0</v>
      </c>
      <c r="H1193" s="24">
        <v>9844.4500000000007</v>
      </c>
      <c r="I1193" s="18" t="s">
        <v>11</v>
      </c>
      <c r="J1193" s="18" t="s">
        <v>16</v>
      </c>
      <c r="K1193" s="18" t="s">
        <v>23</v>
      </c>
    </row>
    <row r="1194" spans="1:11">
      <c r="A1194" s="18" t="s">
        <v>1225</v>
      </c>
      <c r="B1194" s="18">
        <v>1968</v>
      </c>
      <c r="C1194" s="18" t="s">
        <v>15</v>
      </c>
      <c r="D1194" s="18">
        <v>4</v>
      </c>
      <c r="E1194" s="26">
        <v>25146</v>
      </c>
      <c r="F1194" s="23">
        <v>54</v>
      </c>
      <c r="G1194" s="18">
        <v>0</v>
      </c>
      <c r="H1194" s="24">
        <v>9850.43</v>
      </c>
      <c r="I1194" s="18" t="s">
        <v>12</v>
      </c>
      <c r="J1194" s="18" t="s">
        <v>12</v>
      </c>
      <c r="K1194" s="18" t="s">
        <v>42</v>
      </c>
    </row>
    <row r="1195" spans="1:11">
      <c r="A1195" s="18" t="s">
        <v>1226</v>
      </c>
      <c r="B1195" s="18">
        <v>1971</v>
      </c>
      <c r="C1195" s="18" t="s">
        <v>37</v>
      </c>
      <c r="D1195" s="18">
        <v>23</v>
      </c>
      <c r="E1195" s="26">
        <v>26229</v>
      </c>
      <c r="F1195" s="23">
        <v>51</v>
      </c>
      <c r="G1195" s="18">
        <v>1</v>
      </c>
      <c r="H1195" s="24">
        <v>9855.1299999999992</v>
      </c>
      <c r="I1195" s="18" t="s">
        <v>11</v>
      </c>
      <c r="J1195" s="18" t="s">
        <v>12</v>
      </c>
      <c r="K1195" s="18" t="s">
        <v>13</v>
      </c>
    </row>
    <row r="1196" spans="1:11">
      <c r="A1196" s="18" t="s">
        <v>1227</v>
      </c>
      <c r="B1196" s="18">
        <v>1971</v>
      </c>
      <c r="C1196" s="18" t="s">
        <v>10</v>
      </c>
      <c r="D1196" s="18">
        <v>17</v>
      </c>
      <c r="E1196" s="26">
        <v>26131</v>
      </c>
      <c r="F1196" s="23">
        <v>51</v>
      </c>
      <c r="G1196" s="18">
        <v>1</v>
      </c>
      <c r="H1196" s="24">
        <v>9861.0300000000007</v>
      </c>
      <c r="I1196" s="18" t="s">
        <v>11</v>
      </c>
      <c r="J1196" s="18" t="s">
        <v>11</v>
      </c>
      <c r="K1196" s="18" t="s">
        <v>42</v>
      </c>
    </row>
    <row r="1197" spans="1:11">
      <c r="A1197" s="18" t="s">
        <v>1228</v>
      </c>
      <c r="B1197" s="18">
        <v>1969</v>
      </c>
      <c r="C1197" s="18" t="s">
        <v>37</v>
      </c>
      <c r="D1197" s="18">
        <v>20</v>
      </c>
      <c r="E1197" s="26">
        <v>25496</v>
      </c>
      <c r="F1197" s="23">
        <v>53</v>
      </c>
      <c r="G1197" s="18">
        <v>0</v>
      </c>
      <c r="H1197" s="24">
        <v>9863.4699999999993</v>
      </c>
      <c r="I1197" s="18" t="s">
        <v>12</v>
      </c>
      <c r="J1197" s="18" t="s">
        <v>12</v>
      </c>
      <c r="K1197" s="18" t="s">
        <v>23</v>
      </c>
    </row>
    <row r="1198" spans="1:11">
      <c r="A1198" s="18" t="s">
        <v>1229</v>
      </c>
      <c r="B1198" s="18">
        <v>1971</v>
      </c>
      <c r="C1198" s="18" t="s">
        <v>15</v>
      </c>
      <c r="D1198" s="18">
        <v>9</v>
      </c>
      <c r="E1198" s="26">
        <v>26246</v>
      </c>
      <c r="F1198" s="23">
        <v>51</v>
      </c>
      <c r="G1198" s="18">
        <v>0</v>
      </c>
      <c r="H1198" s="24">
        <v>9866.2999999999993</v>
      </c>
      <c r="I1198" s="18" t="s">
        <v>11</v>
      </c>
      <c r="J1198" s="18" t="s">
        <v>12</v>
      </c>
      <c r="K1198" s="18" t="s">
        <v>247</v>
      </c>
    </row>
    <row r="1199" spans="1:11">
      <c r="A1199" s="18" t="s">
        <v>1230</v>
      </c>
      <c r="B1199" s="18">
        <v>1969</v>
      </c>
      <c r="C1199" s="18" t="s">
        <v>35</v>
      </c>
      <c r="D1199" s="18">
        <v>13</v>
      </c>
      <c r="E1199" s="26">
        <v>25428</v>
      </c>
      <c r="F1199" s="23">
        <v>53</v>
      </c>
      <c r="G1199" s="18">
        <v>0</v>
      </c>
      <c r="H1199" s="24">
        <v>9869.81</v>
      </c>
      <c r="I1199" s="18" t="s">
        <v>12</v>
      </c>
      <c r="J1199" s="18" t="s">
        <v>12</v>
      </c>
      <c r="K1199" s="18" t="s">
        <v>23</v>
      </c>
    </row>
    <row r="1200" spans="1:11">
      <c r="A1200" s="18" t="s">
        <v>1231</v>
      </c>
      <c r="B1200" s="18">
        <v>1998</v>
      </c>
      <c r="C1200" s="18" t="s">
        <v>10</v>
      </c>
      <c r="D1200" s="18">
        <v>6</v>
      </c>
      <c r="E1200" s="26">
        <v>35982</v>
      </c>
      <c r="F1200" s="23">
        <v>24</v>
      </c>
      <c r="G1200" s="18">
        <v>0</v>
      </c>
      <c r="H1200" s="24">
        <v>9870.59</v>
      </c>
      <c r="I1200" s="18" t="s">
        <v>11</v>
      </c>
      <c r="J1200" s="18" t="s">
        <v>11</v>
      </c>
      <c r="K1200" s="18" t="s">
        <v>249</v>
      </c>
    </row>
    <row r="1201" spans="1:11">
      <c r="A1201" s="18" t="s">
        <v>1232</v>
      </c>
      <c r="B1201" s="18">
        <v>1971</v>
      </c>
      <c r="C1201" s="18" t="s">
        <v>30</v>
      </c>
      <c r="D1201" s="18">
        <v>22</v>
      </c>
      <c r="E1201" s="26">
        <v>26289</v>
      </c>
      <c r="F1201" s="23">
        <v>51</v>
      </c>
      <c r="G1201" s="18">
        <v>1</v>
      </c>
      <c r="H1201" s="24">
        <v>9872.7000000000007</v>
      </c>
      <c r="I1201" s="18" t="s">
        <v>11</v>
      </c>
      <c r="J1201" s="18" t="s">
        <v>11</v>
      </c>
      <c r="K1201" s="18" t="s">
        <v>42</v>
      </c>
    </row>
    <row r="1202" spans="1:11">
      <c r="A1202" s="18" t="s">
        <v>1233</v>
      </c>
      <c r="B1202" s="18">
        <v>1971</v>
      </c>
      <c r="C1202" s="18" t="s">
        <v>10</v>
      </c>
      <c r="D1202" s="18">
        <v>3</v>
      </c>
      <c r="E1202" s="26">
        <v>26117</v>
      </c>
      <c r="F1202" s="23">
        <v>51</v>
      </c>
      <c r="G1202" s="18">
        <v>0</v>
      </c>
      <c r="H1202" s="24">
        <v>9875.68</v>
      </c>
      <c r="I1202" s="18" t="s">
        <v>11</v>
      </c>
      <c r="J1202" s="18" t="s">
        <v>12</v>
      </c>
      <c r="K1202" s="18" t="s">
        <v>247</v>
      </c>
    </row>
    <row r="1203" spans="1:11">
      <c r="A1203" s="18" t="s">
        <v>1234</v>
      </c>
      <c r="B1203" s="18">
        <v>1971</v>
      </c>
      <c r="C1203" s="18" t="s">
        <v>37</v>
      </c>
      <c r="D1203" s="18">
        <v>3</v>
      </c>
      <c r="E1203" s="26">
        <v>26209</v>
      </c>
      <c r="F1203" s="23">
        <v>51</v>
      </c>
      <c r="G1203" s="18">
        <v>1</v>
      </c>
      <c r="H1203" s="24">
        <v>9877.61</v>
      </c>
      <c r="I1203" s="18" t="s">
        <v>11</v>
      </c>
      <c r="J1203" s="18" t="s">
        <v>16</v>
      </c>
      <c r="K1203" s="18" t="s">
        <v>13</v>
      </c>
    </row>
    <row r="1204" spans="1:11">
      <c r="A1204" s="18" t="s">
        <v>1235</v>
      </c>
      <c r="B1204" s="18">
        <v>1971</v>
      </c>
      <c r="C1204" s="18" t="s">
        <v>15</v>
      </c>
      <c r="D1204" s="18">
        <v>8</v>
      </c>
      <c r="E1204" s="26">
        <v>26245</v>
      </c>
      <c r="F1204" s="23">
        <v>51</v>
      </c>
      <c r="G1204" s="18">
        <v>1</v>
      </c>
      <c r="H1204" s="24">
        <v>9880.07</v>
      </c>
      <c r="I1204" s="18" t="s">
        <v>11</v>
      </c>
      <c r="J1204" s="18" t="s">
        <v>12</v>
      </c>
      <c r="K1204" s="18" t="s">
        <v>42</v>
      </c>
    </row>
    <row r="1205" spans="1:11">
      <c r="A1205" s="18" t="s">
        <v>1236</v>
      </c>
      <c r="B1205" s="18">
        <v>1966</v>
      </c>
      <c r="C1205" s="18" t="s">
        <v>15</v>
      </c>
      <c r="D1205" s="18">
        <v>5</v>
      </c>
      <c r="E1205" s="26">
        <v>24416</v>
      </c>
      <c r="F1205" s="23">
        <v>56</v>
      </c>
      <c r="G1205" s="18">
        <v>0</v>
      </c>
      <c r="H1205" s="24">
        <v>9890.23</v>
      </c>
      <c r="I1205" s="18" t="s">
        <v>12</v>
      </c>
      <c r="J1205" s="18" t="s">
        <v>12</v>
      </c>
      <c r="K1205" s="18" t="s">
        <v>13</v>
      </c>
    </row>
    <row r="1206" spans="1:11">
      <c r="A1206" s="18" t="s">
        <v>1237</v>
      </c>
      <c r="B1206" s="18">
        <v>1996</v>
      </c>
      <c r="C1206" s="18" t="s">
        <v>10</v>
      </c>
      <c r="D1206" s="18">
        <v>8</v>
      </c>
      <c r="E1206" s="26">
        <v>35254</v>
      </c>
      <c r="F1206" s="23">
        <v>26</v>
      </c>
      <c r="G1206" s="18">
        <v>0</v>
      </c>
      <c r="H1206" s="24">
        <v>9894.69</v>
      </c>
      <c r="I1206" s="18" t="s">
        <v>11</v>
      </c>
      <c r="J1206" s="18" t="s">
        <v>12</v>
      </c>
      <c r="K1206" s="18" t="s">
        <v>23</v>
      </c>
    </row>
    <row r="1207" spans="1:11">
      <c r="A1207" s="18" t="s">
        <v>1238</v>
      </c>
      <c r="B1207" s="18">
        <v>1962</v>
      </c>
      <c r="C1207" s="18" t="s">
        <v>35</v>
      </c>
      <c r="D1207" s="18">
        <v>17</v>
      </c>
      <c r="E1207" s="26">
        <v>22875</v>
      </c>
      <c r="F1207" s="23">
        <v>60</v>
      </c>
      <c r="G1207" s="18">
        <v>0</v>
      </c>
      <c r="H1207" s="24">
        <v>9907.83</v>
      </c>
      <c r="I1207" s="18" t="s">
        <v>12</v>
      </c>
      <c r="J1207" s="18" t="s">
        <v>11</v>
      </c>
      <c r="K1207" s="18" t="s">
        <v>13</v>
      </c>
    </row>
    <row r="1208" spans="1:11">
      <c r="A1208" s="18" t="s">
        <v>1239</v>
      </c>
      <c r="B1208" s="18">
        <v>1972</v>
      </c>
      <c r="C1208" s="18" t="s">
        <v>20</v>
      </c>
      <c r="D1208" s="18">
        <v>14</v>
      </c>
      <c r="E1208" s="26">
        <v>26556</v>
      </c>
      <c r="F1208" s="23">
        <v>50</v>
      </c>
      <c r="G1208" s="18">
        <v>1</v>
      </c>
      <c r="H1208" s="24">
        <v>9910.36</v>
      </c>
      <c r="I1208" s="18" t="s">
        <v>11</v>
      </c>
      <c r="J1208" s="18" t="s">
        <v>12</v>
      </c>
      <c r="K1208" s="18" t="s">
        <v>23</v>
      </c>
    </row>
    <row r="1209" spans="1:11">
      <c r="A1209" s="18" t="s">
        <v>1240</v>
      </c>
      <c r="B1209" s="18">
        <v>1985</v>
      </c>
      <c r="C1209" s="18" t="s">
        <v>35</v>
      </c>
      <c r="D1209" s="18">
        <v>19</v>
      </c>
      <c r="E1209" s="26">
        <v>31278</v>
      </c>
      <c r="F1209" s="23">
        <v>37</v>
      </c>
      <c r="G1209" s="18">
        <v>3</v>
      </c>
      <c r="H1209" s="24">
        <v>9930.64</v>
      </c>
      <c r="I1209" s="18" t="s">
        <v>11</v>
      </c>
      <c r="J1209" s="18" t="s">
        <v>12</v>
      </c>
      <c r="K1209" s="18" t="s">
        <v>200</v>
      </c>
    </row>
    <row r="1210" spans="1:11">
      <c r="A1210" s="18" t="s">
        <v>1241</v>
      </c>
      <c r="B1210" s="18">
        <v>1983</v>
      </c>
      <c r="C1210" s="18" t="s">
        <v>30</v>
      </c>
      <c r="D1210" s="18">
        <v>3</v>
      </c>
      <c r="E1210" s="26">
        <v>30653</v>
      </c>
      <c r="F1210" s="23">
        <v>39</v>
      </c>
      <c r="G1210" s="18">
        <v>3</v>
      </c>
      <c r="H1210" s="24">
        <v>9931.9599999999991</v>
      </c>
      <c r="I1210" s="18" t="s">
        <v>11</v>
      </c>
      <c r="J1210" s="18" t="s">
        <v>11</v>
      </c>
      <c r="K1210" s="18" t="s">
        <v>23</v>
      </c>
    </row>
    <row r="1211" spans="1:11">
      <c r="A1211" s="18" t="s">
        <v>1242</v>
      </c>
      <c r="B1211" s="18">
        <v>1964</v>
      </c>
      <c r="C1211" s="18" t="s">
        <v>20</v>
      </c>
      <c r="D1211" s="18">
        <v>11</v>
      </c>
      <c r="E1211" s="26">
        <v>23631</v>
      </c>
      <c r="F1211" s="23">
        <v>58</v>
      </c>
      <c r="G1211" s="18">
        <v>0</v>
      </c>
      <c r="H1211" s="24">
        <v>9933.44</v>
      </c>
      <c r="I1211" s="18" t="s">
        <v>12</v>
      </c>
      <c r="J1211" s="18" t="s">
        <v>12</v>
      </c>
      <c r="K1211" s="18" t="s">
        <v>13</v>
      </c>
    </row>
    <row r="1212" spans="1:11">
      <c r="A1212" s="18" t="s">
        <v>1243</v>
      </c>
      <c r="B1212" s="18">
        <v>1971</v>
      </c>
      <c r="C1212" s="18" t="s">
        <v>30</v>
      </c>
      <c r="D1212" s="18">
        <v>26</v>
      </c>
      <c r="E1212" s="26">
        <v>26293</v>
      </c>
      <c r="F1212" s="23">
        <v>51</v>
      </c>
      <c r="G1212" s="18">
        <v>1</v>
      </c>
      <c r="H1212" s="24">
        <v>9957.7199999999993</v>
      </c>
      <c r="I1212" s="18" t="s">
        <v>11</v>
      </c>
      <c r="J1212" s="18" t="s">
        <v>12</v>
      </c>
      <c r="K1212" s="18" t="s">
        <v>170</v>
      </c>
    </row>
    <row r="1213" spans="1:11">
      <c r="A1213" s="18" t="s">
        <v>1244</v>
      </c>
      <c r="B1213" s="18">
        <v>1971</v>
      </c>
      <c r="C1213" s="18" t="s">
        <v>37</v>
      </c>
      <c r="D1213" s="18">
        <v>6</v>
      </c>
      <c r="E1213" s="26">
        <v>26212</v>
      </c>
      <c r="F1213" s="23">
        <v>51</v>
      </c>
      <c r="G1213" s="18">
        <v>1</v>
      </c>
      <c r="H1213" s="24">
        <v>9964.06</v>
      </c>
      <c r="I1213" s="18" t="s">
        <v>11</v>
      </c>
      <c r="J1213" s="18" t="s">
        <v>11</v>
      </c>
      <c r="K1213" s="18" t="s">
        <v>166</v>
      </c>
    </row>
    <row r="1214" spans="1:11">
      <c r="A1214" s="18" t="s">
        <v>1245</v>
      </c>
      <c r="B1214" s="18">
        <v>1970</v>
      </c>
      <c r="C1214" s="18" t="s">
        <v>35</v>
      </c>
      <c r="D1214" s="18">
        <v>11</v>
      </c>
      <c r="E1214" s="26">
        <v>25791</v>
      </c>
      <c r="F1214" s="23">
        <v>52</v>
      </c>
      <c r="G1214" s="18">
        <v>0</v>
      </c>
      <c r="H1214" s="24">
        <v>9991.0400000000009</v>
      </c>
      <c r="I1214" s="18" t="s">
        <v>11</v>
      </c>
      <c r="J1214" s="18" t="s">
        <v>12</v>
      </c>
      <c r="K1214" s="18" t="s">
        <v>23</v>
      </c>
    </row>
    <row r="1215" spans="1:11">
      <c r="A1215" s="18" t="s">
        <v>1246</v>
      </c>
      <c r="B1215" s="18">
        <v>1988</v>
      </c>
      <c r="C1215" s="18" t="s">
        <v>10</v>
      </c>
      <c r="D1215" s="18">
        <v>3</v>
      </c>
      <c r="E1215" s="26">
        <v>32327</v>
      </c>
      <c r="F1215" s="23">
        <v>34</v>
      </c>
      <c r="G1215" s="18">
        <v>3</v>
      </c>
      <c r="H1215" s="24">
        <v>10011.44</v>
      </c>
      <c r="I1215" s="18" t="s">
        <v>12</v>
      </c>
      <c r="J1215" s="18" t="s">
        <v>12</v>
      </c>
      <c r="K1215" s="18" t="s">
        <v>535</v>
      </c>
    </row>
    <row r="1216" spans="1:11">
      <c r="A1216" s="18" t="s">
        <v>1247</v>
      </c>
      <c r="B1216" s="18">
        <v>1979</v>
      </c>
      <c r="C1216" s="18" t="s">
        <v>30</v>
      </c>
      <c r="D1216" s="18">
        <v>28</v>
      </c>
      <c r="E1216" s="26">
        <v>29217</v>
      </c>
      <c r="F1216" s="23">
        <v>43</v>
      </c>
      <c r="G1216" s="18">
        <v>2</v>
      </c>
      <c r="H1216" s="24">
        <v>10027.15</v>
      </c>
      <c r="I1216" s="18" t="s">
        <v>12</v>
      </c>
      <c r="J1216" s="18" t="s">
        <v>16</v>
      </c>
      <c r="K1216" s="18" t="s">
        <v>300</v>
      </c>
    </row>
    <row r="1217" spans="1:11">
      <c r="A1217" s="18" t="s">
        <v>1248</v>
      </c>
      <c r="B1217" s="18">
        <v>1974</v>
      </c>
      <c r="C1217" s="18" t="s">
        <v>35</v>
      </c>
      <c r="D1217" s="18">
        <v>30</v>
      </c>
      <c r="E1217" s="26">
        <v>27271</v>
      </c>
      <c r="F1217" s="23">
        <v>48</v>
      </c>
      <c r="G1217" s="18">
        <v>2</v>
      </c>
      <c r="H1217" s="24">
        <v>10043.25</v>
      </c>
      <c r="I1217" s="18" t="s">
        <v>12</v>
      </c>
      <c r="J1217" s="18" t="s">
        <v>11</v>
      </c>
      <c r="K1217" s="18" t="s">
        <v>247</v>
      </c>
    </row>
    <row r="1218" spans="1:11">
      <c r="A1218" s="18" t="s">
        <v>1249</v>
      </c>
      <c r="B1218" s="18">
        <v>1969</v>
      </c>
      <c r="C1218" s="18" t="s">
        <v>35</v>
      </c>
      <c r="D1218" s="18">
        <v>22</v>
      </c>
      <c r="E1218" s="26">
        <v>25437</v>
      </c>
      <c r="F1218" s="23">
        <v>53</v>
      </c>
      <c r="G1218" s="18">
        <v>1</v>
      </c>
      <c r="H1218" s="24">
        <v>10065.41</v>
      </c>
      <c r="I1218" s="18" t="s">
        <v>12</v>
      </c>
      <c r="J1218" s="18" t="s">
        <v>11</v>
      </c>
      <c r="K1218" s="18" t="s">
        <v>42</v>
      </c>
    </row>
    <row r="1219" spans="1:11">
      <c r="A1219" s="18" t="s">
        <v>1250</v>
      </c>
      <c r="B1219" s="18">
        <v>1969</v>
      </c>
      <c r="C1219" s="18" t="s">
        <v>37</v>
      </c>
      <c r="D1219" s="18">
        <v>27</v>
      </c>
      <c r="E1219" s="26">
        <v>25503</v>
      </c>
      <c r="F1219" s="23">
        <v>53</v>
      </c>
      <c r="G1219" s="18">
        <v>0</v>
      </c>
      <c r="H1219" s="24">
        <v>10072.06</v>
      </c>
      <c r="I1219" s="18" t="s">
        <v>12</v>
      </c>
      <c r="J1219" s="18" t="s">
        <v>16</v>
      </c>
      <c r="K1219" s="18" t="s">
        <v>356</v>
      </c>
    </row>
    <row r="1220" spans="1:11">
      <c r="A1220" s="18" t="s">
        <v>1251</v>
      </c>
      <c r="B1220" s="18">
        <v>1969</v>
      </c>
      <c r="C1220" s="18" t="s">
        <v>10</v>
      </c>
      <c r="D1220" s="18">
        <v>3</v>
      </c>
      <c r="E1220" s="26">
        <v>25387</v>
      </c>
      <c r="F1220" s="23">
        <v>53</v>
      </c>
      <c r="G1220" s="18">
        <v>1</v>
      </c>
      <c r="H1220" s="24">
        <v>10085.85</v>
      </c>
      <c r="I1220" s="18" t="s">
        <v>12</v>
      </c>
      <c r="J1220" s="18" t="s">
        <v>12</v>
      </c>
      <c r="K1220" s="18" t="s">
        <v>42</v>
      </c>
    </row>
    <row r="1221" spans="1:11">
      <c r="A1221" s="18" t="s">
        <v>1252</v>
      </c>
      <c r="B1221" s="18">
        <v>1976</v>
      </c>
      <c r="C1221" s="18" t="s">
        <v>30</v>
      </c>
      <c r="D1221" s="18">
        <v>19</v>
      </c>
      <c r="E1221" s="26">
        <v>28113</v>
      </c>
      <c r="F1221" s="23">
        <v>46</v>
      </c>
      <c r="G1221" s="18">
        <v>5</v>
      </c>
      <c r="H1221" s="24">
        <v>10096.969999999999</v>
      </c>
      <c r="I1221" s="18" t="s">
        <v>12</v>
      </c>
      <c r="J1221" s="18" t="s">
        <v>11</v>
      </c>
      <c r="K1221" s="18" t="s">
        <v>42</v>
      </c>
    </row>
    <row r="1222" spans="1:11">
      <c r="A1222" s="18" t="s">
        <v>1253</v>
      </c>
      <c r="B1222" s="18">
        <v>1972</v>
      </c>
      <c r="C1222" s="18" t="s">
        <v>37</v>
      </c>
      <c r="D1222" s="18">
        <v>19</v>
      </c>
      <c r="E1222" s="26">
        <v>26591</v>
      </c>
      <c r="F1222" s="23">
        <v>50</v>
      </c>
      <c r="G1222" s="18">
        <v>1</v>
      </c>
      <c r="H1222" s="24">
        <v>10106.129999999999</v>
      </c>
      <c r="I1222" s="18" t="s">
        <v>12</v>
      </c>
      <c r="J1222" s="18" t="s">
        <v>16</v>
      </c>
      <c r="K1222" s="18" t="s">
        <v>247</v>
      </c>
    </row>
    <row r="1223" spans="1:11">
      <c r="A1223" s="18" t="s">
        <v>1254</v>
      </c>
      <c r="B1223" s="18">
        <v>1972</v>
      </c>
      <c r="C1223" s="18" t="s">
        <v>35</v>
      </c>
      <c r="D1223" s="18">
        <v>8</v>
      </c>
      <c r="E1223" s="26">
        <v>26519</v>
      </c>
      <c r="F1223" s="23">
        <v>50</v>
      </c>
      <c r="G1223" s="18">
        <v>2</v>
      </c>
      <c r="H1223" s="24">
        <v>10107.219999999999</v>
      </c>
      <c r="I1223" s="18" t="s">
        <v>12</v>
      </c>
      <c r="J1223" s="18" t="s">
        <v>16</v>
      </c>
      <c r="K1223" s="18" t="s">
        <v>13</v>
      </c>
    </row>
    <row r="1224" spans="1:11">
      <c r="A1224" s="18" t="s">
        <v>1255</v>
      </c>
      <c r="B1224" s="18">
        <v>1975</v>
      </c>
      <c r="C1224" s="18" t="s">
        <v>10</v>
      </c>
      <c r="D1224" s="18">
        <v>2</v>
      </c>
      <c r="E1224" s="26">
        <v>27577</v>
      </c>
      <c r="F1224" s="23">
        <v>47</v>
      </c>
      <c r="G1224" s="18">
        <v>3</v>
      </c>
      <c r="H1224" s="24">
        <v>10115.01</v>
      </c>
      <c r="I1224" s="18" t="s">
        <v>12</v>
      </c>
      <c r="J1224" s="18" t="s">
        <v>12</v>
      </c>
      <c r="K1224" s="18" t="s">
        <v>23</v>
      </c>
    </row>
    <row r="1225" spans="1:11">
      <c r="A1225" s="18" t="s">
        <v>1256</v>
      </c>
      <c r="B1225" s="18">
        <v>1972</v>
      </c>
      <c r="C1225" s="18" t="s">
        <v>15</v>
      </c>
      <c r="D1225" s="18">
        <v>16</v>
      </c>
      <c r="E1225" s="26">
        <v>26619</v>
      </c>
      <c r="F1225" s="23">
        <v>50</v>
      </c>
      <c r="G1225" s="18">
        <v>2</v>
      </c>
      <c r="H1225" s="24">
        <v>10118.42</v>
      </c>
      <c r="I1225" s="18" t="s">
        <v>12</v>
      </c>
      <c r="J1225" s="18" t="s">
        <v>12</v>
      </c>
      <c r="K1225" s="18" t="s">
        <v>42</v>
      </c>
    </row>
    <row r="1226" spans="1:11">
      <c r="A1226" s="18" t="s">
        <v>1257</v>
      </c>
      <c r="B1226" s="18">
        <v>1997</v>
      </c>
      <c r="C1226" s="18" t="s">
        <v>20</v>
      </c>
      <c r="D1226" s="18">
        <v>5</v>
      </c>
      <c r="E1226" s="26">
        <v>35678</v>
      </c>
      <c r="F1226" s="23">
        <v>25</v>
      </c>
      <c r="G1226" s="18">
        <v>0</v>
      </c>
      <c r="H1226" s="24">
        <v>10139.84</v>
      </c>
      <c r="I1226" s="18" t="s">
        <v>12</v>
      </c>
      <c r="J1226" s="18" t="s">
        <v>11</v>
      </c>
      <c r="K1226" s="18" t="s">
        <v>23</v>
      </c>
    </row>
    <row r="1227" spans="1:11">
      <c r="A1227" s="18" t="s">
        <v>1258</v>
      </c>
      <c r="B1227" s="18">
        <v>1974</v>
      </c>
      <c r="C1227" s="18" t="s">
        <v>30</v>
      </c>
      <c r="D1227" s="18">
        <v>30</v>
      </c>
      <c r="E1227" s="26">
        <v>27393</v>
      </c>
      <c r="F1227" s="23">
        <v>48</v>
      </c>
      <c r="G1227" s="18">
        <v>3</v>
      </c>
      <c r="H1227" s="24">
        <v>10141.14</v>
      </c>
      <c r="I1227" s="18" t="s">
        <v>12</v>
      </c>
      <c r="J1227" s="18" t="s">
        <v>16</v>
      </c>
      <c r="K1227" s="18" t="s">
        <v>168</v>
      </c>
    </row>
    <row r="1228" spans="1:11">
      <c r="A1228" s="18" t="s">
        <v>1259</v>
      </c>
      <c r="B1228" s="18">
        <v>1981</v>
      </c>
      <c r="C1228" s="18" t="s">
        <v>18</v>
      </c>
      <c r="D1228" s="18">
        <v>12</v>
      </c>
      <c r="E1228" s="26">
        <v>29749</v>
      </c>
      <c r="F1228" s="23">
        <v>41</v>
      </c>
      <c r="G1228" s="18">
        <v>1</v>
      </c>
      <c r="H1228" s="24">
        <v>10146.129999999999</v>
      </c>
      <c r="I1228" s="18" t="s">
        <v>12</v>
      </c>
      <c r="J1228" s="18" t="s">
        <v>16</v>
      </c>
      <c r="K1228" s="18" t="s">
        <v>200</v>
      </c>
    </row>
    <row r="1229" spans="1:11">
      <c r="A1229" s="18" t="s">
        <v>1260</v>
      </c>
      <c r="B1229" s="18">
        <v>1973</v>
      </c>
      <c r="C1229" s="18" t="s">
        <v>37</v>
      </c>
      <c r="D1229" s="18">
        <v>13</v>
      </c>
      <c r="E1229" s="26">
        <v>26950</v>
      </c>
      <c r="F1229" s="23">
        <v>49</v>
      </c>
      <c r="G1229" s="18">
        <v>2</v>
      </c>
      <c r="H1229" s="24">
        <v>10156.780000000001</v>
      </c>
      <c r="I1229" s="18" t="s">
        <v>12</v>
      </c>
      <c r="J1229" s="18" t="s">
        <v>11</v>
      </c>
      <c r="K1229" s="18" t="s">
        <v>23</v>
      </c>
    </row>
    <row r="1230" spans="1:11">
      <c r="A1230" s="18" t="s">
        <v>1261</v>
      </c>
      <c r="B1230" s="18">
        <v>1972</v>
      </c>
      <c r="C1230" s="18" t="s">
        <v>10</v>
      </c>
      <c r="D1230" s="18">
        <v>10</v>
      </c>
      <c r="E1230" s="26">
        <v>26490</v>
      </c>
      <c r="F1230" s="23">
        <v>50</v>
      </c>
      <c r="G1230" s="18">
        <v>0</v>
      </c>
      <c r="H1230" s="24">
        <v>10160.870000000001</v>
      </c>
      <c r="I1230" s="18" t="s">
        <v>12</v>
      </c>
      <c r="J1230" s="18" t="s">
        <v>12</v>
      </c>
      <c r="K1230" s="18" t="s">
        <v>200</v>
      </c>
    </row>
    <row r="1231" spans="1:11">
      <c r="A1231" s="18" t="s">
        <v>1262</v>
      </c>
      <c r="B1231" s="18">
        <v>1985</v>
      </c>
      <c r="C1231" s="18" t="s">
        <v>37</v>
      </c>
      <c r="D1231" s="18">
        <v>16</v>
      </c>
      <c r="E1231" s="26">
        <v>31336</v>
      </c>
      <c r="F1231" s="23">
        <v>37</v>
      </c>
      <c r="G1231" s="18">
        <v>3</v>
      </c>
      <c r="H1231" s="24">
        <v>10191.82</v>
      </c>
      <c r="I1231" s="18" t="s">
        <v>12</v>
      </c>
      <c r="J1231" s="18" t="s">
        <v>11</v>
      </c>
      <c r="K1231" s="18" t="s">
        <v>535</v>
      </c>
    </row>
    <row r="1232" spans="1:11">
      <c r="A1232" s="18" t="s">
        <v>1263</v>
      </c>
      <c r="B1232" s="18">
        <v>1970</v>
      </c>
      <c r="C1232" s="18" t="s">
        <v>30</v>
      </c>
      <c r="D1232" s="18">
        <v>24</v>
      </c>
      <c r="E1232" s="26">
        <v>25926</v>
      </c>
      <c r="F1232" s="23">
        <v>52</v>
      </c>
      <c r="G1232" s="18">
        <v>0</v>
      </c>
      <c r="H1232" s="24">
        <v>10197.77</v>
      </c>
      <c r="I1232" s="18" t="s">
        <v>12</v>
      </c>
      <c r="J1232" s="18" t="s">
        <v>16</v>
      </c>
      <c r="K1232" s="18" t="s">
        <v>247</v>
      </c>
    </row>
    <row r="1233" spans="1:11">
      <c r="A1233" s="18" t="s">
        <v>1264</v>
      </c>
      <c r="B1233" s="18">
        <v>1967</v>
      </c>
      <c r="C1233" s="18" t="s">
        <v>20</v>
      </c>
      <c r="D1233" s="18">
        <v>26</v>
      </c>
      <c r="E1233" s="26">
        <v>24741</v>
      </c>
      <c r="F1233" s="23">
        <v>55</v>
      </c>
      <c r="G1233" s="18">
        <v>0</v>
      </c>
      <c r="H1233" s="24">
        <v>10214.64</v>
      </c>
      <c r="I1233" s="18" t="s">
        <v>12</v>
      </c>
      <c r="J1233" s="18" t="s">
        <v>11</v>
      </c>
      <c r="K1233" s="18" t="s">
        <v>42</v>
      </c>
    </row>
    <row r="1234" spans="1:11">
      <c r="A1234" s="18" t="s">
        <v>1265</v>
      </c>
      <c r="B1234" s="18">
        <v>1967</v>
      </c>
      <c r="C1234" s="18" t="s">
        <v>18</v>
      </c>
      <c r="D1234" s="18">
        <v>28</v>
      </c>
      <c r="E1234" s="26">
        <v>24651</v>
      </c>
      <c r="F1234" s="23">
        <v>55</v>
      </c>
      <c r="G1234" s="18">
        <v>0</v>
      </c>
      <c r="H1234" s="24">
        <v>10226.280000000001</v>
      </c>
      <c r="I1234" s="18" t="s">
        <v>12</v>
      </c>
      <c r="J1234" s="18" t="s">
        <v>12</v>
      </c>
      <c r="K1234" s="18" t="s">
        <v>13</v>
      </c>
    </row>
    <row r="1235" spans="1:11">
      <c r="A1235" s="18" t="s">
        <v>1266</v>
      </c>
      <c r="B1235" s="18">
        <v>1968</v>
      </c>
      <c r="C1235" s="18" t="s">
        <v>20</v>
      </c>
      <c r="D1235" s="18">
        <v>23</v>
      </c>
      <c r="E1235" s="26">
        <v>25104</v>
      </c>
      <c r="F1235" s="23">
        <v>54</v>
      </c>
      <c r="G1235" s="18">
        <v>0</v>
      </c>
      <c r="H1235" s="24">
        <v>10231.5</v>
      </c>
      <c r="I1235" s="18" t="s">
        <v>12</v>
      </c>
      <c r="J1235" s="18" t="s">
        <v>16</v>
      </c>
      <c r="K1235" s="18" t="s">
        <v>23</v>
      </c>
    </row>
    <row r="1236" spans="1:11">
      <c r="A1236" s="18" t="s">
        <v>1267</v>
      </c>
      <c r="B1236" s="18">
        <v>1975</v>
      </c>
      <c r="C1236" s="18" t="s">
        <v>35</v>
      </c>
      <c r="D1236" s="18">
        <v>15</v>
      </c>
      <c r="E1236" s="26">
        <v>27621</v>
      </c>
      <c r="F1236" s="23">
        <v>47</v>
      </c>
      <c r="G1236" s="18">
        <v>1</v>
      </c>
      <c r="H1236" s="24">
        <v>10259.129999999999</v>
      </c>
      <c r="I1236" s="18" t="s">
        <v>12</v>
      </c>
      <c r="J1236" s="18" t="s">
        <v>11</v>
      </c>
      <c r="K1236" s="18" t="s">
        <v>42</v>
      </c>
    </row>
    <row r="1237" spans="1:11">
      <c r="A1237" s="18" t="s">
        <v>1268</v>
      </c>
      <c r="B1237" s="18">
        <v>1973</v>
      </c>
      <c r="C1237" s="18" t="s">
        <v>20</v>
      </c>
      <c r="D1237" s="18">
        <v>5</v>
      </c>
      <c r="E1237" s="26">
        <v>26912</v>
      </c>
      <c r="F1237" s="23">
        <v>49</v>
      </c>
      <c r="G1237" s="18">
        <v>3</v>
      </c>
      <c r="H1237" s="24">
        <v>10264.44</v>
      </c>
      <c r="I1237" s="18" t="s">
        <v>12</v>
      </c>
      <c r="J1237" s="18" t="s">
        <v>11</v>
      </c>
      <c r="K1237" s="18" t="s">
        <v>23</v>
      </c>
    </row>
    <row r="1238" spans="1:11">
      <c r="A1238" s="18" t="s">
        <v>1269</v>
      </c>
      <c r="B1238" s="18">
        <v>1973</v>
      </c>
      <c r="C1238" s="18" t="s">
        <v>15</v>
      </c>
      <c r="D1238" s="18">
        <v>27</v>
      </c>
      <c r="E1238" s="26">
        <v>26995</v>
      </c>
      <c r="F1238" s="23">
        <v>49</v>
      </c>
      <c r="G1238" s="18">
        <v>3</v>
      </c>
      <c r="H1238" s="24">
        <v>10269.459999999999</v>
      </c>
      <c r="I1238" s="18" t="s">
        <v>12</v>
      </c>
      <c r="J1238" s="18" t="s">
        <v>12</v>
      </c>
      <c r="K1238" s="18" t="s">
        <v>23</v>
      </c>
    </row>
    <row r="1239" spans="1:11">
      <c r="A1239" s="18" t="s">
        <v>1270</v>
      </c>
      <c r="B1239" s="18">
        <v>1970</v>
      </c>
      <c r="C1239" s="18" t="s">
        <v>18</v>
      </c>
      <c r="D1239" s="18">
        <v>21</v>
      </c>
      <c r="E1239" s="26">
        <v>25740</v>
      </c>
      <c r="F1239" s="23">
        <v>52</v>
      </c>
      <c r="G1239" s="18">
        <v>0</v>
      </c>
      <c r="H1239" s="24">
        <v>10274.33</v>
      </c>
      <c r="I1239" s="18" t="s">
        <v>12</v>
      </c>
      <c r="J1239" s="18" t="s">
        <v>16</v>
      </c>
      <c r="K1239" s="18" t="s">
        <v>247</v>
      </c>
    </row>
    <row r="1240" spans="1:11">
      <c r="A1240" s="18" t="s">
        <v>1271</v>
      </c>
      <c r="B1240" s="18">
        <v>1988</v>
      </c>
      <c r="C1240" s="18" t="s">
        <v>20</v>
      </c>
      <c r="D1240" s="18">
        <v>14</v>
      </c>
      <c r="E1240" s="26">
        <v>32400</v>
      </c>
      <c r="F1240" s="23">
        <v>34</v>
      </c>
      <c r="G1240" s="18">
        <v>3</v>
      </c>
      <c r="H1240" s="24">
        <v>10276.99</v>
      </c>
      <c r="I1240" s="18" t="s">
        <v>12</v>
      </c>
      <c r="J1240" s="18" t="s">
        <v>16</v>
      </c>
      <c r="K1240" s="18" t="s">
        <v>300</v>
      </c>
    </row>
    <row r="1241" spans="1:11">
      <c r="A1241" s="18" t="s">
        <v>1272</v>
      </c>
      <c r="B1241" s="18">
        <v>1963</v>
      </c>
      <c r="C1241" s="18" t="s">
        <v>20</v>
      </c>
      <c r="D1241" s="18">
        <v>24</v>
      </c>
      <c r="E1241" s="26">
        <v>23278</v>
      </c>
      <c r="F1241" s="23">
        <v>59</v>
      </c>
      <c r="G1241" s="18">
        <v>0</v>
      </c>
      <c r="H1241" s="24">
        <v>10308.040000000001</v>
      </c>
      <c r="I1241" s="18" t="s">
        <v>12</v>
      </c>
      <c r="J1241" s="18" t="s">
        <v>16</v>
      </c>
      <c r="K1241" s="18" t="s">
        <v>13</v>
      </c>
    </row>
    <row r="1242" spans="1:11">
      <c r="A1242" s="18" t="s">
        <v>1273</v>
      </c>
      <c r="B1242" s="18">
        <v>1962</v>
      </c>
      <c r="C1242" s="18" t="s">
        <v>10</v>
      </c>
      <c r="D1242" s="18">
        <v>12</v>
      </c>
      <c r="E1242" s="26">
        <v>22839</v>
      </c>
      <c r="F1242" s="23">
        <v>60</v>
      </c>
      <c r="G1242" s="18">
        <v>0</v>
      </c>
      <c r="H1242" s="24">
        <v>10310.780000000001</v>
      </c>
      <c r="I1242" s="18" t="s">
        <v>12</v>
      </c>
      <c r="J1242" s="18" t="s">
        <v>12</v>
      </c>
      <c r="K1242" s="18" t="s">
        <v>23</v>
      </c>
    </row>
    <row r="1243" spans="1:11">
      <c r="A1243" s="18" t="s">
        <v>1274</v>
      </c>
      <c r="B1243" s="18">
        <v>1991</v>
      </c>
      <c r="C1243" s="18" t="s">
        <v>15</v>
      </c>
      <c r="D1243" s="18">
        <v>17</v>
      </c>
      <c r="E1243" s="26">
        <v>33559</v>
      </c>
      <c r="F1243" s="23">
        <v>31</v>
      </c>
      <c r="G1243" s="18">
        <v>3</v>
      </c>
      <c r="H1243" s="24">
        <v>10315.91</v>
      </c>
      <c r="I1243" s="18" t="s">
        <v>12</v>
      </c>
      <c r="J1243" s="18" t="s">
        <v>11</v>
      </c>
      <c r="K1243" s="18" t="s">
        <v>23</v>
      </c>
    </row>
    <row r="1244" spans="1:11">
      <c r="A1244" s="18" t="s">
        <v>1275</v>
      </c>
      <c r="B1244" s="18">
        <v>1991</v>
      </c>
      <c r="C1244" s="18" t="s">
        <v>35</v>
      </c>
      <c r="D1244" s="18">
        <v>21</v>
      </c>
      <c r="E1244" s="26">
        <v>33471</v>
      </c>
      <c r="F1244" s="23">
        <v>31</v>
      </c>
      <c r="G1244" s="18">
        <v>3</v>
      </c>
      <c r="H1244" s="24">
        <v>10322.9</v>
      </c>
      <c r="I1244" s="18" t="s">
        <v>12</v>
      </c>
      <c r="J1244" s="18" t="s">
        <v>16</v>
      </c>
      <c r="K1244" s="18" t="s">
        <v>535</v>
      </c>
    </row>
    <row r="1245" spans="1:11">
      <c r="A1245" s="18" t="s">
        <v>1276</v>
      </c>
      <c r="B1245" s="18">
        <v>1970</v>
      </c>
      <c r="C1245" s="18" t="s">
        <v>30</v>
      </c>
      <c r="D1245" s="18">
        <v>1</v>
      </c>
      <c r="E1245" s="26">
        <v>25903</v>
      </c>
      <c r="F1245" s="23">
        <v>52</v>
      </c>
      <c r="G1245" s="18">
        <v>2</v>
      </c>
      <c r="H1245" s="24">
        <v>10325.209999999999</v>
      </c>
      <c r="I1245" s="18" t="s">
        <v>12</v>
      </c>
      <c r="J1245" s="18" t="s">
        <v>12</v>
      </c>
      <c r="K1245" s="18" t="s">
        <v>42</v>
      </c>
    </row>
    <row r="1246" spans="1:11">
      <c r="A1246" s="18" t="s">
        <v>1277</v>
      </c>
      <c r="B1246" s="18">
        <v>1982</v>
      </c>
      <c r="C1246" s="18" t="s">
        <v>10</v>
      </c>
      <c r="D1246" s="18">
        <v>21</v>
      </c>
      <c r="E1246" s="26">
        <v>30153</v>
      </c>
      <c r="F1246" s="23">
        <v>40</v>
      </c>
      <c r="G1246" s="18">
        <v>3</v>
      </c>
      <c r="H1246" s="24">
        <v>10329.06</v>
      </c>
      <c r="I1246" s="18" t="s">
        <v>12</v>
      </c>
      <c r="J1246" s="18" t="s">
        <v>16</v>
      </c>
      <c r="K1246" s="18" t="s">
        <v>300</v>
      </c>
    </row>
    <row r="1247" spans="1:11">
      <c r="A1247" s="18" t="s">
        <v>1278</v>
      </c>
      <c r="B1247" s="18">
        <v>1968</v>
      </c>
      <c r="C1247" s="18" t="s">
        <v>10</v>
      </c>
      <c r="D1247" s="18">
        <v>19</v>
      </c>
      <c r="E1247" s="26">
        <v>25038</v>
      </c>
      <c r="F1247" s="23">
        <v>54</v>
      </c>
      <c r="G1247" s="18">
        <v>0</v>
      </c>
      <c r="H1247" s="24">
        <v>10338.93</v>
      </c>
      <c r="I1247" s="18" t="s">
        <v>12</v>
      </c>
      <c r="J1247" s="18" t="s">
        <v>16</v>
      </c>
      <c r="K1247" s="18" t="s">
        <v>13</v>
      </c>
    </row>
    <row r="1248" spans="1:11">
      <c r="A1248" s="18" t="s">
        <v>1279</v>
      </c>
      <c r="B1248" s="18">
        <v>1973</v>
      </c>
      <c r="C1248" s="18" t="s">
        <v>35</v>
      </c>
      <c r="D1248" s="18">
        <v>8</v>
      </c>
      <c r="E1248" s="26">
        <v>26884</v>
      </c>
      <c r="F1248" s="23">
        <v>49</v>
      </c>
      <c r="G1248" s="18">
        <v>0</v>
      </c>
      <c r="H1248" s="24">
        <v>10345.93</v>
      </c>
      <c r="I1248" s="18" t="s">
        <v>12</v>
      </c>
      <c r="J1248" s="18" t="s">
        <v>11</v>
      </c>
      <c r="K1248" s="18" t="s">
        <v>300</v>
      </c>
    </row>
    <row r="1249" spans="1:11">
      <c r="A1249" s="18" t="s">
        <v>1280</v>
      </c>
      <c r="B1249" s="18">
        <v>1974</v>
      </c>
      <c r="C1249" s="18" t="s">
        <v>20</v>
      </c>
      <c r="D1249" s="18">
        <v>29</v>
      </c>
      <c r="E1249" s="26">
        <v>27301</v>
      </c>
      <c r="F1249" s="23">
        <v>48</v>
      </c>
      <c r="G1249" s="18">
        <v>0</v>
      </c>
      <c r="H1249" s="24">
        <v>10352.48</v>
      </c>
      <c r="I1249" s="18" t="s">
        <v>12</v>
      </c>
      <c r="J1249" s="18" t="s">
        <v>16</v>
      </c>
      <c r="K1249" s="18" t="s">
        <v>23</v>
      </c>
    </row>
    <row r="1250" spans="1:11">
      <c r="A1250" s="18" t="s">
        <v>1281</v>
      </c>
      <c r="B1250" s="18">
        <v>1969</v>
      </c>
      <c r="C1250" s="18" t="s">
        <v>18</v>
      </c>
      <c r="D1250" s="18">
        <v>17</v>
      </c>
      <c r="E1250" s="26">
        <v>25371</v>
      </c>
      <c r="F1250" s="23">
        <v>53</v>
      </c>
      <c r="G1250" s="18">
        <v>0</v>
      </c>
      <c r="H1250" s="24">
        <v>10355.64</v>
      </c>
      <c r="I1250" s="18" t="s">
        <v>12</v>
      </c>
      <c r="J1250" s="18" t="s">
        <v>16</v>
      </c>
      <c r="K1250" s="18" t="s">
        <v>23</v>
      </c>
    </row>
    <row r="1251" spans="1:11">
      <c r="A1251" s="18" t="s">
        <v>1282</v>
      </c>
      <c r="B1251" s="18">
        <v>1971</v>
      </c>
      <c r="C1251" s="18" t="s">
        <v>20</v>
      </c>
      <c r="D1251" s="18">
        <v>6</v>
      </c>
      <c r="E1251" s="26">
        <v>26182</v>
      </c>
      <c r="F1251" s="23">
        <v>51</v>
      </c>
      <c r="G1251" s="18">
        <v>0</v>
      </c>
      <c r="H1251" s="24">
        <v>10356.67</v>
      </c>
      <c r="I1251" s="18" t="s">
        <v>12</v>
      </c>
      <c r="J1251" s="18" t="s">
        <v>16</v>
      </c>
      <c r="K1251" s="18" t="s">
        <v>200</v>
      </c>
    </row>
    <row r="1252" spans="1:11">
      <c r="A1252" s="18" t="s">
        <v>1283</v>
      </c>
      <c r="B1252" s="18">
        <v>1973</v>
      </c>
      <c r="C1252" s="18" t="s">
        <v>20</v>
      </c>
      <c r="D1252" s="18">
        <v>29</v>
      </c>
      <c r="E1252" s="26">
        <v>26936</v>
      </c>
      <c r="F1252" s="23">
        <v>49</v>
      </c>
      <c r="G1252" s="18">
        <v>2</v>
      </c>
      <c r="H1252" s="24">
        <v>10370.91</v>
      </c>
      <c r="I1252" s="18" t="s">
        <v>12</v>
      </c>
      <c r="J1252" s="18" t="s">
        <v>12</v>
      </c>
      <c r="K1252" s="18" t="s">
        <v>247</v>
      </c>
    </row>
    <row r="1253" spans="1:11">
      <c r="A1253" s="18" t="s">
        <v>1284</v>
      </c>
      <c r="B1253" s="18">
        <v>1973</v>
      </c>
      <c r="C1253" s="18" t="s">
        <v>20</v>
      </c>
      <c r="D1253" s="18">
        <v>19</v>
      </c>
      <c r="E1253" s="26">
        <v>26926</v>
      </c>
      <c r="F1253" s="23">
        <v>49</v>
      </c>
      <c r="G1253" s="18">
        <v>3</v>
      </c>
      <c r="H1253" s="24">
        <v>10381.48</v>
      </c>
      <c r="I1253" s="18" t="s">
        <v>12</v>
      </c>
      <c r="J1253" s="18" t="s">
        <v>12</v>
      </c>
      <c r="K1253" s="18" t="s">
        <v>13</v>
      </c>
    </row>
    <row r="1254" spans="1:11">
      <c r="A1254" s="18" t="s">
        <v>1285</v>
      </c>
      <c r="B1254" s="18">
        <v>1969</v>
      </c>
      <c r="C1254" s="18" t="s">
        <v>10</v>
      </c>
      <c r="D1254" s="18">
        <v>7</v>
      </c>
      <c r="E1254" s="26">
        <v>25391</v>
      </c>
      <c r="F1254" s="23">
        <v>53</v>
      </c>
      <c r="G1254" s="18">
        <v>0</v>
      </c>
      <c r="H1254" s="24">
        <v>10403.27</v>
      </c>
      <c r="I1254" s="18" t="s">
        <v>12</v>
      </c>
      <c r="J1254" s="18" t="s">
        <v>11</v>
      </c>
      <c r="K1254" s="18" t="s">
        <v>516</v>
      </c>
    </row>
    <row r="1255" spans="1:11">
      <c r="A1255" s="18" t="s">
        <v>1286</v>
      </c>
      <c r="B1255" s="18">
        <v>1975</v>
      </c>
      <c r="C1255" s="18" t="s">
        <v>18</v>
      </c>
      <c r="D1255" s="18">
        <v>5</v>
      </c>
      <c r="E1255" s="26">
        <v>27550</v>
      </c>
      <c r="F1255" s="23">
        <v>48</v>
      </c>
      <c r="G1255" s="18">
        <v>4</v>
      </c>
      <c r="H1255" s="24">
        <v>10407.09</v>
      </c>
      <c r="I1255" s="18" t="s">
        <v>12</v>
      </c>
      <c r="J1255" s="18" t="s">
        <v>16</v>
      </c>
      <c r="K1255" s="18" t="s">
        <v>164</v>
      </c>
    </row>
    <row r="1256" spans="1:11">
      <c r="A1256" s="18" t="s">
        <v>1287</v>
      </c>
      <c r="B1256" s="18">
        <v>1980</v>
      </c>
      <c r="C1256" s="18" t="s">
        <v>37</v>
      </c>
      <c r="D1256" s="18">
        <v>24</v>
      </c>
      <c r="E1256" s="26">
        <v>29518</v>
      </c>
      <c r="F1256" s="23">
        <v>42</v>
      </c>
      <c r="G1256" s="18">
        <v>2</v>
      </c>
      <c r="H1256" s="24">
        <v>10407.98</v>
      </c>
      <c r="I1256" s="18" t="s">
        <v>12</v>
      </c>
      <c r="J1256" s="18" t="s">
        <v>16</v>
      </c>
      <c r="K1256" s="18" t="s">
        <v>300</v>
      </c>
    </row>
    <row r="1257" spans="1:11">
      <c r="A1257" s="18" t="s">
        <v>1288</v>
      </c>
      <c r="B1257" s="18">
        <v>1973</v>
      </c>
      <c r="C1257" s="18" t="s">
        <v>37</v>
      </c>
      <c r="D1257" s="18">
        <v>11</v>
      </c>
      <c r="E1257" s="26">
        <v>26948</v>
      </c>
      <c r="F1257" s="23">
        <v>49</v>
      </c>
      <c r="G1257" s="18">
        <v>0</v>
      </c>
      <c r="H1257" s="24">
        <v>10419.59</v>
      </c>
      <c r="I1257" s="18" t="s">
        <v>12</v>
      </c>
      <c r="J1257" s="18" t="s">
        <v>11</v>
      </c>
      <c r="K1257" s="18" t="s">
        <v>200</v>
      </c>
    </row>
    <row r="1258" spans="1:11">
      <c r="A1258" s="18" t="s">
        <v>1289</v>
      </c>
      <c r="B1258" s="18">
        <v>1979</v>
      </c>
      <c r="C1258" s="18" t="s">
        <v>15</v>
      </c>
      <c r="D1258" s="18">
        <v>25</v>
      </c>
      <c r="E1258" s="26">
        <v>29184</v>
      </c>
      <c r="F1258" s="23">
        <v>43</v>
      </c>
      <c r="G1258" s="18">
        <v>2</v>
      </c>
      <c r="H1258" s="24">
        <v>10419.65</v>
      </c>
      <c r="I1258" s="18" t="s">
        <v>12</v>
      </c>
      <c r="J1258" s="18" t="s">
        <v>11</v>
      </c>
      <c r="K1258" s="18" t="s">
        <v>200</v>
      </c>
    </row>
    <row r="1259" spans="1:11">
      <c r="A1259" s="18" t="s">
        <v>1290</v>
      </c>
      <c r="B1259" s="18">
        <v>1968</v>
      </c>
      <c r="C1259" s="18" t="s">
        <v>30</v>
      </c>
      <c r="D1259" s="18">
        <v>27</v>
      </c>
      <c r="E1259" s="26">
        <v>25199</v>
      </c>
      <c r="F1259" s="23">
        <v>54</v>
      </c>
      <c r="G1259" s="18">
        <v>0</v>
      </c>
      <c r="H1259" s="24">
        <v>10422.92</v>
      </c>
      <c r="I1259" s="18" t="s">
        <v>12</v>
      </c>
      <c r="J1259" s="18" t="s">
        <v>16</v>
      </c>
      <c r="K1259" s="18" t="s">
        <v>356</v>
      </c>
    </row>
    <row r="1260" spans="1:11">
      <c r="A1260" s="18" t="s">
        <v>1291</v>
      </c>
      <c r="B1260" s="18">
        <v>1968</v>
      </c>
      <c r="C1260" s="18" t="s">
        <v>35</v>
      </c>
      <c r="D1260" s="18">
        <v>23</v>
      </c>
      <c r="E1260" s="26">
        <v>25073</v>
      </c>
      <c r="F1260" s="23">
        <v>54</v>
      </c>
      <c r="G1260" s="18">
        <v>0</v>
      </c>
      <c r="H1260" s="24">
        <v>10435.07</v>
      </c>
      <c r="I1260" s="18" t="s">
        <v>12</v>
      </c>
      <c r="J1260" s="18" t="s">
        <v>16</v>
      </c>
      <c r="K1260" s="18" t="s">
        <v>168</v>
      </c>
    </row>
    <row r="1261" spans="1:11">
      <c r="A1261" s="18" t="s">
        <v>1292</v>
      </c>
      <c r="B1261" s="18">
        <v>1968</v>
      </c>
      <c r="C1261" s="18" t="s">
        <v>35</v>
      </c>
      <c r="D1261" s="18">
        <v>29</v>
      </c>
      <c r="E1261" s="26">
        <v>25079</v>
      </c>
      <c r="F1261" s="23">
        <v>54</v>
      </c>
      <c r="G1261" s="18">
        <v>1</v>
      </c>
      <c r="H1261" s="24">
        <v>10436.1</v>
      </c>
      <c r="I1261" s="18" t="s">
        <v>12</v>
      </c>
      <c r="J1261" s="18" t="s">
        <v>12</v>
      </c>
      <c r="K1261" s="18" t="s">
        <v>42</v>
      </c>
    </row>
    <row r="1262" spans="1:11">
      <c r="A1262" s="18" t="s">
        <v>1293</v>
      </c>
      <c r="B1262" s="18">
        <v>1968</v>
      </c>
      <c r="C1262" s="18" t="s">
        <v>15</v>
      </c>
      <c r="D1262" s="18">
        <v>8</v>
      </c>
      <c r="E1262" s="26">
        <v>25150</v>
      </c>
      <c r="F1262" s="23">
        <v>54</v>
      </c>
      <c r="G1262" s="18">
        <v>1</v>
      </c>
      <c r="H1262" s="24">
        <v>10450.549999999999</v>
      </c>
      <c r="I1262" s="18" t="s">
        <v>12</v>
      </c>
      <c r="J1262" s="18" t="s">
        <v>16</v>
      </c>
      <c r="K1262" s="18" t="s">
        <v>42</v>
      </c>
    </row>
    <row r="1263" spans="1:11">
      <c r="A1263" s="18" t="s">
        <v>1294</v>
      </c>
      <c r="B1263" s="18">
        <v>1964</v>
      </c>
      <c r="C1263" s="18" t="s">
        <v>37</v>
      </c>
      <c r="D1263" s="18">
        <v>14</v>
      </c>
      <c r="E1263" s="26">
        <v>23664</v>
      </c>
      <c r="F1263" s="23">
        <v>58</v>
      </c>
      <c r="G1263" s="18">
        <v>0</v>
      </c>
      <c r="H1263" s="24">
        <v>10455.1</v>
      </c>
      <c r="I1263" s="18" t="s">
        <v>12</v>
      </c>
      <c r="J1263" s="18" t="s">
        <v>16</v>
      </c>
      <c r="K1263" s="18" t="s">
        <v>23</v>
      </c>
    </row>
    <row r="1264" spans="1:11">
      <c r="A1264" s="18" t="s">
        <v>1295</v>
      </c>
      <c r="B1264" s="18">
        <v>1976</v>
      </c>
      <c r="C1264" s="18" t="s">
        <v>35</v>
      </c>
      <c r="D1264" s="18">
        <v>3</v>
      </c>
      <c r="E1264" s="26">
        <v>27975</v>
      </c>
      <c r="F1264" s="23">
        <v>46</v>
      </c>
      <c r="G1264" s="18">
        <v>2</v>
      </c>
      <c r="H1264" s="24">
        <v>10455.14</v>
      </c>
      <c r="I1264" s="18" t="s">
        <v>12</v>
      </c>
      <c r="J1264" s="18" t="s">
        <v>11</v>
      </c>
      <c r="K1264" s="18" t="s">
        <v>300</v>
      </c>
    </row>
    <row r="1265" spans="1:11">
      <c r="A1265" s="18" t="s">
        <v>1296</v>
      </c>
      <c r="B1265" s="18">
        <v>1964</v>
      </c>
      <c r="C1265" s="18" t="s">
        <v>10</v>
      </c>
      <c r="D1265" s="18">
        <v>27</v>
      </c>
      <c r="E1265" s="26">
        <v>23585</v>
      </c>
      <c r="F1265" s="23">
        <v>58</v>
      </c>
      <c r="G1265" s="18">
        <v>0</v>
      </c>
      <c r="H1265" s="24">
        <v>10459.19</v>
      </c>
      <c r="I1265" s="18" t="s">
        <v>12</v>
      </c>
      <c r="J1265" s="18" t="s">
        <v>16</v>
      </c>
      <c r="K1265" s="18" t="s">
        <v>13</v>
      </c>
    </row>
    <row r="1266" spans="1:11">
      <c r="A1266" s="18" t="s">
        <v>1297</v>
      </c>
      <c r="B1266" s="18">
        <v>1969</v>
      </c>
      <c r="C1266" s="18" t="s">
        <v>20</v>
      </c>
      <c r="D1266" s="18">
        <v>22</v>
      </c>
      <c r="E1266" s="26">
        <v>25468</v>
      </c>
      <c r="F1266" s="23">
        <v>53</v>
      </c>
      <c r="G1266" s="18">
        <v>1</v>
      </c>
      <c r="H1266" s="24">
        <v>10461.98</v>
      </c>
      <c r="I1266" s="18" t="s">
        <v>12</v>
      </c>
      <c r="J1266" s="18" t="s">
        <v>16</v>
      </c>
      <c r="K1266" s="18" t="s">
        <v>23</v>
      </c>
    </row>
    <row r="1267" spans="1:11">
      <c r="A1267" s="18" t="s">
        <v>1298</v>
      </c>
      <c r="B1267" s="18">
        <v>1987</v>
      </c>
      <c r="C1267" s="18" t="s">
        <v>18</v>
      </c>
      <c r="D1267" s="18">
        <v>28</v>
      </c>
      <c r="E1267" s="26">
        <v>31956</v>
      </c>
      <c r="F1267" s="23">
        <v>35</v>
      </c>
      <c r="G1267" s="18">
        <v>3</v>
      </c>
      <c r="H1267" s="24">
        <v>10464.83</v>
      </c>
      <c r="I1267" s="18" t="s">
        <v>12</v>
      </c>
      <c r="J1267" s="18" t="s">
        <v>16</v>
      </c>
      <c r="K1267" s="18" t="s">
        <v>23</v>
      </c>
    </row>
    <row r="1268" spans="1:11">
      <c r="A1268" s="18" t="s">
        <v>1299</v>
      </c>
      <c r="B1268" s="18">
        <v>1978</v>
      </c>
      <c r="C1268" s="18" t="s">
        <v>35</v>
      </c>
      <c r="D1268" s="18">
        <v>21</v>
      </c>
      <c r="E1268" s="26">
        <v>28723</v>
      </c>
      <c r="F1268" s="23">
        <v>44</v>
      </c>
      <c r="G1268" s="18">
        <v>2</v>
      </c>
      <c r="H1268" s="24">
        <v>10486.55</v>
      </c>
      <c r="I1268" s="18" t="s">
        <v>12</v>
      </c>
      <c r="J1268" s="18" t="s">
        <v>12</v>
      </c>
      <c r="K1268" s="18" t="s">
        <v>200</v>
      </c>
    </row>
    <row r="1269" spans="1:11">
      <c r="A1269" s="18" t="s">
        <v>1300</v>
      </c>
      <c r="B1269" s="18">
        <v>1972</v>
      </c>
      <c r="C1269" s="18" t="s">
        <v>37</v>
      </c>
      <c r="D1269" s="18">
        <v>19</v>
      </c>
      <c r="E1269" s="26">
        <v>26591</v>
      </c>
      <c r="F1269" s="23">
        <v>50</v>
      </c>
      <c r="G1269" s="18">
        <v>2</v>
      </c>
      <c r="H1269" s="24">
        <v>10493.95</v>
      </c>
      <c r="I1269" s="18" t="s">
        <v>12</v>
      </c>
      <c r="J1269" s="18" t="s">
        <v>16</v>
      </c>
      <c r="K1269" s="18" t="s">
        <v>23</v>
      </c>
    </row>
    <row r="1270" spans="1:11">
      <c r="A1270" s="18" t="s">
        <v>1301</v>
      </c>
      <c r="B1270" s="18">
        <v>1977</v>
      </c>
      <c r="C1270" s="18" t="s">
        <v>37</v>
      </c>
      <c r="D1270" s="18">
        <v>25</v>
      </c>
      <c r="E1270" s="26">
        <v>28423</v>
      </c>
      <c r="F1270" s="23">
        <v>45</v>
      </c>
      <c r="G1270" s="18">
        <v>2</v>
      </c>
      <c r="H1270" s="24">
        <v>10495.6</v>
      </c>
      <c r="I1270" s="18" t="s">
        <v>12</v>
      </c>
      <c r="J1270" s="18" t="s">
        <v>16</v>
      </c>
      <c r="K1270" s="18" t="s">
        <v>23</v>
      </c>
    </row>
    <row r="1271" spans="1:11">
      <c r="A1271" s="18" t="s">
        <v>1302</v>
      </c>
      <c r="B1271" s="18">
        <v>1971</v>
      </c>
      <c r="C1271" s="18" t="s">
        <v>20</v>
      </c>
      <c r="D1271" s="18">
        <v>26</v>
      </c>
      <c r="E1271" s="26">
        <v>26202</v>
      </c>
      <c r="F1271" s="23">
        <v>51</v>
      </c>
      <c r="G1271" s="18">
        <v>0</v>
      </c>
      <c r="H1271" s="24">
        <v>10546.48</v>
      </c>
      <c r="I1271" s="18" t="s">
        <v>12</v>
      </c>
      <c r="J1271" s="18" t="s">
        <v>12</v>
      </c>
      <c r="K1271" s="18" t="s">
        <v>42</v>
      </c>
    </row>
    <row r="1272" spans="1:11">
      <c r="A1272" s="18" t="s">
        <v>1303</v>
      </c>
      <c r="B1272" s="18">
        <v>1971</v>
      </c>
      <c r="C1272" s="18" t="s">
        <v>18</v>
      </c>
      <c r="D1272" s="18">
        <v>29</v>
      </c>
      <c r="E1272" s="26">
        <v>26113</v>
      </c>
      <c r="F1272" s="23">
        <v>51</v>
      </c>
      <c r="G1272" s="18">
        <v>3</v>
      </c>
      <c r="H1272" s="24">
        <v>10560.49</v>
      </c>
      <c r="I1272" s="18" t="s">
        <v>12</v>
      </c>
      <c r="J1272" s="18" t="s">
        <v>11</v>
      </c>
      <c r="K1272" s="18" t="s">
        <v>13</v>
      </c>
    </row>
    <row r="1273" spans="1:11">
      <c r="A1273" s="18" t="s">
        <v>1304</v>
      </c>
      <c r="B1273" s="18">
        <v>1969</v>
      </c>
      <c r="C1273" s="18" t="s">
        <v>10</v>
      </c>
      <c r="D1273" s="18">
        <v>17</v>
      </c>
      <c r="E1273" s="26">
        <v>25401</v>
      </c>
      <c r="F1273" s="23">
        <v>53</v>
      </c>
      <c r="G1273" s="18">
        <v>0</v>
      </c>
      <c r="H1273" s="24">
        <v>10564.88</v>
      </c>
      <c r="I1273" s="18" t="s">
        <v>12</v>
      </c>
      <c r="J1273" s="18" t="s">
        <v>16</v>
      </c>
      <c r="K1273" s="18" t="s">
        <v>247</v>
      </c>
    </row>
    <row r="1274" spans="1:11">
      <c r="A1274" s="18" t="s">
        <v>1305</v>
      </c>
      <c r="B1274" s="18">
        <v>1966</v>
      </c>
      <c r="C1274" s="18" t="s">
        <v>30</v>
      </c>
      <c r="D1274" s="18">
        <v>11</v>
      </c>
      <c r="E1274" s="26">
        <v>24452</v>
      </c>
      <c r="F1274" s="23">
        <v>56</v>
      </c>
      <c r="G1274" s="18">
        <v>0</v>
      </c>
      <c r="H1274" s="24">
        <v>10577.09</v>
      </c>
      <c r="I1274" s="18" t="s">
        <v>12</v>
      </c>
      <c r="J1274" s="18" t="s">
        <v>12</v>
      </c>
      <c r="K1274" s="18" t="s">
        <v>42</v>
      </c>
    </row>
    <row r="1275" spans="1:11">
      <c r="A1275" s="18" t="s">
        <v>1306</v>
      </c>
      <c r="B1275" s="18">
        <v>1969</v>
      </c>
      <c r="C1275" s="18" t="s">
        <v>30</v>
      </c>
      <c r="D1275" s="18">
        <v>25</v>
      </c>
      <c r="E1275" s="26">
        <v>25562</v>
      </c>
      <c r="F1275" s="23">
        <v>53</v>
      </c>
      <c r="G1275" s="18">
        <v>1</v>
      </c>
      <c r="H1275" s="24">
        <v>10579.71</v>
      </c>
      <c r="I1275" s="18" t="s">
        <v>12</v>
      </c>
      <c r="J1275" s="18" t="s">
        <v>12</v>
      </c>
      <c r="K1275" s="18" t="s">
        <v>13</v>
      </c>
    </row>
    <row r="1276" spans="1:11">
      <c r="A1276" s="18" t="s">
        <v>1307</v>
      </c>
      <c r="B1276" s="18">
        <v>1966</v>
      </c>
      <c r="C1276" s="18" t="s">
        <v>15</v>
      </c>
      <c r="D1276" s="18">
        <v>3</v>
      </c>
      <c r="E1276" s="26">
        <v>24414</v>
      </c>
      <c r="F1276" s="23">
        <v>56</v>
      </c>
      <c r="G1276" s="18">
        <v>0</v>
      </c>
      <c r="H1276" s="24">
        <v>10594.23</v>
      </c>
      <c r="I1276" s="18" t="s">
        <v>12</v>
      </c>
      <c r="J1276" s="18" t="s">
        <v>12</v>
      </c>
      <c r="K1276" s="18" t="s">
        <v>13</v>
      </c>
    </row>
    <row r="1277" spans="1:11">
      <c r="A1277" s="18" t="s">
        <v>1308</v>
      </c>
      <c r="B1277" s="18">
        <v>1967</v>
      </c>
      <c r="C1277" s="18" t="s">
        <v>15</v>
      </c>
      <c r="D1277" s="18">
        <v>29</v>
      </c>
      <c r="E1277" s="26">
        <v>24805</v>
      </c>
      <c r="F1277" s="23">
        <v>55</v>
      </c>
      <c r="G1277" s="18">
        <v>0</v>
      </c>
      <c r="H1277" s="24">
        <v>10594.5</v>
      </c>
      <c r="I1277" s="18" t="s">
        <v>12</v>
      </c>
      <c r="J1277" s="18" t="s">
        <v>16</v>
      </c>
      <c r="K1277" s="18" t="s">
        <v>23</v>
      </c>
    </row>
    <row r="1278" spans="1:11">
      <c r="A1278" s="18" t="s">
        <v>1309</v>
      </c>
      <c r="B1278" s="18">
        <v>1972</v>
      </c>
      <c r="C1278" s="18" t="s">
        <v>30</v>
      </c>
      <c r="D1278" s="18">
        <v>14</v>
      </c>
      <c r="E1278" s="26">
        <v>26647</v>
      </c>
      <c r="F1278" s="23">
        <v>50</v>
      </c>
      <c r="G1278" s="18">
        <v>3</v>
      </c>
      <c r="H1278" s="24">
        <v>10600.55</v>
      </c>
      <c r="I1278" s="18" t="s">
        <v>12</v>
      </c>
      <c r="J1278" s="18" t="s">
        <v>16</v>
      </c>
      <c r="K1278" s="18" t="s">
        <v>23</v>
      </c>
    </row>
    <row r="1279" spans="1:11">
      <c r="A1279" s="18" t="s">
        <v>1310</v>
      </c>
      <c r="B1279" s="18">
        <v>1966</v>
      </c>
      <c r="C1279" s="18" t="s">
        <v>10</v>
      </c>
      <c r="D1279" s="18">
        <v>20</v>
      </c>
      <c r="E1279" s="26">
        <v>24308</v>
      </c>
      <c r="F1279" s="23">
        <v>56</v>
      </c>
      <c r="G1279" s="18">
        <v>0</v>
      </c>
      <c r="H1279" s="24">
        <v>10601.41</v>
      </c>
      <c r="I1279" s="18" t="s">
        <v>12</v>
      </c>
      <c r="J1279" s="18" t="s">
        <v>11</v>
      </c>
      <c r="K1279" s="18" t="s">
        <v>42</v>
      </c>
    </row>
    <row r="1280" spans="1:11">
      <c r="A1280" s="18" t="s">
        <v>1311</v>
      </c>
      <c r="B1280" s="18">
        <v>1967</v>
      </c>
      <c r="C1280" s="18" t="s">
        <v>18</v>
      </c>
      <c r="D1280" s="18">
        <v>23</v>
      </c>
      <c r="E1280" s="26">
        <v>24646</v>
      </c>
      <c r="F1280" s="23">
        <v>55</v>
      </c>
      <c r="G1280" s="18">
        <v>0</v>
      </c>
      <c r="H1280" s="24">
        <v>10601.63</v>
      </c>
      <c r="I1280" s="18" t="s">
        <v>12</v>
      </c>
      <c r="J1280" s="18" t="s">
        <v>11</v>
      </c>
      <c r="K1280" s="18" t="s">
        <v>23</v>
      </c>
    </row>
    <row r="1281" spans="1:11">
      <c r="A1281" s="18" t="s">
        <v>1312</v>
      </c>
      <c r="B1281" s="18">
        <v>1966</v>
      </c>
      <c r="C1281" s="18" t="s">
        <v>10</v>
      </c>
      <c r="D1281" s="18">
        <v>2</v>
      </c>
      <c r="E1281" s="26">
        <v>24290</v>
      </c>
      <c r="F1281" s="23">
        <v>56</v>
      </c>
      <c r="G1281" s="18">
        <v>0</v>
      </c>
      <c r="H1281" s="24">
        <v>10602.39</v>
      </c>
      <c r="I1281" s="18" t="s">
        <v>12</v>
      </c>
      <c r="J1281" s="18" t="s">
        <v>12</v>
      </c>
      <c r="K1281" s="18" t="s">
        <v>42</v>
      </c>
    </row>
    <row r="1282" spans="1:11">
      <c r="A1282" s="18" t="s">
        <v>1313</v>
      </c>
      <c r="B1282" s="18">
        <v>1965</v>
      </c>
      <c r="C1282" s="18" t="s">
        <v>18</v>
      </c>
      <c r="D1282" s="18">
        <v>27</v>
      </c>
      <c r="E1282" s="26">
        <v>23920</v>
      </c>
      <c r="F1282" s="23">
        <v>57</v>
      </c>
      <c r="G1282" s="18">
        <v>0</v>
      </c>
      <c r="H1282" s="24">
        <v>10608.67</v>
      </c>
      <c r="I1282" s="18" t="s">
        <v>12</v>
      </c>
      <c r="J1282" s="18" t="s">
        <v>12</v>
      </c>
      <c r="K1282" s="18" t="s">
        <v>23</v>
      </c>
    </row>
    <row r="1283" spans="1:11">
      <c r="A1283" s="18" t="s">
        <v>1314</v>
      </c>
      <c r="B1283" s="18">
        <v>1992</v>
      </c>
      <c r="C1283" s="18" t="s">
        <v>10</v>
      </c>
      <c r="D1283" s="18">
        <v>23</v>
      </c>
      <c r="E1283" s="26">
        <v>33808</v>
      </c>
      <c r="F1283" s="23">
        <v>30</v>
      </c>
      <c r="G1283" s="18">
        <v>0</v>
      </c>
      <c r="H1283" s="24">
        <v>10617.04</v>
      </c>
      <c r="I1283" s="18" t="s">
        <v>12</v>
      </c>
      <c r="J1283" s="18" t="s">
        <v>12</v>
      </c>
      <c r="K1283" s="18" t="s">
        <v>535</v>
      </c>
    </row>
    <row r="1284" spans="1:11">
      <c r="A1284" s="18" t="s">
        <v>1315</v>
      </c>
      <c r="B1284" s="18">
        <v>1990</v>
      </c>
      <c r="C1284" s="18" t="s">
        <v>10</v>
      </c>
      <c r="D1284" s="18">
        <v>6</v>
      </c>
      <c r="E1284" s="26">
        <v>33060</v>
      </c>
      <c r="F1284" s="23">
        <v>32</v>
      </c>
      <c r="G1284" s="18">
        <v>3</v>
      </c>
      <c r="H1284" s="24">
        <v>10620.26</v>
      </c>
      <c r="I1284" s="18" t="s">
        <v>12</v>
      </c>
      <c r="J1284" s="18" t="s">
        <v>12</v>
      </c>
      <c r="K1284" s="18" t="s">
        <v>23</v>
      </c>
    </row>
    <row r="1285" spans="1:11">
      <c r="A1285" s="18" t="s">
        <v>1316</v>
      </c>
      <c r="B1285" s="18">
        <v>1964</v>
      </c>
      <c r="C1285" s="18" t="s">
        <v>35</v>
      </c>
      <c r="D1285" s="18">
        <v>8</v>
      </c>
      <c r="E1285" s="26">
        <v>23597</v>
      </c>
      <c r="F1285" s="23">
        <v>58</v>
      </c>
      <c r="G1285" s="18">
        <v>0</v>
      </c>
      <c r="H1285" s="24">
        <v>10627.81</v>
      </c>
      <c r="I1285" s="18" t="s">
        <v>12</v>
      </c>
      <c r="J1285" s="18" t="s">
        <v>12</v>
      </c>
      <c r="K1285" s="18" t="s">
        <v>13</v>
      </c>
    </row>
    <row r="1286" spans="1:11">
      <c r="A1286" s="18" t="s">
        <v>1317</v>
      </c>
      <c r="B1286" s="18">
        <v>1976</v>
      </c>
      <c r="C1286" s="18" t="s">
        <v>15</v>
      </c>
      <c r="D1286" s="18">
        <v>22</v>
      </c>
      <c r="E1286" s="26">
        <v>28086</v>
      </c>
      <c r="F1286" s="23">
        <v>46</v>
      </c>
      <c r="G1286" s="18">
        <v>2</v>
      </c>
      <c r="H1286" s="24">
        <v>10665.44</v>
      </c>
      <c r="I1286" s="18" t="s">
        <v>12</v>
      </c>
      <c r="J1286" s="18" t="s">
        <v>11</v>
      </c>
      <c r="K1286" s="18" t="s">
        <v>300</v>
      </c>
    </row>
    <row r="1287" spans="1:11">
      <c r="A1287" s="18" t="s">
        <v>1318</v>
      </c>
      <c r="B1287" s="18">
        <v>1962</v>
      </c>
      <c r="C1287" s="18" t="s">
        <v>20</v>
      </c>
      <c r="D1287" s="18">
        <v>7</v>
      </c>
      <c r="E1287" s="26">
        <v>22896</v>
      </c>
      <c r="F1287" s="23">
        <v>60</v>
      </c>
      <c r="G1287" s="18">
        <v>0</v>
      </c>
      <c r="H1287" s="24">
        <v>10676.83</v>
      </c>
      <c r="I1287" s="18" t="s">
        <v>12</v>
      </c>
      <c r="J1287" s="18" t="s">
        <v>12</v>
      </c>
      <c r="K1287" s="18" t="s">
        <v>13</v>
      </c>
    </row>
    <row r="1288" spans="1:11">
      <c r="A1288" s="18" t="s">
        <v>1319</v>
      </c>
      <c r="B1288" s="18">
        <v>1977</v>
      </c>
      <c r="C1288" s="18" t="s">
        <v>35</v>
      </c>
      <c r="D1288" s="18">
        <v>2</v>
      </c>
      <c r="E1288" s="26">
        <v>28339</v>
      </c>
      <c r="F1288" s="23">
        <v>45</v>
      </c>
      <c r="G1288" s="18">
        <v>2</v>
      </c>
      <c r="H1288" s="24">
        <v>10690.11</v>
      </c>
      <c r="I1288" s="18" t="s">
        <v>12</v>
      </c>
      <c r="J1288" s="18" t="s">
        <v>11</v>
      </c>
      <c r="K1288" s="18" t="s">
        <v>300</v>
      </c>
    </row>
    <row r="1289" spans="1:11">
      <c r="A1289" s="18" t="s">
        <v>1320</v>
      </c>
      <c r="B1289" s="18">
        <v>1976</v>
      </c>
      <c r="C1289" s="18" t="s">
        <v>20</v>
      </c>
      <c r="D1289" s="18">
        <v>30</v>
      </c>
      <c r="E1289" s="26">
        <v>28033</v>
      </c>
      <c r="F1289" s="23">
        <v>46</v>
      </c>
      <c r="G1289" s="18">
        <v>2</v>
      </c>
      <c r="H1289" s="24">
        <v>10698.38</v>
      </c>
      <c r="I1289" s="18" t="s">
        <v>12</v>
      </c>
      <c r="J1289" s="18" t="s">
        <v>16</v>
      </c>
      <c r="K1289" s="18" t="s">
        <v>200</v>
      </c>
    </row>
    <row r="1290" spans="1:11">
      <c r="A1290" s="18" t="s">
        <v>1321</v>
      </c>
      <c r="B1290" s="18">
        <v>1972</v>
      </c>
      <c r="C1290" s="18" t="s">
        <v>37</v>
      </c>
      <c r="D1290" s="18">
        <v>24</v>
      </c>
      <c r="E1290" s="26">
        <v>26596</v>
      </c>
      <c r="F1290" s="23">
        <v>50</v>
      </c>
      <c r="G1290" s="18">
        <v>3</v>
      </c>
      <c r="H1290" s="24">
        <v>10702.64</v>
      </c>
      <c r="I1290" s="18" t="s">
        <v>12</v>
      </c>
      <c r="J1290" s="18" t="s">
        <v>12</v>
      </c>
      <c r="K1290" s="18" t="s">
        <v>13</v>
      </c>
    </row>
    <row r="1291" spans="1:11">
      <c r="A1291" s="18" t="s">
        <v>1322</v>
      </c>
      <c r="B1291" s="18">
        <v>1967</v>
      </c>
      <c r="C1291" s="18" t="s">
        <v>10</v>
      </c>
      <c r="D1291" s="18">
        <v>30</v>
      </c>
      <c r="E1291" s="26">
        <v>24683</v>
      </c>
      <c r="F1291" s="23">
        <v>55</v>
      </c>
      <c r="G1291" s="18">
        <v>0</v>
      </c>
      <c r="H1291" s="24">
        <v>10704.47</v>
      </c>
      <c r="I1291" s="18" t="s">
        <v>12</v>
      </c>
      <c r="J1291" s="18" t="s">
        <v>11</v>
      </c>
      <c r="K1291" s="18" t="s">
        <v>42</v>
      </c>
    </row>
    <row r="1292" spans="1:11">
      <c r="A1292" s="18" t="s">
        <v>1323</v>
      </c>
      <c r="B1292" s="18">
        <v>1967</v>
      </c>
      <c r="C1292" s="18" t="s">
        <v>37</v>
      </c>
      <c r="D1292" s="18">
        <v>5</v>
      </c>
      <c r="E1292" s="26">
        <v>24750</v>
      </c>
      <c r="F1292" s="23">
        <v>55</v>
      </c>
      <c r="G1292" s="18">
        <v>0</v>
      </c>
      <c r="H1292" s="24">
        <v>10713.64</v>
      </c>
      <c r="I1292" s="18" t="s">
        <v>12</v>
      </c>
      <c r="J1292" s="18" t="s">
        <v>12</v>
      </c>
      <c r="K1292" s="18" t="s">
        <v>42</v>
      </c>
    </row>
    <row r="1293" spans="1:11">
      <c r="A1293" s="18" t="s">
        <v>1324</v>
      </c>
      <c r="B1293" s="18">
        <v>1992</v>
      </c>
      <c r="C1293" s="18" t="s">
        <v>18</v>
      </c>
      <c r="D1293" s="18">
        <v>25</v>
      </c>
      <c r="E1293" s="26">
        <v>33780</v>
      </c>
      <c r="F1293" s="23">
        <v>30</v>
      </c>
      <c r="G1293" s="18">
        <v>0</v>
      </c>
      <c r="H1293" s="24">
        <v>10719.57</v>
      </c>
      <c r="I1293" s="18" t="s">
        <v>12</v>
      </c>
      <c r="J1293" s="18" t="s">
        <v>16</v>
      </c>
      <c r="K1293" s="18" t="s">
        <v>23</v>
      </c>
    </row>
    <row r="1294" spans="1:11">
      <c r="A1294" s="18" t="s">
        <v>1325</v>
      </c>
      <c r="B1294" s="18">
        <v>1974</v>
      </c>
      <c r="C1294" s="18" t="s">
        <v>30</v>
      </c>
      <c r="D1294" s="18">
        <v>9</v>
      </c>
      <c r="E1294" s="26">
        <v>27372</v>
      </c>
      <c r="F1294" s="23">
        <v>48</v>
      </c>
      <c r="G1294" s="18">
        <v>4</v>
      </c>
      <c r="H1294" s="24">
        <v>10736.87</v>
      </c>
      <c r="I1294" s="18" t="s">
        <v>12</v>
      </c>
      <c r="J1294" s="18" t="s">
        <v>16</v>
      </c>
      <c r="K1294" s="18" t="s">
        <v>168</v>
      </c>
    </row>
    <row r="1295" spans="1:11">
      <c r="A1295" s="18" t="s">
        <v>1326</v>
      </c>
      <c r="B1295" s="18">
        <v>1986</v>
      </c>
      <c r="C1295" s="18" t="s">
        <v>35</v>
      </c>
      <c r="D1295" s="18">
        <v>29</v>
      </c>
      <c r="E1295" s="26">
        <v>31653</v>
      </c>
      <c r="F1295" s="23">
        <v>36</v>
      </c>
      <c r="G1295" s="18">
        <v>3</v>
      </c>
      <c r="H1295" s="24">
        <v>10749.02</v>
      </c>
      <c r="I1295" s="18" t="s">
        <v>12</v>
      </c>
      <c r="J1295" s="18" t="s">
        <v>16</v>
      </c>
      <c r="K1295" s="18" t="s">
        <v>535</v>
      </c>
    </row>
    <row r="1296" spans="1:11">
      <c r="A1296" s="18" t="s">
        <v>1327</v>
      </c>
      <c r="B1296" s="18">
        <v>1989</v>
      </c>
      <c r="C1296" s="18" t="s">
        <v>15</v>
      </c>
      <c r="D1296" s="18">
        <v>25</v>
      </c>
      <c r="E1296" s="26">
        <v>32837</v>
      </c>
      <c r="F1296" s="23">
        <v>33</v>
      </c>
      <c r="G1296" s="18">
        <v>3</v>
      </c>
      <c r="H1296" s="24">
        <v>10769.75</v>
      </c>
      <c r="I1296" s="18" t="s">
        <v>12</v>
      </c>
      <c r="J1296" s="18" t="s">
        <v>11</v>
      </c>
      <c r="K1296" s="18" t="s">
        <v>632</v>
      </c>
    </row>
    <row r="1297" spans="1:11">
      <c r="A1297" s="18" t="s">
        <v>1328</v>
      </c>
      <c r="B1297" s="18">
        <v>1967</v>
      </c>
      <c r="C1297" s="18" t="s">
        <v>15</v>
      </c>
      <c r="D1297" s="18">
        <v>11</v>
      </c>
      <c r="E1297" s="26">
        <v>24787</v>
      </c>
      <c r="F1297" s="23">
        <v>55</v>
      </c>
      <c r="G1297" s="18">
        <v>1</v>
      </c>
      <c r="H1297" s="24">
        <v>10791.96</v>
      </c>
      <c r="I1297" s="18" t="s">
        <v>12</v>
      </c>
      <c r="J1297" s="18" t="s">
        <v>11</v>
      </c>
      <c r="K1297" s="18" t="s">
        <v>42</v>
      </c>
    </row>
    <row r="1298" spans="1:11">
      <c r="A1298" s="18" t="s">
        <v>1329</v>
      </c>
      <c r="B1298" s="18">
        <v>1999</v>
      </c>
      <c r="C1298" s="18" t="s">
        <v>30</v>
      </c>
      <c r="D1298" s="18">
        <v>24</v>
      </c>
      <c r="E1298" s="26">
        <v>36518</v>
      </c>
      <c r="F1298" s="23">
        <v>23</v>
      </c>
      <c r="G1298" s="18">
        <v>0</v>
      </c>
      <c r="H1298" s="24">
        <v>10795.94</v>
      </c>
      <c r="I1298" s="18" t="s">
        <v>12</v>
      </c>
      <c r="J1298" s="18" t="s">
        <v>16</v>
      </c>
      <c r="K1298" s="18" t="s">
        <v>42</v>
      </c>
    </row>
    <row r="1299" spans="1:11">
      <c r="A1299" s="18" t="s">
        <v>1330</v>
      </c>
      <c r="B1299" s="18">
        <v>1967</v>
      </c>
      <c r="C1299" s="18" t="s">
        <v>37</v>
      </c>
      <c r="D1299" s="18">
        <v>23</v>
      </c>
      <c r="E1299" s="26">
        <v>24768</v>
      </c>
      <c r="F1299" s="23">
        <v>55</v>
      </c>
      <c r="G1299" s="18">
        <v>0</v>
      </c>
      <c r="H1299" s="24">
        <v>10796.35</v>
      </c>
      <c r="I1299" s="18" t="s">
        <v>12</v>
      </c>
      <c r="J1299" s="18" t="s">
        <v>16</v>
      </c>
      <c r="K1299" s="18" t="s">
        <v>166</v>
      </c>
    </row>
    <row r="1300" spans="1:11">
      <c r="A1300" s="18" t="s">
        <v>1331</v>
      </c>
      <c r="B1300" s="18">
        <v>1970</v>
      </c>
      <c r="C1300" s="18" t="s">
        <v>37</v>
      </c>
      <c r="D1300" s="18">
        <v>28</v>
      </c>
      <c r="E1300" s="26">
        <v>25869</v>
      </c>
      <c r="F1300" s="23">
        <v>52</v>
      </c>
      <c r="G1300" s="18">
        <v>1</v>
      </c>
      <c r="H1300" s="24">
        <v>10797.34</v>
      </c>
      <c r="I1300" s="18" t="s">
        <v>12</v>
      </c>
      <c r="J1300" s="18" t="s">
        <v>11</v>
      </c>
      <c r="K1300" s="18" t="s">
        <v>249</v>
      </c>
    </row>
    <row r="1301" spans="1:11">
      <c r="A1301" s="18" t="s">
        <v>1332</v>
      </c>
      <c r="B1301" s="18">
        <v>1970</v>
      </c>
      <c r="C1301" s="18" t="s">
        <v>30</v>
      </c>
      <c r="D1301" s="18">
        <v>18</v>
      </c>
      <c r="E1301" s="26">
        <v>25920</v>
      </c>
      <c r="F1301" s="23">
        <v>52</v>
      </c>
      <c r="G1301" s="18">
        <v>2</v>
      </c>
      <c r="H1301" s="24">
        <v>10806.84</v>
      </c>
      <c r="I1301" s="18" t="s">
        <v>12</v>
      </c>
      <c r="J1301" s="18" t="s">
        <v>11</v>
      </c>
      <c r="K1301" s="18" t="s">
        <v>42</v>
      </c>
    </row>
    <row r="1302" spans="1:11">
      <c r="A1302" s="18" t="s">
        <v>1333</v>
      </c>
      <c r="B1302" s="18">
        <v>1967</v>
      </c>
      <c r="C1302" s="18" t="s">
        <v>37</v>
      </c>
      <c r="D1302" s="18">
        <v>2</v>
      </c>
      <c r="E1302" s="26">
        <v>24747</v>
      </c>
      <c r="F1302" s="23">
        <v>55</v>
      </c>
      <c r="G1302" s="18">
        <v>1</v>
      </c>
      <c r="H1302" s="24">
        <v>10807.49</v>
      </c>
      <c r="I1302" s="18" t="s">
        <v>12</v>
      </c>
      <c r="J1302" s="18" t="s">
        <v>11</v>
      </c>
      <c r="K1302" s="18" t="s">
        <v>13</v>
      </c>
    </row>
    <row r="1303" spans="1:11">
      <c r="A1303" s="18" t="s">
        <v>1334</v>
      </c>
      <c r="B1303" s="18">
        <v>1968</v>
      </c>
      <c r="C1303" s="18" t="s">
        <v>10</v>
      </c>
      <c r="D1303" s="18">
        <v>28</v>
      </c>
      <c r="E1303" s="26">
        <v>25047</v>
      </c>
      <c r="F1303" s="23">
        <v>54</v>
      </c>
      <c r="G1303" s="18">
        <v>1</v>
      </c>
      <c r="H1303" s="24">
        <v>10825.25</v>
      </c>
      <c r="I1303" s="18" t="s">
        <v>12</v>
      </c>
      <c r="J1303" s="18" t="s">
        <v>12</v>
      </c>
      <c r="K1303" s="18" t="s">
        <v>23</v>
      </c>
    </row>
    <row r="1304" spans="1:11">
      <c r="A1304" s="18" t="s">
        <v>1335</v>
      </c>
      <c r="B1304" s="18">
        <v>1971</v>
      </c>
      <c r="C1304" s="18" t="s">
        <v>30</v>
      </c>
      <c r="D1304" s="18">
        <v>20</v>
      </c>
      <c r="E1304" s="26">
        <v>26287</v>
      </c>
      <c r="F1304" s="23">
        <v>51</v>
      </c>
      <c r="G1304" s="18">
        <v>2</v>
      </c>
      <c r="H1304" s="24">
        <v>10848.13</v>
      </c>
      <c r="I1304" s="18" t="s">
        <v>12</v>
      </c>
      <c r="J1304" s="18" t="s">
        <v>12</v>
      </c>
      <c r="K1304" s="18" t="s">
        <v>23</v>
      </c>
    </row>
    <row r="1305" spans="1:11">
      <c r="A1305" s="18" t="s">
        <v>1336</v>
      </c>
      <c r="B1305" s="18">
        <v>1994</v>
      </c>
      <c r="C1305" s="18" t="s">
        <v>20</v>
      </c>
      <c r="D1305" s="18">
        <v>6</v>
      </c>
      <c r="E1305" s="26">
        <v>34583</v>
      </c>
      <c r="F1305" s="23">
        <v>28</v>
      </c>
      <c r="G1305" s="18">
        <v>0</v>
      </c>
      <c r="H1305" s="24">
        <v>10886.66</v>
      </c>
      <c r="I1305" s="18" t="s">
        <v>12</v>
      </c>
      <c r="J1305" s="18" t="s">
        <v>12</v>
      </c>
      <c r="K1305" s="18" t="s">
        <v>23</v>
      </c>
    </row>
    <row r="1306" spans="1:11">
      <c r="A1306" s="18" t="s">
        <v>1337</v>
      </c>
      <c r="B1306" s="18">
        <v>1968</v>
      </c>
      <c r="C1306" s="18" t="s">
        <v>15</v>
      </c>
      <c r="D1306" s="18">
        <v>13</v>
      </c>
      <c r="E1306" s="26">
        <v>25155</v>
      </c>
      <c r="F1306" s="23">
        <v>54</v>
      </c>
      <c r="G1306" s="18">
        <v>0</v>
      </c>
      <c r="H1306" s="24">
        <v>10923.93</v>
      </c>
      <c r="I1306" s="18" t="s">
        <v>12</v>
      </c>
      <c r="J1306" s="18" t="s">
        <v>16</v>
      </c>
      <c r="K1306" s="18" t="s">
        <v>247</v>
      </c>
    </row>
    <row r="1307" spans="1:11">
      <c r="A1307" s="18" t="s">
        <v>1338</v>
      </c>
      <c r="B1307" s="18">
        <v>1968</v>
      </c>
      <c r="C1307" s="18" t="s">
        <v>15</v>
      </c>
      <c r="D1307" s="18">
        <v>12</v>
      </c>
      <c r="E1307" s="26">
        <v>25154</v>
      </c>
      <c r="F1307" s="23">
        <v>54</v>
      </c>
      <c r="G1307" s="18">
        <v>1</v>
      </c>
      <c r="H1307" s="24">
        <v>10928.85</v>
      </c>
      <c r="I1307" s="18" t="s">
        <v>12</v>
      </c>
      <c r="J1307" s="18" t="s">
        <v>12</v>
      </c>
      <c r="K1307" s="18" t="s">
        <v>13</v>
      </c>
    </row>
    <row r="1308" spans="1:11">
      <c r="A1308" s="18" t="s">
        <v>1339</v>
      </c>
      <c r="B1308" s="18">
        <v>1969</v>
      </c>
      <c r="C1308" s="18" t="s">
        <v>15</v>
      </c>
      <c r="D1308" s="18">
        <v>10</v>
      </c>
      <c r="E1308" s="26">
        <v>25517</v>
      </c>
      <c r="F1308" s="23">
        <v>53</v>
      </c>
      <c r="G1308" s="18">
        <v>1</v>
      </c>
      <c r="H1308" s="24">
        <v>10942.13</v>
      </c>
      <c r="I1308" s="18" t="s">
        <v>12</v>
      </c>
      <c r="J1308" s="18" t="s">
        <v>12</v>
      </c>
      <c r="K1308" s="18" t="s">
        <v>23</v>
      </c>
    </row>
    <row r="1309" spans="1:11">
      <c r="A1309" s="18" t="s">
        <v>1340</v>
      </c>
      <c r="B1309" s="18">
        <v>1965</v>
      </c>
      <c r="C1309" s="18" t="s">
        <v>30</v>
      </c>
      <c r="D1309" s="18">
        <v>4</v>
      </c>
      <c r="E1309" s="26">
        <v>24080</v>
      </c>
      <c r="F1309" s="23">
        <v>57</v>
      </c>
      <c r="G1309" s="18">
        <v>0</v>
      </c>
      <c r="H1309" s="24">
        <v>10959.33</v>
      </c>
      <c r="I1309" s="18" t="s">
        <v>12</v>
      </c>
      <c r="J1309" s="18" t="s">
        <v>12</v>
      </c>
      <c r="K1309" s="18" t="s">
        <v>42</v>
      </c>
    </row>
    <row r="1310" spans="1:11">
      <c r="A1310" s="18" t="s">
        <v>1341</v>
      </c>
      <c r="B1310" s="18">
        <v>1969</v>
      </c>
      <c r="C1310" s="18" t="s">
        <v>35</v>
      </c>
      <c r="D1310" s="18">
        <v>14</v>
      </c>
      <c r="E1310" s="26">
        <v>25429</v>
      </c>
      <c r="F1310" s="23">
        <v>53</v>
      </c>
      <c r="G1310" s="18">
        <v>1</v>
      </c>
      <c r="H1310" s="24">
        <v>10959.69</v>
      </c>
      <c r="I1310" s="18" t="s">
        <v>12</v>
      </c>
      <c r="J1310" s="18" t="s">
        <v>12</v>
      </c>
      <c r="K1310" s="18" t="s">
        <v>23</v>
      </c>
    </row>
    <row r="1311" spans="1:11">
      <c r="A1311" s="18" t="s">
        <v>1342</v>
      </c>
      <c r="B1311" s="18">
        <v>1965</v>
      </c>
      <c r="C1311" s="18" t="s">
        <v>18</v>
      </c>
      <c r="D1311" s="18">
        <v>19</v>
      </c>
      <c r="E1311" s="26">
        <v>23912</v>
      </c>
      <c r="F1311" s="23">
        <v>57</v>
      </c>
      <c r="G1311" s="18">
        <v>0</v>
      </c>
      <c r="H1311" s="24">
        <v>10965.45</v>
      </c>
      <c r="I1311" s="18" t="s">
        <v>12</v>
      </c>
      <c r="J1311" s="18" t="s">
        <v>11</v>
      </c>
      <c r="K1311" s="18" t="s">
        <v>42</v>
      </c>
    </row>
    <row r="1312" spans="1:11">
      <c r="A1312" s="18" t="s">
        <v>1343</v>
      </c>
      <c r="B1312" s="18">
        <v>1966</v>
      </c>
      <c r="C1312" s="18" t="s">
        <v>10</v>
      </c>
      <c r="D1312" s="18">
        <v>9</v>
      </c>
      <c r="E1312" s="26">
        <v>24297</v>
      </c>
      <c r="F1312" s="23">
        <v>56</v>
      </c>
      <c r="G1312" s="18">
        <v>0</v>
      </c>
      <c r="H1312" s="24">
        <v>10976.25</v>
      </c>
      <c r="I1312" s="18" t="s">
        <v>12</v>
      </c>
      <c r="J1312" s="18" t="s">
        <v>11</v>
      </c>
      <c r="K1312" s="18" t="s">
        <v>23</v>
      </c>
    </row>
    <row r="1313" spans="1:11">
      <c r="A1313" s="18" t="s">
        <v>1344</v>
      </c>
      <c r="B1313" s="18">
        <v>1973</v>
      </c>
      <c r="C1313" s="18" t="s">
        <v>37</v>
      </c>
      <c r="D1313" s="18">
        <v>21</v>
      </c>
      <c r="E1313" s="26">
        <v>26958</v>
      </c>
      <c r="F1313" s="23">
        <v>49</v>
      </c>
      <c r="G1313" s="18">
        <v>4</v>
      </c>
      <c r="H1313" s="24">
        <v>10977.21</v>
      </c>
      <c r="I1313" s="18" t="s">
        <v>12</v>
      </c>
      <c r="J1313" s="18" t="s">
        <v>16</v>
      </c>
      <c r="K1313" s="18" t="s">
        <v>13</v>
      </c>
    </row>
    <row r="1314" spans="1:11">
      <c r="A1314" s="18" t="s">
        <v>1345</v>
      </c>
      <c r="B1314" s="18">
        <v>1965</v>
      </c>
      <c r="C1314" s="18" t="s">
        <v>30</v>
      </c>
      <c r="D1314" s="18">
        <v>18</v>
      </c>
      <c r="E1314" s="26">
        <v>24094</v>
      </c>
      <c r="F1314" s="23">
        <v>57</v>
      </c>
      <c r="G1314" s="18">
        <v>0</v>
      </c>
      <c r="H1314" s="24">
        <v>10982.5</v>
      </c>
      <c r="I1314" s="18" t="s">
        <v>12</v>
      </c>
      <c r="J1314" s="18" t="s">
        <v>12</v>
      </c>
      <c r="K1314" s="18" t="s">
        <v>13</v>
      </c>
    </row>
    <row r="1315" spans="1:11">
      <c r="A1315" s="18" t="s">
        <v>1346</v>
      </c>
      <c r="B1315" s="18">
        <v>2000</v>
      </c>
      <c r="C1315" s="18" t="s">
        <v>20</v>
      </c>
      <c r="D1315" s="18">
        <v>17</v>
      </c>
      <c r="E1315" s="26">
        <v>36786</v>
      </c>
      <c r="F1315" s="23">
        <v>22</v>
      </c>
      <c r="G1315" s="18">
        <v>0</v>
      </c>
      <c r="H1315" s="24">
        <v>10991.58</v>
      </c>
      <c r="I1315" s="18" t="s">
        <v>12</v>
      </c>
      <c r="J1315" s="18" t="s">
        <v>12</v>
      </c>
      <c r="K1315" s="18" t="s">
        <v>23</v>
      </c>
    </row>
    <row r="1316" spans="1:11">
      <c r="A1316" s="18" t="s">
        <v>1347</v>
      </c>
      <c r="B1316" s="18">
        <v>1968</v>
      </c>
      <c r="C1316" s="18" t="s">
        <v>37</v>
      </c>
      <c r="D1316" s="18">
        <v>24</v>
      </c>
      <c r="E1316" s="26">
        <v>25135</v>
      </c>
      <c r="F1316" s="23">
        <v>54</v>
      </c>
      <c r="G1316" s="18">
        <v>2</v>
      </c>
      <c r="H1316" s="24">
        <v>11013.71</v>
      </c>
      <c r="I1316" s="18" t="s">
        <v>12</v>
      </c>
      <c r="J1316" s="18" t="s">
        <v>16</v>
      </c>
      <c r="K1316" s="18" t="s">
        <v>13</v>
      </c>
    </row>
    <row r="1317" spans="1:11">
      <c r="A1317" s="18" t="s">
        <v>1348</v>
      </c>
      <c r="B1317" s="18">
        <v>1974</v>
      </c>
      <c r="C1317" s="18" t="s">
        <v>30</v>
      </c>
      <c r="D1317" s="18">
        <v>15</v>
      </c>
      <c r="E1317" s="26">
        <v>27378</v>
      </c>
      <c r="F1317" s="23">
        <v>48</v>
      </c>
      <c r="G1317" s="18">
        <v>4</v>
      </c>
      <c r="H1317" s="24">
        <v>11015.17</v>
      </c>
      <c r="I1317" s="18" t="s">
        <v>12</v>
      </c>
      <c r="J1317" s="18" t="s">
        <v>16</v>
      </c>
      <c r="K1317" s="18" t="s">
        <v>23</v>
      </c>
    </row>
    <row r="1318" spans="1:11">
      <c r="A1318" s="18" t="s">
        <v>1349</v>
      </c>
      <c r="B1318" s="18">
        <v>1991</v>
      </c>
      <c r="C1318" s="18" t="s">
        <v>18</v>
      </c>
      <c r="D1318" s="18">
        <v>26</v>
      </c>
      <c r="E1318" s="26">
        <v>33415</v>
      </c>
      <c r="F1318" s="23">
        <v>31</v>
      </c>
      <c r="G1318" s="18">
        <v>3</v>
      </c>
      <c r="H1318" s="24">
        <v>11018.05</v>
      </c>
      <c r="I1318" s="18" t="s">
        <v>12</v>
      </c>
      <c r="J1318" s="18" t="s">
        <v>11</v>
      </c>
      <c r="K1318" s="18" t="s">
        <v>23</v>
      </c>
    </row>
    <row r="1319" spans="1:11">
      <c r="A1319" s="18" t="s">
        <v>1350</v>
      </c>
      <c r="B1319" s="18">
        <v>1996</v>
      </c>
      <c r="C1319" s="18" t="s">
        <v>10</v>
      </c>
      <c r="D1319" s="18">
        <v>21</v>
      </c>
      <c r="E1319" s="26">
        <v>35267</v>
      </c>
      <c r="F1319" s="23">
        <v>26</v>
      </c>
      <c r="G1319" s="18">
        <v>0</v>
      </c>
      <c r="H1319" s="24">
        <v>11028.56</v>
      </c>
      <c r="I1319" s="18" t="s">
        <v>12</v>
      </c>
      <c r="J1319" s="18" t="s">
        <v>12</v>
      </c>
      <c r="K1319" s="18" t="s">
        <v>23</v>
      </c>
    </row>
    <row r="1320" spans="1:11">
      <c r="A1320" s="18" t="s">
        <v>1351</v>
      </c>
      <c r="B1320" s="18">
        <v>1974</v>
      </c>
      <c r="C1320" s="18" t="s">
        <v>30</v>
      </c>
      <c r="D1320" s="18">
        <v>10</v>
      </c>
      <c r="E1320" s="26">
        <v>27373</v>
      </c>
      <c r="F1320" s="23">
        <v>48</v>
      </c>
      <c r="G1320" s="18">
        <v>4</v>
      </c>
      <c r="H1320" s="24">
        <v>11033.66</v>
      </c>
      <c r="I1320" s="18" t="s">
        <v>12</v>
      </c>
      <c r="J1320" s="18" t="s">
        <v>12</v>
      </c>
      <c r="K1320" s="18" t="s">
        <v>23</v>
      </c>
    </row>
    <row r="1321" spans="1:11">
      <c r="A1321" s="18" t="s">
        <v>1352</v>
      </c>
      <c r="B1321" s="18">
        <v>1989</v>
      </c>
      <c r="C1321" s="18" t="s">
        <v>37</v>
      </c>
      <c r="D1321" s="18">
        <v>25</v>
      </c>
      <c r="E1321" s="26">
        <v>32806</v>
      </c>
      <c r="F1321" s="23">
        <v>33</v>
      </c>
      <c r="G1321" s="18">
        <v>3</v>
      </c>
      <c r="H1321" s="24">
        <v>11037.51</v>
      </c>
      <c r="I1321" s="18" t="s">
        <v>12</v>
      </c>
      <c r="J1321" s="18" t="s">
        <v>16</v>
      </c>
      <c r="K1321" s="18" t="s">
        <v>23</v>
      </c>
    </row>
    <row r="1322" spans="1:11">
      <c r="A1322" s="18" t="s">
        <v>1353</v>
      </c>
      <c r="B1322" s="18">
        <v>1974</v>
      </c>
      <c r="C1322" s="18" t="s">
        <v>35</v>
      </c>
      <c r="D1322" s="18">
        <v>30</v>
      </c>
      <c r="E1322" s="26">
        <v>27271</v>
      </c>
      <c r="F1322" s="23">
        <v>48</v>
      </c>
      <c r="G1322" s="18">
        <v>0</v>
      </c>
      <c r="H1322" s="24">
        <v>11037.85</v>
      </c>
      <c r="I1322" s="18" t="s">
        <v>12</v>
      </c>
      <c r="J1322" s="18" t="s">
        <v>11</v>
      </c>
      <c r="K1322" s="18" t="s">
        <v>200</v>
      </c>
    </row>
    <row r="1323" spans="1:11">
      <c r="A1323" s="18" t="s">
        <v>1354</v>
      </c>
      <c r="B1323" s="18">
        <v>2001</v>
      </c>
      <c r="C1323" s="18" t="s">
        <v>30</v>
      </c>
      <c r="D1323" s="18">
        <v>17</v>
      </c>
      <c r="E1323" s="26">
        <v>37242</v>
      </c>
      <c r="F1323" s="23">
        <v>21</v>
      </c>
      <c r="G1323" s="18">
        <v>0</v>
      </c>
      <c r="H1323" s="24">
        <v>11046.02</v>
      </c>
      <c r="I1323" s="18" t="s">
        <v>12</v>
      </c>
      <c r="J1323" s="18" t="s">
        <v>16</v>
      </c>
      <c r="K1323" s="18" t="s">
        <v>535</v>
      </c>
    </row>
    <row r="1324" spans="1:11">
      <c r="A1324" s="18" t="s">
        <v>1355</v>
      </c>
      <c r="B1324" s="18">
        <v>2000</v>
      </c>
      <c r="C1324" s="18" t="s">
        <v>20</v>
      </c>
      <c r="D1324" s="18">
        <v>18</v>
      </c>
      <c r="E1324" s="26">
        <v>36787</v>
      </c>
      <c r="F1324" s="23">
        <v>22</v>
      </c>
      <c r="G1324" s="18">
        <v>0</v>
      </c>
      <c r="H1324" s="24">
        <v>11068.7</v>
      </c>
      <c r="I1324" s="18" t="s">
        <v>12</v>
      </c>
      <c r="J1324" s="18" t="s">
        <v>16</v>
      </c>
      <c r="K1324" s="18" t="s">
        <v>42</v>
      </c>
    </row>
    <row r="1325" spans="1:11">
      <c r="A1325" s="18" t="s">
        <v>1356</v>
      </c>
      <c r="B1325" s="18">
        <v>1971</v>
      </c>
      <c r="C1325" s="18" t="s">
        <v>15</v>
      </c>
      <c r="D1325" s="18">
        <v>9</v>
      </c>
      <c r="E1325" s="26">
        <v>26246</v>
      </c>
      <c r="F1325" s="23">
        <v>51</v>
      </c>
      <c r="G1325" s="18">
        <v>0</v>
      </c>
      <c r="H1325" s="24">
        <v>11068.77</v>
      </c>
      <c r="I1325" s="18" t="s">
        <v>12</v>
      </c>
      <c r="J1325" s="18" t="s">
        <v>11</v>
      </c>
      <c r="K1325" s="18" t="s">
        <v>23</v>
      </c>
    </row>
    <row r="1326" spans="1:11">
      <c r="A1326" s="18" t="s">
        <v>1357</v>
      </c>
      <c r="B1326" s="18">
        <v>1966</v>
      </c>
      <c r="C1326" s="18" t="s">
        <v>15</v>
      </c>
      <c r="D1326" s="18">
        <v>7</v>
      </c>
      <c r="E1326" s="26">
        <v>24418</v>
      </c>
      <c r="F1326" s="23">
        <v>56</v>
      </c>
      <c r="G1326" s="18">
        <v>0</v>
      </c>
      <c r="H1326" s="24">
        <v>11070.54</v>
      </c>
      <c r="I1326" s="18" t="s">
        <v>12</v>
      </c>
      <c r="J1326" s="18" t="s">
        <v>12</v>
      </c>
      <c r="K1326" s="18" t="s">
        <v>42</v>
      </c>
    </row>
    <row r="1327" spans="1:11">
      <c r="A1327" s="18" t="s">
        <v>1358</v>
      </c>
      <c r="B1327" s="18">
        <v>1966</v>
      </c>
      <c r="C1327" s="18" t="s">
        <v>15</v>
      </c>
      <c r="D1327" s="18">
        <v>20</v>
      </c>
      <c r="E1327" s="26">
        <v>24431</v>
      </c>
      <c r="F1327" s="23">
        <v>56</v>
      </c>
      <c r="G1327" s="18">
        <v>0</v>
      </c>
      <c r="H1327" s="24">
        <v>11073.18</v>
      </c>
      <c r="I1327" s="18" t="s">
        <v>12</v>
      </c>
      <c r="J1327" s="18" t="s">
        <v>12</v>
      </c>
      <c r="K1327" s="18" t="s">
        <v>42</v>
      </c>
    </row>
    <row r="1328" spans="1:11">
      <c r="A1328" s="18" t="s">
        <v>1359</v>
      </c>
      <c r="B1328" s="18">
        <v>1967</v>
      </c>
      <c r="C1328" s="18" t="s">
        <v>20</v>
      </c>
      <c r="D1328" s="18">
        <v>4</v>
      </c>
      <c r="E1328" s="26">
        <v>24719</v>
      </c>
      <c r="F1328" s="23">
        <v>55</v>
      </c>
      <c r="G1328" s="18">
        <v>0</v>
      </c>
      <c r="H1328" s="24">
        <v>11082.58</v>
      </c>
      <c r="I1328" s="18" t="s">
        <v>12</v>
      </c>
      <c r="J1328" s="18" t="s">
        <v>11</v>
      </c>
      <c r="K1328" s="18" t="s">
        <v>23</v>
      </c>
    </row>
    <row r="1329" spans="1:11">
      <c r="A1329" s="18" t="s">
        <v>1360</v>
      </c>
      <c r="B1329" s="18">
        <v>1972</v>
      </c>
      <c r="C1329" s="18" t="s">
        <v>37</v>
      </c>
      <c r="D1329" s="18">
        <v>7</v>
      </c>
      <c r="E1329" s="26">
        <v>26579</v>
      </c>
      <c r="F1329" s="23">
        <v>50</v>
      </c>
      <c r="G1329" s="18">
        <v>3</v>
      </c>
      <c r="H1329" s="24">
        <v>11085.59</v>
      </c>
      <c r="I1329" s="18" t="s">
        <v>12</v>
      </c>
      <c r="J1329" s="18" t="s">
        <v>11</v>
      </c>
      <c r="K1329" s="18" t="s">
        <v>23</v>
      </c>
    </row>
    <row r="1330" spans="1:11">
      <c r="A1330" s="18" t="s">
        <v>1361</v>
      </c>
      <c r="B1330" s="18">
        <v>1966</v>
      </c>
      <c r="C1330" s="18" t="s">
        <v>20</v>
      </c>
      <c r="D1330" s="18">
        <v>9</v>
      </c>
      <c r="E1330" s="26">
        <v>24359</v>
      </c>
      <c r="F1330" s="23">
        <v>56</v>
      </c>
      <c r="G1330" s="18">
        <v>0</v>
      </c>
      <c r="H1330" s="24">
        <v>11090.72</v>
      </c>
      <c r="I1330" s="18" t="s">
        <v>12</v>
      </c>
      <c r="J1330" s="18" t="s">
        <v>16</v>
      </c>
      <c r="K1330" s="18" t="s">
        <v>13</v>
      </c>
    </row>
    <row r="1331" spans="1:11">
      <c r="A1331" s="18" t="s">
        <v>1362</v>
      </c>
      <c r="B1331" s="18">
        <v>1966</v>
      </c>
      <c r="C1331" s="18" t="s">
        <v>10</v>
      </c>
      <c r="D1331" s="18">
        <v>5</v>
      </c>
      <c r="E1331" s="26">
        <v>24293</v>
      </c>
      <c r="F1331" s="23">
        <v>56</v>
      </c>
      <c r="G1331" s="18">
        <v>0</v>
      </c>
      <c r="H1331" s="24">
        <v>11093.62</v>
      </c>
      <c r="I1331" s="18" t="s">
        <v>12</v>
      </c>
      <c r="J1331" s="18" t="s">
        <v>16</v>
      </c>
      <c r="K1331" s="18" t="s">
        <v>13</v>
      </c>
    </row>
    <row r="1332" spans="1:11">
      <c r="A1332" s="18" t="s">
        <v>1363</v>
      </c>
      <c r="B1332" s="18">
        <v>1980</v>
      </c>
      <c r="C1332" s="18" t="s">
        <v>35</v>
      </c>
      <c r="D1332" s="18">
        <v>20</v>
      </c>
      <c r="E1332" s="26">
        <v>29453</v>
      </c>
      <c r="F1332" s="23">
        <v>42</v>
      </c>
      <c r="G1332" s="18">
        <v>2</v>
      </c>
      <c r="H1332" s="24">
        <v>11103.33</v>
      </c>
      <c r="I1332" s="18" t="s">
        <v>12</v>
      </c>
      <c r="J1332" s="18" t="s">
        <v>16</v>
      </c>
      <c r="K1332" s="18" t="s">
        <v>300</v>
      </c>
    </row>
    <row r="1333" spans="1:11">
      <c r="A1333" s="18" t="s">
        <v>1364</v>
      </c>
      <c r="B1333" s="18">
        <v>1969</v>
      </c>
      <c r="C1333" s="18" t="s">
        <v>15</v>
      </c>
      <c r="D1333" s="18">
        <v>30</v>
      </c>
      <c r="E1333" s="26">
        <v>25537</v>
      </c>
      <c r="F1333" s="23">
        <v>53</v>
      </c>
      <c r="G1333" s="18">
        <v>2</v>
      </c>
      <c r="H1333" s="24">
        <v>11150.78</v>
      </c>
      <c r="I1333" s="18" t="s">
        <v>12</v>
      </c>
      <c r="J1333" s="18" t="s">
        <v>11</v>
      </c>
      <c r="K1333" s="18" t="s">
        <v>42</v>
      </c>
    </row>
    <row r="1334" spans="1:11">
      <c r="A1334" s="18" t="s">
        <v>1365</v>
      </c>
      <c r="B1334" s="18">
        <v>1969</v>
      </c>
      <c r="C1334" s="18" t="s">
        <v>18</v>
      </c>
      <c r="D1334" s="18">
        <v>25</v>
      </c>
      <c r="E1334" s="26">
        <v>25379</v>
      </c>
      <c r="F1334" s="23">
        <v>53</v>
      </c>
      <c r="G1334" s="18">
        <v>2</v>
      </c>
      <c r="H1334" s="24">
        <v>11163.57</v>
      </c>
      <c r="I1334" s="18" t="s">
        <v>12</v>
      </c>
      <c r="J1334" s="18" t="s">
        <v>11</v>
      </c>
      <c r="K1334" s="18" t="s">
        <v>42</v>
      </c>
    </row>
    <row r="1335" spans="1:11">
      <c r="A1335" s="18" t="s">
        <v>1366</v>
      </c>
      <c r="B1335" s="18">
        <v>1966</v>
      </c>
      <c r="C1335" s="18" t="s">
        <v>35</v>
      </c>
      <c r="D1335" s="18">
        <v>6</v>
      </c>
      <c r="E1335" s="26">
        <v>24325</v>
      </c>
      <c r="F1335" s="23">
        <v>56</v>
      </c>
      <c r="G1335" s="18">
        <v>0</v>
      </c>
      <c r="H1335" s="24">
        <v>11165.42</v>
      </c>
      <c r="I1335" s="18" t="s">
        <v>12</v>
      </c>
      <c r="J1335" s="18" t="s">
        <v>16</v>
      </c>
      <c r="K1335" s="18" t="s">
        <v>168</v>
      </c>
    </row>
    <row r="1336" spans="1:11">
      <c r="A1336" s="18" t="s">
        <v>1367</v>
      </c>
      <c r="B1336" s="18">
        <v>1972</v>
      </c>
      <c r="C1336" s="18" t="s">
        <v>20</v>
      </c>
      <c r="D1336" s="18">
        <v>3</v>
      </c>
      <c r="E1336" s="26">
        <v>26545</v>
      </c>
      <c r="F1336" s="23">
        <v>50</v>
      </c>
      <c r="G1336" s="18">
        <v>0</v>
      </c>
      <c r="H1336" s="24">
        <v>11186.2</v>
      </c>
      <c r="I1336" s="18" t="s">
        <v>12</v>
      </c>
      <c r="J1336" s="18" t="s">
        <v>11</v>
      </c>
      <c r="K1336" s="18" t="s">
        <v>300</v>
      </c>
    </row>
    <row r="1337" spans="1:11">
      <c r="A1337" s="18" t="s">
        <v>1368</v>
      </c>
      <c r="B1337" s="18">
        <v>1970</v>
      </c>
      <c r="C1337" s="18" t="s">
        <v>18</v>
      </c>
      <c r="D1337" s="18">
        <v>14</v>
      </c>
      <c r="E1337" s="26">
        <v>25733</v>
      </c>
      <c r="F1337" s="23">
        <v>52</v>
      </c>
      <c r="G1337" s="18">
        <v>2</v>
      </c>
      <c r="H1337" s="24">
        <v>11187.66</v>
      </c>
      <c r="I1337" s="18" t="s">
        <v>12</v>
      </c>
      <c r="J1337" s="18" t="s">
        <v>11</v>
      </c>
      <c r="K1337" s="18" t="s">
        <v>23</v>
      </c>
    </row>
    <row r="1338" spans="1:11">
      <c r="A1338" s="18" t="s">
        <v>1369</v>
      </c>
      <c r="B1338" s="18">
        <v>1976</v>
      </c>
      <c r="C1338" s="18" t="s">
        <v>18</v>
      </c>
      <c r="D1338" s="18">
        <v>28</v>
      </c>
      <c r="E1338" s="26">
        <v>27939</v>
      </c>
      <c r="F1338" s="23">
        <v>46</v>
      </c>
      <c r="G1338" s="18">
        <v>2</v>
      </c>
      <c r="H1338" s="24">
        <v>11217.35</v>
      </c>
      <c r="I1338" s="18" t="s">
        <v>12</v>
      </c>
      <c r="J1338" s="18" t="s">
        <v>11</v>
      </c>
      <c r="K1338" s="18" t="s">
        <v>200</v>
      </c>
    </row>
    <row r="1339" spans="1:11">
      <c r="A1339" s="18" t="s">
        <v>1370</v>
      </c>
      <c r="B1339" s="18">
        <v>1969</v>
      </c>
      <c r="C1339" s="18" t="s">
        <v>30</v>
      </c>
      <c r="D1339" s="18">
        <v>30</v>
      </c>
      <c r="E1339" s="26">
        <v>25567</v>
      </c>
      <c r="F1339" s="23">
        <v>53</v>
      </c>
      <c r="G1339" s="18">
        <v>2</v>
      </c>
      <c r="H1339" s="24">
        <v>11244.38</v>
      </c>
      <c r="I1339" s="18" t="s">
        <v>12</v>
      </c>
      <c r="J1339" s="18" t="s">
        <v>16</v>
      </c>
      <c r="K1339" s="18" t="s">
        <v>168</v>
      </c>
    </row>
    <row r="1340" spans="1:11">
      <c r="A1340" s="18" t="s">
        <v>1371</v>
      </c>
      <c r="B1340" s="18">
        <v>1989</v>
      </c>
      <c r="C1340" s="18" t="s">
        <v>30</v>
      </c>
      <c r="D1340" s="18">
        <v>17</v>
      </c>
      <c r="E1340" s="26">
        <v>32859</v>
      </c>
      <c r="F1340" s="23">
        <v>33</v>
      </c>
      <c r="G1340" s="18">
        <v>3</v>
      </c>
      <c r="H1340" s="24">
        <v>11250.43</v>
      </c>
      <c r="I1340" s="18" t="s">
        <v>12</v>
      </c>
      <c r="J1340" s="18" t="s">
        <v>11</v>
      </c>
      <c r="K1340" s="18" t="s">
        <v>535</v>
      </c>
    </row>
    <row r="1341" spans="1:11">
      <c r="A1341" s="18" t="s">
        <v>1372</v>
      </c>
      <c r="B1341" s="18">
        <v>1969</v>
      </c>
      <c r="C1341" s="18" t="s">
        <v>35</v>
      </c>
      <c r="D1341" s="18">
        <v>20</v>
      </c>
      <c r="E1341" s="26">
        <v>25435</v>
      </c>
      <c r="F1341" s="23">
        <v>53</v>
      </c>
      <c r="G1341" s="18">
        <v>3</v>
      </c>
      <c r="H1341" s="24">
        <v>11253.42</v>
      </c>
      <c r="I1341" s="18" t="s">
        <v>12</v>
      </c>
      <c r="J1341" s="18" t="s">
        <v>16</v>
      </c>
      <c r="K1341" s="18" t="s">
        <v>42</v>
      </c>
    </row>
    <row r="1342" spans="1:11">
      <c r="A1342" s="18" t="s">
        <v>1373</v>
      </c>
      <c r="B1342" s="18">
        <v>1981</v>
      </c>
      <c r="C1342" s="18" t="s">
        <v>37</v>
      </c>
      <c r="D1342" s="18">
        <v>2</v>
      </c>
      <c r="E1342" s="26">
        <v>29861</v>
      </c>
      <c r="F1342" s="23">
        <v>41</v>
      </c>
      <c r="G1342" s="18">
        <v>1</v>
      </c>
      <c r="H1342" s="24">
        <v>11255.29</v>
      </c>
      <c r="I1342" s="18" t="s">
        <v>12</v>
      </c>
      <c r="J1342" s="18" t="s">
        <v>16</v>
      </c>
      <c r="K1342" s="18" t="s">
        <v>535</v>
      </c>
    </row>
    <row r="1343" spans="1:11">
      <c r="A1343" s="18" t="s">
        <v>1374</v>
      </c>
      <c r="B1343" s="18">
        <v>1969</v>
      </c>
      <c r="C1343" s="18" t="s">
        <v>37</v>
      </c>
      <c r="D1343" s="18">
        <v>11</v>
      </c>
      <c r="E1343" s="26">
        <v>25487</v>
      </c>
      <c r="F1343" s="23">
        <v>53</v>
      </c>
      <c r="G1343" s="18">
        <v>3</v>
      </c>
      <c r="H1343" s="24">
        <v>11264.54</v>
      </c>
      <c r="I1343" s="18" t="s">
        <v>12</v>
      </c>
      <c r="J1343" s="18" t="s">
        <v>11</v>
      </c>
      <c r="K1343" s="18" t="s">
        <v>42</v>
      </c>
    </row>
    <row r="1344" spans="1:11">
      <c r="A1344" s="18" t="s">
        <v>1375</v>
      </c>
      <c r="B1344" s="18">
        <v>1971</v>
      </c>
      <c r="C1344" s="18" t="s">
        <v>30</v>
      </c>
      <c r="D1344" s="18">
        <v>26</v>
      </c>
      <c r="E1344" s="26">
        <v>26293</v>
      </c>
      <c r="F1344" s="23">
        <v>51</v>
      </c>
      <c r="G1344" s="18">
        <v>0</v>
      </c>
      <c r="H1344" s="24">
        <v>11265.71</v>
      </c>
      <c r="I1344" s="18" t="s">
        <v>12</v>
      </c>
      <c r="J1344" s="18" t="s">
        <v>16</v>
      </c>
      <c r="K1344" s="18" t="s">
        <v>200</v>
      </c>
    </row>
    <row r="1345" spans="1:11">
      <c r="A1345" s="18" t="s">
        <v>1376</v>
      </c>
      <c r="B1345" s="18">
        <v>2004</v>
      </c>
      <c r="C1345" s="18" t="s">
        <v>37</v>
      </c>
      <c r="D1345" s="18">
        <v>4</v>
      </c>
      <c r="E1345" s="26">
        <v>38264</v>
      </c>
      <c r="F1345" s="23">
        <v>18</v>
      </c>
      <c r="G1345" s="18">
        <v>1</v>
      </c>
      <c r="H1345" s="24">
        <v>11272.33</v>
      </c>
      <c r="I1345" s="18" t="s">
        <v>12</v>
      </c>
      <c r="J1345" s="18" t="s">
        <v>11</v>
      </c>
      <c r="K1345" s="18" t="s">
        <v>166</v>
      </c>
    </row>
    <row r="1346" spans="1:11">
      <c r="A1346" s="18" t="s">
        <v>1377</v>
      </c>
      <c r="B1346" s="18">
        <v>1967</v>
      </c>
      <c r="C1346" s="18" t="s">
        <v>18</v>
      </c>
      <c r="D1346" s="18">
        <v>14</v>
      </c>
      <c r="E1346" s="26">
        <v>24637</v>
      </c>
      <c r="F1346" s="23">
        <v>55</v>
      </c>
      <c r="G1346" s="18">
        <v>0</v>
      </c>
      <c r="H1346" s="24">
        <v>11286.54</v>
      </c>
      <c r="I1346" s="18" t="s">
        <v>12</v>
      </c>
      <c r="J1346" s="18" t="s">
        <v>12</v>
      </c>
      <c r="K1346" s="18" t="s">
        <v>247</v>
      </c>
    </row>
    <row r="1347" spans="1:11">
      <c r="A1347" s="18" t="s">
        <v>1378</v>
      </c>
      <c r="B1347" s="18">
        <v>1970</v>
      </c>
      <c r="C1347" s="18" t="s">
        <v>18</v>
      </c>
      <c r="D1347" s="18">
        <v>22</v>
      </c>
      <c r="E1347" s="26">
        <v>25741</v>
      </c>
      <c r="F1347" s="23">
        <v>52</v>
      </c>
      <c r="G1347" s="18">
        <v>3</v>
      </c>
      <c r="H1347" s="24">
        <v>11289.11</v>
      </c>
      <c r="I1347" s="18" t="s">
        <v>12</v>
      </c>
      <c r="J1347" s="18" t="s">
        <v>16</v>
      </c>
      <c r="K1347" s="18" t="s">
        <v>23</v>
      </c>
    </row>
    <row r="1348" spans="1:11">
      <c r="A1348" s="18" t="s">
        <v>1379</v>
      </c>
      <c r="B1348" s="18">
        <v>1988</v>
      </c>
      <c r="C1348" s="18" t="s">
        <v>15</v>
      </c>
      <c r="D1348" s="18">
        <v>14</v>
      </c>
      <c r="E1348" s="26">
        <v>32461</v>
      </c>
      <c r="F1348" s="23">
        <v>34</v>
      </c>
      <c r="G1348" s="18">
        <v>3</v>
      </c>
      <c r="H1348" s="24">
        <v>11294.57</v>
      </c>
      <c r="I1348" s="18" t="s">
        <v>12</v>
      </c>
      <c r="J1348" s="18" t="s">
        <v>16</v>
      </c>
      <c r="K1348" s="18" t="s">
        <v>632</v>
      </c>
    </row>
    <row r="1349" spans="1:11">
      <c r="A1349" s="18" t="s">
        <v>1380</v>
      </c>
      <c r="B1349" s="18">
        <v>1972</v>
      </c>
      <c r="C1349" s="18" t="s">
        <v>20</v>
      </c>
      <c r="D1349" s="18">
        <v>25</v>
      </c>
      <c r="E1349" s="26">
        <v>26567</v>
      </c>
      <c r="F1349" s="23">
        <v>50</v>
      </c>
      <c r="G1349" s="18">
        <v>4</v>
      </c>
      <c r="H1349" s="24">
        <v>11299.34</v>
      </c>
      <c r="I1349" s="18" t="s">
        <v>12</v>
      </c>
      <c r="J1349" s="18" t="s">
        <v>11</v>
      </c>
      <c r="K1349" s="18" t="s">
        <v>42</v>
      </c>
    </row>
    <row r="1350" spans="1:11">
      <c r="A1350" s="18" t="s">
        <v>1381</v>
      </c>
      <c r="B1350" s="18">
        <v>1968</v>
      </c>
      <c r="C1350" s="18" t="s">
        <v>37</v>
      </c>
      <c r="D1350" s="18">
        <v>6</v>
      </c>
      <c r="E1350" s="26">
        <v>25117</v>
      </c>
      <c r="F1350" s="23">
        <v>54</v>
      </c>
      <c r="G1350" s="18">
        <v>1</v>
      </c>
      <c r="H1350" s="24">
        <v>11305.93</v>
      </c>
      <c r="I1350" s="18" t="s">
        <v>12</v>
      </c>
      <c r="J1350" s="18" t="s">
        <v>16</v>
      </c>
      <c r="K1350" s="18" t="s">
        <v>23</v>
      </c>
    </row>
    <row r="1351" spans="1:11">
      <c r="A1351" s="18" t="s">
        <v>1382</v>
      </c>
      <c r="B1351" s="18">
        <v>1963</v>
      </c>
      <c r="C1351" s="18" t="s">
        <v>15</v>
      </c>
      <c r="D1351" s="18">
        <v>22</v>
      </c>
      <c r="E1351" s="26">
        <v>23337</v>
      </c>
      <c r="F1351" s="23">
        <v>59</v>
      </c>
      <c r="G1351" s="18">
        <v>0</v>
      </c>
      <c r="H1351" s="24">
        <v>11312.33</v>
      </c>
      <c r="I1351" s="18" t="s">
        <v>12</v>
      </c>
      <c r="J1351" s="18" t="s">
        <v>12</v>
      </c>
      <c r="K1351" s="18" t="s">
        <v>23</v>
      </c>
    </row>
    <row r="1352" spans="1:11">
      <c r="A1352" s="18" t="s">
        <v>1383</v>
      </c>
      <c r="B1352" s="18">
        <v>1995</v>
      </c>
      <c r="C1352" s="18" t="s">
        <v>30</v>
      </c>
      <c r="D1352" s="18">
        <v>10</v>
      </c>
      <c r="E1352" s="26">
        <v>35043</v>
      </c>
      <c r="F1352" s="23">
        <v>27</v>
      </c>
      <c r="G1352" s="18">
        <v>0</v>
      </c>
      <c r="H1352" s="24">
        <v>11318.57</v>
      </c>
      <c r="I1352" s="18" t="s">
        <v>12</v>
      </c>
      <c r="J1352" s="18" t="s">
        <v>11</v>
      </c>
      <c r="K1352" s="18" t="s">
        <v>535</v>
      </c>
    </row>
    <row r="1353" spans="1:11">
      <c r="A1353" s="18" t="s">
        <v>1384</v>
      </c>
      <c r="B1353" s="18">
        <v>1963</v>
      </c>
      <c r="C1353" s="18" t="s">
        <v>10</v>
      </c>
      <c r="D1353" s="18">
        <v>11</v>
      </c>
      <c r="E1353" s="26">
        <v>23203</v>
      </c>
      <c r="F1353" s="23">
        <v>59</v>
      </c>
      <c r="G1353" s="18">
        <v>0</v>
      </c>
      <c r="H1353" s="24">
        <v>11319.12</v>
      </c>
      <c r="I1353" s="18" t="s">
        <v>12</v>
      </c>
      <c r="J1353" s="18" t="s">
        <v>16</v>
      </c>
      <c r="K1353" s="18" t="s">
        <v>23</v>
      </c>
    </row>
    <row r="1354" spans="1:11">
      <c r="A1354" s="18" t="s">
        <v>1385</v>
      </c>
      <c r="B1354" s="18">
        <v>2002</v>
      </c>
      <c r="C1354" s="18" t="s">
        <v>20</v>
      </c>
      <c r="D1354" s="18">
        <v>20</v>
      </c>
      <c r="E1354" s="26">
        <v>37519</v>
      </c>
      <c r="F1354" s="23">
        <v>20</v>
      </c>
      <c r="G1354" s="18">
        <v>0</v>
      </c>
      <c r="H1354" s="24">
        <v>11321.49</v>
      </c>
      <c r="I1354" s="18" t="s">
        <v>12</v>
      </c>
      <c r="J1354" s="18" t="s">
        <v>12</v>
      </c>
      <c r="K1354" s="18" t="s">
        <v>23</v>
      </c>
    </row>
    <row r="1355" spans="1:11">
      <c r="A1355" s="18" t="s">
        <v>1386</v>
      </c>
      <c r="B1355" s="18">
        <v>1989</v>
      </c>
      <c r="C1355" s="18" t="s">
        <v>35</v>
      </c>
      <c r="D1355" s="18">
        <v>19</v>
      </c>
      <c r="E1355" s="26">
        <v>32739</v>
      </c>
      <c r="F1355" s="23">
        <v>33</v>
      </c>
      <c r="G1355" s="18">
        <v>1</v>
      </c>
      <c r="H1355" s="24">
        <v>11326.71</v>
      </c>
      <c r="I1355" s="18" t="s">
        <v>12</v>
      </c>
      <c r="J1355" s="18" t="s">
        <v>12</v>
      </c>
      <c r="K1355" s="18" t="s">
        <v>13</v>
      </c>
    </row>
    <row r="1356" spans="1:11">
      <c r="A1356" s="18" t="s">
        <v>1387</v>
      </c>
      <c r="B1356" s="18">
        <v>1968</v>
      </c>
      <c r="C1356" s="18" t="s">
        <v>15</v>
      </c>
      <c r="D1356" s="18">
        <v>2</v>
      </c>
      <c r="E1356" s="26">
        <v>25144</v>
      </c>
      <c r="F1356" s="23">
        <v>54</v>
      </c>
      <c r="G1356" s="18">
        <v>0</v>
      </c>
      <c r="H1356" s="24">
        <v>11344.32</v>
      </c>
      <c r="I1356" s="18" t="s">
        <v>12</v>
      </c>
      <c r="J1356" s="18" t="s">
        <v>11</v>
      </c>
      <c r="K1356" s="18" t="s">
        <v>200</v>
      </c>
    </row>
    <row r="1357" spans="1:11">
      <c r="A1357" s="18" t="s">
        <v>1388</v>
      </c>
      <c r="B1357" s="18">
        <v>1964</v>
      </c>
      <c r="C1357" s="18" t="s">
        <v>10</v>
      </c>
      <c r="D1357" s="18">
        <v>12</v>
      </c>
      <c r="E1357" s="26">
        <v>23570</v>
      </c>
      <c r="F1357" s="23">
        <v>58</v>
      </c>
      <c r="G1357" s="18">
        <v>0</v>
      </c>
      <c r="H1357" s="24">
        <v>11345.52</v>
      </c>
      <c r="I1357" s="18" t="s">
        <v>12</v>
      </c>
      <c r="J1357" s="18" t="s">
        <v>12</v>
      </c>
      <c r="K1357" s="18" t="s">
        <v>42</v>
      </c>
    </row>
    <row r="1358" spans="1:11">
      <c r="A1358" s="18" t="s">
        <v>1389</v>
      </c>
      <c r="B1358" s="18">
        <v>1965</v>
      </c>
      <c r="C1358" s="18" t="s">
        <v>15</v>
      </c>
      <c r="D1358" s="18">
        <v>29</v>
      </c>
      <c r="E1358" s="26">
        <v>24075</v>
      </c>
      <c r="F1358" s="23">
        <v>57</v>
      </c>
      <c r="G1358" s="18">
        <v>0</v>
      </c>
      <c r="H1358" s="24">
        <v>11353.23</v>
      </c>
      <c r="I1358" s="18" t="s">
        <v>12</v>
      </c>
      <c r="J1358" s="18" t="s">
        <v>16</v>
      </c>
      <c r="K1358" s="18" t="s">
        <v>23</v>
      </c>
    </row>
    <row r="1359" spans="1:11">
      <c r="A1359" s="18" t="s">
        <v>1390</v>
      </c>
      <c r="B1359" s="18">
        <v>1965</v>
      </c>
      <c r="C1359" s="18" t="s">
        <v>20</v>
      </c>
      <c r="D1359" s="18">
        <v>26</v>
      </c>
      <c r="E1359" s="26">
        <v>24011</v>
      </c>
      <c r="F1359" s="23">
        <v>57</v>
      </c>
      <c r="G1359" s="18">
        <v>0</v>
      </c>
      <c r="H1359" s="24">
        <v>11356.66</v>
      </c>
      <c r="I1359" s="18" t="s">
        <v>12</v>
      </c>
      <c r="J1359" s="18" t="s">
        <v>12</v>
      </c>
      <c r="K1359" s="18" t="s">
        <v>23</v>
      </c>
    </row>
    <row r="1360" spans="1:11">
      <c r="A1360" s="18" t="s">
        <v>1391</v>
      </c>
      <c r="B1360" s="18">
        <v>1964</v>
      </c>
      <c r="C1360" s="18" t="s">
        <v>10</v>
      </c>
      <c r="D1360" s="18">
        <v>4</v>
      </c>
      <c r="E1360" s="26">
        <v>23562</v>
      </c>
      <c r="F1360" s="23">
        <v>58</v>
      </c>
      <c r="G1360" s="18">
        <v>0</v>
      </c>
      <c r="H1360" s="24">
        <v>11362.76</v>
      </c>
      <c r="I1360" s="18" t="s">
        <v>12</v>
      </c>
      <c r="J1360" s="18" t="s">
        <v>16</v>
      </c>
      <c r="K1360" s="18" t="s">
        <v>42</v>
      </c>
    </row>
    <row r="1361" spans="1:11">
      <c r="A1361" s="18" t="s">
        <v>1392</v>
      </c>
      <c r="B1361" s="18">
        <v>1964</v>
      </c>
      <c r="C1361" s="18" t="s">
        <v>10</v>
      </c>
      <c r="D1361" s="18">
        <v>3</v>
      </c>
      <c r="E1361" s="26">
        <v>23561</v>
      </c>
      <c r="F1361" s="23">
        <v>58</v>
      </c>
      <c r="G1361" s="18">
        <v>0</v>
      </c>
      <c r="H1361" s="24">
        <v>11363.28</v>
      </c>
      <c r="I1361" s="18" t="s">
        <v>12</v>
      </c>
      <c r="J1361" s="18" t="s">
        <v>16</v>
      </c>
      <c r="K1361" s="18" t="s">
        <v>13</v>
      </c>
    </row>
    <row r="1362" spans="1:11">
      <c r="A1362" s="18" t="s">
        <v>1393</v>
      </c>
      <c r="B1362" s="18">
        <v>1964</v>
      </c>
      <c r="C1362" s="18" t="s">
        <v>30</v>
      </c>
      <c r="D1362" s="18">
        <v>13</v>
      </c>
      <c r="E1362" s="26">
        <v>23724</v>
      </c>
      <c r="F1362" s="23">
        <v>58</v>
      </c>
      <c r="G1362" s="18">
        <v>0</v>
      </c>
      <c r="H1362" s="24">
        <v>11365.95</v>
      </c>
      <c r="I1362" s="18" t="s">
        <v>12</v>
      </c>
      <c r="J1362" s="18" t="s">
        <v>11</v>
      </c>
      <c r="K1362" s="18" t="s">
        <v>42</v>
      </c>
    </row>
    <row r="1363" spans="1:11">
      <c r="A1363" s="18" t="s">
        <v>1394</v>
      </c>
      <c r="B1363" s="18">
        <v>1979</v>
      </c>
      <c r="C1363" s="18" t="s">
        <v>18</v>
      </c>
      <c r="D1363" s="18">
        <v>7</v>
      </c>
      <c r="E1363" s="26">
        <v>29013</v>
      </c>
      <c r="F1363" s="23">
        <v>44</v>
      </c>
      <c r="G1363" s="18">
        <v>2</v>
      </c>
      <c r="H1363" s="24">
        <v>11369.39</v>
      </c>
      <c r="I1363" s="18" t="s">
        <v>12</v>
      </c>
      <c r="J1363" s="18" t="s">
        <v>16</v>
      </c>
      <c r="K1363" s="18" t="s">
        <v>535</v>
      </c>
    </row>
    <row r="1364" spans="1:11">
      <c r="A1364" s="18" t="s">
        <v>1395</v>
      </c>
      <c r="B1364" s="18">
        <v>1972</v>
      </c>
      <c r="C1364" s="18" t="s">
        <v>30</v>
      </c>
      <c r="D1364" s="18">
        <v>6</v>
      </c>
      <c r="E1364" s="26">
        <v>26639</v>
      </c>
      <c r="F1364" s="23">
        <v>50</v>
      </c>
      <c r="G1364" s="18">
        <v>0</v>
      </c>
      <c r="H1364" s="24">
        <v>11378.57</v>
      </c>
      <c r="I1364" s="18" t="s">
        <v>12</v>
      </c>
      <c r="J1364" s="18" t="s">
        <v>11</v>
      </c>
      <c r="K1364" s="18" t="s">
        <v>200</v>
      </c>
    </row>
    <row r="1365" spans="1:11">
      <c r="A1365" s="18" t="s">
        <v>1396</v>
      </c>
      <c r="B1365" s="18">
        <v>1964</v>
      </c>
      <c r="C1365" s="18" t="s">
        <v>18</v>
      </c>
      <c r="D1365" s="18">
        <v>13</v>
      </c>
      <c r="E1365" s="26">
        <v>23541</v>
      </c>
      <c r="F1365" s="23">
        <v>58</v>
      </c>
      <c r="G1365" s="18">
        <v>0</v>
      </c>
      <c r="H1365" s="24">
        <v>11381.33</v>
      </c>
      <c r="I1365" s="18" t="s">
        <v>12</v>
      </c>
      <c r="J1365" s="18" t="s">
        <v>11</v>
      </c>
      <c r="K1365" s="18" t="s">
        <v>13</v>
      </c>
    </row>
    <row r="1366" spans="1:11">
      <c r="A1366" s="18" t="s">
        <v>1397</v>
      </c>
      <c r="B1366" s="18">
        <v>1997</v>
      </c>
      <c r="C1366" s="18" t="s">
        <v>10</v>
      </c>
      <c r="D1366" s="18">
        <v>28</v>
      </c>
      <c r="E1366" s="26">
        <v>35639</v>
      </c>
      <c r="F1366" s="23">
        <v>25</v>
      </c>
      <c r="G1366" s="18">
        <v>0</v>
      </c>
      <c r="H1366" s="24">
        <v>11388.27</v>
      </c>
      <c r="I1366" s="18" t="s">
        <v>12</v>
      </c>
      <c r="J1366" s="18" t="s">
        <v>11</v>
      </c>
      <c r="K1366" s="18" t="s">
        <v>535</v>
      </c>
    </row>
    <row r="1367" spans="1:11">
      <c r="A1367" s="18" t="s">
        <v>1398</v>
      </c>
      <c r="B1367" s="18">
        <v>1967</v>
      </c>
      <c r="C1367" s="18" t="s">
        <v>30</v>
      </c>
      <c r="D1367" s="18">
        <v>19</v>
      </c>
      <c r="E1367" s="26">
        <v>24825</v>
      </c>
      <c r="F1367" s="23">
        <v>55</v>
      </c>
      <c r="G1367" s="18">
        <v>1</v>
      </c>
      <c r="H1367" s="24">
        <v>11394.07</v>
      </c>
      <c r="I1367" s="18" t="s">
        <v>12</v>
      </c>
      <c r="J1367" s="18" t="s">
        <v>16</v>
      </c>
      <c r="K1367" s="18" t="s">
        <v>170</v>
      </c>
    </row>
    <row r="1368" spans="1:11">
      <c r="A1368" s="18" t="s">
        <v>1399</v>
      </c>
      <c r="B1368" s="18">
        <v>1970</v>
      </c>
      <c r="C1368" s="18" t="s">
        <v>37</v>
      </c>
      <c r="D1368" s="18">
        <v>2</v>
      </c>
      <c r="E1368" s="26">
        <v>25843</v>
      </c>
      <c r="F1368" s="23">
        <v>52</v>
      </c>
      <c r="G1368" s="18">
        <v>2</v>
      </c>
      <c r="H1368" s="24">
        <v>11396.9</v>
      </c>
      <c r="I1368" s="18" t="s">
        <v>12</v>
      </c>
      <c r="J1368" s="18" t="s">
        <v>12</v>
      </c>
      <c r="K1368" s="18" t="s">
        <v>247</v>
      </c>
    </row>
    <row r="1369" spans="1:11">
      <c r="A1369" s="18" t="s">
        <v>1400</v>
      </c>
      <c r="B1369" s="18">
        <v>1970</v>
      </c>
      <c r="C1369" s="18" t="s">
        <v>37</v>
      </c>
      <c r="D1369" s="18">
        <v>7</v>
      </c>
      <c r="E1369" s="26">
        <v>25848</v>
      </c>
      <c r="F1369" s="23">
        <v>52</v>
      </c>
      <c r="G1369" s="18">
        <v>3</v>
      </c>
      <c r="H1369" s="24">
        <v>11411.69</v>
      </c>
      <c r="I1369" s="18" t="s">
        <v>12</v>
      </c>
      <c r="J1369" s="18" t="s">
        <v>11</v>
      </c>
      <c r="K1369" s="18" t="s">
        <v>42</v>
      </c>
    </row>
    <row r="1370" spans="1:11">
      <c r="A1370" s="18" t="s">
        <v>1401</v>
      </c>
      <c r="B1370" s="18">
        <v>1983</v>
      </c>
      <c r="C1370" s="18" t="s">
        <v>37</v>
      </c>
      <c r="D1370" s="18">
        <v>23</v>
      </c>
      <c r="E1370" s="26">
        <v>30612</v>
      </c>
      <c r="F1370" s="23">
        <v>39</v>
      </c>
      <c r="G1370" s="18">
        <v>3</v>
      </c>
      <c r="H1370" s="24">
        <v>11412.02</v>
      </c>
      <c r="I1370" s="18" t="s">
        <v>12</v>
      </c>
      <c r="J1370" s="18" t="s">
        <v>16</v>
      </c>
      <c r="K1370" s="18" t="s">
        <v>300</v>
      </c>
    </row>
    <row r="1371" spans="1:11">
      <c r="A1371" s="18" t="s">
        <v>1402</v>
      </c>
      <c r="B1371" s="18">
        <v>1985</v>
      </c>
      <c r="C1371" s="18" t="s">
        <v>18</v>
      </c>
      <c r="D1371" s="18">
        <v>9</v>
      </c>
      <c r="E1371" s="26">
        <v>31207</v>
      </c>
      <c r="F1371" s="23">
        <v>37</v>
      </c>
      <c r="G1371" s="18">
        <v>3</v>
      </c>
      <c r="H1371" s="24">
        <v>11419.49</v>
      </c>
      <c r="I1371" s="18" t="s">
        <v>12</v>
      </c>
      <c r="J1371" s="18" t="s">
        <v>16</v>
      </c>
      <c r="K1371" s="18" t="s">
        <v>23</v>
      </c>
    </row>
    <row r="1372" spans="1:11">
      <c r="A1372" s="18" t="s">
        <v>1403</v>
      </c>
      <c r="B1372" s="18">
        <v>1980</v>
      </c>
      <c r="C1372" s="18" t="s">
        <v>10</v>
      </c>
      <c r="D1372" s="18">
        <v>17</v>
      </c>
      <c r="E1372" s="26">
        <v>29419</v>
      </c>
      <c r="F1372" s="23">
        <v>42</v>
      </c>
      <c r="G1372" s="18">
        <v>2</v>
      </c>
      <c r="H1372" s="24">
        <v>11435.74</v>
      </c>
      <c r="I1372" s="18" t="s">
        <v>12</v>
      </c>
      <c r="J1372" s="18" t="s">
        <v>12</v>
      </c>
      <c r="K1372" s="18" t="s">
        <v>300</v>
      </c>
    </row>
    <row r="1373" spans="1:11">
      <c r="A1373" s="18" t="s">
        <v>1404</v>
      </c>
      <c r="B1373" s="18">
        <v>1971</v>
      </c>
      <c r="C1373" s="18" t="s">
        <v>20</v>
      </c>
      <c r="D1373" s="18">
        <v>12</v>
      </c>
      <c r="E1373" s="26">
        <v>26188</v>
      </c>
      <c r="F1373" s="23">
        <v>51</v>
      </c>
      <c r="G1373" s="18">
        <v>3</v>
      </c>
      <c r="H1373" s="24">
        <v>11436.74</v>
      </c>
      <c r="I1373" s="18" t="s">
        <v>12</v>
      </c>
      <c r="J1373" s="18" t="s">
        <v>12</v>
      </c>
      <c r="K1373" s="18" t="s">
        <v>23</v>
      </c>
    </row>
    <row r="1374" spans="1:11">
      <c r="A1374" s="18" t="s">
        <v>1405</v>
      </c>
      <c r="B1374" s="18">
        <v>1966</v>
      </c>
      <c r="C1374" s="18" t="s">
        <v>18</v>
      </c>
      <c r="D1374" s="18">
        <v>14</v>
      </c>
      <c r="E1374" s="26">
        <v>24272</v>
      </c>
      <c r="F1374" s="23">
        <v>56</v>
      </c>
      <c r="G1374" s="18">
        <v>0</v>
      </c>
      <c r="H1374" s="24">
        <v>11454.02</v>
      </c>
      <c r="I1374" s="18" t="s">
        <v>12</v>
      </c>
      <c r="J1374" s="18" t="s">
        <v>16</v>
      </c>
      <c r="K1374" s="18" t="s">
        <v>23</v>
      </c>
    </row>
    <row r="1375" spans="1:11">
      <c r="A1375" s="18" t="s">
        <v>1406</v>
      </c>
      <c r="B1375" s="18">
        <v>1965</v>
      </c>
      <c r="C1375" s="18" t="s">
        <v>18</v>
      </c>
      <c r="D1375" s="18">
        <v>23</v>
      </c>
      <c r="E1375" s="26">
        <v>23916</v>
      </c>
      <c r="F1375" s="23">
        <v>57</v>
      </c>
      <c r="G1375" s="18">
        <v>0</v>
      </c>
      <c r="H1375" s="24">
        <v>11455.28</v>
      </c>
      <c r="I1375" s="18" t="s">
        <v>12</v>
      </c>
      <c r="J1375" s="18" t="s">
        <v>11</v>
      </c>
      <c r="K1375" s="18" t="s">
        <v>42</v>
      </c>
    </row>
    <row r="1376" spans="1:11">
      <c r="A1376" s="18" t="s">
        <v>1407</v>
      </c>
      <c r="B1376" s="18">
        <v>1966</v>
      </c>
      <c r="C1376" s="18" t="s">
        <v>20</v>
      </c>
      <c r="D1376" s="18">
        <v>7</v>
      </c>
      <c r="E1376" s="26">
        <v>24357</v>
      </c>
      <c r="F1376" s="23">
        <v>56</v>
      </c>
      <c r="G1376" s="18">
        <v>0</v>
      </c>
      <c r="H1376" s="24">
        <v>11478.14</v>
      </c>
      <c r="I1376" s="18" t="s">
        <v>12</v>
      </c>
      <c r="J1376" s="18" t="s">
        <v>11</v>
      </c>
      <c r="K1376" s="18" t="s">
        <v>200</v>
      </c>
    </row>
    <row r="1377" spans="1:11">
      <c r="A1377" s="18" t="s">
        <v>1408</v>
      </c>
      <c r="B1377" s="18">
        <v>2004</v>
      </c>
      <c r="C1377" s="18" t="s">
        <v>20</v>
      </c>
      <c r="D1377" s="18">
        <v>10</v>
      </c>
      <c r="E1377" s="26">
        <v>38240</v>
      </c>
      <c r="F1377" s="23">
        <v>18</v>
      </c>
      <c r="G1377" s="18">
        <v>0</v>
      </c>
      <c r="H1377" s="24">
        <v>11482.63</v>
      </c>
      <c r="I1377" s="18" t="s">
        <v>12</v>
      </c>
      <c r="J1377" s="18" t="s">
        <v>11</v>
      </c>
      <c r="K1377" s="18" t="s">
        <v>13</v>
      </c>
    </row>
    <row r="1378" spans="1:11">
      <c r="A1378" s="18" t="s">
        <v>1409</v>
      </c>
      <c r="B1378" s="18">
        <v>1970</v>
      </c>
      <c r="C1378" s="18" t="s">
        <v>37</v>
      </c>
      <c r="D1378" s="18">
        <v>13</v>
      </c>
      <c r="E1378" s="26">
        <v>25854</v>
      </c>
      <c r="F1378" s="23">
        <v>52</v>
      </c>
      <c r="G1378" s="18">
        <v>3</v>
      </c>
      <c r="H1378" s="24">
        <v>11488.32</v>
      </c>
      <c r="I1378" s="18" t="s">
        <v>12</v>
      </c>
      <c r="J1378" s="18" t="s">
        <v>16</v>
      </c>
      <c r="K1378" s="18" t="s">
        <v>276</v>
      </c>
    </row>
    <row r="1379" spans="1:11">
      <c r="A1379" s="18" t="s">
        <v>1410</v>
      </c>
      <c r="B1379" s="18">
        <v>1983</v>
      </c>
      <c r="C1379" s="18" t="s">
        <v>18</v>
      </c>
      <c r="D1379" s="18">
        <v>7</v>
      </c>
      <c r="E1379" s="26">
        <v>30474</v>
      </c>
      <c r="F1379" s="23">
        <v>40</v>
      </c>
      <c r="G1379" s="18">
        <v>3</v>
      </c>
      <c r="H1379" s="24">
        <v>11492.46</v>
      </c>
      <c r="I1379" s="18" t="s">
        <v>12</v>
      </c>
      <c r="J1379" s="18" t="s">
        <v>12</v>
      </c>
      <c r="K1379" s="18" t="s">
        <v>535</v>
      </c>
    </row>
    <row r="1380" spans="1:11">
      <c r="A1380" s="18" t="s">
        <v>1411</v>
      </c>
      <c r="B1380" s="18">
        <v>1969</v>
      </c>
      <c r="C1380" s="18" t="s">
        <v>35</v>
      </c>
      <c r="D1380" s="18">
        <v>11</v>
      </c>
      <c r="E1380" s="26">
        <v>25426</v>
      </c>
      <c r="F1380" s="23">
        <v>53</v>
      </c>
      <c r="G1380" s="18">
        <v>0</v>
      </c>
      <c r="H1380" s="24">
        <v>11497.69</v>
      </c>
      <c r="I1380" s="18" t="s">
        <v>12</v>
      </c>
      <c r="J1380" s="18" t="s">
        <v>16</v>
      </c>
      <c r="K1380" s="18" t="s">
        <v>23</v>
      </c>
    </row>
    <row r="1381" spans="1:11">
      <c r="A1381" s="18" t="s">
        <v>1412</v>
      </c>
      <c r="B1381" s="18">
        <v>1989</v>
      </c>
      <c r="C1381" s="18" t="s">
        <v>37</v>
      </c>
      <c r="D1381" s="18">
        <v>6</v>
      </c>
      <c r="E1381" s="26">
        <v>32787</v>
      </c>
      <c r="F1381" s="23">
        <v>33</v>
      </c>
      <c r="G1381" s="18">
        <v>3</v>
      </c>
      <c r="H1381" s="24">
        <v>11511.61</v>
      </c>
      <c r="I1381" s="18" t="s">
        <v>12</v>
      </c>
      <c r="J1381" s="18" t="s">
        <v>12</v>
      </c>
      <c r="K1381" s="18" t="s">
        <v>535</v>
      </c>
    </row>
    <row r="1382" spans="1:11">
      <c r="A1382" s="18" t="s">
        <v>1413</v>
      </c>
      <c r="B1382" s="18">
        <v>1968</v>
      </c>
      <c r="C1382" s="18" t="s">
        <v>18</v>
      </c>
      <c r="D1382" s="18">
        <v>24</v>
      </c>
      <c r="E1382" s="26">
        <v>25013</v>
      </c>
      <c r="F1382" s="23">
        <v>54</v>
      </c>
      <c r="G1382" s="18">
        <v>1</v>
      </c>
      <c r="H1382" s="24">
        <v>11512.41</v>
      </c>
      <c r="I1382" s="18" t="s">
        <v>12</v>
      </c>
      <c r="J1382" s="18" t="s">
        <v>16</v>
      </c>
      <c r="K1382" s="18" t="s">
        <v>247</v>
      </c>
    </row>
    <row r="1383" spans="1:11">
      <c r="A1383" s="18" t="s">
        <v>1414</v>
      </c>
      <c r="B1383" s="18">
        <v>1971</v>
      </c>
      <c r="C1383" s="18" t="s">
        <v>30</v>
      </c>
      <c r="D1383" s="18">
        <v>19</v>
      </c>
      <c r="E1383" s="26">
        <v>26286</v>
      </c>
      <c r="F1383" s="23">
        <v>51</v>
      </c>
      <c r="G1383" s="18">
        <v>4</v>
      </c>
      <c r="H1383" s="24">
        <v>11520.1</v>
      </c>
      <c r="I1383" s="18" t="s">
        <v>12</v>
      </c>
      <c r="J1383" s="18" t="s">
        <v>16</v>
      </c>
      <c r="K1383" s="18" t="s">
        <v>23</v>
      </c>
    </row>
    <row r="1384" spans="1:11">
      <c r="A1384" s="18" t="s">
        <v>1415</v>
      </c>
      <c r="B1384" s="18">
        <v>1988</v>
      </c>
      <c r="C1384" s="18" t="s">
        <v>18</v>
      </c>
      <c r="D1384" s="18">
        <v>12</v>
      </c>
      <c r="E1384" s="26">
        <v>32306</v>
      </c>
      <c r="F1384" s="23">
        <v>34</v>
      </c>
      <c r="G1384" s="18">
        <v>3</v>
      </c>
      <c r="H1384" s="24">
        <v>11524.25</v>
      </c>
      <c r="I1384" s="18" t="s">
        <v>12</v>
      </c>
      <c r="J1384" s="18" t="s">
        <v>16</v>
      </c>
      <c r="K1384" s="18" t="s">
        <v>535</v>
      </c>
    </row>
    <row r="1385" spans="1:11">
      <c r="A1385" s="18" t="s">
        <v>1416</v>
      </c>
      <c r="B1385" s="18">
        <v>1970</v>
      </c>
      <c r="C1385" s="18" t="s">
        <v>10</v>
      </c>
      <c r="D1385" s="18">
        <v>23</v>
      </c>
      <c r="E1385" s="26">
        <v>25772</v>
      </c>
      <c r="F1385" s="23">
        <v>52</v>
      </c>
      <c r="G1385" s="18">
        <v>0</v>
      </c>
      <c r="H1385" s="24">
        <v>11530.12</v>
      </c>
      <c r="I1385" s="18" t="s">
        <v>12</v>
      </c>
      <c r="J1385" s="18" t="s">
        <v>16</v>
      </c>
      <c r="K1385" s="18" t="s">
        <v>23</v>
      </c>
    </row>
    <row r="1386" spans="1:11">
      <c r="A1386" s="18" t="s">
        <v>1417</v>
      </c>
      <c r="B1386" s="18">
        <v>1965</v>
      </c>
      <c r="C1386" s="18" t="s">
        <v>37</v>
      </c>
      <c r="D1386" s="18">
        <v>3</v>
      </c>
      <c r="E1386" s="26">
        <v>24018</v>
      </c>
      <c r="F1386" s="23">
        <v>57</v>
      </c>
      <c r="G1386" s="18">
        <v>0</v>
      </c>
      <c r="H1386" s="24">
        <v>11534.87</v>
      </c>
      <c r="I1386" s="18" t="s">
        <v>12</v>
      </c>
      <c r="J1386" s="18" t="s">
        <v>16</v>
      </c>
      <c r="K1386" s="18" t="s">
        <v>356</v>
      </c>
    </row>
    <row r="1387" spans="1:11">
      <c r="A1387" s="18" t="s">
        <v>1418</v>
      </c>
      <c r="B1387" s="18">
        <v>1968</v>
      </c>
      <c r="C1387" s="18" t="s">
        <v>15</v>
      </c>
      <c r="D1387" s="18">
        <v>14</v>
      </c>
      <c r="E1387" s="26">
        <v>25156</v>
      </c>
      <c r="F1387" s="23">
        <v>54</v>
      </c>
      <c r="G1387" s="18">
        <v>2</v>
      </c>
      <c r="H1387" s="24">
        <v>11538.42</v>
      </c>
      <c r="I1387" s="18" t="s">
        <v>12</v>
      </c>
      <c r="J1387" s="18" t="s">
        <v>16</v>
      </c>
      <c r="K1387" s="18" t="s">
        <v>42</v>
      </c>
    </row>
    <row r="1388" spans="1:11">
      <c r="A1388" s="18" t="s">
        <v>1419</v>
      </c>
      <c r="B1388" s="18">
        <v>1971</v>
      </c>
      <c r="C1388" s="18" t="s">
        <v>30</v>
      </c>
      <c r="D1388" s="18">
        <v>1</v>
      </c>
      <c r="E1388" s="26">
        <v>26268</v>
      </c>
      <c r="F1388" s="23">
        <v>51</v>
      </c>
      <c r="G1388" s="18">
        <v>0</v>
      </c>
      <c r="H1388" s="24">
        <v>11540.25</v>
      </c>
      <c r="I1388" s="18" t="s">
        <v>12</v>
      </c>
      <c r="J1388" s="18" t="s">
        <v>16</v>
      </c>
      <c r="K1388" s="18" t="s">
        <v>23</v>
      </c>
    </row>
    <row r="1389" spans="1:11">
      <c r="A1389" s="18" t="s">
        <v>1420</v>
      </c>
      <c r="B1389" s="18">
        <v>1973</v>
      </c>
      <c r="C1389" s="18" t="s">
        <v>10</v>
      </c>
      <c r="D1389" s="18">
        <v>23</v>
      </c>
      <c r="E1389" s="26">
        <v>26868</v>
      </c>
      <c r="F1389" s="23">
        <v>49</v>
      </c>
      <c r="G1389" s="18">
        <v>5</v>
      </c>
      <c r="H1389" s="24">
        <v>11552.9</v>
      </c>
      <c r="I1389" s="18" t="s">
        <v>12</v>
      </c>
      <c r="J1389" s="18" t="s">
        <v>11</v>
      </c>
      <c r="K1389" s="18" t="s">
        <v>42</v>
      </c>
    </row>
    <row r="1390" spans="1:11">
      <c r="A1390" s="18" t="s">
        <v>1421</v>
      </c>
      <c r="B1390" s="18">
        <v>1965</v>
      </c>
      <c r="C1390" s="18" t="s">
        <v>37</v>
      </c>
      <c r="D1390" s="18">
        <v>27</v>
      </c>
      <c r="E1390" s="26">
        <v>24042</v>
      </c>
      <c r="F1390" s="23">
        <v>57</v>
      </c>
      <c r="G1390" s="18">
        <v>1</v>
      </c>
      <c r="H1390" s="24">
        <v>11554.22</v>
      </c>
      <c r="I1390" s="18" t="s">
        <v>12</v>
      </c>
      <c r="J1390" s="18" t="s">
        <v>16</v>
      </c>
      <c r="K1390" s="18" t="s">
        <v>13</v>
      </c>
    </row>
    <row r="1391" spans="1:11">
      <c r="A1391" s="18" t="s">
        <v>1422</v>
      </c>
      <c r="B1391" s="18">
        <v>1965</v>
      </c>
      <c r="C1391" s="18" t="s">
        <v>30</v>
      </c>
      <c r="D1391" s="18">
        <v>25</v>
      </c>
      <c r="E1391" s="26">
        <v>24101</v>
      </c>
      <c r="F1391" s="23">
        <v>57</v>
      </c>
      <c r="G1391" s="18">
        <v>0</v>
      </c>
      <c r="H1391" s="24">
        <v>11566.3</v>
      </c>
      <c r="I1391" s="18" t="s">
        <v>12</v>
      </c>
      <c r="J1391" s="18" t="s">
        <v>12</v>
      </c>
      <c r="K1391" s="18" t="s">
        <v>168</v>
      </c>
    </row>
    <row r="1392" spans="1:11">
      <c r="A1392" s="18" t="s">
        <v>1423</v>
      </c>
      <c r="B1392" s="18">
        <v>1965</v>
      </c>
      <c r="C1392" s="18" t="s">
        <v>15</v>
      </c>
      <c r="D1392" s="18">
        <v>6</v>
      </c>
      <c r="E1392" s="26">
        <v>24052</v>
      </c>
      <c r="F1392" s="23">
        <v>57</v>
      </c>
      <c r="G1392" s="18">
        <v>1</v>
      </c>
      <c r="H1392" s="24">
        <v>11576.13</v>
      </c>
      <c r="I1392" s="18" t="s">
        <v>12</v>
      </c>
      <c r="J1392" s="18" t="s">
        <v>12</v>
      </c>
      <c r="K1392" s="18" t="s">
        <v>42</v>
      </c>
    </row>
    <row r="1393" spans="1:11">
      <c r="A1393" s="18" t="s">
        <v>1424</v>
      </c>
      <c r="B1393" s="18">
        <v>1964</v>
      </c>
      <c r="C1393" s="18" t="s">
        <v>18</v>
      </c>
      <c r="D1393" s="18">
        <v>20</v>
      </c>
      <c r="E1393" s="26">
        <v>23548</v>
      </c>
      <c r="F1393" s="23">
        <v>58</v>
      </c>
      <c r="G1393" s="18">
        <v>0</v>
      </c>
      <c r="H1393" s="24">
        <v>11602.75</v>
      </c>
      <c r="I1393" s="18" t="s">
        <v>12</v>
      </c>
      <c r="J1393" s="18" t="s">
        <v>16</v>
      </c>
      <c r="K1393" s="18" t="s">
        <v>516</v>
      </c>
    </row>
    <row r="1394" spans="1:11">
      <c r="A1394" s="18" t="s">
        <v>1425</v>
      </c>
      <c r="B1394" s="18">
        <v>1986</v>
      </c>
      <c r="C1394" s="18" t="s">
        <v>10</v>
      </c>
      <c r="D1394" s="18">
        <v>17</v>
      </c>
      <c r="E1394" s="26">
        <v>31610</v>
      </c>
      <c r="F1394" s="23">
        <v>36</v>
      </c>
      <c r="G1394" s="18">
        <v>3</v>
      </c>
      <c r="H1394" s="24">
        <v>11625.11</v>
      </c>
      <c r="I1394" s="18" t="s">
        <v>12</v>
      </c>
      <c r="J1394" s="18" t="s">
        <v>12</v>
      </c>
      <c r="K1394" s="18" t="s">
        <v>632</v>
      </c>
    </row>
    <row r="1395" spans="1:11">
      <c r="A1395" s="18" t="s">
        <v>1426</v>
      </c>
      <c r="B1395" s="18">
        <v>1966</v>
      </c>
      <c r="C1395" s="18" t="s">
        <v>37</v>
      </c>
      <c r="D1395" s="18">
        <v>4</v>
      </c>
      <c r="E1395" s="26">
        <v>24384</v>
      </c>
      <c r="F1395" s="23">
        <v>56</v>
      </c>
      <c r="G1395" s="18">
        <v>0</v>
      </c>
      <c r="H1395" s="24">
        <v>11657.72</v>
      </c>
      <c r="I1395" s="18" t="s">
        <v>12</v>
      </c>
      <c r="J1395" s="18" t="s">
        <v>11</v>
      </c>
      <c r="K1395" s="18" t="s">
        <v>247</v>
      </c>
    </row>
    <row r="1396" spans="1:11">
      <c r="A1396" s="18" t="s">
        <v>1427</v>
      </c>
      <c r="B1396" s="18">
        <v>1994</v>
      </c>
      <c r="C1396" s="18" t="s">
        <v>10</v>
      </c>
      <c r="D1396" s="18">
        <v>20</v>
      </c>
      <c r="E1396" s="26">
        <v>34535</v>
      </c>
      <c r="F1396" s="23">
        <v>28</v>
      </c>
      <c r="G1396" s="18">
        <v>0</v>
      </c>
      <c r="H1396" s="24">
        <v>11657.81</v>
      </c>
      <c r="I1396" s="18" t="s">
        <v>12</v>
      </c>
      <c r="J1396" s="18" t="s">
        <v>11</v>
      </c>
      <c r="K1396" s="18" t="s">
        <v>249</v>
      </c>
    </row>
    <row r="1397" spans="1:11">
      <c r="A1397" s="18" t="s">
        <v>1428</v>
      </c>
      <c r="B1397" s="18">
        <v>1966</v>
      </c>
      <c r="C1397" s="18" t="s">
        <v>10</v>
      </c>
      <c r="D1397" s="18">
        <v>6</v>
      </c>
      <c r="E1397" s="26">
        <v>24294</v>
      </c>
      <c r="F1397" s="23">
        <v>56</v>
      </c>
      <c r="G1397" s="18">
        <v>0</v>
      </c>
      <c r="H1397" s="24">
        <v>11658.12</v>
      </c>
      <c r="I1397" s="18" t="s">
        <v>12</v>
      </c>
      <c r="J1397" s="18" t="s">
        <v>16</v>
      </c>
      <c r="K1397" s="18" t="s">
        <v>247</v>
      </c>
    </row>
    <row r="1398" spans="1:11">
      <c r="A1398" s="18" t="s">
        <v>1429</v>
      </c>
      <c r="B1398" s="18">
        <v>1966</v>
      </c>
      <c r="C1398" s="18" t="s">
        <v>35</v>
      </c>
      <c r="D1398" s="18">
        <v>23</v>
      </c>
      <c r="E1398" s="26">
        <v>24342</v>
      </c>
      <c r="F1398" s="23">
        <v>56</v>
      </c>
      <c r="G1398" s="18">
        <v>0</v>
      </c>
      <c r="H1398" s="24">
        <v>11658.38</v>
      </c>
      <c r="I1398" s="18" t="s">
        <v>12</v>
      </c>
      <c r="J1398" s="18" t="s">
        <v>12</v>
      </c>
      <c r="K1398" s="18" t="s">
        <v>247</v>
      </c>
    </row>
    <row r="1399" spans="1:11">
      <c r="A1399" s="18" t="s">
        <v>1430</v>
      </c>
      <c r="B1399" s="18">
        <v>1966</v>
      </c>
      <c r="C1399" s="18" t="s">
        <v>15</v>
      </c>
      <c r="D1399" s="18">
        <v>9</v>
      </c>
      <c r="E1399" s="26">
        <v>24420</v>
      </c>
      <c r="F1399" s="23">
        <v>56</v>
      </c>
      <c r="G1399" s="18">
        <v>1</v>
      </c>
      <c r="H1399" s="24">
        <v>11674.13</v>
      </c>
      <c r="I1399" s="18" t="s">
        <v>12</v>
      </c>
      <c r="J1399" s="18" t="s">
        <v>16</v>
      </c>
      <c r="K1399" s="18" t="s">
        <v>42</v>
      </c>
    </row>
    <row r="1400" spans="1:11">
      <c r="A1400" s="18" t="s">
        <v>1431</v>
      </c>
      <c r="B1400" s="18">
        <v>1970</v>
      </c>
      <c r="C1400" s="18" t="s">
        <v>30</v>
      </c>
      <c r="D1400" s="18">
        <v>1</v>
      </c>
      <c r="E1400" s="26">
        <v>25903</v>
      </c>
      <c r="F1400" s="23">
        <v>52</v>
      </c>
      <c r="G1400" s="18">
        <v>0</v>
      </c>
      <c r="H1400" s="24">
        <v>11696.52</v>
      </c>
      <c r="I1400" s="18" t="s">
        <v>12</v>
      </c>
      <c r="J1400" s="18" t="s">
        <v>16</v>
      </c>
      <c r="K1400" s="18" t="s">
        <v>300</v>
      </c>
    </row>
    <row r="1401" spans="1:11">
      <c r="A1401" s="18" t="s">
        <v>1432</v>
      </c>
      <c r="B1401" s="18">
        <v>1982</v>
      </c>
      <c r="C1401" s="18" t="s">
        <v>37</v>
      </c>
      <c r="D1401" s="18">
        <v>21</v>
      </c>
      <c r="E1401" s="26">
        <v>30245</v>
      </c>
      <c r="F1401" s="23">
        <v>40</v>
      </c>
      <c r="G1401" s="18">
        <v>3</v>
      </c>
      <c r="H1401" s="24">
        <v>11712.97</v>
      </c>
      <c r="I1401" s="18" t="s">
        <v>12</v>
      </c>
      <c r="J1401" s="18" t="s">
        <v>11</v>
      </c>
      <c r="K1401" s="18" t="s">
        <v>300</v>
      </c>
    </row>
    <row r="1402" spans="1:11">
      <c r="A1402" s="18" t="s">
        <v>1433</v>
      </c>
      <c r="B1402" s="18">
        <v>1969</v>
      </c>
      <c r="C1402" s="18" t="s">
        <v>37</v>
      </c>
      <c r="D1402" s="18">
        <v>12</v>
      </c>
      <c r="E1402" s="26">
        <v>25488</v>
      </c>
      <c r="F1402" s="23">
        <v>53</v>
      </c>
      <c r="G1402" s="18">
        <v>2</v>
      </c>
      <c r="H1402" s="24">
        <v>11729.68</v>
      </c>
      <c r="I1402" s="18" t="s">
        <v>12</v>
      </c>
      <c r="J1402" s="18" t="s">
        <v>16</v>
      </c>
      <c r="K1402" s="18" t="s">
        <v>247</v>
      </c>
    </row>
    <row r="1403" spans="1:11">
      <c r="A1403" s="18" t="s">
        <v>1434</v>
      </c>
      <c r="B1403" s="18">
        <v>1984</v>
      </c>
      <c r="C1403" s="18" t="s">
        <v>15</v>
      </c>
      <c r="D1403" s="18">
        <v>26</v>
      </c>
      <c r="E1403" s="26">
        <v>31012</v>
      </c>
      <c r="F1403" s="23">
        <v>38</v>
      </c>
      <c r="G1403" s="18">
        <v>3</v>
      </c>
      <c r="H1403" s="24">
        <v>11730.82</v>
      </c>
      <c r="I1403" s="18" t="s">
        <v>12</v>
      </c>
      <c r="J1403" s="18" t="s">
        <v>12</v>
      </c>
      <c r="K1403" s="18" t="s">
        <v>535</v>
      </c>
    </row>
    <row r="1404" spans="1:11">
      <c r="A1404" s="18" t="s">
        <v>1435</v>
      </c>
      <c r="B1404" s="18">
        <v>1964</v>
      </c>
      <c r="C1404" s="18" t="s">
        <v>15</v>
      </c>
      <c r="D1404" s="18">
        <v>9</v>
      </c>
      <c r="E1404" s="26">
        <v>23690</v>
      </c>
      <c r="F1404" s="23">
        <v>58</v>
      </c>
      <c r="G1404" s="18">
        <v>0</v>
      </c>
      <c r="H1404" s="24">
        <v>11735.88</v>
      </c>
      <c r="I1404" s="18" t="s">
        <v>12</v>
      </c>
      <c r="J1404" s="18" t="s">
        <v>16</v>
      </c>
      <c r="K1404" s="18" t="s">
        <v>23</v>
      </c>
    </row>
    <row r="1405" spans="1:11">
      <c r="A1405" s="18" t="s">
        <v>1436</v>
      </c>
      <c r="B1405" s="18">
        <v>1988</v>
      </c>
      <c r="C1405" s="18" t="s">
        <v>20</v>
      </c>
      <c r="D1405" s="18">
        <v>5</v>
      </c>
      <c r="E1405" s="26">
        <v>32391</v>
      </c>
      <c r="F1405" s="23">
        <v>34</v>
      </c>
      <c r="G1405" s="18">
        <v>2</v>
      </c>
      <c r="H1405" s="24">
        <v>11737.85</v>
      </c>
      <c r="I1405" s="18" t="s">
        <v>12</v>
      </c>
      <c r="J1405" s="18" t="s">
        <v>16</v>
      </c>
      <c r="K1405" s="18" t="s">
        <v>42</v>
      </c>
    </row>
    <row r="1406" spans="1:11">
      <c r="A1406" s="18" t="s">
        <v>1437</v>
      </c>
      <c r="B1406" s="18">
        <v>1969</v>
      </c>
      <c r="C1406" s="18" t="s">
        <v>15</v>
      </c>
      <c r="D1406" s="18">
        <v>12</v>
      </c>
      <c r="E1406" s="26">
        <v>25519</v>
      </c>
      <c r="F1406" s="23">
        <v>53</v>
      </c>
      <c r="G1406" s="18">
        <v>3</v>
      </c>
      <c r="H1406" s="24">
        <v>11741.73</v>
      </c>
      <c r="I1406" s="18" t="s">
        <v>12</v>
      </c>
      <c r="J1406" s="18" t="s">
        <v>16</v>
      </c>
      <c r="K1406" s="18" t="s">
        <v>42</v>
      </c>
    </row>
    <row r="1407" spans="1:11">
      <c r="A1407" s="18" t="s">
        <v>1438</v>
      </c>
      <c r="B1407" s="18">
        <v>1963</v>
      </c>
      <c r="C1407" s="18" t="s">
        <v>18</v>
      </c>
      <c r="D1407" s="18">
        <v>9</v>
      </c>
      <c r="E1407" s="26">
        <v>23171</v>
      </c>
      <c r="F1407" s="23">
        <v>59</v>
      </c>
      <c r="G1407" s="18">
        <v>0</v>
      </c>
      <c r="H1407" s="24">
        <v>11743.3</v>
      </c>
      <c r="I1407" s="18" t="s">
        <v>12</v>
      </c>
      <c r="J1407" s="18" t="s">
        <v>12</v>
      </c>
      <c r="K1407" s="18" t="s">
        <v>13</v>
      </c>
    </row>
    <row r="1408" spans="1:11">
      <c r="A1408" s="18" t="s">
        <v>1439</v>
      </c>
      <c r="B1408" s="18">
        <v>1964</v>
      </c>
      <c r="C1408" s="18" t="s">
        <v>30</v>
      </c>
      <c r="D1408" s="18">
        <v>2</v>
      </c>
      <c r="E1408" s="26">
        <v>23713</v>
      </c>
      <c r="F1408" s="23">
        <v>58</v>
      </c>
      <c r="G1408" s="18">
        <v>0</v>
      </c>
      <c r="H1408" s="24">
        <v>11743.93</v>
      </c>
      <c r="I1408" s="18" t="s">
        <v>12</v>
      </c>
      <c r="J1408" s="18" t="s">
        <v>16</v>
      </c>
      <c r="K1408" s="18" t="s">
        <v>23</v>
      </c>
    </row>
    <row r="1409" spans="1:11">
      <c r="A1409" s="18" t="s">
        <v>1440</v>
      </c>
      <c r="B1409" s="18">
        <v>1979</v>
      </c>
      <c r="C1409" s="18" t="s">
        <v>15</v>
      </c>
      <c r="D1409" s="18">
        <v>6</v>
      </c>
      <c r="E1409" s="26">
        <v>29165</v>
      </c>
      <c r="F1409" s="23">
        <v>43</v>
      </c>
      <c r="G1409" s="18">
        <v>2</v>
      </c>
      <c r="H1409" s="24">
        <v>11752.68</v>
      </c>
      <c r="I1409" s="18" t="s">
        <v>12</v>
      </c>
      <c r="J1409" s="18" t="s">
        <v>16</v>
      </c>
      <c r="K1409" s="18" t="s">
        <v>535</v>
      </c>
    </row>
    <row r="1410" spans="1:11">
      <c r="A1410" s="18" t="s">
        <v>1441</v>
      </c>
      <c r="B1410" s="18">
        <v>1966</v>
      </c>
      <c r="C1410" s="18" t="s">
        <v>10</v>
      </c>
      <c r="D1410" s="18">
        <v>25</v>
      </c>
      <c r="E1410" s="26">
        <v>24313</v>
      </c>
      <c r="F1410" s="23">
        <v>56</v>
      </c>
      <c r="G1410" s="18">
        <v>1</v>
      </c>
      <c r="H1410" s="24">
        <v>11763</v>
      </c>
      <c r="I1410" s="18" t="s">
        <v>12</v>
      </c>
      <c r="J1410" s="18" t="s">
        <v>12</v>
      </c>
      <c r="K1410" s="18" t="s">
        <v>168</v>
      </c>
    </row>
    <row r="1411" spans="1:11">
      <c r="A1411" s="18" t="s">
        <v>1442</v>
      </c>
      <c r="B1411" s="18">
        <v>1982</v>
      </c>
      <c r="C1411" s="18" t="s">
        <v>15</v>
      </c>
      <c r="D1411" s="18">
        <v>20</v>
      </c>
      <c r="E1411" s="26">
        <v>30275</v>
      </c>
      <c r="F1411" s="23">
        <v>40</v>
      </c>
      <c r="G1411" s="18">
        <v>3</v>
      </c>
      <c r="H1411" s="24">
        <v>11773.06</v>
      </c>
      <c r="I1411" s="18" t="s">
        <v>12</v>
      </c>
      <c r="J1411" s="18" t="s">
        <v>12</v>
      </c>
      <c r="K1411" s="18" t="s">
        <v>535</v>
      </c>
    </row>
    <row r="1412" spans="1:11">
      <c r="A1412" s="18" t="s">
        <v>1443</v>
      </c>
      <c r="B1412" s="18">
        <v>1965</v>
      </c>
      <c r="C1412" s="18" t="s">
        <v>37</v>
      </c>
      <c r="D1412" s="18">
        <v>3</v>
      </c>
      <c r="E1412" s="26">
        <v>24018</v>
      </c>
      <c r="F1412" s="23">
        <v>57</v>
      </c>
      <c r="G1412" s="18">
        <v>0</v>
      </c>
      <c r="H1412" s="24">
        <v>11830.61</v>
      </c>
      <c r="I1412" s="18" t="s">
        <v>12</v>
      </c>
      <c r="J1412" s="18" t="s">
        <v>16</v>
      </c>
      <c r="K1412" s="18" t="s">
        <v>23</v>
      </c>
    </row>
    <row r="1413" spans="1:11">
      <c r="A1413" s="18" t="s">
        <v>1444</v>
      </c>
      <c r="B1413" s="18">
        <v>1964</v>
      </c>
      <c r="C1413" s="18" t="s">
        <v>18</v>
      </c>
      <c r="D1413" s="18">
        <v>27</v>
      </c>
      <c r="E1413" s="26">
        <v>23555</v>
      </c>
      <c r="F1413" s="23">
        <v>58</v>
      </c>
      <c r="G1413" s="18">
        <v>0</v>
      </c>
      <c r="H1413" s="24">
        <v>11833.78</v>
      </c>
      <c r="I1413" s="18" t="s">
        <v>12</v>
      </c>
      <c r="J1413" s="18" t="s">
        <v>12</v>
      </c>
      <c r="K1413" s="18" t="s">
        <v>13</v>
      </c>
    </row>
    <row r="1414" spans="1:11">
      <c r="A1414" s="18" t="s">
        <v>1445</v>
      </c>
      <c r="B1414" s="18">
        <v>1964</v>
      </c>
      <c r="C1414" s="18" t="s">
        <v>20</v>
      </c>
      <c r="D1414" s="18">
        <v>11</v>
      </c>
      <c r="E1414" s="26">
        <v>23631</v>
      </c>
      <c r="F1414" s="23">
        <v>58</v>
      </c>
      <c r="G1414" s="18">
        <v>0</v>
      </c>
      <c r="H1414" s="24">
        <v>11837.16</v>
      </c>
      <c r="I1414" s="18" t="s">
        <v>12</v>
      </c>
      <c r="J1414" s="18" t="s">
        <v>12</v>
      </c>
      <c r="K1414" s="18" t="s">
        <v>42</v>
      </c>
    </row>
    <row r="1415" spans="1:11">
      <c r="A1415" s="18" t="s">
        <v>1446</v>
      </c>
      <c r="B1415" s="18">
        <v>1965</v>
      </c>
      <c r="C1415" s="18" t="s">
        <v>20</v>
      </c>
      <c r="D1415" s="18">
        <v>25</v>
      </c>
      <c r="E1415" s="26">
        <v>24010</v>
      </c>
      <c r="F1415" s="23">
        <v>57</v>
      </c>
      <c r="G1415" s="18">
        <v>0</v>
      </c>
      <c r="H1415" s="24">
        <v>11840.78</v>
      </c>
      <c r="I1415" s="18" t="s">
        <v>12</v>
      </c>
      <c r="J1415" s="18" t="s">
        <v>11</v>
      </c>
      <c r="K1415" s="18" t="s">
        <v>23</v>
      </c>
    </row>
    <row r="1416" spans="1:11">
      <c r="A1416" s="18" t="s">
        <v>1447</v>
      </c>
      <c r="B1416" s="18">
        <v>1964</v>
      </c>
      <c r="C1416" s="18" t="s">
        <v>10</v>
      </c>
      <c r="D1416" s="18">
        <v>11</v>
      </c>
      <c r="E1416" s="26">
        <v>23569</v>
      </c>
      <c r="F1416" s="23">
        <v>58</v>
      </c>
      <c r="G1416" s="18">
        <v>0</v>
      </c>
      <c r="H1416" s="24">
        <v>11842.44</v>
      </c>
      <c r="I1416" s="18" t="s">
        <v>12</v>
      </c>
      <c r="J1416" s="18" t="s">
        <v>11</v>
      </c>
      <c r="K1416" s="18" t="s">
        <v>42</v>
      </c>
    </row>
    <row r="1417" spans="1:11">
      <c r="A1417" s="18" t="s">
        <v>1448</v>
      </c>
      <c r="B1417" s="18">
        <v>1965</v>
      </c>
      <c r="C1417" s="18" t="s">
        <v>15</v>
      </c>
      <c r="D1417" s="18">
        <v>10</v>
      </c>
      <c r="E1417" s="26">
        <v>24056</v>
      </c>
      <c r="F1417" s="23">
        <v>57</v>
      </c>
      <c r="G1417" s="18">
        <v>0</v>
      </c>
      <c r="H1417" s="24">
        <v>11842.62</v>
      </c>
      <c r="I1417" s="18" t="s">
        <v>12</v>
      </c>
      <c r="J1417" s="18" t="s">
        <v>12</v>
      </c>
      <c r="K1417" s="18" t="s">
        <v>23</v>
      </c>
    </row>
    <row r="1418" spans="1:11">
      <c r="A1418" s="18" t="s">
        <v>1449</v>
      </c>
      <c r="B1418" s="18">
        <v>1964</v>
      </c>
      <c r="C1418" s="18" t="s">
        <v>18</v>
      </c>
      <c r="D1418" s="18">
        <v>27</v>
      </c>
      <c r="E1418" s="26">
        <v>23555</v>
      </c>
      <c r="F1418" s="23">
        <v>58</v>
      </c>
      <c r="G1418" s="18">
        <v>0</v>
      </c>
      <c r="H1418" s="24">
        <v>11848.14</v>
      </c>
      <c r="I1418" s="18" t="s">
        <v>12</v>
      </c>
      <c r="J1418" s="18" t="s">
        <v>11</v>
      </c>
      <c r="K1418" s="18" t="s">
        <v>42</v>
      </c>
    </row>
    <row r="1419" spans="1:11">
      <c r="A1419" s="18" t="s">
        <v>1450</v>
      </c>
      <c r="B1419" s="18">
        <v>1964</v>
      </c>
      <c r="C1419" s="18" t="s">
        <v>20</v>
      </c>
      <c r="D1419" s="18">
        <v>29</v>
      </c>
      <c r="E1419" s="26">
        <v>23649</v>
      </c>
      <c r="F1419" s="23">
        <v>58</v>
      </c>
      <c r="G1419" s="18">
        <v>0</v>
      </c>
      <c r="H1419" s="24">
        <v>11856.41</v>
      </c>
      <c r="I1419" s="18" t="s">
        <v>12</v>
      </c>
      <c r="J1419" s="18" t="s">
        <v>11</v>
      </c>
      <c r="K1419" s="18" t="s">
        <v>13</v>
      </c>
    </row>
    <row r="1420" spans="1:11">
      <c r="A1420" s="18" t="s">
        <v>1451</v>
      </c>
      <c r="B1420" s="18">
        <v>1974</v>
      </c>
      <c r="C1420" s="18" t="s">
        <v>10</v>
      </c>
      <c r="D1420" s="18">
        <v>7</v>
      </c>
      <c r="E1420" s="26">
        <v>27217</v>
      </c>
      <c r="F1420" s="23">
        <v>48</v>
      </c>
      <c r="G1420" s="18">
        <v>0</v>
      </c>
      <c r="H1420" s="24">
        <v>11858.56</v>
      </c>
      <c r="I1420" s="18" t="s">
        <v>12</v>
      </c>
      <c r="J1420" s="18" t="s">
        <v>12</v>
      </c>
      <c r="K1420" s="18" t="s">
        <v>42</v>
      </c>
    </row>
    <row r="1421" spans="1:11">
      <c r="A1421" s="18" t="s">
        <v>1452</v>
      </c>
      <c r="B1421" s="18">
        <v>1967</v>
      </c>
      <c r="C1421" s="18" t="s">
        <v>35</v>
      </c>
      <c r="D1421" s="18">
        <v>24</v>
      </c>
      <c r="E1421" s="26">
        <v>24708</v>
      </c>
      <c r="F1421" s="23">
        <v>55</v>
      </c>
      <c r="G1421" s="18">
        <v>1</v>
      </c>
      <c r="H1421" s="24">
        <v>11879.1</v>
      </c>
      <c r="I1421" s="18" t="s">
        <v>12</v>
      </c>
      <c r="J1421" s="18" t="s">
        <v>12</v>
      </c>
      <c r="K1421" s="18" t="s">
        <v>247</v>
      </c>
    </row>
    <row r="1422" spans="1:11">
      <c r="A1422" s="18" t="s">
        <v>1453</v>
      </c>
      <c r="B1422" s="18">
        <v>1967</v>
      </c>
      <c r="C1422" s="18" t="s">
        <v>10</v>
      </c>
      <c r="D1422" s="18">
        <v>14</v>
      </c>
      <c r="E1422" s="26">
        <v>24667</v>
      </c>
      <c r="F1422" s="23">
        <v>55</v>
      </c>
      <c r="G1422" s="18">
        <v>2</v>
      </c>
      <c r="H1422" s="24">
        <v>11881.36</v>
      </c>
      <c r="I1422" s="18" t="s">
        <v>12</v>
      </c>
      <c r="J1422" s="18" t="s">
        <v>11</v>
      </c>
      <c r="K1422" s="18" t="s">
        <v>42</v>
      </c>
    </row>
    <row r="1423" spans="1:11">
      <c r="A1423" s="18" t="s">
        <v>1454</v>
      </c>
      <c r="B1423" s="18">
        <v>1967</v>
      </c>
      <c r="C1423" s="18" t="s">
        <v>37</v>
      </c>
      <c r="D1423" s="18">
        <v>29</v>
      </c>
      <c r="E1423" s="26">
        <v>24774</v>
      </c>
      <c r="F1423" s="23">
        <v>55</v>
      </c>
      <c r="G1423" s="18">
        <v>2</v>
      </c>
      <c r="H1423" s="24">
        <v>11881.97</v>
      </c>
      <c r="I1423" s="18" t="s">
        <v>12</v>
      </c>
      <c r="J1423" s="18" t="s">
        <v>16</v>
      </c>
      <c r="K1423" s="18" t="s">
        <v>13</v>
      </c>
    </row>
    <row r="1424" spans="1:11">
      <c r="A1424" s="18" t="s">
        <v>1455</v>
      </c>
      <c r="B1424" s="18">
        <v>2004</v>
      </c>
      <c r="C1424" s="18" t="s">
        <v>18</v>
      </c>
      <c r="D1424" s="18">
        <v>2</v>
      </c>
      <c r="E1424" s="26">
        <v>38140</v>
      </c>
      <c r="F1424" s="23">
        <v>19</v>
      </c>
      <c r="G1424" s="18">
        <v>2</v>
      </c>
      <c r="H1424" s="24">
        <v>11884.05</v>
      </c>
      <c r="I1424" s="18" t="s">
        <v>12</v>
      </c>
      <c r="J1424" s="18" t="s">
        <v>12</v>
      </c>
      <c r="K1424" s="18" t="s">
        <v>13</v>
      </c>
    </row>
    <row r="1425" spans="1:11">
      <c r="A1425" s="18" t="s">
        <v>1456</v>
      </c>
      <c r="B1425" s="18">
        <v>1964</v>
      </c>
      <c r="C1425" s="18" t="s">
        <v>15</v>
      </c>
      <c r="D1425" s="18">
        <v>19</v>
      </c>
      <c r="E1425" s="26">
        <v>23700</v>
      </c>
      <c r="F1425" s="23">
        <v>58</v>
      </c>
      <c r="G1425" s="18">
        <v>0</v>
      </c>
      <c r="H1425" s="24">
        <v>11918.2</v>
      </c>
      <c r="I1425" s="18" t="s">
        <v>12</v>
      </c>
      <c r="J1425" s="18" t="s">
        <v>16</v>
      </c>
      <c r="K1425" s="18" t="s">
        <v>300</v>
      </c>
    </row>
    <row r="1426" spans="1:11">
      <c r="A1426" s="18" t="s">
        <v>1457</v>
      </c>
      <c r="B1426" s="18">
        <v>1964</v>
      </c>
      <c r="C1426" s="18" t="s">
        <v>30</v>
      </c>
      <c r="D1426" s="18">
        <v>20</v>
      </c>
      <c r="E1426" s="26">
        <v>23731</v>
      </c>
      <c r="F1426" s="23">
        <v>58</v>
      </c>
      <c r="G1426" s="18">
        <v>0</v>
      </c>
      <c r="H1426" s="24">
        <v>11931.13</v>
      </c>
      <c r="I1426" s="18" t="s">
        <v>12</v>
      </c>
      <c r="J1426" s="18" t="s">
        <v>16</v>
      </c>
      <c r="K1426" s="18" t="s">
        <v>166</v>
      </c>
    </row>
    <row r="1427" spans="1:11">
      <c r="A1427" s="18" t="s">
        <v>1458</v>
      </c>
      <c r="B1427" s="18">
        <v>1964</v>
      </c>
      <c r="C1427" s="18" t="s">
        <v>35</v>
      </c>
      <c r="D1427" s="18">
        <v>2</v>
      </c>
      <c r="E1427" s="26">
        <v>23591</v>
      </c>
      <c r="F1427" s="23">
        <v>58</v>
      </c>
      <c r="G1427" s="18">
        <v>0</v>
      </c>
      <c r="H1427" s="24">
        <v>11938.26</v>
      </c>
      <c r="I1427" s="18" t="s">
        <v>12</v>
      </c>
      <c r="J1427" s="18" t="s">
        <v>12</v>
      </c>
      <c r="K1427" s="18" t="s">
        <v>166</v>
      </c>
    </row>
    <row r="1428" spans="1:11">
      <c r="A1428" s="18" t="s">
        <v>1459</v>
      </c>
      <c r="B1428" s="18">
        <v>1991</v>
      </c>
      <c r="C1428" s="18" t="s">
        <v>37</v>
      </c>
      <c r="D1428" s="18">
        <v>19</v>
      </c>
      <c r="E1428" s="26">
        <v>33530</v>
      </c>
      <c r="F1428" s="23">
        <v>31</v>
      </c>
      <c r="G1428" s="18">
        <v>3</v>
      </c>
      <c r="H1428" s="24">
        <v>11941.83</v>
      </c>
      <c r="I1428" s="18" t="s">
        <v>12</v>
      </c>
      <c r="J1428" s="18" t="s">
        <v>16</v>
      </c>
      <c r="K1428" s="18" t="s">
        <v>249</v>
      </c>
    </row>
    <row r="1429" spans="1:11">
      <c r="A1429" s="18" t="s">
        <v>1460</v>
      </c>
      <c r="B1429" s="18">
        <v>1964</v>
      </c>
      <c r="C1429" s="18" t="s">
        <v>30</v>
      </c>
      <c r="D1429" s="18">
        <v>25</v>
      </c>
      <c r="E1429" s="26">
        <v>23736</v>
      </c>
      <c r="F1429" s="23">
        <v>58</v>
      </c>
      <c r="G1429" s="18">
        <v>0</v>
      </c>
      <c r="H1429" s="24">
        <v>11944.59</v>
      </c>
      <c r="I1429" s="18" t="s">
        <v>12</v>
      </c>
      <c r="J1429" s="18" t="s">
        <v>11</v>
      </c>
      <c r="K1429" s="18" t="s">
        <v>168</v>
      </c>
    </row>
    <row r="1430" spans="1:11">
      <c r="A1430" s="18" t="s">
        <v>1461</v>
      </c>
      <c r="B1430" s="18">
        <v>1965</v>
      </c>
      <c r="C1430" s="18" t="s">
        <v>15</v>
      </c>
      <c r="D1430" s="18">
        <v>1</v>
      </c>
      <c r="E1430" s="26">
        <v>24047</v>
      </c>
      <c r="F1430" s="23">
        <v>57</v>
      </c>
      <c r="G1430" s="18">
        <v>1</v>
      </c>
      <c r="H1430" s="24">
        <v>11945.13</v>
      </c>
      <c r="I1430" s="18" t="s">
        <v>12</v>
      </c>
      <c r="J1430" s="18" t="s">
        <v>11</v>
      </c>
      <c r="K1430" s="18" t="s">
        <v>23</v>
      </c>
    </row>
    <row r="1431" spans="1:11">
      <c r="A1431" s="18" t="s">
        <v>1462</v>
      </c>
      <c r="B1431" s="18">
        <v>1964</v>
      </c>
      <c r="C1431" s="18" t="s">
        <v>20</v>
      </c>
      <c r="D1431" s="18">
        <v>29</v>
      </c>
      <c r="E1431" s="26">
        <v>23649</v>
      </c>
      <c r="F1431" s="23">
        <v>58</v>
      </c>
      <c r="G1431" s="18">
        <v>1</v>
      </c>
      <c r="H1431" s="24">
        <v>11946.63</v>
      </c>
      <c r="I1431" s="18" t="s">
        <v>12</v>
      </c>
      <c r="J1431" s="18" t="s">
        <v>11</v>
      </c>
      <c r="K1431" s="18" t="s">
        <v>13</v>
      </c>
    </row>
    <row r="1432" spans="1:11">
      <c r="A1432" s="18" t="s">
        <v>1463</v>
      </c>
      <c r="B1432" s="18">
        <v>1967</v>
      </c>
      <c r="C1432" s="18" t="s">
        <v>30</v>
      </c>
      <c r="D1432" s="18">
        <v>22</v>
      </c>
      <c r="E1432" s="26">
        <v>24828</v>
      </c>
      <c r="F1432" s="23">
        <v>55</v>
      </c>
      <c r="G1432" s="18">
        <v>3</v>
      </c>
      <c r="H1432" s="24">
        <v>11987.17</v>
      </c>
      <c r="I1432" s="18" t="s">
        <v>12</v>
      </c>
      <c r="J1432" s="18" t="s">
        <v>12</v>
      </c>
      <c r="K1432" s="18" t="s">
        <v>13</v>
      </c>
    </row>
    <row r="1433" spans="1:11">
      <c r="A1433" s="18" t="s">
        <v>1464</v>
      </c>
      <c r="B1433" s="18">
        <v>1983</v>
      </c>
      <c r="C1433" s="18" t="s">
        <v>10</v>
      </c>
      <c r="D1433" s="18">
        <v>4</v>
      </c>
      <c r="E1433" s="26">
        <v>30501</v>
      </c>
      <c r="F1433" s="23">
        <v>39</v>
      </c>
      <c r="G1433" s="18">
        <v>3</v>
      </c>
      <c r="H1433" s="24">
        <v>11987.68</v>
      </c>
      <c r="I1433" s="18" t="s">
        <v>12</v>
      </c>
      <c r="J1433" s="18" t="s">
        <v>11</v>
      </c>
      <c r="K1433" s="18" t="s">
        <v>535</v>
      </c>
    </row>
    <row r="1434" spans="1:11">
      <c r="A1434" s="18" t="s">
        <v>1465</v>
      </c>
      <c r="B1434" s="18">
        <v>1993</v>
      </c>
      <c r="C1434" s="18" t="s">
        <v>30</v>
      </c>
      <c r="D1434" s="18">
        <v>12</v>
      </c>
      <c r="E1434" s="26">
        <v>34315</v>
      </c>
      <c r="F1434" s="23">
        <v>29</v>
      </c>
      <c r="G1434" s="18">
        <v>0</v>
      </c>
      <c r="H1434" s="24">
        <v>11994.89</v>
      </c>
      <c r="I1434" s="18" t="s">
        <v>12</v>
      </c>
      <c r="J1434" s="18" t="s">
        <v>11</v>
      </c>
      <c r="K1434" s="18" t="s">
        <v>23</v>
      </c>
    </row>
    <row r="1435" spans="1:11">
      <c r="A1435" s="18" t="s">
        <v>1466</v>
      </c>
      <c r="B1435" s="18">
        <v>1982</v>
      </c>
      <c r="C1435" s="18" t="s">
        <v>37</v>
      </c>
      <c r="D1435" s="18">
        <v>17</v>
      </c>
      <c r="E1435" s="26">
        <v>30241</v>
      </c>
      <c r="F1435" s="23">
        <v>40</v>
      </c>
      <c r="G1435" s="18">
        <v>3</v>
      </c>
      <c r="H1435" s="24">
        <v>12001.29</v>
      </c>
      <c r="I1435" s="18" t="s">
        <v>12</v>
      </c>
      <c r="J1435" s="18" t="s">
        <v>12</v>
      </c>
      <c r="K1435" s="18" t="s">
        <v>300</v>
      </c>
    </row>
    <row r="1436" spans="1:11">
      <c r="A1436" s="18" t="s">
        <v>1467</v>
      </c>
      <c r="B1436" s="18">
        <v>1965</v>
      </c>
      <c r="C1436" s="18" t="s">
        <v>18</v>
      </c>
      <c r="D1436" s="18">
        <v>9</v>
      </c>
      <c r="E1436" s="26">
        <v>23902</v>
      </c>
      <c r="F1436" s="23">
        <v>57</v>
      </c>
      <c r="G1436" s="18">
        <v>0</v>
      </c>
      <c r="H1436" s="24">
        <v>12029.29</v>
      </c>
      <c r="I1436" s="18" t="s">
        <v>12</v>
      </c>
      <c r="J1436" s="18" t="s">
        <v>11</v>
      </c>
      <c r="K1436" s="18" t="s">
        <v>247</v>
      </c>
    </row>
    <row r="1437" spans="1:11">
      <c r="A1437" s="18" t="s">
        <v>1468</v>
      </c>
      <c r="B1437" s="18">
        <v>1965</v>
      </c>
      <c r="C1437" s="18" t="s">
        <v>37</v>
      </c>
      <c r="D1437" s="18">
        <v>29</v>
      </c>
      <c r="E1437" s="26">
        <v>24044</v>
      </c>
      <c r="F1437" s="23">
        <v>57</v>
      </c>
      <c r="G1437" s="18">
        <v>1</v>
      </c>
      <c r="H1437" s="24">
        <v>12032.33</v>
      </c>
      <c r="I1437" s="18" t="s">
        <v>12</v>
      </c>
      <c r="J1437" s="18" t="s">
        <v>16</v>
      </c>
      <c r="K1437" s="18" t="s">
        <v>42</v>
      </c>
    </row>
    <row r="1438" spans="1:11">
      <c r="A1438" s="18" t="s">
        <v>1469</v>
      </c>
      <c r="B1438" s="18">
        <v>1979</v>
      </c>
      <c r="C1438" s="18" t="s">
        <v>37</v>
      </c>
      <c r="D1438" s="18">
        <v>16</v>
      </c>
      <c r="E1438" s="26">
        <v>29144</v>
      </c>
      <c r="F1438" s="23">
        <v>43</v>
      </c>
      <c r="G1438" s="18">
        <v>2</v>
      </c>
      <c r="H1438" s="24">
        <v>12035.18</v>
      </c>
      <c r="I1438" s="18" t="s">
        <v>12</v>
      </c>
      <c r="J1438" s="18" t="s">
        <v>12</v>
      </c>
      <c r="K1438" s="18" t="s">
        <v>300</v>
      </c>
    </row>
    <row r="1439" spans="1:11">
      <c r="A1439" s="18" t="s">
        <v>1470</v>
      </c>
      <c r="B1439" s="18">
        <v>1966</v>
      </c>
      <c r="C1439" s="18" t="s">
        <v>15</v>
      </c>
      <c r="D1439" s="18">
        <v>24</v>
      </c>
      <c r="E1439" s="26">
        <v>24435</v>
      </c>
      <c r="F1439" s="23">
        <v>56</v>
      </c>
      <c r="G1439" s="18">
        <v>1</v>
      </c>
      <c r="H1439" s="24">
        <v>12044.34</v>
      </c>
      <c r="I1439" s="18" t="s">
        <v>12</v>
      </c>
      <c r="J1439" s="18" t="s">
        <v>16</v>
      </c>
      <c r="K1439" s="18" t="s">
        <v>23</v>
      </c>
    </row>
    <row r="1440" spans="1:11">
      <c r="A1440" s="18" t="s">
        <v>1471</v>
      </c>
      <c r="B1440" s="18">
        <v>1986</v>
      </c>
      <c r="C1440" s="18" t="s">
        <v>20</v>
      </c>
      <c r="D1440" s="18">
        <v>7</v>
      </c>
      <c r="E1440" s="26">
        <v>31662</v>
      </c>
      <c r="F1440" s="23">
        <v>36</v>
      </c>
      <c r="G1440" s="18">
        <v>3</v>
      </c>
      <c r="H1440" s="24">
        <v>12048.13</v>
      </c>
      <c r="I1440" s="18" t="s">
        <v>12</v>
      </c>
      <c r="J1440" s="18" t="s">
        <v>11</v>
      </c>
      <c r="K1440" s="18" t="s">
        <v>535</v>
      </c>
    </row>
    <row r="1441" spans="1:11">
      <c r="A1441" s="18" t="s">
        <v>1472</v>
      </c>
      <c r="B1441" s="18">
        <v>1984</v>
      </c>
      <c r="C1441" s="18" t="s">
        <v>20</v>
      </c>
      <c r="D1441" s="18">
        <v>2</v>
      </c>
      <c r="E1441" s="26">
        <v>30927</v>
      </c>
      <c r="F1441" s="23">
        <v>38</v>
      </c>
      <c r="G1441" s="18">
        <v>3</v>
      </c>
      <c r="H1441" s="24">
        <v>12091.34</v>
      </c>
      <c r="I1441" s="18" t="s">
        <v>12</v>
      </c>
      <c r="J1441" s="18" t="s">
        <v>11</v>
      </c>
      <c r="K1441" s="18" t="s">
        <v>632</v>
      </c>
    </row>
    <row r="1442" spans="1:11">
      <c r="A1442" s="18" t="s">
        <v>1473</v>
      </c>
      <c r="B1442" s="18">
        <v>1968</v>
      </c>
      <c r="C1442" s="18" t="s">
        <v>18</v>
      </c>
      <c r="D1442" s="18">
        <v>21</v>
      </c>
      <c r="E1442" s="26">
        <v>25010</v>
      </c>
      <c r="F1442" s="23">
        <v>54</v>
      </c>
      <c r="G1442" s="18">
        <v>3</v>
      </c>
      <c r="H1442" s="24">
        <v>12094.48</v>
      </c>
      <c r="I1442" s="18" t="s">
        <v>12</v>
      </c>
      <c r="J1442" s="18" t="s">
        <v>12</v>
      </c>
      <c r="K1442" s="18" t="s">
        <v>42</v>
      </c>
    </row>
    <row r="1443" spans="1:11">
      <c r="A1443" s="18" t="s">
        <v>1474</v>
      </c>
      <c r="B1443" s="18">
        <v>1968</v>
      </c>
      <c r="C1443" s="18" t="s">
        <v>30</v>
      </c>
      <c r="D1443" s="18">
        <v>9</v>
      </c>
      <c r="E1443" s="26">
        <v>25181</v>
      </c>
      <c r="F1443" s="23">
        <v>54</v>
      </c>
      <c r="G1443" s="18">
        <v>2</v>
      </c>
      <c r="H1443" s="24">
        <v>12096.65</v>
      </c>
      <c r="I1443" s="18" t="s">
        <v>12</v>
      </c>
      <c r="J1443" s="18" t="s">
        <v>16</v>
      </c>
      <c r="K1443" s="18" t="s">
        <v>247</v>
      </c>
    </row>
    <row r="1444" spans="1:11">
      <c r="A1444" s="18" t="s">
        <v>1475</v>
      </c>
      <c r="B1444" s="18">
        <v>1968</v>
      </c>
      <c r="C1444" s="18" t="s">
        <v>37</v>
      </c>
      <c r="D1444" s="18">
        <v>25</v>
      </c>
      <c r="E1444" s="26">
        <v>25136</v>
      </c>
      <c r="F1444" s="23">
        <v>54</v>
      </c>
      <c r="G1444" s="18">
        <v>3</v>
      </c>
      <c r="H1444" s="24">
        <v>12105.32</v>
      </c>
      <c r="I1444" s="18" t="s">
        <v>12</v>
      </c>
      <c r="J1444" s="18" t="s">
        <v>12</v>
      </c>
      <c r="K1444" s="18" t="s">
        <v>42</v>
      </c>
    </row>
    <row r="1445" spans="1:11">
      <c r="A1445" s="18" t="s">
        <v>1476</v>
      </c>
      <c r="B1445" s="18">
        <v>1963</v>
      </c>
      <c r="C1445" s="18" t="s">
        <v>10</v>
      </c>
      <c r="D1445" s="18">
        <v>20</v>
      </c>
      <c r="E1445" s="26">
        <v>23212</v>
      </c>
      <c r="F1445" s="23">
        <v>59</v>
      </c>
      <c r="G1445" s="18">
        <v>0</v>
      </c>
      <c r="H1445" s="24">
        <v>12124.99</v>
      </c>
      <c r="I1445" s="18" t="s">
        <v>12</v>
      </c>
      <c r="J1445" s="18" t="s">
        <v>16</v>
      </c>
      <c r="K1445" s="18" t="s">
        <v>23</v>
      </c>
    </row>
    <row r="1446" spans="1:11">
      <c r="A1446" s="18" t="s">
        <v>1477</v>
      </c>
      <c r="B1446" s="18">
        <v>1963</v>
      </c>
      <c r="C1446" s="18" t="s">
        <v>18</v>
      </c>
      <c r="D1446" s="18">
        <v>4</v>
      </c>
      <c r="E1446" s="26">
        <v>23166</v>
      </c>
      <c r="F1446" s="23">
        <v>60</v>
      </c>
      <c r="G1446" s="18">
        <v>0</v>
      </c>
      <c r="H1446" s="24">
        <v>12129.61</v>
      </c>
      <c r="I1446" s="18" t="s">
        <v>12</v>
      </c>
      <c r="J1446" s="18" t="s">
        <v>16</v>
      </c>
      <c r="K1446" s="18" t="s">
        <v>23</v>
      </c>
    </row>
    <row r="1447" spans="1:11">
      <c r="A1447" s="18" t="s">
        <v>1478</v>
      </c>
      <c r="B1447" s="18">
        <v>1991</v>
      </c>
      <c r="C1447" s="18" t="s">
        <v>15</v>
      </c>
      <c r="D1447" s="18">
        <v>6</v>
      </c>
      <c r="E1447" s="26">
        <v>33548</v>
      </c>
      <c r="F1447" s="23">
        <v>31</v>
      </c>
      <c r="G1447" s="18">
        <v>3</v>
      </c>
      <c r="H1447" s="24">
        <v>12130.8</v>
      </c>
      <c r="I1447" s="18" t="s">
        <v>12</v>
      </c>
      <c r="J1447" s="18" t="s">
        <v>12</v>
      </c>
      <c r="K1447" s="18" t="s">
        <v>535</v>
      </c>
    </row>
    <row r="1448" spans="1:11">
      <c r="A1448" s="18" t="s">
        <v>1479</v>
      </c>
      <c r="B1448" s="18">
        <v>1974</v>
      </c>
      <c r="C1448" s="18" t="s">
        <v>20</v>
      </c>
      <c r="D1448" s="18">
        <v>16</v>
      </c>
      <c r="E1448" s="26">
        <v>27288</v>
      </c>
      <c r="F1448" s="23">
        <v>48</v>
      </c>
      <c r="G1448" s="18">
        <v>0</v>
      </c>
      <c r="H1448" s="24">
        <v>12137.6</v>
      </c>
      <c r="I1448" s="18" t="s">
        <v>12</v>
      </c>
      <c r="J1448" s="18" t="s">
        <v>12</v>
      </c>
      <c r="K1448" s="18" t="s">
        <v>23</v>
      </c>
    </row>
    <row r="1449" spans="1:11">
      <c r="A1449" s="18" t="s">
        <v>1480</v>
      </c>
      <c r="B1449" s="18">
        <v>1962</v>
      </c>
      <c r="C1449" s="18" t="s">
        <v>15</v>
      </c>
      <c r="D1449" s="18">
        <v>4</v>
      </c>
      <c r="E1449" s="26">
        <v>22954</v>
      </c>
      <c r="F1449" s="23">
        <v>60</v>
      </c>
      <c r="G1449" s="18">
        <v>0</v>
      </c>
      <c r="H1449" s="24">
        <v>12142.58</v>
      </c>
      <c r="I1449" s="18" t="s">
        <v>12</v>
      </c>
      <c r="J1449" s="18" t="s">
        <v>11</v>
      </c>
      <c r="K1449" s="18" t="s">
        <v>13</v>
      </c>
    </row>
    <row r="1450" spans="1:11">
      <c r="A1450" s="18" t="s">
        <v>1481</v>
      </c>
      <c r="B1450" s="18">
        <v>1962</v>
      </c>
      <c r="C1450" s="18" t="s">
        <v>20</v>
      </c>
      <c r="D1450" s="18">
        <v>15</v>
      </c>
      <c r="E1450" s="26">
        <v>22904</v>
      </c>
      <c r="F1450" s="23">
        <v>60</v>
      </c>
      <c r="G1450" s="18">
        <v>0</v>
      </c>
      <c r="H1450" s="24">
        <v>12146.97</v>
      </c>
      <c r="I1450" s="18" t="s">
        <v>12</v>
      </c>
      <c r="J1450" s="18" t="s">
        <v>12</v>
      </c>
      <c r="K1450" s="18" t="s">
        <v>42</v>
      </c>
    </row>
    <row r="1451" spans="1:11">
      <c r="A1451" s="18" t="s">
        <v>1482</v>
      </c>
      <c r="B1451" s="18">
        <v>1987</v>
      </c>
      <c r="C1451" s="18" t="s">
        <v>37</v>
      </c>
      <c r="D1451" s="18">
        <v>5</v>
      </c>
      <c r="E1451" s="26">
        <v>32055</v>
      </c>
      <c r="F1451" s="23">
        <v>35</v>
      </c>
      <c r="G1451" s="18">
        <v>3</v>
      </c>
      <c r="H1451" s="24">
        <v>12148.2</v>
      </c>
      <c r="I1451" s="18" t="s">
        <v>12</v>
      </c>
      <c r="J1451" s="18" t="s">
        <v>12</v>
      </c>
      <c r="K1451" s="18" t="s">
        <v>23</v>
      </c>
    </row>
    <row r="1452" spans="1:11">
      <c r="A1452" s="18" t="s">
        <v>1483</v>
      </c>
      <c r="B1452" s="18">
        <v>1991</v>
      </c>
      <c r="C1452" s="18" t="s">
        <v>35</v>
      </c>
      <c r="D1452" s="18">
        <v>29</v>
      </c>
      <c r="E1452" s="26">
        <v>33479</v>
      </c>
      <c r="F1452" s="23">
        <v>31</v>
      </c>
      <c r="G1452" s="18">
        <v>3</v>
      </c>
      <c r="H1452" s="24">
        <v>12198.64</v>
      </c>
      <c r="I1452" s="18" t="s">
        <v>12</v>
      </c>
      <c r="J1452" s="18" t="s">
        <v>12</v>
      </c>
      <c r="K1452" s="18" t="s">
        <v>535</v>
      </c>
    </row>
    <row r="1453" spans="1:11">
      <c r="A1453" s="18" t="s">
        <v>1484</v>
      </c>
      <c r="B1453" s="18">
        <v>1977</v>
      </c>
      <c r="C1453" s="18" t="s">
        <v>35</v>
      </c>
      <c r="D1453" s="18">
        <v>14</v>
      </c>
      <c r="E1453" s="26">
        <v>28351</v>
      </c>
      <c r="F1453" s="23">
        <v>45</v>
      </c>
      <c r="G1453" s="18">
        <v>2</v>
      </c>
      <c r="H1453" s="24">
        <v>12218.7</v>
      </c>
      <c r="I1453" s="18" t="s">
        <v>12</v>
      </c>
      <c r="J1453" s="18" t="s">
        <v>16</v>
      </c>
      <c r="K1453" s="18" t="s">
        <v>23</v>
      </c>
    </row>
    <row r="1454" spans="1:11">
      <c r="A1454" s="18" t="s">
        <v>1485</v>
      </c>
      <c r="B1454" s="18">
        <v>1964</v>
      </c>
      <c r="C1454" s="18" t="s">
        <v>10</v>
      </c>
      <c r="D1454" s="18">
        <v>20</v>
      </c>
      <c r="E1454" s="26">
        <v>23578</v>
      </c>
      <c r="F1454" s="23">
        <v>58</v>
      </c>
      <c r="G1454" s="18">
        <v>0</v>
      </c>
      <c r="H1454" s="24">
        <v>12222.9</v>
      </c>
      <c r="I1454" s="18" t="s">
        <v>12</v>
      </c>
      <c r="J1454" s="18" t="s">
        <v>11</v>
      </c>
      <c r="K1454" s="18" t="s">
        <v>23</v>
      </c>
    </row>
    <row r="1455" spans="1:11">
      <c r="A1455" s="18" t="s">
        <v>1486</v>
      </c>
      <c r="B1455" s="18">
        <v>1964</v>
      </c>
      <c r="C1455" s="18" t="s">
        <v>10</v>
      </c>
      <c r="D1455" s="18">
        <v>2</v>
      </c>
      <c r="E1455" s="26">
        <v>23560</v>
      </c>
      <c r="F1455" s="23">
        <v>58</v>
      </c>
      <c r="G1455" s="18">
        <v>0</v>
      </c>
      <c r="H1455" s="24">
        <v>12224.35</v>
      </c>
      <c r="I1455" s="18" t="s">
        <v>12</v>
      </c>
      <c r="J1455" s="18" t="s">
        <v>16</v>
      </c>
      <c r="K1455" s="18" t="s">
        <v>23</v>
      </c>
    </row>
    <row r="1456" spans="1:11">
      <c r="A1456" s="18" t="s">
        <v>1487</v>
      </c>
      <c r="B1456" s="18">
        <v>1964</v>
      </c>
      <c r="C1456" s="18" t="s">
        <v>18</v>
      </c>
      <c r="D1456" s="18">
        <v>24</v>
      </c>
      <c r="E1456" s="26">
        <v>23552</v>
      </c>
      <c r="F1456" s="23">
        <v>58</v>
      </c>
      <c r="G1456" s="18">
        <v>0</v>
      </c>
      <c r="H1456" s="24">
        <v>12231.61</v>
      </c>
      <c r="I1456" s="18" t="s">
        <v>12</v>
      </c>
      <c r="J1456" s="18" t="s">
        <v>12</v>
      </c>
      <c r="K1456" s="18" t="s">
        <v>23</v>
      </c>
    </row>
    <row r="1457" spans="1:11">
      <c r="A1457" s="18" t="s">
        <v>1488</v>
      </c>
      <c r="B1457" s="18">
        <v>1963</v>
      </c>
      <c r="C1457" s="18" t="s">
        <v>10</v>
      </c>
      <c r="D1457" s="18">
        <v>19</v>
      </c>
      <c r="E1457" s="26">
        <v>23211</v>
      </c>
      <c r="F1457" s="23">
        <v>59</v>
      </c>
      <c r="G1457" s="18">
        <v>0</v>
      </c>
      <c r="H1457" s="24">
        <v>12233.83</v>
      </c>
      <c r="I1457" s="18" t="s">
        <v>12</v>
      </c>
      <c r="J1457" s="18" t="s">
        <v>16</v>
      </c>
      <c r="K1457" s="18" t="s">
        <v>42</v>
      </c>
    </row>
    <row r="1458" spans="1:11">
      <c r="A1458" s="18" t="s">
        <v>1489</v>
      </c>
      <c r="B1458" s="18">
        <v>1964</v>
      </c>
      <c r="C1458" s="18" t="s">
        <v>37</v>
      </c>
      <c r="D1458" s="18">
        <v>15</v>
      </c>
      <c r="E1458" s="26">
        <v>23665</v>
      </c>
      <c r="F1458" s="23">
        <v>58</v>
      </c>
      <c r="G1458" s="18">
        <v>0</v>
      </c>
      <c r="H1458" s="24">
        <v>12235.84</v>
      </c>
      <c r="I1458" s="18" t="s">
        <v>12</v>
      </c>
      <c r="J1458" s="18" t="s">
        <v>12</v>
      </c>
      <c r="K1458" s="18" t="s">
        <v>23</v>
      </c>
    </row>
    <row r="1459" spans="1:11">
      <c r="A1459" s="18" t="s">
        <v>1490</v>
      </c>
      <c r="B1459" s="18">
        <v>1966</v>
      </c>
      <c r="C1459" s="18" t="s">
        <v>10</v>
      </c>
      <c r="D1459" s="18">
        <v>29</v>
      </c>
      <c r="E1459" s="26">
        <v>24317</v>
      </c>
      <c r="F1459" s="23">
        <v>56</v>
      </c>
      <c r="G1459" s="18">
        <v>0</v>
      </c>
      <c r="H1459" s="24">
        <v>12237.73</v>
      </c>
      <c r="I1459" s="18" t="s">
        <v>12</v>
      </c>
      <c r="J1459" s="18" t="s">
        <v>12</v>
      </c>
      <c r="K1459" s="18" t="s">
        <v>23</v>
      </c>
    </row>
    <row r="1460" spans="1:11">
      <c r="A1460" s="18" t="s">
        <v>1491</v>
      </c>
      <c r="B1460" s="18">
        <v>1963</v>
      </c>
      <c r="C1460" s="18" t="s">
        <v>10</v>
      </c>
      <c r="D1460" s="18">
        <v>17</v>
      </c>
      <c r="E1460" s="26">
        <v>23209</v>
      </c>
      <c r="F1460" s="23">
        <v>59</v>
      </c>
      <c r="G1460" s="18">
        <v>0</v>
      </c>
      <c r="H1460" s="24">
        <v>12244.53</v>
      </c>
      <c r="I1460" s="18" t="s">
        <v>12</v>
      </c>
      <c r="J1460" s="18" t="s">
        <v>16</v>
      </c>
      <c r="K1460" s="18" t="s">
        <v>13</v>
      </c>
    </row>
    <row r="1461" spans="1:11">
      <c r="A1461" s="18" t="s">
        <v>1492</v>
      </c>
      <c r="B1461" s="18">
        <v>1974</v>
      </c>
      <c r="C1461" s="18" t="s">
        <v>18</v>
      </c>
      <c r="D1461" s="18">
        <v>23</v>
      </c>
      <c r="E1461" s="26">
        <v>27203</v>
      </c>
      <c r="F1461" s="23">
        <v>48</v>
      </c>
      <c r="G1461" s="18">
        <v>0</v>
      </c>
      <c r="H1461" s="24">
        <v>12245.17</v>
      </c>
      <c r="I1461" s="18" t="s">
        <v>12</v>
      </c>
      <c r="J1461" s="18" t="s">
        <v>16</v>
      </c>
      <c r="K1461" s="18" t="s">
        <v>23</v>
      </c>
    </row>
    <row r="1462" spans="1:11">
      <c r="A1462" s="18" t="s">
        <v>1493</v>
      </c>
      <c r="B1462" s="18">
        <v>1989</v>
      </c>
      <c r="C1462" s="18" t="s">
        <v>15</v>
      </c>
      <c r="D1462" s="18">
        <v>23</v>
      </c>
      <c r="E1462" s="26">
        <v>32835</v>
      </c>
      <c r="F1462" s="23">
        <v>33</v>
      </c>
      <c r="G1462" s="18">
        <v>3</v>
      </c>
      <c r="H1462" s="24">
        <v>12254.44</v>
      </c>
      <c r="I1462" s="18" t="s">
        <v>12</v>
      </c>
      <c r="J1462" s="18" t="s">
        <v>12</v>
      </c>
      <c r="K1462" s="18" t="s">
        <v>535</v>
      </c>
    </row>
    <row r="1463" spans="1:11">
      <c r="A1463" s="18" t="s">
        <v>1494</v>
      </c>
      <c r="B1463" s="18">
        <v>1986</v>
      </c>
      <c r="C1463" s="18" t="s">
        <v>35</v>
      </c>
      <c r="D1463" s="18">
        <v>13</v>
      </c>
      <c r="E1463" s="26">
        <v>31637</v>
      </c>
      <c r="F1463" s="23">
        <v>36</v>
      </c>
      <c r="G1463" s="18">
        <v>3</v>
      </c>
      <c r="H1463" s="24">
        <v>12255.04</v>
      </c>
      <c r="I1463" s="18" t="s">
        <v>12</v>
      </c>
      <c r="J1463" s="18" t="s">
        <v>11</v>
      </c>
      <c r="K1463" s="18" t="s">
        <v>535</v>
      </c>
    </row>
    <row r="1464" spans="1:11">
      <c r="A1464" s="18" t="s">
        <v>1495</v>
      </c>
      <c r="B1464" s="18">
        <v>1966</v>
      </c>
      <c r="C1464" s="18" t="s">
        <v>30</v>
      </c>
      <c r="D1464" s="18">
        <v>6</v>
      </c>
      <c r="E1464" s="26">
        <v>24447</v>
      </c>
      <c r="F1464" s="23">
        <v>56</v>
      </c>
      <c r="G1464" s="18">
        <v>2</v>
      </c>
      <c r="H1464" s="24">
        <v>12265.51</v>
      </c>
      <c r="I1464" s="18" t="s">
        <v>12</v>
      </c>
      <c r="J1464" s="18" t="s">
        <v>12</v>
      </c>
      <c r="K1464" s="18" t="s">
        <v>13</v>
      </c>
    </row>
    <row r="1465" spans="1:11">
      <c r="A1465" s="18" t="s">
        <v>1496</v>
      </c>
      <c r="B1465" s="18">
        <v>1967</v>
      </c>
      <c r="C1465" s="18" t="s">
        <v>30</v>
      </c>
      <c r="D1465" s="18">
        <v>30</v>
      </c>
      <c r="E1465" s="26">
        <v>24836</v>
      </c>
      <c r="F1465" s="23">
        <v>55</v>
      </c>
      <c r="G1465" s="18">
        <v>2</v>
      </c>
      <c r="H1465" s="24">
        <v>12268.63</v>
      </c>
      <c r="I1465" s="18" t="s">
        <v>12</v>
      </c>
      <c r="J1465" s="18" t="s">
        <v>16</v>
      </c>
      <c r="K1465" s="18" t="s">
        <v>23</v>
      </c>
    </row>
    <row r="1466" spans="1:11">
      <c r="A1466" s="18" t="s">
        <v>1497</v>
      </c>
      <c r="B1466" s="18">
        <v>1967</v>
      </c>
      <c r="C1466" s="18" t="s">
        <v>35</v>
      </c>
      <c r="D1466" s="18">
        <v>28</v>
      </c>
      <c r="E1466" s="26">
        <v>24712</v>
      </c>
      <c r="F1466" s="23">
        <v>55</v>
      </c>
      <c r="G1466" s="18">
        <v>2</v>
      </c>
      <c r="H1466" s="24">
        <v>12269.69</v>
      </c>
      <c r="I1466" s="18" t="s">
        <v>12</v>
      </c>
      <c r="J1466" s="18" t="s">
        <v>11</v>
      </c>
      <c r="K1466" s="18" t="s">
        <v>23</v>
      </c>
    </row>
    <row r="1467" spans="1:11">
      <c r="A1467" s="18" t="s">
        <v>1498</v>
      </c>
      <c r="B1467" s="18">
        <v>1966</v>
      </c>
      <c r="C1467" s="18" t="s">
        <v>15</v>
      </c>
      <c r="D1467" s="18">
        <v>16</v>
      </c>
      <c r="E1467" s="26">
        <v>24427</v>
      </c>
      <c r="F1467" s="23">
        <v>56</v>
      </c>
      <c r="G1467" s="18">
        <v>0</v>
      </c>
      <c r="H1467" s="24">
        <v>12282.03</v>
      </c>
      <c r="I1467" s="18" t="s">
        <v>12</v>
      </c>
      <c r="J1467" s="18" t="s">
        <v>16</v>
      </c>
      <c r="K1467" s="18" t="s">
        <v>200</v>
      </c>
    </row>
    <row r="1468" spans="1:11">
      <c r="A1468" s="18" t="s">
        <v>1499</v>
      </c>
      <c r="B1468" s="18">
        <v>1990</v>
      </c>
      <c r="C1468" s="18" t="s">
        <v>37</v>
      </c>
      <c r="D1468" s="18">
        <v>29</v>
      </c>
      <c r="E1468" s="26">
        <v>33175</v>
      </c>
      <c r="F1468" s="23">
        <v>32</v>
      </c>
      <c r="G1468" s="18">
        <v>3</v>
      </c>
      <c r="H1468" s="24">
        <v>12282.38</v>
      </c>
      <c r="I1468" s="18" t="s">
        <v>12</v>
      </c>
      <c r="J1468" s="18" t="s">
        <v>16</v>
      </c>
      <c r="K1468" s="18" t="s">
        <v>42</v>
      </c>
    </row>
    <row r="1469" spans="1:11">
      <c r="A1469" s="18" t="s">
        <v>1500</v>
      </c>
      <c r="B1469" s="18">
        <v>1963</v>
      </c>
      <c r="C1469" s="18" t="s">
        <v>37</v>
      </c>
      <c r="D1469" s="18">
        <v>28</v>
      </c>
      <c r="E1469" s="26">
        <v>23312</v>
      </c>
      <c r="F1469" s="23">
        <v>59</v>
      </c>
      <c r="G1469" s="18">
        <v>0</v>
      </c>
      <c r="H1469" s="24">
        <v>12299.59</v>
      </c>
      <c r="I1469" s="18" t="s">
        <v>12</v>
      </c>
      <c r="J1469" s="18" t="s">
        <v>16</v>
      </c>
      <c r="K1469" s="18" t="s">
        <v>200</v>
      </c>
    </row>
    <row r="1470" spans="1:11">
      <c r="A1470" s="18" t="s">
        <v>1501</v>
      </c>
      <c r="B1470" s="18">
        <v>1963</v>
      </c>
      <c r="C1470" s="18" t="s">
        <v>35</v>
      </c>
      <c r="D1470" s="18">
        <v>29</v>
      </c>
      <c r="E1470" s="26">
        <v>23252</v>
      </c>
      <c r="F1470" s="23">
        <v>59</v>
      </c>
      <c r="G1470" s="18">
        <v>0</v>
      </c>
      <c r="H1470" s="24">
        <v>12323.94</v>
      </c>
      <c r="I1470" s="18" t="s">
        <v>12</v>
      </c>
      <c r="J1470" s="18" t="s">
        <v>12</v>
      </c>
      <c r="K1470" s="18" t="s">
        <v>356</v>
      </c>
    </row>
    <row r="1471" spans="1:11">
      <c r="A1471" s="18" t="s">
        <v>1502</v>
      </c>
      <c r="B1471" s="18">
        <v>1963</v>
      </c>
      <c r="C1471" s="18" t="s">
        <v>35</v>
      </c>
      <c r="D1471" s="18">
        <v>2</v>
      </c>
      <c r="E1471" s="26">
        <v>23225</v>
      </c>
      <c r="F1471" s="23">
        <v>59</v>
      </c>
      <c r="G1471" s="18">
        <v>1</v>
      </c>
      <c r="H1471" s="24">
        <v>12333.83</v>
      </c>
      <c r="I1471" s="18" t="s">
        <v>12</v>
      </c>
      <c r="J1471" s="18" t="s">
        <v>11</v>
      </c>
      <c r="K1471" s="18" t="s">
        <v>42</v>
      </c>
    </row>
    <row r="1472" spans="1:11">
      <c r="A1472" s="18" t="s">
        <v>1503</v>
      </c>
      <c r="B1472" s="18">
        <v>1963</v>
      </c>
      <c r="C1472" s="18" t="s">
        <v>20</v>
      </c>
      <c r="D1472" s="18">
        <v>22</v>
      </c>
      <c r="E1472" s="26">
        <v>23276</v>
      </c>
      <c r="F1472" s="23">
        <v>59</v>
      </c>
      <c r="G1472" s="18">
        <v>1</v>
      </c>
      <c r="H1472" s="24">
        <v>12347.17</v>
      </c>
      <c r="I1472" s="18" t="s">
        <v>12</v>
      </c>
      <c r="J1472" s="18" t="s">
        <v>12</v>
      </c>
      <c r="K1472" s="18" t="s">
        <v>42</v>
      </c>
    </row>
    <row r="1473" spans="1:11">
      <c r="A1473" s="18" t="s">
        <v>1504</v>
      </c>
      <c r="B1473" s="18">
        <v>1966</v>
      </c>
      <c r="C1473" s="18" t="s">
        <v>30</v>
      </c>
      <c r="D1473" s="18">
        <v>29</v>
      </c>
      <c r="E1473" s="26">
        <v>24470</v>
      </c>
      <c r="F1473" s="23">
        <v>56</v>
      </c>
      <c r="G1473" s="18">
        <v>3</v>
      </c>
      <c r="H1473" s="24">
        <v>12363.55</v>
      </c>
      <c r="I1473" s="18" t="s">
        <v>12</v>
      </c>
      <c r="J1473" s="18" t="s">
        <v>12</v>
      </c>
      <c r="K1473" s="18" t="s">
        <v>42</v>
      </c>
    </row>
    <row r="1474" spans="1:11">
      <c r="A1474" s="18" t="s">
        <v>1505</v>
      </c>
      <c r="B1474" s="18">
        <v>1962</v>
      </c>
      <c r="C1474" s="18" t="s">
        <v>20</v>
      </c>
      <c r="D1474" s="18">
        <v>26</v>
      </c>
      <c r="E1474" s="26">
        <v>22915</v>
      </c>
      <c r="F1474" s="23">
        <v>60</v>
      </c>
      <c r="G1474" s="18">
        <v>0</v>
      </c>
      <c r="H1474" s="24">
        <v>12369.89</v>
      </c>
      <c r="I1474" s="18" t="s">
        <v>12</v>
      </c>
      <c r="J1474" s="18" t="s">
        <v>11</v>
      </c>
      <c r="K1474" s="18" t="s">
        <v>247</v>
      </c>
    </row>
    <row r="1475" spans="1:11">
      <c r="A1475" s="18" t="s">
        <v>1506</v>
      </c>
      <c r="B1475" s="18">
        <v>1989</v>
      </c>
      <c r="C1475" s="18" t="s">
        <v>30</v>
      </c>
      <c r="D1475" s="18">
        <v>29</v>
      </c>
      <c r="E1475" s="26">
        <v>32871</v>
      </c>
      <c r="F1475" s="23">
        <v>33</v>
      </c>
      <c r="G1475" s="18">
        <v>0</v>
      </c>
      <c r="H1475" s="24">
        <v>12404.88</v>
      </c>
      <c r="I1475" s="18" t="s">
        <v>12</v>
      </c>
      <c r="J1475" s="18" t="s">
        <v>12</v>
      </c>
      <c r="K1475" s="18" t="s">
        <v>168</v>
      </c>
    </row>
    <row r="1476" spans="1:11">
      <c r="A1476" s="18" t="s">
        <v>1507</v>
      </c>
      <c r="B1476" s="18">
        <v>1972</v>
      </c>
      <c r="C1476" s="18" t="s">
        <v>35</v>
      </c>
      <c r="D1476" s="18">
        <v>21</v>
      </c>
      <c r="E1476" s="26">
        <v>26532</v>
      </c>
      <c r="F1476" s="23">
        <v>50</v>
      </c>
      <c r="G1476" s="18">
        <v>0</v>
      </c>
      <c r="H1476" s="24">
        <v>12407.3</v>
      </c>
      <c r="I1476" s="18" t="s">
        <v>12</v>
      </c>
      <c r="J1476" s="18" t="s">
        <v>11</v>
      </c>
      <c r="K1476" s="18" t="s">
        <v>300</v>
      </c>
    </row>
    <row r="1477" spans="1:11">
      <c r="A1477" s="18" t="s">
        <v>1508</v>
      </c>
      <c r="B1477" s="18">
        <v>1979</v>
      </c>
      <c r="C1477" s="18" t="s">
        <v>10</v>
      </c>
      <c r="D1477" s="18">
        <v>14</v>
      </c>
      <c r="E1477" s="26">
        <v>29050</v>
      </c>
      <c r="F1477" s="23">
        <v>43</v>
      </c>
      <c r="G1477" s="18">
        <v>2</v>
      </c>
      <c r="H1477" s="24">
        <v>12408.29</v>
      </c>
      <c r="I1477" s="18" t="s">
        <v>12</v>
      </c>
      <c r="J1477" s="18" t="s">
        <v>16</v>
      </c>
      <c r="K1477" s="18" t="s">
        <v>632</v>
      </c>
    </row>
    <row r="1478" spans="1:11">
      <c r="A1478" s="18" t="s">
        <v>1509</v>
      </c>
      <c r="B1478" s="18">
        <v>1964</v>
      </c>
      <c r="C1478" s="18" t="s">
        <v>35</v>
      </c>
      <c r="D1478" s="18">
        <v>4</v>
      </c>
      <c r="E1478" s="26">
        <v>23593</v>
      </c>
      <c r="F1478" s="23">
        <v>58</v>
      </c>
      <c r="G1478" s="18">
        <v>0</v>
      </c>
      <c r="H1478" s="24">
        <v>12430.95</v>
      </c>
      <c r="I1478" s="18" t="s">
        <v>12</v>
      </c>
      <c r="J1478" s="18" t="s">
        <v>12</v>
      </c>
      <c r="K1478" s="18" t="s">
        <v>247</v>
      </c>
    </row>
    <row r="1479" spans="1:11">
      <c r="A1479" s="18" t="s">
        <v>1510</v>
      </c>
      <c r="B1479" s="18">
        <v>1995</v>
      </c>
      <c r="C1479" s="18" t="s">
        <v>35</v>
      </c>
      <c r="D1479" s="18">
        <v>9</v>
      </c>
      <c r="E1479" s="26">
        <v>34920</v>
      </c>
      <c r="F1479" s="23">
        <v>27</v>
      </c>
      <c r="G1479" s="18">
        <v>0</v>
      </c>
      <c r="H1479" s="24">
        <v>12452.25</v>
      </c>
      <c r="I1479" s="18" t="s">
        <v>12</v>
      </c>
      <c r="J1479" s="18" t="s">
        <v>12</v>
      </c>
      <c r="K1479" s="18" t="s">
        <v>23</v>
      </c>
    </row>
    <row r="1480" spans="1:11">
      <c r="A1480" s="18" t="s">
        <v>1511</v>
      </c>
      <c r="B1480" s="18">
        <v>1968</v>
      </c>
      <c r="C1480" s="18" t="s">
        <v>15</v>
      </c>
      <c r="D1480" s="18">
        <v>26</v>
      </c>
      <c r="E1480" s="26">
        <v>25168</v>
      </c>
      <c r="F1480" s="23">
        <v>54</v>
      </c>
      <c r="G1480" s="18">
        <v>3</v>
      </c>
      <c r="H1480" s="24">
        <v>12475.35</v>
      </c>
      <c r="I1480" s="18" t="s">
        <v>12</v>
      </c>
      <c r="J1480" s="18" t="s">
        <v>16</v>
      </c>
      <c r="K1480" s="18" t="s">
        <v>23</v>
      </c>
    </row>
    <row r="1481" spans="1:11">
      <c r="A1481" s="18" t="s">
        <v>1512</v>
      </c>
      <c r="B1481" s="18">
        <v>1968</v>
      </c>
      <c r="C1481" s="18" t="s">
        <v>15</v>
      </c>
      <c r="D1481" s="18">
        <v>12</v>
      </c>
      <c r="E1481" s="26">
        <v>25154</v>
      </c>
      <c r="F1481" s="23">
        <v>54</v>
      </c>
      <c r="G1481" s="18">
        <v>3</v>
      </c>
      <c r="H1481" s="24">
        <v>12479.71</v>
      </c>
      <c r="I1481" s="18" t="s">
        <v>12</v>
      </c>
      <c r="J1481" s="18" t="s">
        <v>12</v>
      </c>
      <c r="K1481" s="18" t="s">
        <v>23</v>
      </c>
    </row>
    <row r="1482" spans="1:11">
      <c r="A1482" s="18" t="s">
        <v>1513</v>
      </c>
      <c r="B1482" s="18">
        <v>1967</v>
      </c>
      <c r="C1482" s="18" t="s">
        <v>20</v>
      </c>
      <c r="D1482" s="18">
        <v>1</v>
      </c>
      <c r="E1482" s="26">
        <v>24716</v>
      </c>
      <c r="F1482" s="23">
        <v>55</v>
      </c>
      <c r="G1482" s="18">
        <v>3</v>
      </c>
      <c r="H1482" s="24">
        <v>12485.8</v>
      </c>
      <c r="I1482" s="18" t="s">
        <v>12</v>
      </c>
      <c r="J1482" s="18" t="s">
        <v>12</v>
      </c>
      <c r="K1482" s="18" t="s">
        <v>13</v>
      </c>
    </row>
    <row r="1483" spans="1:11">
      <c r="A1483" s="18" t="s">
        <v>1514</v>
      </c>
      <c r="B1483" s="18">
        <v>1968</v>
      </c>
      <c r="C1483" s="18" t="s">
        <v>30</v>
      </c>
      <c r="D1483" s="18">
        <v>3</v>
      </c>
      <c r="E1483" s="26">
        <v>25175</v>
      </c>
      <c r="F1483" s="23">
        <v>54</v>
      </c>
      <c r="G1483" s="18">
        <v>3</v>
      </c>
      <c r="H1483" s="24">
        <v>12495.29</v>
      </c>
      <c r="I1483" s="18" t="s">
        <v>12</v>
      </c>
      <c r="J1483" s="18" t="s">
        <v>12</v>
      </c>
      <c r="K1483" s="18" t="s">
        <v>23</v>
      </c>
    </row>
    <row r="1484" spans="1:11">
      <c r="A1484" s="18" t="s">
        <v>1515</v>
      </c>
      <c r="B1484" s="18">
        <v>1966</v>
      </c>
      <c r="C1484" s="18" t="s">
        <v>10</v>
      </c>
      <c r="D1484" s="18">
        <v>12</v>
      </c>
      <c r="E1484" s="26">
        <v>24300</v>
      </c>
      <c r="F1484" s="23">
        <v>56</v>
      </c>
      <c r="G1484" s="18">
        <v>0</v>
      </c>
      <c r="H1484" s="24">
        <v>12499.88</v>
      </c>
      <c r="I1484" s="18" t="s">
        <v>12</v>
      </c>
      <c r="J1484" s="18" t="s">
        <v>11</v>
      </c>
      <c r="K1484" s="18" t="s">
        <v>23</v>
      </c>
    </row>
    <row r="1485" spans="1:11">
      <c r="A1485" s="18" t="s">
        <v>1516</v>
      </c>
      <c r="B1485" s="18">
        <v>1962</v>
      </c>
      <c r="C1485" s="18" t="s">
        <v>37</v>
      </c>
      <c r="D1485" s="18">
        <v>16</v>
      </c>
      <c r="E1485" s="26">
        <v>22935</v>
      </c>
      <c r="F1485" s="23">
        <v>60</v>
      </c>
      <c r="G1485" s="18">
        <v>0</v>
      </c>
      <c r="H1485" s="24">
        <v>12523.6</v>
      </c>
      <c r="I1485" s="18" t="s">
        <v>12</v>
      </c>
      <c r="J1485" s="18" t="s">
        <v>12</v>
      </c>
      <c r="K1485" s="18" t="s">
        <v>23</v>
      </c>
    </row>
    <row r="1486" spans="1:11">
      <c r="A1486" s="18" t="s">
        <v>1517</v>
      </c>
      <c r="B1486" s="18">
        <v>1961</v>
      </c>
      <c r="C1486" s="18" t="s">
        <v>15</v>
      </c>
      <c r="D1486" s="18">
        <v>28</v>
      </c>
      <c r="E1486" s="26">
        <v>22613</v>
      </c>
      <c r="F1486" s="23">
        <v>61</v>
      </c>
      <c r="G1486" s="18">
        <v>0</v>
      </c>
      <c r="H1486" s="24">
        <v>12557.61</v>
      </c>
      <c r="I1486" s="18" t="s">
        <v>12</v>
      </c>
      <c r="J1486" s="18" t="s">
        <v>12</v>
      </c>
      <c r="K1486" s="18" t="s">
        <v>13</v>
      </c>
    </row>
    <row r="1487" spans="1:11">
      <c r="A1487" s="18" t="s">
        <v>1518</v>
      </c>
      <c r="B1487" s="18">
        <v>1961</v>
      </c>
      <c r="C1487" s="18" t="s">
        <v>15</v>
      </c>
      <c r="D1487" s="18">
        <v>28</v>
      </c>
      <c r="E1487" s="26">
        <v>22613</v>
      </c>
      <c r="F1487" s="23">
        <v>61</v>
      </c>
      <c r="G1487" s="18">
        <v>0</v>
      </c>
      <c r="H1487" s="24">
        <v>12574.05</v>
      </c>
      <c r="I1487" s="18" t="s">
        <v>12</v>
      </c>
      <c r="J1487" s="18" t="s">
        <v>16</v>
      </c>
      <c r="K1487" s="18" t="s">
        <v>42</v>
      </c>
    </row>
    <row r="1488" spans="1:11">
      <c r="A1488" s="18" t="s">
        <v>1519</v>
      </c>
      <c r="B1488" s="18">
        <v>1969</v>
      </c>
      <c r="C1488" s="18" t="s">
        <v>15</v>
      </c>
      <c r="D1488" s="18">
        <v>26</v>
      </c>
      <c r="E1488" s="26">
        <v>25533</v>
      </c>
      <c r="F1488" s="23">
        <v>53</v>
      </c>
      <c r="G1488" s="18">
        <v>0</v>
      </c>
      <c r="H1488" s="24">
        <v>12579.92</v>
      </c>
      <c r="I1488" s="18" t="s">
        <v>12</v>
      </c>
      <c r="J1488" s="18" t="s">
        <v>16</v>
      </c>
      <c r="K1488" s="18" t="s">
        <v>200</v>
      </c>
    </row>
    <row r="1489" spans="1:11">
      <c r="A1489" s="18" t="s">
        <v>1520</v>
      </c>
      <c r="B1489" s="18">
        <v>1970</v>
      </c>
      <c r="C1489" s="18" t="s">
        <v>18</v>
      </c>
      <c r="D1489" s="18">
        <v>18</v>
      </c>
      <c r="E1489" s="26">
        <v>25737</v>
      </c>
      <c r="F1489" s="23">
        <v>52</v>
      </c>
      <c r="G1489" s="18">
        <v>5</v>
      </c>
      <c r="H1489" s="24">
        <v>12592.53</v>
      </c>
      <c r="I1489" s="18" t="s">
        <v>12</v>
      </c>
      <c r="J1489" s="18" t="s">
        <v>11</v>
      </c>
      <c r="K1489" s="18" t="s">
        <v>13</v>
      </c>
    </row>
    <row r="1490" spans="1:11">
      <c r="A1490" s="18" t="s">
        <v>1521</v>
      </c>
      <c r="B1490" s="18">
        <v>1988</v>
      </c>
      <c r="C1490" s="18" t="s">
        <v>35</v>
      </c>
      <c r="D1490" s="18">
        <v>11</v>
      </c>
      <c r="E1490" s="26">
        <v>32366</v>
      </c>
      <c r="F1490" s="23">
        <v>34</v>
      </c>
      <c r="G1490" s="18">
        <v>3</v>
      </c>
      <c r="H1490" s="24">
        <v>12600.46</v>
      </c>
      <c r="I1490" s="18" t="s">
        <v>12</v>
      </c>
      <c r="J1490" s="18" t="s">
        <v>16</v>
      </c>
      <c r="K1490" s="18" t="s">
        <v>249</v>
      </c>
    </row>
    <row r="1491" spans="1:11">
      <c r="A1491" s="18" t="s">
        <v>1522</v>
      </c>
      <c r="B1491" s="18">
        <v>1998</v>
      </c>
      <c r="C1491" s="18" t="s">
        <v>15</v>
      </c>
      <c r="D1491" s="18">
        <v>18</v>
      </c>
      <c r="E1491" s="26">
        <v>36117</v>
      </c>
      <c r="F1491" s="23">
        <v>24</v>
      </c>
      <c r="G1491" s="18">
        <v>1</v>
      </c>
      <c r="H1491" s="24">
        <v>12609.89</v>
      </c>
      <c r="I1491" s="18" t="s">
        <v>12</v>
      </c>
      <c r="J1491" s="18" t="s">
        <v>12</v>
      </c>
      <c r="K1491" s="18" t="s">
        <v>23</v>
      </c>
    </row>
    <row r="1492" spans="1:11">
      <c r="A1492" s="18" t="s">
        <v>1523</v>
      </c>
      <c r="B1492" s="18">
        <v>1963</v>
      </c>
      <c r="C1492" s="18" t="s">
        <v>35</v>
      </c>
      <c r="D1492" s="18">
        <v>19</v>
      </c>
      <c r="E1492" s="26">
        <v>23242</v>
      </c>
      <c r="F1492" s="23">
        <v>59</v>
      </c>
      <c r="G1492" s="18">
        <v>0</v>
      </c>
      <c r="H1492" s="24">
        <v>12622.18</v>
      </c>
      <c r="I1492" s="18" t="s">
        <v>12</v>
      </c>
      <c r="J1492" s="18" t="s">
        <v>16</v>
      </c>
      <c r="K1492" s="18" t="s">
        <v>23</v>
      </c>
    </row>
    <row r="1493" spans="1:11">
      <c r="A1493" s="18" t="s">
        <v>1524</v>
      </c>
      <c r="B1493" s="18">
        <v>1970</v>
      </c>
      <c r="C1493" s="18" t="s">
        <v>30</v>
      </c>
      <c r="D1493" s="18">
        <v>28</v>
      </c>
      <c r="E1493" s="26">
        <v>25930</v>
      </c>
      <c r="F1493" s="23">
        <v>52</v>
      </c>
      <c r="G1493" s="18">
        <v>0</v>
      </c>
      <c r="H1493" s="24">
        <v>12624.74</v>
      </c>
      <c r="I1493" s="18" t="s">
        <v>12</v>
      </c>
      <c r="J1493" s="18" t="s">
        <v>16</v>
      </c>
      <c r="K1493" s="18" t="s">
        <v>23</v>
      </c>
    </row>
    <row r="1494" spans="1:11">
      <c r="A1494" s="18" t="s">
        <v>1525</v>
      </c>
      <c r="B1494" s="18">
        <v>1965</v>
      </c>
      <c r="C1494" s="18" t="s">
        <v>37</v>
      </c>
      <c r="D1494" s="18">
        <v>4</v>
      </c>
      <c r="E1494" s="26">
        <v>24019</v>
      </c>
      <c r="F1494" s="23">
        <v>57</v>
      </c>
      <c r="G1494" s="18">
        <v>2</v>
      </c>
      <c r="H1494" s="24">
        <v>12629.17</v>
      </c>
      <c r="I1494" s="18" t="s">
        <v>12</v>
      </c>
      <c r="J1494" s="18" t="s">
        <v>16</v>
      </c>
      <c r="K1494" s="18" t="s">
        <v>13</v>
      </c>
    </row>
    <row r="1495" spans="1:11">
      <c r="A1495" s="18" t="s">
        <v>1526</v>
      </c>
      <c r="B1495" s="18">
        <v>1962</v>
      </c>
      <c r="C1495" s="18" t="s">
        <v>15</v>
      </c>
      <c r="D1495" s="18">
        <v>22</v>
      </c>
      <c r="E1495" s="26">
        <v>22972</v>
      </c>
      <c r="F1495" s="23">
        <v>60</v>
      </c>
      <c r="G1495" s="18">
        <v>0</v>
      </c>
      <c r="H1495" s="24">
        <v>12629.9</v>
      </c>
      <c r="I1495" s="18" t="s">
        <v>12</v>
      </c>
      <c r="J1495" s="18" t="s">
        <v>12</v>
      </c>
      <c r="K1495" s="18" t="s">
        <v>13</v>
      </c>
    </row>
    <row r="1496" spans="1:11">
      <c r="A1496" s="18" t="s">
        <v>1527</v>
      </c>
      <c r="B1496" s="18">
        <v>1962</v>
      </c>
      <c r="C1496" s="18" t="s">
        <v>10</v>
      </c>
      <c r="D1496" s="18">
        <v>22</v>
      </c>
      <c r="E1496" s="26">
        <v>22849</v>
      </c>
      <c r="F1496" s="23">
        <v>60</v>
      </c>
      <c r="G1496" s="18">
        <v>0</v>
      </c>
      <c r="H1496" s="24">
        <v>12638.2</v>
      </c>
      <c r="I1496" s="18" t="s">
        <v>12</v>
      </c>
      <c r="J1496" s="18" t="s">
        <v>16</v>
      </c>
      <c r="K1496" s="18" t="s">
        <v>42</v>
      </c>
    </row>
    <row r="1497" spans="1:11">
      <c r="A1497" s="18" t="s">
        <v>1528</v>
      </c>
      <c r="B1497" s="18">
        <v>1972</v>
      </c>
      <c r="C1497" s="18" t="s">
        <v>20</v>
      </c>
      <c r="D1497" s="18">
        <v>5</v>
      </c>
      <c r="E1497" s="26">
        <v>26547</v>
      </c>
      <c r="F1497" s="23">
        <v>50</v>
      </c>
      <c r="G1497" s="18">
        <v>0</v>
      </c>
      <c r="H1497" s="24">
        <v>12640.24</v>
      </c>
      <c r="I1497" s="18" t="s">
        <v>12</v>
      </c>
      <c r="J1497" s="18" t="s">
        <v>16</v>
      </c>
      <c r="K1497" s="18" t="s">
        <v>42</v>
      </c>
    </row>
    <row r="1498" spans="1:11">
      <c r="A1498" s="18" t="s">
        <v>1529</v>
      </c>
      <c r="B1498" s="18">
        <v>1966</v>
      </c>
      <c r="C1498" s="18" t="s">
        <v>30</v>
      </c>
      <c r="D1498" s="18">
        <v>17</v>
      </c>
      <c r="E1498" s="26">
        <v>24458</v>
      </c>
      <c r="F1498" s="23">
        <v>56</v>
      </c>
      <c r="G1498" s="18">
        <v>2</v>
      </c>
      <c r="H1498" s="24">
        <v>12643.38</v>
      </c>
      <c r="I1498" s="18" t="s">
        <v>12</v>
      </c>
      <c r="J1498" s="18" t="s">
        <v>16</v>
      </c>
      <c r="K1498" s="18" t="s">
        <v>23</v>
      </c>
    </row>
    <row r="1499" spans="1:11">
      <c r="A1499" s="18" t="s">
        <v>1530</v>
      </c>
      <c r="B1499" s="18">
        <v>1962</v>
      </c>
      <c r="C1499" s="18" t="s">
        <v>10</v>
      </c>
      <c r="D1499" s="18">
        <v>11</v>
      </c>
      <c r="E1499" s="26">
        <v>22838</v>
      </c>
      <c r="F1499" s="23">
        <v>60</v>
      </c>
      <c r="G1499" s="18">
        <v>0</v>
      </c>
      <c r="H1499" s="24">
        <v>12644.59</v>
      </c>
      <c r="I1499" s="18" t="s">
        <v>12</v>
      </c>
      <c r="J1499" s="18" t="s">
        <v>11</v>
      </c>
      <c r="K1499" s="18" t="s">
        <v>42</v>
      </c>
    </row>
    <row r="1500" spans="1:11">
      <c r="A1500" s="18" t="s">
        <v>1531</v>
      </c>
      <c r="B1500" s="18">
        <v>1965</v>
      </c>
      <c r="C1500" s="18" t="s">
        <v>20</v>
      </c>
      <c r="D1500" s="18">
        <v>14</v>
      </c>
      <c r="E1500" s="26">
        <v>23999</v>
      </c>
      <c r="F1500" s="23">
        <v>57</v>
      </c>
      <c r="G1500" s="18">
        <v>2</v>
      </c>
      <c r="H1500" s="24">
        <v>12646.21</v>
      </c>
      <c r="I1500" s="18" t="s">
        <v>12</v>
      </c>
      <c r="J1500" s="18" t="s">
        <v>11</v>
      </c>
      <c r="K1500" s="18" t="s">
        <v>42</v>
      </c>
    </row>
    <row r="1501" spans="1:11">
      <c r="A1501" s="18" t="s">
        <v>1532</v>
      </c>
      <c r="B1501" s="18">
        <v>1962</v>
      </c>
      <c r="C1501" s="18" t="s">
        <v>35</v>
      </c>
      <c r="D1501" s="18">
        <v>27</v>
      </c>
      <c r="E1501" s="26">
        <v>22885</v>
      </c>
      <c r="F1501" s="23">
        <v>60</v>
      </c>
      <c r="G1501" s="18">
        <v>0</v>
      </c>
      <c r="H1501" s="24">
        <v>12648.7</v>
      </c>
      <c r="I1501" s="18" t="s">
        <v>12</v>
      </c>
      <c r="J1501" s="18" t="s">
        <v>11</v>
      </c>
      <c r="K1501" s="18" t="s">
        <v>13</v>
      </c>
    </row>
    <row r="1502" spans="1:11">
      <c r="A1502" s="18" t="s">
        <v>1533</v>
      </c>
      <c r="B1502" s="18">
        <v>1974</v>
      </c>
      <c r="C1502" s="18" t="s">
        <v>20</v>
      </c>
      <c r="D1502" s="18">
        <v>24</v>
      </c>
      <c r="E1502" s="26">
        <v>27296</v>
      </c>
      <c r="F1502" s="23">
        <v>48</v>
      </c>
      <c r="G1502" s="18">
        <v>0</v>
      </c>
      <c r="H1502" s="24">
        <v>12697.48</v>
      </c>
      <c r="I1502" s="18" t="s">
        <v>12</v>
      </c>
      <c r="J1502" s="18" t="s">
        <v>12</v>
      </c>
      <c r="K1502" s="18" t="s">
        <v>300</v>
      </c>
    </row>
    <row r="1503" spans="1:11">
      <c r="A1503" s="18" t="s">
        <v>1534</v>
      </c>
      <c r="B1503" s="18">
        <v>1992</v>
      </c>
      <c r="C1503" s="18" t="s">
        <v>10</v>
      </c>
      <c r="D1503" s="18">
        <v>7</v>
      </c>
      <c r="E1503" s="26">
        <v>33792</v>
      </c>
      <c r="F1503" s="23">
        <v>30</v>
      </c>
      <c r="G1503" s="18">
        <v>0</v>
      </c>
      <c r="H1503" s="24">
        <v>12699.56</v>
      </c>
      <c r="I1503" s="18" t="s">
        <v>12</v>
      </c>
      <c r="J1503" s="18" t="s">
        <v>11</v>
      </c>
      <c r="K1503" s="18" t="s">
        <v>42</v>
      </c>
    </row>
    <row r="1504" spans="1:11">
      <c r="A1504" s="18" t="s">
        <v>1535</v>
      </c>
      <c r="B1504" s="18">
        <v>1964</v>
      </c>
      <c r="C1504" s="18" t="s">
        <v>15</v>
      </c>
      <c r="D1504" s="18">
        <v>28</v>
      </c>
      <c r="E1504" s="26">
        <v>23709</v>
      </c>
      <c r="F1504" s="23">
        <v>58</v>
      </c>
      <c r="G1504" s="18">
        <v>0</v>
      </c>
      <c r="H1504" s="24">
        <v>12700.63</v>
      </c>
      <c r="I1504" s="18" t="s">
        <v>12</v>
      </c>
      <c r="J1504" s="18" t="s">
        <v>12</v>
      </c>
      <c r="K1504" s="18" t="s">
        <v>42</v>
      </c>
    </row>
    <row r="1505" spans="1:11">
      <c r="A1505" s="18" t="s">
        <v>1536</v>
      </c>
      <c r="B1505" s="18">
        <v>1970</v>
      </c>
      <c r="C1505" s="18" t="s">
        <v>10</v>
      </c>
      <c r="D1505" s="18">
        <v>8</v>
      </c>
      <c r="E1505" s="26">
        <v>25757</v>
      </c>
      <c r="F1505" s="23">
        <v>52</v>
      </c>
      <c r="G1505" s="18">
        <v>0</v>
      </c>
      <c r="H1505" s="24">
        <v>12713</v>
      </c>
      <c r="I1505" s="18" t="s">
        <v>12</v>
      </c>
      <c r="J1505" s="18" t="s">
        <v>16</v>
      </c>
      <c r="K1505" s="18" t="s">
        <v>42</v>
      </c>
    </row>
    <row r="1506" spans="1:11">
      <c r="A1506" s="18" t="s">
        <v>1537</v>
      </c>
      <c r="B1506" s="18">
        <v>1988</v>
      </c>
      <c r="C1506" s="18" t="s">
        <v>10</v>
      </c>
      <c r="D1506" s="18">
        <v>17</v>
      </c>
      <c r="E1506" s="26">
        <v>32341</v>
      </c>
      <c r="F1506" s="23">
        <v>34</v>
      </c>
      <c r="G1506" s="18">
        <v>3</v>
      </c>
      <c r="H1506" s="24">
        <v>12718.21</v>
      </c>
      <c r="I1506" s="18" t="s">
        <v>12</v>
      </c>
      <c r="J1506" s="18" t="s">
        <v>16</v>
      </c>
      <c r="K1506" s="18" t="s">
        <v>535</v>
      </c>
    </row>
    <row r="1507" spans="1:11">
      <c r="A1507" s="18" t="s">
        <v>1538</v>
      </c>
      <c r="B1507" s="18">
        <v>1962</v>
      </c>
      <c r="C1507" s="18" t="s">
        <v>20</v>
      </c>
      <c r="D1507" s="18">
        <v>2</v>
      </c>
      <c r="E1507" s="26">
        <v>22891</v>
      </c>
      <c r="F1507" s="23">
        <v>60</v>
      </c>
      <c r="G1507" s="18">
        <v>0</v>
      </c>
      <c r="H1507" s="24">
        <v>12731</v>
      </c>
      <c r="I1507" s="18" t="s">
        <v>12</v>
      </c>
      <c r="J1507" s="18" t="s">
        <v>12</v>
      </c>
      <c r="K1507" s="18" t="s">
        <v>168</v>
      </c>
    </row>
    <row r="1508" spans="1:11">
      <c r="A1508" s="18" t="s">
        <v>1539</v>
      </c>
      <c r="B1508" s="18">
        <v>1962</v>
      </c>
      <c r="C1508" s="18" t="s">
        <v>37</v>
      </c>
      <c r="D1508" s="18">
        <v>1</v>
      </c>
      <c r="E1508" s="26">
        <v>22920</v>
      </c>
      <c r="F1508" s="23">
        <v>60</v>
      </c>
      <c r="G1508" s="18">
        <v>0</v>
      </c>
      <c r="H1508" s="24">
        <v>12741.17</v>
      </c>
      <c r="I1508" s="18" t="s">
        <v>12</v>
      </c>
      <c r="J1508" s="18" t="s">
        <v>16</v>
      </c>
      <c r="K1508" s="18" t="s">
        <v>356</v>
      </c>
    </row>
    <row r="1509" spans="1:11">
      <c r="A1509" s="18" t="s">
        <v>1540</v>
      </c>
      <c r="B1509" s="18">
        <v>1975</v>
      </c>
      <c r="C1509" s="18" t="s">
        <v>20</v>
      </c>
      <c r="D1509" s="18">
        <v>25</v>
      </c>
      <c r="E1509" s="26">
        <v>27662</v>
      </c>
      <c r="F1509" s="23">
        <v>47</v>
      </c>
      <c r="G1509" s="18">
        <v>1</v>
      </c>
      <c r="H1509" s="24">
        <v>12770.27</v>
      </c>
      <c r="I1509" s="18" t="s">
        <v>12</v>
      </c>
      <c r="J1509" s="18" t="s">
        <v>12</v>
      </c>
      <c r="K1509" s="18" t="s">
        <v>300</v>
      </c>
    </row>
    <row r="1510" spans="1:11">
      <c r="A1510" s="18" t="s">
        <v>1541</v>
      </c>
      <c r="B1510" s="18">
        <v>1972</v>
      </c>
      <c r="C1510" s="18" t="s">
        <v>37</v>
      </c>
      <c r="D1510" s="18">
        <v>7</v>
      </c>
      <c r="E1510" s="26">
        <v>26579</v>
      </c>
      <c r="F1510" s="23">
        <v>50</v>
      </c>
      <c r="G1510" s="18">
        <v>0</v>
      </c>
      <c r="H1510" s="24">
        <v>12776.05</v>
      </c>
      <c r="I1510" s="18" t="s">
        <v>12</v>
      </c>
      <c r="J1510" s="18" t="s">
        <v>12</v>
      </c>
      <c r="K1510" s="18" t="s">
        <v>535</v>
      </c>
    </row>
    <row r="1511" spans="1:11">
      <c r="A1511" s="18" t="s">
        <v>1542</v>
      </c>
      <c r="B1511" s="18">
        <v>1963</v>
      </c>
      <c r="C1511" s="18" t="s">
        <v>30</v>
      </c>
      <c r="D1511" s="18">
        <v>5</v>
      </c>
      <c r="E1511" s="26">
        <v>23350</v>
      </c>
      <c r="F1511" s="23">
        <v>59</v>
      </c>
      <c r="G1511" s="18">
        <v>0</v>
      </c>
      <c r="H1511" s="24">
        <v>12788.03</v>
      </c>
      <c r="I1511" s="18" t="s">
        <v>12</v>
      </c>
      <c r="J1511" s="18" t="s">
        <v>12</v>
      </c>
      <c r="K1511" s="18" t="s">
        <v>200</v>
      </c>
    </row>
    <row r="1512" spans="1:11">
      <c r="A1512" s="18" t="s">
        <v>1543</v>
      </c>
      <c r="B1512" s="18">
        <v>1983</v>
      </c>
      <c r="C1512" s="18" t="s">
        <v>37</v>
      </c>
      <c r="D1512" s="18">
        <v>29</v>
      </c>
      <c r="E1512" s="26">
        <v>30618</v>
      </c>
      <c r="F1512" s="23">
        <v>39</v>
      </c>
      <c r="G1512" s="18">
        <v>3</v>
      </c>
      <c r="H1512" s="24">
        <v>12788.18</v>
      </c>
      <c r="I1512" s="18" t="s">
        <v>12</v>
      </c>
      <c r="J1512" s="18" t="s">
        <v>16</v>
      </c>
      <c r="K1512" s="18" t="s">
        <v>535</v>
      </c>
    </row>
    <row r="1513" spans="1:11">
      <c r="A1513" s="18" t="s">
        <v>1544</v>
      </c>
      <c r="B1513" s="18">
        <v>1978</v>
      </c>
      <c r="C1513" s="18" t="s">
        <v>10</v>
      </c>
      <c r="D1513" s="18">
        <v>24</v>
      </c>
      <c r="E1513" s="26">
        <v>28695</v>
      </c>
      <c r="F1513" s="23">
        <v>44</v>
      </c>
      <c r="G1513" s="18">
        <v>0</v>
      </c>
      <c r="H1513" s="24">
        <v>12797.21</v>
      </c>
      <c r="I1513" s="18" t="s">
        <v>12</v>
      </c>
      <c r="J1513" s="18" t="s">
        <v>16</v>
      </c>
      <c r="K1513" s="18" t="s">
        <v>247</v>
      </c>
    </row>
    <row r="1514" spans="1:11">
      <c r="A1514" s="18" t="s">
        <v>1545</v>
      </c>
      <c r="B1514" s="18">
        <v>1963</v>
      </c>
      <c r="C1514" s="18" t="s">
        <v>10</v>
      </c>
      <c r="D1514" s="18">
        <v>20</v>
      </c>
      <c r="E1514" s="26">
        <v>23212</v>
      </c>
      <c r="F1514" s="23">
        <v>59</v>
      </c>
      <c r="G1514" s="18">
        <v>0</v>
      </c>
      <c r="H1514" s="24">
        <v>12815.44</v>
      </c>
      <c r="I1514" s="18" t="s">
        <v>12</v>
      </c>
      <c r="J1514" s="18" t="s">
        <v>12</v>
      </c>
      <c r="K1514" s="18" t="s">
        <v>247</v>
      </c>
    </row>
    <row r="1515" spans="1:11">
      <c r="A1515" s="18" t="s">
        <v>1546</v>
      </c>
      <c r="B1515" s="18">
        <v>1967</v>
      </c>
      <c r="C1515" s="18" t="s">
        <v>20</v>
      </c>
      <c r="D1515" s="18">
        <v>25</v>
      </c>
      <c r="E1515" s="26">
        <v>24740</v>
      </c>
      <c r="F1515" s="23">
        <v>55</v>
      </c>
      <c r="G1515" s="18">
        <v>0</v>
      </c>
      <c r="H1515" s="24">
        <v>12823.25</v>
      </c>
      <c r="I1515" s="18" t="s">
        <v>12</v>
      </c>
      <c r="J1515" s="18" t="s">
        <v>12</v>
      </c>
      <c r="K1515" s="18" t="s">
        <v>300</v>
      </c>
    </row>
    <row r="1516" spans="1:11">
      <c r="A1516" s="18" t="s">
        <v>1547</v>
      </c>
      <c r="B1516" s="18">
        <v>2004</v>
      </c>
      <c r="C1516" s="18" t="s">
        <v>15</v>
      </c>
      <c r="D1516" s="18">
        <v>9</v>
      </c>
      <c r="E1516" s="26">
        <v>38300</v>
      </c>
      <c r="F1516" s="23">
        <v>18</v>
      </c>
      <c r="G1516" s="18">
        <v>2</v>
      </c>
      <c r="H1516" s="24">
        <v>12829.46</v>
      </c>
      <c r="I1516" s="18" t="s">
        <v>12</v>
      </c>
      <c r="J1516" s="18" t="s">
        <v>12</v>
      </c>
      <c r="K1516" s="18" t="s">
        <v>168</v>
      </c>
    </row>
    <row r="1517" spans="1:11">
      <c r="A1517" s="18" t="s">
        <v>1548</v>
      </c>
      <c r="B1517" s="18">
        <v>1993</v>
      </c>
      <c r="C1517" s="18" t="s">
        <v>20</v>
      </c>
      <c r="D1517" s="18">
        <v>27</v>
      </c>
      <c r="E1517" s="26">
        <v>34239</v>
      </c>
      <c r="F1517" s="23">
        <v>29</v>
      </c>
      <c r="G1517" s="18">
        <v>0</v>
      </c>
      <c r="H1517" s="24">
        <v>12847.24</v>
      </c>
      <c r="I1517" s="18" t="s">
        <v>12</v>
      </c>
      <c r="J1517" s="18" t="s">
        <v>11</v>
      </c>
      <c r="K1517" s="18" t="s">
        <v>23</v>
      </c>
    </row>
    <row r="1518" spans="1:11">
      <c r="A1518" s="18" t="s">
        <v>1549</v>
      </c>
      <c r="B1518" s="18">
        <v>1973</v>
      </c>
      <c r="C1518" s="18" t="s">
        <v>20</v>
      </c>
      <c r="D1518" s="18">
        <v>22</v>
      </c>
      <c r="E1518" s="26">
        <v>26929</v>
      </c>
      <c r="F1518" s="23">
        <v>49</v>
      </c>
      <c r="G1518" s="18">
        <v>0</v>
      </c>
      <c r="H1518" s="24">
        <v>12852.37</v>
      </c>
      <c r="I1518" s="18" t="s">
        <v>12</v>
      </c>
      <c r="J1518" s="18" t="s">
        <v>16</v>
      </c>
      <c r="K1518" s="18" t="s">
        <v>23</v>
      </c>
    </row>
    <row r="1519" spans="1:11">
      <c r="A1519" s="18" t="s">
        <v>1550</v>
      </c>
      <c r="B1519" s="18">
        <v>1963</v>
      </c>
      <c r="C1519" s="18" t="s">
        <v>20</v>
      </c>
      <c r="D1519" s="18">
        <v>27</v>
      </c>
      <c r="E1519" s="26">
        <v>23281</v>
      </c>
      <c r="F1519" s="23">
        <v>59</v>
      </c>
      <c r="G1519" s="18">
        <v>0</v>
      </c>
      <c r="H1519" s="24">
        <v>12856.84</v>
      </c>
      <c r="I1519" s="18" t="s">
        <v>12</v>
      </c>
      <c r="J1519" s="18" t="s">
        <v>12</v>
      </c>
      <c r="K1519" s="18" t="s">
        <v>300</v>
      </c>
    </row>
    <row r="1520" spans="1:11">
      <c r="A1520" s="18" t="s">
        <v>1551</v>
      </c>
      <c r="B1520" s="18">
        <v>1984</v>
      </c>
      <c r="C1520" s="18" t="s">
        <v>35</v>
      </c>
      <c r="D1520" s="18">
        <v>6</v>
      </c>
      <c r="E1520" s="26">
        <v>30900</v>
      </c>
      <c r="F1520" s="23">
        <v>38</v>
      </c>
      <c r="G1520" s="18">
        <v>3</v>
      </c>
      <c r="H1520" s="24">
        <v>12870.31</v>
      </c>
      <c r="I1520" s="18" t="s">
        <v>12</v>
      </c>
      <c r="J1520" s="18" t="s">
        <v>12</v>
      </c>
      <c r="K1520" s="18" t="s">
        <v>23</v>
      </c>
    </row>
    <row r="1521" spans="1:11">
      <c r="A1521" s="18" t="s">
        <v>1552</v>
      </c>
      <c r="B1521" s="18">
        <v>2004</v>
      </c>
      <c r="C1521" s="18" t="s">
        <v>10</v>
      </c>
      <c r="D1521" s="18">
        <v>9</v>
      </c>
      <c r="E1521" s="26">
        <v>38177</v>
      </c>
      <c r="F1521" s="23">
        <v>18</v>
      </c>
      <c r="G1521" s="18">
        <v>0</v>
      </c>
      <c r="H1521" s="24">
        <v>12890.06</v>
      </c>
      <c r="I1521" s="18" t="s">
        <v>12</v>
      </c>
      <c r="J1521" s="18" t="s">
        <v>16</v>
      </c>
      <c r="K1521" s="18" t="s">
        <v>166</v>
      </c>
    </row>
    <row r="1522" spans="1:11">
      <c r="A1522" s="18" t="s">
        <v>1553</v>
      </c>
      <c r="B1522" s="18">
        <v>1963</v>
      </c>
      <c r="C1522" s="18" t="s">
        <v>35</v>
      </c>
      <c r="D1522" s="18">
        <v>16</v>
      </c>
      <c r="E1522" s="26">
        <v>23239</v>
      </c>
      <c r="F1522" s="23">
        <v>59</v>
      </c>
      <c r="G1522" s="18">
        <v>1</v>
      </c>
      <c r="H1522" s="24">
        <v>12913.99</v>
      </c>
      <c r="I1522" s="18" t="s">
        <v>12</v>
      </c>
      <c r="J1522" s="18" t="s">
        <v>11</v>
      </c>
      <c r="K1522" s="18" t="s">
        <v>168</v>
      </c>
    </row>
    <row r="1523" spans="1:11">
      <c r="A1523" s="18" t="s">
        <v>1554</v>
      </c>
      <c r="B1523" s="18">
        <v>1963</v>
      </c>
      <c r="C1523" s="18" t="s">
        <v>20</v>
      </c>
      <c r="D1523" s="18">
        <v>1</v>
      </c>
      <c r="E1523" s="26">
        <v>23255</v>
      </c>
      <c r="F1523" s="23">
        <v>59</v>
      </c>
      <c r="G1523" s="18">
        <v>2</v>
      </c>
      <c r="H1523" s="24">
        <v>12925.89</v>
      </c>
      <c r="I1523" s="18" t="s">
        <v>12</v>
      </c>
      <c r="J1523" s="18" t="s">
        <v>11</v>
      </c>
      <c r="K1523" s="18" t="s">
        <v>13</v>
      </c>
    </row>
    <row r="1524" spans="1:11">
      <c r="A1524" s="18" t="s">
        <v>1555</v>
      </c>
      <c r="B1524" s="18">
        <v>1963</v>
      </c>
      <c r="C1524" s="18" t="s">
        <v>35</v>
      </c>
      <c r="D1524" s="18">
        <v>14</v>
      </c>
      <c r="E1524" s="26">
        <v>23237</v>
      </c>
      <c r="F1524" s="23">
        <v>59</v>
      </c>
      <c r="G1524" s="18">
        <v>2</v>
      </c>
      <c r="H1524" s="24">
        <v>12928.79</v>
      </c>
      <c r="I1524" s="18" t="s">
        <v>12</v>
      </c>
      <c r="J1524" s="18" t="s">
        <v>11</v>
      </c>
      <c r="K1524" s="18" t="s">
        <v>13</v>
      </c>
    </row>
    <row r="1525" spans="1:11">
      <c r="A1525" s="18" t="s">
        <v>1556</v>
      </c>
      <c r="B1525" s="18">
        <v>1966</v>
      </c>
      <c r="C1525" s="18" t="s">
        <v>30</v>
      </c>
      <c r="D1525" s="18">
        <v>22</v>
      </c>
      <c r="E1525" s="26">
        <v>24463</v>
      </c>
      <c r="F1525" s="23">
        <v>56</v>
      </c>
      <c r="G1525" s="18">
        <v>4</v>
      </c>
      <c r="H1525" s="24">
        <v>12949.16</v>
      </c>
      <c r="I1525" s="18" t="s">
        <v>12</v>
      </c>
      <c r="J1525" s="18" t="s">
        <v>12</v>
      </c>
      <c r="K1525" s="18" t="s">
        <v>13</v>
      </c>
    </row>
    <row r="1526" spans="1:11">
      <c r="A1526" s="18" t="s">
        <v>1557</v>
      </c>
      <c r="B1526" s="18">
        <v>1961</v>
      </c>
      <c r="C1526" s="18" t="s">
        <v>35</v>
      </c>
      <c r="D1526" s="18">
        <v>20</v>
      </c>
      <c r="E1526" s="26">
        <v>22513</v>
      </c>
      <c r="F1526" s="23">
        <v>61</v>
      </c>
      <c r="G1526" s="18">
        <v>0</v>
      </c>
      <c r="H1526" s="24">
        <v>12950.07</v>
      </c>
      <c r="I1526" s="18" t="s">
        <v>12</v>
      </c>
      <c r="J1526" s="18" t="s">
        <v>16</v>
      </c>
      <c r="K1526" s="18" t="s">
        <v>23</v>
      </c>
    </row>
    <row r="1527" spans="1:11">
      <c r="A1527" s="18" t="s">
        <v>1558</v>
      </c>
      <c r="B1527" s="18">
        <v>1960</v>
      </c>
      <c r="C1527" s="18" t="s">
        <v>15</v>
      </c>
      <c r="D1527" s="18">
        <v>4</v>
      </c>
      <c r="E1527" s="26">
        <v>22224</v>
      </c>
      <c r="F1527" s="23">
        <v>62</v>
      </c>
      <c r="G1527" s="18">
        <v>0</v>
      </c>
      <c r="H1527" s="24">
        <v>12957.12</v>
      </c>
      <c r="I1527" s="18" t="s">
        <v>12</v>
      </c>
      <c r="J1527" s="18" t="s">
        <v>16</v>
      </c>
      <c r="K1527" s="18" t="s">
        <v>42</v>
      </c>
    </row>
    <row r="1528" spans="1:11">
      <c r="A1528" s="18" t="s">
        <v>1559</v>
      </c>
      <c r="B1528" s="18">
        <v>1960</v>
      </c>
      <c r="C1528" s="18" t="s">
        <v>18</v>
      </c>
      <c r="D1528" s="18">
        <v>22</v>
      </c>
      <c r="E1528" s="26">
        <v>22089</v>
      </c>
      <c r="F1528" s="23">
        <v>62</v>
      </c>
      <c r="G1528" s="18">
        <v>0</v>
      </c>
      <c r="H1528" s="24">
        <v>12979.36</v>
      </c>
      <c r="I1528" s="18" t="s">
        <v>12</v>
      </c>
      <c r="J1528" s="18" t="s">
        <v>16</v>
      </c>
      <c r="K1528" s="18" t="s">
        <v>42</v>
      </c>
    </row>
    <row r="1529" spans="1:11">
      <c r="A1529" s="18" t="s">
        <v>1560</v>
      </c>
      <c r="B1529" s="18">
        <v>1960</v>
      </c>
      <c r="C1529" s="18" t="s">
        <v>20</v>
      </c>
      <c r="D1529" s="18">
        <v>23</v>
      </c>
      <c r="E1529" s="26">
        <v>22182</v>
      </c>
      <c r="F1529" s="23">
        <v>62</v>
      </c>
      <c r="G1529" s="18">
        <v>0</v>
      </c>
      <c r="H1529" s="24">
        <v>12981.35</v>
      </c>
      <c r="I1529" s="18" t="s">
        <v>12</v>
      </c>
      <c r="J1529" s="18" t="s">
        <v>12</v>
      </c>
      <c r="K1529" s="18" t="s">
        <v>13</v>
      </c>
    </row>
    <row r="1530" spans="1:11">
      <c r="A1530" s="18" t="s">
        <v>1561</v>
      </c>
      <c r="B1530" s="18">
        <v>1960</v>
      </c>
      <c r="C1530" s="18" t="s">
        <v>15</v>
      </c>
      <c r="D1530" s="18">
        <v>28</v>
      </c>
      <c r="E1530" s="26">
        <v>22248</v>
      </c>
      <c r="F1530" s="23">
        <v>62</v>
      </c>
      <c r="G1530" s="18">
        <v>0</v>
      </c>
      <c r="H1530" s="24">
        <v>12982.87</v>
      </c>
      <c r="I1530" s="18" t="s">
        <v>12</v>
      </c>
      <c r="J1530" s="18" t="s">
        <v>16</v>
      </c>
      <c r="K1530" s="18" t="s">
        <v>13</v>
      </c>
    </row>
    <row r="1531" spans="1:11">
      <c r="A1531" s="18" t="s">
        <v>1562</v>
      </c>
      <c r="B1531" s="18">
        <v>1979</v>
      </c>
      <c r="C1531" s="18" t="s">
        <v>15</v>
      </c>
      <c r="D1531" s="18">
        <v>27</v>
      </c>
      <c r="E1531" s="26">
        <v>29186</v>
      </c>
      <c r="F1531" s="23">
        <v>43</v>
      </c>
      <c r="G1531" s="18">
        <v>2</v>
      </c>
      <c r="H1531" s="24">
        <v>12994.12</v>
      </c>
      <c r="I1531" s="18" t="s">
        <v>12</v>
      </c>
      <c r="J1531" s="18" t="s">
        <v>11</v>
      </c>
      <c r="K1531" s="18" t="s">
        <v>535</v>
      </c>
    </row>
    <row r="1532" spans="1:11">
      <c r="A1532" s="18" t="s">
        <v>1563</v>
      </c>
      <c r="B1532" s="18">
        <v>1981</v>
      </c>
      <c r="C1532" s="18" t="s">
        <v>37</v>
      </c>
      <c r="D1532" s="18">
        <v>30</v>
      </c>
      <c r="E1532" s="26">
        <v>29889</v>
      </c>
      <c r="F1532" s="23">
        <v>41</v>
      </c>
      <c r="G1532" s="18">
        <v>1</v>
      </c>
      <c r="H1532" s="24">
        <v>13002.91</v>
      </c>
      <c r="I1532" s="18" t="s">
        <v>12</v>
      </c>
      <c r="J1532" s="18" t="s">
        <v>16</v>
      </c>
      <c r="K1532" s="18" t="s">
        <v>23</v>
      </c>
    </row>
    <row r="1533" spans="1:11">
      <c r="A1533" s="18" t="s">
        <v>1564</v>
      </c>
      <c r="B1533" s="18">
        <v>1962</v>
      </c>
      <c r="C1533" s="18" t="s">
        <v>18</v>
      </c>
      <c r="D1533" s="18">
        <v>24</v>
      </c>
      <c r="E1533" s="26">
        <v>22821</v>
      </c>
      <c r="F1533" s="23">
        <v>60</v>
      </c>
      <c r="G1533" s="18">
        <v>0</v>
      </c>
      <c r="H1533" s="24">
        <v>13004.95</v>
      </c>
      <c r="I1533" s="18" t="s">
        <v>12</v>
      </c>
      <c r="J1533" s="18" t="s">
        <v>16</v>
      </c>
      <c r="K1533" s="18" t="s">
        <v>23</v>
      </c>
    </row>
    <row r="1534" spans="1:11">
      <c r="A1534" s="18" t="s">
        <v>1565</v>
      </c>
      <c r="B1534" s="18">
        <v>1969</v>
      </c>
      <c r="C1534" s="18" t="s">
        <v>30</v>
      </c>
      <c r="D1534" s="18">
        <v>13</v>
      </c>
      <c r="E1534" s="26">
        <v>25550</v>
      </c>
      <c r="F1534" s="23">
        <v>53</v>
      </c>
      <c r="G1534" s="18">
        <v>0</v>
      </c>
      <c r="H1534" s="24">
        <v>13008.07</v>
      </c>
      <c r="I1534" s="18" t="s">
        <v>12</v>
      </c>
      <c r="J1534" s="18" t="s">
        <v>12</v>
      </c>
      <c r="K1534" s="18" t="s">
        <v>23</v>
      </c>
    </row>
    <row r="1535" spans="1:11">
      <c r="A1535" s="18" t="s">
        <v>1566</v>
      </c>
      <c r="B1535" s="18">
        <v>1972</v>
      </c>
      <c r="C1535" s="18" t="s">
        <v>20</v>
      </c>
      <c r="D1535" s="18">
        <v>27</v>
      </c>
      <c r="E1535" s="26">
        <v>26569</v>
      </c>
      <c r="F1535" s="23">
        <v>50</v>
      </c>
      <c r="G1535" s="18">
        <v>0</v>
      </c>
      <c r="H1535" s="24">
        <v>13010.86</v>
      </c>
      <c r="I1535" s="18" t="s">
        <v>12</v>
      </c>
      <c r="J1535" s="18" t="s">
        <v>11</v>
      </c>
      <c r="K1535" s="18" t="s">
        <v>23</v>
      </c>
    </row>
    <row r="1536" spans="1:11">
      <c r="A1536" s="18" t="s">
        <v>1567</v>
      </c>
      <c r="B1536" s="18">
        <v>1962</v>
      </c>
      <c r="C1536" s="18" t="s">
        <v>10</v>
      </c>
      <c r="D1536" s="18">
        <v>20</v>
      </c>
      <c r="E1536" s="26">
        <v>22847</v>
      </c>
      <c r="F1536" s="23">
        <v>60</v>
      </c>
      <c r="G1536" s="18">
        <v>0</v>
      </c>
      <c r="H1536" s="24">
        <v>13012.21</v>
      </c>
      <c r="I1536" s="18" t="s">
        <v>12</v>
      </c>
      <c r="J1536" s="18" t="s">
        <v>16</v>
      </c>
      <c r="K1536" s="18" t="s">
        <v>23</v>
      </c>
    </row>
    <row r="1537" spans="1:11">
      <c r="A1537" s="18" t="s">
        <v>1568</v>
      </c>
      <c r="B1537" s="18">
        <v>1964</v>
      </c>
      <c r="C1537" s="18" t="s">
        <v>20</v>
      </c>
      <c r="D1537" s="18">
        <v>23</v>
      </c>
      <c r="E1537" s="26">
        <v>23643</v>
      </c>
      <c r="F1537" s="23">
        <v>58</v>
      </c>
      <c r="G1537" s="18">
        <v>1</v>
      </c>
      <c r="H1537" s="24">
        <v>13019.16</v>
      </c>
      <c r="I1537" s="18" t="s">
        <v>12</v>
      </c>
      <c r="J1537" s="18" t="s">
        <v>16</v>
      </c>
      <c r="K1537" s="18" t="s">
        <v>247</v>
      </c>
    </row>
    <row r="1538" spans="1:11">
      <c r="A1538" s="18" t="s">
        <v>1569</v>
      </c>
      <c r="B1538" s="18">
        <v>1965</v>
      </c>
      <c r="C1538" s="18" t="s">
        <v>15</v>
      </c>
      <c r="D1538" s="18">
        <v>4</v>
      </c>
      <c r="E1538" s="26">
        <v>24050</v>
      </c>
      <c r="F1538" s="23">
        <v>57</v>
      </c>
      <c r="G1538" s="18">
        <v>0</v>
      </c>
      <c r="H1538" s="24">
        <v>13023.93</v>
      </c>
      <c r="I1538" s="18" t="s">
        <v>12</v>
      </c>
      <c r="J1538" s="18" t="s">
        <v>11</v>
      </c>
      <c r="K1538" s="18" t="s">
        <v>200</v>
      </c>
    </row>
    <row r="1539" spans="1:11">
      <c r="A1539" s="18" t="s">
        <v>1570</v>
      </c>
      <c r="B1539" s="18">
        <v>1961</v>
      </c>
      <c r="C1539" s="18" t="s">
        <v>15</v>
      </c>
      <c r="D1539" s="18">
        <v>9</v>
      </c>
      <c r="E1539" s="26">
        <v>22594</v>
      </c>
      <c r="F1539" s="23">
        <v>61</v>
      </c>
      <c r="G1539" s="18">
        <v>0</v>
      </c>
      <c r="H1539" s="24">
        <v>13041.92</v>
      </c>
      <c r="I1539" s="18" t="s">
        <v>12</v>
      </c>
      <c r="J1539" s="18" t="s">
        <v>16</v>
      </c>
      <c r="K1539" s="18" t="s">
        <v>42</v>
      </c>
    </row>
    <row r="1540" spans="1:11">
      <c r="A1540" s="18" t="s">
        <v>1571</v>
      </c>
      <c r="B1540" s="18">
        <v>1969</v>
      </c>
      <c r="C1540" s="18" t="s">
        <v>20</v>
      </c>
      <c r="D1540" s="18">
        <v>23</v>
      </c>
      <c r="E1540" s="26">
        <v>25469</v>
      </c>
      <c r="F1540" s="23">
        <v>53</v>
      </c>
      <c r="G1540" s="18">
        <v>0</v>
      </c>
      <c r="H1540" s="24">
        <v>13044.41</v>
      </c>
      <c r="I1540" s="18" t="s">
        <v>12</v>
      </c>
      <c r="J1540" s="18" t="s">
        <v>16</v>
      </c>
      <c r="K1540" s="18" t="s">
        <v>23</v>
      </c>
    </row>
    <row r="1541" spans="1:11">
      <c r="A1541" s="18" t="s">
        <v>1572</v>
      </c>
      <c r="B1541" s="18">
        <v>1967</v>
      </c>
      <c r="C1541" s="18" t="s">
        <v>35</v>
      </c>
      <c r="D1541" s="18">
        <v>6</v>
      </c>
      <c r="E1541" s="26">
        <v>24690</v>
      </c>
      <c r="F1541" s="23">
        <v>55</v>
      </c>
      <c r="G1541" s="18">
        <v>3</v>
      </c>
      <c r="H1541" s="24">
        <v>13047.33</v>
      </c>
      <c r="I1541" s="18" t="s">
        <v>12</v>
      </c>
      <c r="J1541" s="18" t="s">
        <v>12</v>
      </c>
      <c r="K1541" s="18" t="s">
        <v>247</v>
      </c>
    </row>
    <row r="1542" spans="1:11">
      <c r="A1542" s="18" t="s">
        <v>1573</v>
      </c>
      <c r="B1542" s="18">
        <v>1985</v>
      </c>
      <c r="C1542" s="18" t="s">
        <v>37</v>
      </c>
      <c r="D1542" s="18">
        <v>26</v>
      </c>
      <c r="E1542" s="26">
        <v>31346</v>
      </c>
      <c r="F1542" s="23">
        <v>37</v>
      </c>
      <c r="G1542" s="18">
        <v>3</v>
      </c>
      <c r="H1542" s="24">
        <v>13051.22</v>
      </c>
      <c r="I1542" s="18" t="s">
        <v>12</v>
      </c>
      <c r="J1542" s="18" t="s">
        <v>16</v>
      </c>
      <c r="K1542" s="18" t="s">
        <v>535</v>
      </c>
    </row>
    <row r="1543" spans="1:11">
      <c r="A1543" s="18" t="s">
        <v>1574</v>
      </c>
      <c r="B1543" s="18">
        <v>1961</v>
      </c>
      <c r="C1543" s="18" t="s">
        <v>15</v>
      </c>
      <c r="D1543" s="18">
        <v>6</v>
      </c>
      <c r="E1543" s="26">
        <v>22591</v>
      </c>
      <c r="F1543" s="23">
        <v>61</v>
      </c>
      <c r="G1543" s="18">
        <v>0</v>
      </c>
      <c r="H1543" s="24">
        <v>13063.88</v>
      </c>
      <c r="I1543" s="18" t="s">
        <v>12</v>
      </c>
      <c r="J1543" s="18" t="s">
        <v>11</v>
      </c>
      <c r="K1543" s="18" t="s">
        <v>42</v>
      </c>
    </row>
    <row r="1544" spans="1:11">
      <c r="A1544" s="18" t="s">
        <v>1575</v>
      </c>
      <c r="B1544" s="18">
        <v>1978</v>
      </c>
      <c r="C1544" s="18" t="s">
        <v>10</v>
      </c>
      <c r="D1544" s="18">
        <v>17</v>
      </c>
      <c r="E1544" s="26">
        <v>28688</v>
      </c>
      <c r="F1544" s="23">
        <v>44</v>
      </c>
      <c r="G1544" s="18">
        <v>2</v>
      </c>
      <c r="H1544" s="24">
        <v>13101.74</v>
      </c>
      <c r="I1544" s="18" t="s">
        <v>12</v>
      </c>
      <c r="J1544" s="18" t="s">
        <v>11</v>
      </c>
      <c r="K1544" s="18" t="s">
        <v>535</v>
      </c>
    </row>
    <row r="1545" spans="1:11">
      <c r="A1545" s="18" t="s">
        <v>1576</v>
      </c>
      <c r="B1545" s="18">
        <v>1971</v>
      </c>
      <c r="C1545" s="18" t="s">
        <v>37</v>
      </c>
      <c r="D1545" s="18">
        <v>30</v>
      </c>
      <c r="E1545" s="26">
        <v>26236</v>
      </c>
      <c r="F1545" s="23">
        <v>51</v>
      </c>
      <c r="G1545" s="18">
        <v>0</v>
      </c>
      <c r="H1545" s="24">
        <v>13110.79</v>
      </c>
      <c r="I1545" s="18" t="s">
        <v>12</v>
      </c>
      <c r="J1545" s="18" t="s">
        <v>11</v>
      </c>
      <c r="K1545" s="18" t="s">
        <v>42</v>
      </c>
    </row>
    <row r="1546" spans="1:11">
      <c r="A1546" s="18" t="s">
        <v>1577</v>
      </c>
      <c r="B1546" s="18">
        <v>1962</v>
      </c>
      <c r="C1546" s="18" t="s">
        <v>35</v>
      </c>
      <c r="D1546" s="18">
        <v>2</v>
      </c>
      <c r="E1546" s="26">
        <v>22860</v>
      </c>
      <c r="F1546" s="23">
        <v>60</v>
      </c>
      <c r="G1546" s="18">
        <v>1</v>
      </c>
      <c r="H1546" s="24">
        <v>13112.6</v>
      </c>
      <c r="I1546" s="18" t="s">
        <v>12</v>
      </c>
      <c r="J1546" s="18" t="s">
        <v>12</v>
      </c>
      <c r="K1546" s="18" t="s">
        <v>23</v>
      </c>
    </row>
    <row r="1547" spans="1:11">
      <c r="A1547" s="18" t="s">
        <v>1578</v>
      </c>
      <c r="B1547" s="18">
        <v>1992</v>
      </c>
      <c r="C1547" s="18" t="s">
        <v>35</v>
      </c>
      <c r="D1547" s="18">
        <v>12</v>
      </c>
      <c r="E1547" s="26">
        <v>33828</v>
      </c>
      <c r="F1547" s="23">
        <v>30</v>
      </c>
      <c r="G1547" s="18">
        <v>0</v>
      </c>
      <c r="H1547" s="24">
        <v>13113.51</v>
      </c>
      <c r="I1547" s="18" t="s">
        <v>12</v>
      </c>
      <c r="J1547" s="18" t="s">
        <v>11</v>
      </c>
      <c r="K1547" s="18" t="s">
        <v>535</v>
      </c>
    </row>
    <row r="1548" spans="1:11">
      <c r="A1548" s="18" t="s">
        <v>1579</v>
      </c>
      <c r="B1548" s="18">
        <v>1963</v>
      </c>
      <c r="C1548" s="18" t="s">
        <v>20</v>
      </c>
      <c r="D1548" s="18">
        <v>14</v>
      </c>
      <c r="E1548" s="26">
        <v>23268</v>
      </c>
      <c r="F1548" s="23">
        <v>59</v>
      </c>
      <c r="G1548" s="18">
        <v>0</v>
      </c>
      <c r="H1548" s="24">
        <v>13116.84</v>
      </c>
      <c r="I1548" s="18" t="s">
        <v>12</v>
      </c>
      <c r="J1548" s="18" t="s">
        <v>16</v>
      </c>
      <c r="K1548" s="18" t="s">
        <v>23</v>
      </c>
    </row>
    <row r="1549" spans="1:11">
      <c r="A1549" s="18" t="s">
        <v>1580</v>
      </c>
      <c r="B1549" s="18">
        <v>1999</v>
      </c>
      <c r="C1549" s="18" t="s">
        <v>35</v>
      </c>
      <c r="D1549" s="18">
        <v>16</v>
      </c>
      <c r="E1549" s="26">
        <v>36388</v>
      </c>
      <c r="F1549" s="23">
        <v>23</v>
      </c>
      <c r="G1549" s="18">
        <v>0</v>
      </c>
      <c r="H1549" s="24">
        <v>13126.68</v>
      </c>
      <c r="I1549" s="18" t="s">
        <v>12</v>
      </c>
      <c r="J1549" s="18" t="s">
        <v>12</v>
      </c>
      <c r="K1549" s="18" t="s">
        <v>42</v>
      </c>
    </row>
    <row r="1550" spans="1:11">
      <c r="A1550" s="18" t="s">
        <v>1581</v>
      </c>
      <c r="B1550" s="18">
        <v>1961</v>
      </c>
      <c r="C1550" s="18" t="s">
        <v>20</v>
      </c>
      <c r="D1550" s="18">
        <v>7</v>
      </c>
      <c r="E1550" s="26">
        <v>22531</v>
      </c>
      <c r="F1550" s="23">
        <v>61</v>
      </c>
      <c r="G1550" s="18">
        <v>0</v>
      </c>
      <c r="H1550" s="24">
        <v>13129.6</v>
      </c>
      <c r="I1550" s="18" t="s">
        <v>12</v>
      </c>
      <c r="J1550" s="18" t="s">
        <v>11</v>
      </c>
      <c r="K1550" s="18" t="s">
        <v>356</v>
      </c>
    </row>
    <row r="1551" spans="1:11">
      <c r="A1551" s="18" t="s">
        <v>1582</v>
      </c>
      <c r="B1551" s="18">
        <v>1961</v>
      </c>
      <c r="C1551" s="18" t="s">
        <v>30</v>
      </c>
      <c r="D1551" s="18">
        <v>6</v>
      </c>
      <c r="E1551" s="26">
        <v>22621</v>
      </c>
      <c r="F1551" s="23">
        <v>61</v>
      </c>
      <c r="G1551" s="18">
        <v>0</v>
      </c>
      <c r="H1551" s="24">
        <v>13143.34</v>
      </c>
      <c r="I1551" s="18" t="s">
        <v>12</v>
      </c>
      <c r="J1551" s="18" t="s">
        <v>11</v>
      </c>
      <c r="K1551" s="18" t="s">
        <v>516</v>
      </c>
    </row>
    <row r="1552" spans="1:11">
      <c r="A1552" s="18" t="s">
        <v>1583</v>
      </c>
      <c r="B1552" s="18">
        <v>1961</v>
      </c>
      <c r="C1552" s="18" t="s">
        <v>30</v>
      </c>
      <c r="D1552" s="18">
        <v>6</v>
      </c>
      <c r="E1552" s="26">
        <v>22621</v>
      </c>
      <c r="F1552" s="23">
        <v>61</v>
      </c>
      <c r="G1552" s="18">
        <v>0</v>
      </c>
      <c r="H1552" s="24">
        <v>13143.86</v>
      </c>
      <c r="I1552" s="18" t="s">
        <v>12</v>
      </c>
      <c r="J1552" s="18" t="s">
        <v>11</v>
      </c>
      <c r="K1552" s="18" t="s">
        <v>168</v>
      </c>
    </row>
    <row r="1553" spans="1:11">
      <c r="A1553" s="18" t="s">
        <v>1584</v>
      </c>
      <c r="B1553" s="18">
        <v>1962</v>
      </c>
      <c r="C1553" s="18" t="s">
        <v>35</v>
      </c>
      <c r="D1553" s="18">
        <v>5</v>
      </c>
      <c r="E1553" s="26">
        <v>22863</v>
      </c>
      <c r="F1553" s="23">
        <v>60</v>
      </c>
      <c r="G1553" s="18">
        <v>0</v>
      </c>
      <c r="H1553" s="24">
        <v>13204.29</v>
      </c>
      <c r="I1553" s="18" t="s">
        <v>12</v>
      </c>
      <c r="J1553" s="18" t="s">
        <v>16</v>
      </c>
      <c r="K1553" s="18" t="s">
        <v>247</v>
      </c>
    </row>
    <row r="1554" spans="1:11">
      <c r="A1554" s="18" t="s">
        <v>1585</v>
      </c>
      <c r="B1554" s="18">
        <v>1982</v>
      </c>
      <c r="C1554" s="18" t="s">
        <v>37</v>
      </c>
      <c r="D1554" s="18">
        <v>15</v>
      </c>
      <c r="E1554" s="26">
        <v>30239</v>
      </c>
      <c r="F1554" s="23">
        <v>40</v>
      </c>
      <c r="G1554" s="18">
        <v>3</v>
      </c>
      <c r="H1554" s="24">
        <v>13214.43</v>
      </c>
      <c r="I1554" s="18" t="s">
        <v>12</v>
      </c>
      <c r="J1554" s="18" t="s">
        <v>11</v>
      </c>
      <c r="K1554" s="18" t="s">
        <v>23</v>
      </c>
    </row>
    <row r="1555" spans="1:11">
      <c r="A1555" s="18" t="s">
        <v>1586</v>
      </c>
      <c r="B1555" s="18">
        <v>1962</v>
      </c>
      <c r="C1555" s="18" t="s">
        <v>30</v>
      </c>
      <c r="D1555" s="18">
        <v>7</v>
      </c>
      <c r="E1555" s="26">
        <v>22987</v>
      </c>
      <c r="F1555" s="23">
        <v>60</v>
      </c>
      <c r="G1555" s="18">
        <v>0</v>
      </c>
      <c r="H1555" s="24">
        <v>13217.09</v>
      </c>
      <c r="I1555" s="18" t="s">
        <v>12</v>
      </c>
      <c r="J1555" s="18" t="s">
        <v>16</v>
      </c>
      <c r="K1555" s="18" t="s">
        <v>247</v>
      </c>
    </row>
    <row r="1556" spans="1:11">
      <c r="A1556" s="18" t="s">
        <v>1587</v>
      </c>
      <c r="B1556" s="18">
        <v>1965</v>
      </c>
      <c r="C1556" s="18" t="s">
        <v>15</v>
      </c>
      <c r="D1556" s="18">
        <v>13</v>
      </c>
      <c r="E1556" s="26">
        <v>24059</v>
      </c>
      <c r="F1556" s="23">
        <v>57</v>
      </c>
      <c r="G1556" s="18">
        <v>2</v>
      </c>
      <c r="H1556" s="24">
        <v>13224.06</v>
      </c>
      <c r="I1556" s="18" t="s">
        <v>12</v>
      </c>
      <c r="J1556" s="18" t="s">
        <v>12</v>
      </c>
      <c r="K1556" s="18" t="s">
        <v>247</v>
      </c>
    </row>
    <row r="1557" spans="1:11">
      <c r="A1557" s="18" t="s">
        <v>1588</v>
      </c>
      <c r="B1557" s="18">
        <v>1962</v>
      </c>
      <c r="C1557" s="18" t="s">
        <v>15</v>
      </c>
      <c r="D1557" s="18">
        <v>24</v>
      </c>
      <c r="E1557" s="26">
        <v>22974</v>
      </c>
      <c r="F1557" s="23">
        <v>60</v>
      </c>
      <c r="G1557" s="18">
        <v>1</v>
      </c>
      <c r="H1557" s="24">
        <v>13224.69</v>
      </c>
      <c r="I1557" s="18" t="s">
        <v>12</v>
      </c>
      <c r="J1557" s="18" t="s">
        <v>11</v>
      </c>
      <c r="K1557" s="18" t="s">
        <v>42</v>
      </c>
    </row>
    <row r="1558" spans="1:11">
      <c r="A1558" s="18" t="s">
        <v>1589</v>
      </c>
      <c r="B1558" s="18">
        <v>1962</v>
      </c>
      <c r="C1558" s="18" t="s">
        <v>37</v>
      </c>
      <c r="D1558" s="18">
        <v>11</v>
      </c>
      <c r="E1558" s="26">
        <v>22930</v>
      </c>
      <c r="F1558" s="23">
        <v>60</v>
      </c>
      <c r="G1558" s="18">
        <v>0</v>
      </c>
      <c r="H1558" s="24">
        <v>13228.85</v>
      </c>
      <c r="I1558" s="18" t="s">
        <v>12</v>
      </c>
      <c r="J1558" s="18" t="s">
        <v>12</v>
      </c>
      <c r="K1558" s="18" t="s">
        <v>249</v>
      </c>
    </row>
    <row r="1559" spans="1:11">
      <c r="A1559" s="18" t="s">
        <v>1590</v>
      </c>
      <c r="B1559" s="18">
        <v>1994</v>
      </c>
      <c r="C1559" s="18" t="s">
        <v>10</v>
      </c>
      <c r="D1559" s="18">
        <v>1</v>
      </c>
      <c r="E1559" s="26">
        <v>34516</v>
      </c>
      <c r="F1559" s="23">
        <v>28</v>
      </c>
      <c r="G1559" s="18">
        <v>0</v>
      </c>
      <c r="H1559" s="24">
        <v>13292.52</v>
      </c>
      <c r="I1559" s="18" t="s">
        <v>12</v>
      </c>
      <c r="J1559" s="18" t="s">
        <v>12</v>
      </c>
      <c r="K1559" s="18" t="s">
        <v>23</v>
      </c>
    </row>
    <row r="1560" spans="1:11">
      <c r="A1560" s="18" t="s">
        <v>1591</v>
      </c>
      <c r="B1560" s="18">
        <v>1976</v>
      </c>
      <c r="C1560" s="18" t="s">
        <v>35</v>
      </c>
      <c r="D1560" s="18">
        <v>23</v>
      </c>
      <c r="E1560" s="26">
        <v>27995</v>
      </c>
      <c r="F1560" s="23">
        <v>46</v>
      </c>
      <c r="G1560" s="18">
        <v>2</v>
      </c>
      <c r="H1560" s="24">
        <v>13333.71</v>
      </c>
      <c r="I1560" s="18" t="s">
        <v>12</v>
      </c>
      <c r="J1560" s="18" t="s">
        <v>11</v>
      </c>
      <c r="K1560" s="18" t="s">
        <v>23</v>
      </c>
    </row>
    <row r="1561" spans="1:11">
      <c r="A1561" s="18" t="s">
        <v>1592</v>
      </c>
      <c r="B1561" s="18">
        <v>1960</v>
      </c>
      <c r="C1561" s="18" t="s">
        <v>15</v>
      </c>
      <c r="D1561" s="18">
        <v>11</v>
      </c>
      <c r="E1561" s="26">
        <v>22231</v>
      </c>
      <c r="F1561" s="23">
        <v>62</v>
      </c>
      <c r="G1561" s="18">
        <v>0</v>
      </c>
      <c r="H1561" s="24">
        <v>13352.1</v>
      </c>
      <c r="I1561" s="18" t="s">
        <v>12</v>
      </c>
      <c r="J1561" s="18" t="s">
        <v>16</v>
      </c>
      <c r="K1561" s="18" t="s">
        <v>23</v>
      </c>
    </row>
    <row r="1562" spans="1:11">
      <c r="A1562" s="18" t="s">
        <v>1593</v>
      </c>
      <c r="B1562" s="18">
        <v>1990</v>
      </c>
      <c r="C1562" s="18" t="s">
        <v>37</v>
      </c>
      <c r="D1562" s="18">
        <v>2</v>
      </c>
      <c r="E1562" s="26">
        <v>33148</v>
      </c>
      <c r="F1562" s="23">
        <v>32</v>
      </c>
      <c r="G1562" s="18">
        <v>3</v>
      </c>
      <c r="H1562" s="24">
        <v>13360.94</v>
      </c>
      <c r="I1562" s="18" t="s">
        <v>12</v>
      </c>
      <c r="J1562" s="18" t="s">
        <v>16</v>
      </c>
      <c r="K1562" s="18" t="s">
        <v>23</v>
      </c>
    </row>
    <row r="1563" spans="1:11">
      <c r="A1563" s="18" t="s">
        <v>1594</v>
      </c>
      <c r="B1563" s="18">
        <v>1964</v>
      </c>
      <c r="C1563" s="18" t="s">
        <v>20</v>
      </c>
      <c r="D1563" s="18">
        <v>24</v>
      </c>
      <c r="E1563" s="26">
        <v>23644</v>
      </c>
      <c r="F1563" s="23">
        <v>58</v>
      </c>
      <c r="G1563" s="18">
        <v>0</v>
      </c>
      <c r="H1563" s="24">
        <v>13375.76</v>
      </c>
      <c r="I1563" s="18" t="s">
        <v>12</v>
      </c>
      <c r="J1563" s="18" t="s">
        <v>11</v>
      </c>
      <c r="K1563" s="18" t="s">
        <v>200</v>
      </c>
    </row>
    <row r="1564" spans="1:11">
      <c r="A1564" s="18" t="s">
        <v>1595</v>
      </c>
      <c r="B1564" s="18">
        <v>1979</v>
      </c>
      <c r="C1564" s="18" t="s">
        <v>20</v>
      </c>
      <c r="D1564" s="18">
        <v>30</v>
      </c>
      <c r="E1564" s="26">
        <v>29128</v>
      </c>
      <c r="F1564" s="23">
        <v>43</v>
      </c>
      <c r="G1564" s="18">
        <v>2</v>
      </c>
      <c r="H1564" s="24">
        <v>13377.41</v>
      </c>
      <c r="I1564" s="18" t="s">
        <v>12</v>
      </c>
      <c r="J1564" s="18" t="s">
        <v>12</v>
      </c>
      <c r="K1564" s="18" t="s">
        <v>535</v>
      </c>
    </row>
    <row r="1565" spans="1:11">
      <c r="A1565" s="18" t="s">
        <v>1596</v>
      </c>
      <c r="B1565" s="18">
        <v>1984</v>
      </c>
      <c r="C1565" s="18" t="s">
        <v>18</v>
      </c>
      <c r="D1565" s="18">
        <v>6</v>
      </c>
      <c r="E1565" s="26">
        <v>30839</v>
      </c>
      <c r="F1565" s="23">
        <v>39</v>
      </c>
      <c r="G1565" s="18">
        <v>3</v>
      </c>
      <c r="H1565" s="24">
        <v>13383.67</v>
      </c>
      <c r="I1565" s="18" t="s">
        <v>12</v>
      </c>
      <c r="J1565" s="18" t="s">
        <v>11</v>
      </c>
      <c r="K1565" s="18" t="s">
        <v>249</v>
      </c>
    </row>
    <row r="1566" spans="1:11">
      <c r="A1566" s="18" t="s">
        <v>1597</v>
      </c>
      <c r="B1566" s="18">
        <v>1959</v>
      </c>
      <c r="C1566" s="18" t="s">
        <v>30</v>
      </c>
      <c r="D1566" s="18">
        <v>9</v>
      </c>
      <c r="E1566" s="26">
        <v>21893</v>
      </c>
      <c r="F1566" s="23">
        <v>63</v>
      </c>
      <c r="G1566" s="18">
        <v>0</v>
      </c>
      <c r="H1566" s="24">
        <v>13390.56</v>
      </c>
      <c r="I1566" s="18" t="s">
        <v>12</v>
      </c>
      <c r="J1566" s="18" t="s">
        <v>12</v>
      </c>
      <c r="K1566" s="18" t="s">
        <v>42</v>
      </c>
    </row>
    <row r="1567" spans="1:11">
      <c r="A1567" s="18" t="s">
        <v>1598</v>
      </c>
      <c r="B1567" s="18">
        <v>1959</v>
      </c>
      <c r="C1567" s="18" t="s">
        <v>15</v>
      </c>
      <c r="D1567" s="18">
        <v>25</v>
      </c>
      <c r="E1567" s="26">
        <v>21879</v>
      </c>
      <c r="F1567" s="23">
        <v>63</v>
      </c>
      <c r="G1567" s="18">
        <v>0</v>
      </c>
      <c r="H1567" s="24">
        <v>13393.76</v>
      </c>
      <c r="I1567" s="18" t="s">
        <v>12</v>
      </c>
      <c r="J1567" s="18" t="s">
        <v>16</v>
      </c>
      <c r="K1567" s="18" t="s">
        <v>42</v>
      </c>
    </row>
    <row r="1568" spans="1:11">
      <c r="A1568" s="18" t="s">
        <v>1599</v>
      </c>
      <c r="B1568" s="18">
        <v>1959</v>
      </c>
      <c r="C1568" s="18" t="s">
        <v>30</v>
      </c>
      <c r="D1568" s="18">
        <v>20</v>
      </c>
      <c r="E1568" s="26">
        <v>21904</v>
      </c>
      <c r="F1568" s="23">
        <v>63</v>
      </c>
      <c r="G1568" s="18">
        <v>0</v>
      </c>
      <c r="H1568" s="24">
        <v>13405.39</v>
      </c>
      <c r="I1568" s="18" t="s">
        <v>12</v>
      </c>
      <c r="J1568" s="18" t="s">
        <v>12</v>
      </c>
      <c r="K1568" s="18" t="s">
        <v>13</v>
      </c>
    </row>
    <row r="1569" spans="1:11">
      <c r="A1569" s="18" t="s">
        <v>1600</v>
      </c>
      <c r="B1569" s="18">
        <v>1992</v>
      </c>
      <c r="C1569" s="18" t="s">
        <v>30</v>
      </c>
      <c r="D1569" s="18">
        <v>19</v>
      </c>
      <c r="E1569" s="26">
        <v>33957</v>
      </c>
      <c r="F1569" s="23">
        <v>30</v>
      </c>
      <c r="G1569" s="18">
        <v>0</v>
      </c>
      <c r="H1569" s="24">
        <v>13412.97</v>
      </c>
      <c r="I1569" s="18" t="s">
        <v>12</v>
      </c>
      <c r="J1569" s="18" t="s">
        <v>12</v>
      </c>
      <c r="K1569" s="18" t="s">
        <v>249</v>
      </c>
    </row>
    <row r="1570" spans="1:11">
      <c r="A1570" s="18" t="s">
        <v>1601</v>
      </c>
      <c r="B1570" s="18">
        <v>1961</v>
      </c>
      <c r="C1570" s="18" t="s">
        <v>10</v>
      </c>
      <c r="D1570" s="18">
        <v>22</v>
      </c>
      <c r="E1570" s="26">
        <v>22484</v>
      </c>
      <c r="F1570" s="23">
        <v>61</v>
      </c>
      <c r="G1570" s="18">
        <v>0</v>
      </c>
      <c r="H1570" s="24">
        <v>13415.04</v>
      </c>
      <c r="I1570" s="18" t="s">
        <v>12</v>
      </c>
      <c r="J1570" s="18" t="s">
        <v>11</v>
      </c>
      <c r="K1570" s="18" t="s">
        <v>23</v>
      </c>
    </row>
    <row r="1571" spans="1:11">
      <c r="A1571" s="18" t="s">
        <v>1602</v>
      </c>
      <c r="B1571" s="18">
        <v>1994</v>
      </c>
      <c r="C1571" s="18" t="s">
        <v>18</v>
      </c>
      <c r="D1571" s="18">
        <v>17</v>
      </c>
      <c r="E1571" s="26">
        <v>34502</v>
      </c>
      <c r="F1571" s="23">
        <v>28</v>
      </c>
      <c r="G1571" s="18">
        <v>0</v>
      </c>
      <c r="H1571" s="24">
        <v>13417.05</v>
      </c>
      <c r="I1571" s="18" t="s">
        <v>12</v>
      </c>
      <c r="J1571" s="18" t="s">
        <v>12</v>
      </c>
      <c r="K1571" s="18" t="s">
        <v>23</v>
      </c>
    </row>
    <row r="1572" spans="1:11">
      <c r="A1572" s="18" t="s">
        <v>1603</v>
      </c>
      <c r="B1572" s="18">
        <v>1961</v>
      </c>
      <c r="C1572" s="18" t="s">
        <v>15</v>
      </c>
      <c r="D1572" s="18">
        <v>3</v>
      </c>
      <c r="E1572" s="26">
        <v>22588</v>
      </c>
      <c r="F1572" s="23">
        <v>61</v>
      </c>
      <c r="G1572" s="18">
        <v>0</v>
      </c>
      <c r="H1572" s="24">
        <v>13429.04</v>
      </c>
      <c r="I1572" s="18" t="s">
        <v>12</v>
      </c>
      <c r="J1572" s="18" t="s">
        <v>12</v>
      </c>
      <c r="K1572" s="18" t="s">
        <v>23</v>
      </c>
    </row>
    <row r="1573" spans="1:11">
      <c r="A1573" s="18" t="s">
        <v>1604</v>
      </c>
      <c r="B1573" s="18">
        <v>1966</v>
      </c>
      <c r="C1573" s="18" t="s">
        <v>15</v>
      </c>
      <c r="D1573" s="18">
        <v>14</v>
      </c>
      <c r="E1573" s="26">
        <v>24425</v>
      </c>
      <c r="F1573" s="23">
        <v>56</v>
      </c>
      <c r="G1573" s="18">
        <v>3</v>
      </c>
      <c r="H1573" s="24">
        <v>13430.27</v>
      </c>
      <c r="I1573" s="18" t="s">
        <v>12</v>
      </c>
      <c r="J1573" s="18" t="s">
        <v>12</v>
      </c>
      <c r="K1573" s="18" t="s">
        <v>247</v>
      </c>
    </row>
    <row r="1574" spans="1:11">
      <c r="A1574" s="18" t="s">
        <v>1605</v>
      </c>
      <c r="B1574" s="18">
        <v>1975</v>
      </c>
      <c r="C1574" s="18" t="s">
        <v>18</v>
      </c>
      <c r="D1574" s="18">
        <v>29</v>
      </c>
      <c r="E1574" s="26">
        <v>27574</v>
      </c>
      <c r="F1574" s="23">
        <v>47</v>
      </c>
      <c r="G1574" s="18">
        <v>1</v>
      </c>
      <c r="H1574" s="24">
        <v>13440.7</v>
      </c>
      <c r="I1574" s="18" t="s">
        <v>12</v>
      </c>
      <c r="J1574" s="18" t="s">
        <v>11</v>
      </c>
      <c r="K1574" s="18" t="s">
        <v>23</v>
      </c>
    </row>
    <row r="1575" spans="1:11">
      <c r="A1575" s="18" t="s">
        <v>1606</v>
      </c>
      <c r="B1575" s="18">
        <v>1960</v>
      </c>
      <c r="C1575" s="18" t="s">
        <v>35</v>
      </c>
      <c r="D1575" s="18">
        <v>13</v>
      </c>
      <c r="E1575" s="26">
        <v>22141</v>
      </c>
      <c r="F1575" s="23">
        <v>62</v>
      </c>
      <c r="G1575" s="18">
        <v>0</v>
      </c>
      <c r="H1575" s="24">
        <v>13451.12</v>
      </c>
      <c r="I1575" s="18" t="s">
        <v>12</v>
      </c>
      <c r="J1575" s="18" t="s">
        <v>16</v>
      </c>
      <c r="K1575" s="18" t="s">
        <v>42</v>
      </c>
    </row>
    <row r="1576" spans="1:11">
      <c r="A1576" s="18" t="s">
        <v>1607</v>
      </c>
      <c r="B1576" s="18">
        <v>1960</v>
      </c>
      <c r="C1576" s="18" t="s">
        <v>10</v>
      </c>
      <c r="D1576" s="18">
        <v>11</v>
      </c>
      <c r="E1576" s="26">
        <v>22108</v>
      </c>
      <c r="F1576" s="23">
        <v>62</v>
      </c>
      <c r="G1576" s="18">
        <v>0</v>
      </c>
      <c r="H1576" s="24">
        <v>13457.96</v>
      </c>
      <c r="I1576" s="18" t="s">
        <v>12</v>
      </c>
      <c r="J1576" s="18" t="s">
        <v>16</v>
      </c>
      <c r="K1576" s="18" t="s">
        <v>13</v>
      </c>
    </row>
    <row r="1577" spans="1:11">
      <c r="A1577" s="18" t="s">
        <v>1608</v>
      </c>
      <c r="B1577" s="18">
        <v>1960</v>
      </c>
      <c r="C1577" s="18" t="s">
        <v>30</v>
      </c>
      <c r="D1577" s="18">
        <v>16</v>
      </c>
      <c r="E1577" s="26">
        <v>22266</v>
      </c>
      <c r="F1577" s="23">
        <v>62</v>
      </c>
      <c r="G1577" s="18">
        <v>0</v>
      </c>
      <c r="H1577" s="24">
        <v>13462.52</v>
      </c>
      <c r="I1577" s="18" t="s">
        <v>12</v>
      </c>
      <c r="J1577" s="18" t="s">
        <v>11</v>
      </c>
      <c r="K1577" s="18" t="s">
        <v>42</v>
      </c>
    </row>
    <row r="1578" spans="1:11">
      <c r="A1578" s="18" t="s">
        <v>1609</v>
      </c>
      <c r="B1578" s="18">
        <v>1985</v>
      </c>
      <c r="C1578" s="18" t="s">
        <v>35</v>
      </c>
      <c r="D1578" s="18">
        <v>19</v>
      </c>
      <c r="E1578" s="26">
        <v>31278</v>
      </c>
      <c r="F1578" s="23">
        <v>37</v>
      </c>
      <c r="G1578" s="18">
        <v>3</v>
      </c>
      <c r="H1578" s="24">
        <v>13465.8</v>
      </c>
      <c r="I1578" s="18" t="s">
        <v>12</v>
      </c>
      <c r="J1578" s="18" t="s">
        <v>16</v>
      </c>
      <c r="K1578" s="18" t="s">
        <v>23</v>
      </c>
    </row>
    <row r="1579" spans="1:11">
      <c r="A1579" s="18" t="s">
        <v>1610</v>
      </c>
      <c r="B1579" s="18">
        <v>1960</v>
      </c>
      <c r="C1579" s="18" t="s">
        <v>10</v>
      </c>
      <c r="D1579" s="18">
        <v>28</v>
      </c>
      <c r="E1579" s="26">
        <v>22125</v>
      </c>
      <c r="F1579" s="23">
        <v>62</v>
      </c>
      <c r="G1579" s="18">
        <v>0</v>
      </c>
      <c r="H1579" s="24">
        <v>13470.8</v>
      </c>
      <c r="I1579" s="18" t="s">
        <v>12</v>
      </c>
      <c r="J1579" s="18" t="s">
        <v>11</v>
      </c>
      <c r="K1579" s="18" t="s">
        <v>13</v>
      </c>
    </row>
    <row r="1580" spans="1:11">
      <c r="A1580" s="18" t="s">
        <v>1611</v>
      </c>
      <c r="B1580" s="18">
        <v>1960</v>
      </c>
      <c r="C1580" s="18" t="s">
        <v>10</v>
      </c>
      <c r="D1580" s="18">
        <v>24</v>
      </c>
      <c r="E1580" s="26">
        <v>22121</v>
      </c>
      <c r="F1580" s="23">
        <v>62</v>
      </c>
      <c r="G1580" s="18">
        <v>0</v>
      </c>
      <c r="H1580" s="24">
        <v>13470.86</v>
      </c>
      <c r="I1580" s="18" t="s">
        <v>12</v>
      </c>
      <c r="J1580" s="18" t="s">
        <v>12</v>
      </c>
      <c r="K1580" s="18" t="s">
        <v>42</v>
      </c>
    </row>
    <row r="1581" spans="1:11">
      <c r="A1581" s="18" t="s">
        <v>1612</v>
      </c>
      <c r="B1581" s="18">
        <v>1975</v>
      </c>
      <c r="C1581" s="18" t="s">
        <v>35</v>
      </c>
      <c r="D1581" s="18">
        <v>7</v>
      </c>
      <c r="E1581" s="26">
        <v>27613</v>
      </c>
      <c r="F1581" s="23">
        <v>47</v>
      </c>
      <c r="G1581" s="18">
        <v>1</v>
      </c>
      <c r="H1581" s="24">
        <v>13472.19</v>
      </c>
      <c r="I1581" s="18" t="s">
        <v>12</v>
      </c>
      <c r="J1581" s="18" t="s">
        <v>11</v>
      </c>
      <c r="K1581" s="18" t="s">
        <v>23</v>
      </c>
    </row>
    <row r="1582" spans="1:11">
      <c r="A1582" s="18" t="s">
        <v>1613</v>
      </c>
      <c r="B1582" s="18">
        <v>1990</v>
      </c>
      <c r="C1582" s="18" t="s">
        <v>35</v>
      </c>
      <c r="D1582" s="18">
        <v>30</v>
      </c>
      <c r="E1582" s="26">
        <v>33115</v>
      </c>
      <c r="F1582" s="23">
        <v>32</v>
      </c>
      <c r="G1582" s="18">
        <v>3</v>
      </c>
      <c r="H1582" s="24">
        <v>13480.83</v>
      </c>
      <c r="I1582" s="18" t="s">
        <v>12</v>
      </c>
      <c r="J1582" s="18" t="s">
        <v>11</v>
      </c>
      <c r="K1582" s="18" t="s">
        <v>249</v>
      </c>
    </row>
    <row r="1583" spans="1:11">
      <c r="A1583" s="18" t="s">
        <v>1614</v>
      </c>
      <c r="B1583" s="18">
        <v>1963</v>
      </c>
      <c r="C1583" s="18" t="s">
        <v>37</v>
      </c>
      <c r="D1583" s="18">
        <v>14</v>
      </c>
      <c r="E1583" s="26">
        <v>23298</v>
      </c>
      <c r="F1583" s="23">
        <v>59</v>
      </c>
      <c r="G1583" s="18">
        <v>0</v>
      </c>
      <c r="H1583" s="24">
        <v>13511.28</v>
      </c>
      <c r="I1583" s="18" t="s">
        <v>12</v>
      </c>
      <c r="J1583" s="18" t="s">
        <v>16</v>
      </c>
      <c r="K1583" s="18" t="s">
        <v>23</v>
      </c>
    </row>
    <row r="1584" spans="1:11">
      <c r="A1584" s="18" t="s">
        <v>1615</v>
      </c>
      <c r="B1584" s="18">
        <v>1960</v>
      </c>
      <c r="C1584" s="18" t="s">
        <v>10</v>
      </c>
      <c r="D1584" s="18">
        <v>11</v>
      </c>
      <c r="E1584" s="26">
        <v>22108</v>
      </c>
      <c r="F1584" s="23">
        <v>62</v>
      </c>
      <c r="G1584" s="18">
        <v>0</v>
      </c>
      <c r="H1584" s="24">
        <v>13555</v>
      </c>
      <c r="I1584" s="18" t="s">
        <v>12</v>
      </c>
      <c r="J1584" s="18" t="s">
        <v>12</v>
      </c>
      <c r="K1584" s="18" t="s">
        <v>356</v>
      </c>
    </row>
    <row r="1585" spans="1:11">
      <c r="A1585" s="18" t="s">
        <v>1616</v>
      </c>
      <c r="B1585" s="18">
        <v>1968</v>
      </c>
      <c r="C1585" s="18" t="s">
        <v>10</v>
      </c>
      <c r="D1585" s="18">
        <v>15</v>
      </c>
      <c r="E1585" s="26">
        <v>25034</v>
      </c>
      <c r="F1585" s="23">
        <v>54</v>
      </c>
      <c r="G1585" s="18">
        <v>0</v>
      </c>
      <c r="H1585" s="24">
        <v>13566.04</v>
      </c>
      <c r="I1585" s="18" t="s">
        <v>12</v>
      </c>
      <c r="J1585" s="18" t="s">
        <v>12</v>
      </c>
      <c r="K1585" s="18" t="s">
        <v>535</v>
      </c>
    </row>
    <row r="1586" spans="1:11">
      <c r="A1586" s="18" t="s">
        <v>1617</v>
      </c>
      <c r="B1586" s="18">
        <v>1992</v>
      </c>
      <c r="C1586" s="18" t="s">
        <v>35</v>
      </c>
      <c r="D1586" s="18">
        <v>14</v>
      </c>
      <c r="E1586" s="26">
        <v>33830</v>
      </c>
      <c r="F1586" s="23">
        <v>30</v>
      </c>
      <c r="G1586" s="18">
        <v>0</v>
      </c>
      <c r="H1586" s="24">
        <v>13588.17</v>
      </c>
      <c r="I1586" s="18" t="s">
        <v>12</v>
      </c>
      <c r="J1586" s="18" t="s">
        <v>16</v>
      </c>
      <c r="K1586" s="18" t="s">
        <v>23</v>
      </c>
    </row>
    <row r="1587" spans="1:11">
      <c r="A1587" s="18" t="s">
        <v>1618</v>
      </c>
      <c r="B1587" s="18">
        <v>1964</v>
      </c>
      <c r="C1587" s="18" t="s">
        <v>20</v>
      </c>
      <c r="D1587" s="18">
        <v>10</v>
      </c>
      <c r="E1587" s="26">
        <v>23630</v>
      </c>
      <c r="F1587" s="23">
        <v>58</v>
      </c>
      <c r="G1587" s="18">
        <v>2</v>
      </c>
      <c r="H1587" s="24">
        <v>13607.37</v>
      </c>
      <c r="I1587" s="18" t="s">
        <v>12</v>
      </c>
      <c r="J1587" s="18" t="s">
        <v>16</v>
      </c>
      <c r="K1587" s="18" t="s">
        <v>247</v>
      </c>
    </row>
    <row r="1588" spans="1:11">
      <c r="A1588" s="18" t="s">
        <v>1619</v>
      </c>
      <c r="B1588" s="18">
        <v>1961</v>
      </c>
      <c r="C1588" s="18" t="s">
        <v>15</v>
      </c>
      <c r="D1588" s="18">
        <v>18</v>
      </c>
      <c r="E1588" s="26">
        <v>22603</v>
      </c>
      <c r="F1588" s="23">
        <v>61</v>
      </c>
      <c r="G1588" s="18">
        <v>0</v>
      </c>
      <c r="H1588" s="24">
        <v>13616.36</v>
      </c>
      <c r="I1588" s="18" t="s">
        <v>12</v>
      </c>
      <c r="J1588" s="18" t="s">
        <v>12</v>
      </c>
      <c r="K1588" s="18" t="s">
        <v>247</v>
      </c>
    </row>
    <row r="1589" spans="1:11">
      <c r="A1589" s="18" t="s">
        <v>1620</v>
      </c>
      <c r="B1589" s="18">
        <v>1969</v>
      </c>
      <c r="C1589" s="18" t="s">
        <v>10</v>
      </c>
      <c r="D1589" s="18">
        <v>26</v>
      </c>
      <c r="E1589" s="26">
        <v>25410</v>
      </c>
      <c r="F1589" s="23">
        <v>53</v>
      </c>
      <c r="G1589" s="18">
        <v>0</v>
      </c>
      <c r="H1589" s="24">
        <v>13622.01</v>
      </c>
      <c r="I1589" s="18" t="s">
        <v>12</v>
      </c>
      <c r="J1589" s="18" t="s">
        <v>12</v>
      </c>
      <c r="K1589" s="18" t="s">
        <v>23</v>
      </c>
    </row>
    <row r="1590" spans="1:11">
      <c r="A1590" s="18" t="s">
        <v>1621</v>
      </c>
      <c r="B1590" s="18">
        <v>1961</v>
      </c>
      <c r="C1590" s="18" t="s">
        <v>30</v>
      </c>
      <c r="D1590" s="18">
        <v>24</v>
      </c>
      <c r="E1590" s="26">
        <v>22639</v>
      </c>
      <c r="F1590" s="23">
        <v>61</v>
      </c>
      <c r="G1590" s="18">
        <v>0</v>
      </c>
      <c r="H1590" s="24">
        <v>13635.64</v>
      </c>
      <c r="I1590" s="18" t="s">
        <v>12</v>
      </c>
      <c r="J1590" s="18" t="s">
        <v>12</v>
      </c>
      <c r="K1590" s="18" t="s">
        <v>247</v>
      </c>
    </row>
    <row r="1591" spans="1:11">
      <c r="A1591" s="18" t="s">
        <v>1622</v>
      </c>
      <c r="B1591" s="18">
        <v>1984</v>
      </c>
      <c r="C1591" s="18" t="s">
        <v>10</v>
      </c>
      <c r="D1591" s="18">
        <v>20</v>
      </c>
      <c r="E1591" s="26">
        <v>30883</v>
      </c>
      <c r="F1591" s="23">
        <v>38</v>
      </c>
      <c r="G1591" s="18">
        <v>3</v>
      </c>
      <c r="H1591" s="24">
        <v>13638.06</v>
      </c>
      <c r="I1591" s="18" t="s">
        <v>12</v>
      </c>
      <c r="J1591" s="18" t="s">
        <v>12</v>
      </c>
      <c r="K1591" s="18" t="s">
        <v>249</v>
      </c>
    </row>
    <row r="1592" spans="1:11">
      <c r="A1592" s="18" t="s">
        <v>1623</v>
      </c>
      <c r="B1592" s="18">
        <v>1963</v>
      </c>
      <c r="C1592" s="18" t="s">
        <v>35</v>
      </c>
      <c r="D1592" s="18">
        <v>4</v>
      </c>
      <c r="E1592" s="26">
        <v>23227</v>
      </c>
      <c r="F1592" s="23">
        <v>59</v>
      </c>
      <c r="G1592" s="18">
        <v>0</v>
      </c>
      <c r="H1592" s="24">
        <v>13677.68</v>
      </c>
      <c r="I1592" s="18" t="s">
        <v>12</v>
      </c>
      <c r="J1592" s="18" t="s">
        <v>11</v>
      </c>
      <c r="K1592" s="18" t="s">
        <v>300</v>
      </c>
    </row>
    <row r="1593" spans="1:11">
      <c r="A1593" s="18" t="s">
        <v>1624</v>
      </c>
      <c r="B1593" s="18">
        <v>1985</v>
      </c>
      <c r="C1593" s="18" t="s">
        <v>20</v>
      </c>
      <c r="D1593" s="18">
        <v>14</v>
      </c>
      <c r="E1593" s="26">
        <v>31304</v>
      </c>
      <c r="F1593" s="23">
        <v>37</v>
      </c>
      <c r="G1593" s="18">
        <v>3</v>
      </c>
      <c r="H1593" s="24">
        <v>13685.51</v>
      </c>
      <c r="I1593" s="18" t="s">
        <v>12</v>
      </c>
      <c r="J1593" s="18" t="s">
        <v>16</v>
      </c>
      <c r="K1593" s="18" t="s">
        <v>535</v>
      </c>
    </row>
    <row r="1594" spans="1:11">
      <c r="A1594" s="18" t="s">
        <v>1625</v>
      </c>
      <c r="B1594" s="18">
        <v>1986</v>
      </c>
      <c r="C1594" s="18" t="s">
        <v>15</v>
      </c>
      <c r="D1594" s="18">
        <v>24</v>
      </c>
      <c r="E1594" s="26">
        <v>31740</v>
      </c>
      <c r="F1594" s="23">
        <v>36</v>
      </c>
      <c r="G1594" s="18">
        <v>3</v>
      </c>
      <c r="H1594" s="24">
        <v>13714.55</v>
      </c>
      <c r="I1594" s="18" t="s">
        <v>12</v>
      </c>
      <c r="J1594" s="18" t="s">
        <v>11</v>
      </c>
      <c r="K1594" s="18" t="s">
        <v>249</v>
      </c>
    </row>
    <row r="1595" spans="1:11">
      <c r="A1595" s="18" t="s">
        <v>1626</v>
      </c>
      <c r="B1595" s="18">
        <v>1981</v>
      </c>
      <c r="C1595" s="18" t="s">
        <v>35</v>
      </c>
      <c r="D1595" s="18">
        <v>2</v>
      </c>
      <c r="E1595" s="26">
        <v>29800</v>
      </c>
      <c r="F1595" s="23">
        <v>41</v>
      </c>
      <c r="G1595" s="18">
        <v>1</v>
      </c>
      <c r="H1595" s="24">
        <v>13725.47</v>
      </c>
      <c r="I1595" s="18" t="s">
        <v>12</v>
      </c>
      <c r="J1595" s="18" t="s">
        <v>11</v>
      </c>
      <c r="K1595" s="18" t="s">
        <v>247</v>
      </c>
    </row>
    <row r="1596" spans="1:11">
      <c r="A1596" s="18" t="s">
        <v>1627</v>
      </c>
      <c r="B1596" s="18">
        <v>1985</v>
      </c>
      <c r="C1596" s="18" t="s">
        <v>35</v>
      </c>
      <c r="D1596" s="18">
        <v>29</v>
      </c>
      <c r="E1596" s="26">
        <v>31288</v>
      </c>
      <c r="F1596" s="23">
        <v>37</v>
      </c>
      <c r="G1596" s="18">
        <v>3</v>
      </c>
      <c r="H1596" s="24">
        <v>13726.21</v>
      </c>
      <c r="I1596" s="18" t="s">
        <v>12</v>
      </c>
      <c r="J1596" s="18" t="s">
        <v>12</v>
      </c>
      <c r="K1596" s="18" t="s">
        <v>535</v>
      </c>
    </row>
    <row r="1597" spans="1:11">
      <c r="A1597" s="18" t="s">
        <v>1628</v>
      </c>
      <c r="B1597" s="18">
        <v>1969</v>
      </c>
      <c r="C1597" s="18" t="s">
        <v>37</v>
      </c>
      <c r="D1597" s="18">
        <v>23</v>
      </c>
      <c r="E1597" s="26">
        <v>25499</v>
      </c>
      <c r="F1597" s="23">
        <v>53</v>
      </c>
      <c r="G1597" s="18">
        <v>0</v>
      </c>
      <c r="H1597" s="24">
        <v>13746.74</v>
      </c>
      <c r="I1597" s="18" t="s">
        <v>12</v>
      </c>
      <c r="J1597" s="18" t="s">
        <v>11</v>
      </c>
      <c r="K1597" s="18" t="s">
        <v>535</v>
      </c>
    </row>
    <row r="1598" spans="1:11">
      <c r="A1598" s="18" t="s">
        <v>1629</v>
      </c>
      <c r="B1598" s="18">
        <v>2004</v>
      </c>
      <c r="C1598" s="18" t="s">
        <v>10</v>
      </c>
      <c r="D1598" s="18">
        <v>16</v>
      </c>
      <c r="E1598" s="26">
        <v>38184</v>
      </c>
      <c r="F1598" s="23">
        <v>18</v>
      </c>
      <c r="G1598" s="18">
        <v>0</v>
      </c>
      <c r="H1598" s="24">
        <v>13747.87</v>
      </c>
      <c r="I1598" s="18" t="s">
        <v>12</v>
      </c>
      <c r="J1598" s="18" t="s">
        <v>11</v>
      </c>
      <c r="K1598" s="18" t="s">
        <v>170</v>
      </c>
    </row>
    <row r="1599" spans="1:11">
      <c r="A1599" s="18" t="s">
        <v>1630</v>
      </c>
      <c r="B1599" s="18">
        <v>1959</v>
      </c>
      <c r="C1599" s="18" t="s">
        <v>35</v>
      </c>
      <c r="D1599" s="18">
        <v>6</v>
      </c>
      <c r="E1599" s="26">
        <v>21768</v>
      </c>
      <c r="F1599" s="23">
        <v>63</v>
      </c>
      <c r="G1599" s="18">
        <v>0</v>
      </c>
      <c r="H1599" s="24">
        <v>13770.1</v>
      </c>
      <c r="I1599" s="18" t="s">
        <v>12</v>
      </c>
      <c r="J1599" s="18" t="s">
        <v>16</v>
      </c>
      <c r="K1599" s="18" t="s">
        <v>23</v>
      </c>
    </row>
    <row r="1600" spans="1:11">
      <c r="A1600" s="18" t="s">
        <v>1631</v>
      </c>
      <c r="B1600" s="18">
        <v>1966</v>
      </c>
      <c r="C1600" s="18" t="s">
        <v>15</v>
      </c>
      <c r="D1600" s="18">
        <v>10</v>
      </c>
      <c r="E1600" s="26">
        <v>24421</v>
      </c>
      <c r="F1600" s="23">
        <v>56</v>
      </c>
      <c r="G1600" s="18">
        <v>0</v>
      </c>
      <c r="H1600" s="24">
        <v>13801.61</v>
      </c>
      <c r="I1600" s="18" t="s">
        <v>12</v>
      </c>
      <c r="J1600" s="18" t="s">
        <v>12</v>
      </c>
      <c r="K1600" s="18" t="s">
        <v>535</v>
      </c>
    </row>
    <row r="1601" spans="1:11">
      <c r="A1601" s="18" t="s">
        <v>1632</v>
      </c>
      <c r="B1601" s="18">
        <v>1986</v>
      </c>
      <c r="C1601" s="18" t="s">
        <v>30</v>
      </c>
      <c r="D1601" s="18">
        <v>8</v>
      </c>
      <c r="E1601" s="26">
        <v>31754</v>
      </c>
      <c r="F1601" s="23">
        <v>36</v>
      </c>
      <c r="G1601" s="18">
        <v>3</v>
      </c>
      <c r="H1601" s="24">
        <v>13819.49</v>
      </c>
      <c r="I1601" s="18" t="s">
        <v>12</v>
      </c>
      <c r="J1601" s="18" t="s">
        <v>11</v>
      </c>
      <c r="K1601" s="18" t="s">
        <v>23</v>
      </c>
    </row>
    <row r="1602" spans="1:11">
      <c r="A1602" s="18" t="s">
        <v>1633</v>
      </c>
      <c r="B1602" s="18">
        <v>1958</v>
      </c>
      <c r="C1602" s="18" t="s">
        <v>15</v>
      </c>
      <c r="D1602" s="18">
        <v>25</v>
      </c>
      <c r="E1602" s="26">
        <v>21514</v>
      </c>
      <c r="F1602" s="23">
        <v>64</v>
      </c>
      <c r="G1602" s="18">
        <v>0</v>
      </c>
      <c r="H1602" s="24">
        <v>13822.8</v>
      </c>
      <c r="I1602" s="18" t="s">
        <v>12</v>
      </c>
      <c r="J1602" s="18" t="s">
        <v>12</v>
      </c>
      <c r="K1602" s="18" t="s">
        <v>42</v>
      </c>
    </row>
    <row r="1603" spans="1:11">
      <c r="A1603" s="18" t="s">
        <v>1634</v>
      </c>
      <c r="B1603" s="18">
        <v>1958</v>
      </c>
      <c r="C1603" s="18" t="s">
        <v>30</v>
      </c>
      <c r="D1603" s="18">
        <v>10</v>
      </c>
      <c r="E1603" s="26">
        <v>21529</v>
      </c>
      <c r="F1603" s="23">
        <v>64</v>
      </c>
      <c r="G1603" s="18">
        <v>0</v>
      </c>
      <c r="H1603" s="24">
        <v>13831.12</v>
      </c>
      <c r="I1603" s="18" t="s">
        <v>12</v>
      </c>
      <c r="J1603" s="18" t="s">
        <v>16</v>
      </c>
      <c r="K1603" s="18" t="s">
        <v>13</v>
      </c>
    </row>
    <row r="1604" spans="1:11">
      <c r="A1604" s="18" t="s">
        <v>1635</v>
      </c>
      <c r="B1604" s="18">
        <v>2003</v>
      </c>
      <c r="C1604" s="18" t="s">
        <v>18</v>
      </c>
      <c r="D1604" s="18">
        <v>7</v>
      </c>
      <c r="E1604" s="26">
        <v>37779</v>
      </c>
      <c r="F1604" s="23">
        <v>20</v>
      </c>
      <c r="G1604" s="18">
        <v>0</v>
      </c>
      <c r="H1604" s="24">
        <v>13844.51</v>
      </c>
      <c r="I1604" s="18" t="s">
        <v>11</v>
      </c>
      <c r="J1604" s="18" t="s">
        <v>16</v>
      </c>
      <c r="K1604" s="18" t="s">
        <v>42</v>
      </c>
    </row>
    <row r="1605" spans="1:11">
      <c r="A1605" s="18" t="s">
        <v>1636</v>
      </c>
      <c r="B1605" s="18">
        <v>1960</v>
      </c>
      <c r="C1605" s="18" t="s">
        <v>10</v>
      </c>
      <c r="D1605" s="18">
        <v>21</v>
      </c>
      <c r="E1605" s="26">
        <v>22118</v>
      </c>
      <c r="F1605" s="23">
        <v>62</v>
      </c>
      <c r="G1605" s="18">
        <v>0</v>
      </c>
      <c r="H1605" s="24">
        <v>13844.8</v>
      </c>
      <c r="I1605" s="18" t="s">
        <v>11</v>
      </c>
      <c r="J1605" s="18" t="s">
        <v>11</v>
      </c>
      <c r="K1605" s="18" t="s">
        <v>23</v>
      </c>
    </row>
    <row r="1606" spans="1:11">
      <c r="A1606" s="18" t="s">
        <v>1637</v>
      </c>
      <c r="B1606" s="18">
        <v>1978</v>
      </c>
      <c r="C1606" s="18" t="s">
        <v>30</v>
      </c>
      <c r="D1606" s="18">
        <v>19</v>
      </c>
      <c r="E1606" s="26">
        <v>28843</v>
      </c>
      <c r="F1606" s="23">
        <v>44</v>
      </c>
      <c r="G1606" s="18">
        <v>2</v>
      </c>
      <c r="H1606" s="24">
        <v>13874.89</v>
      </c>
      <c r="I1606" s="18" t="s">
        <v>11</v>
      </c>
      <c r="J1606" s="18" t="s">
        <v>16</v>
      </c>
      <c r="K1606" s="18" t="s">
        <v>23</v>
      </c>
    </row>
    <row r="1607" spans="1:11">
      <c r="A1607" s="18" t="s">
        <v>1638</v>
      </c>
      <c r="B1607" s="18">
        <v>1959</v>
      </c>
      <c r="C1607" s="18" t="s">
        <v>37</v>
      </c>
      <c r="D1607" s="18">
        <v>5</v>
      </c>
      <c r="E1607" s="26">
        <v>21828</v>
      </c>
      <c r="F1607" s="23">
        <v>63</v>
      </c>
      <c r="G1607" s="18">
        <v>0</v>
      </c>
      <c r="H1607" s="24">
        <v>13880.95</v>
      </c>
      <c r="I1607" s="18" t="s">
        <v>11</v>
      </c>
      <c r="J1607" s="18" t="s">
        <v>11</v>
      </c>
      <c r="K1607" s="18" t="s">
        <v>42</v>
      </c>
    </row>
    <row r="1608" spans="1:11">
      <c r="A1608" s="18" t="s">
        <v>1639</v>
      </c>
      <c r="B1608" s="18">
        <v>1985</v>
      </c>
      <c r="C1608" s="18" t="s">
        <v>20</v>
      </c>
      <c r="D1608" s="18">
        <v>25</v>
      </c>
      <c r="E1608" s="26">
        <v>31315</v>
      </c>
      <c r="F1608" s="23">
        <v>37</v>
      </c>
      <c r="G1608" s="18">
        <v>3</v>
      </c>
      <c r="H1608" s="24">
        <v>13886.4</v>
      </c>
      <c r="I1608" s="18" t="s">
        <v>11</v>
      </c>
      <c r="J1608" s="18" t="s">
        <v>11</v>
      </c>
      <c r="K1608" s="18" t="s">
        <v>23</v>
      </c>
    </row>
    <row r="1609" spans="1:11">
      <c r="A1609" s="18" t="s">
        <v>1640</v>
      </c>
      <c r="B1609" s="18">
        <v>1959</v>
      </c>
      <c r="C1609" s="18" t="s">
        <v>30</v>
      </c>
      <c r="D1609" s="18">
        <v>29</v>
      </c>
      <c r="E1609" s="26">
        <v>21913</v>
      </c>
      <c r="F1609" s="23">
        <v>63</v>
      </c>
      <c r="G1609" s="18">
        <v>0</v>
      </c>
      <c r="H1609" s="24">
        <v>13887.2</v>
      </c>
      <c r="I1609" s="18" t="s">
        <v>11</v>
      </c>
      <c r="J1609" s="18" t="s">
        <v>12</v>
      </c>
      <c r="K1609" s="18" t="s">
        <v>13</v>
      </c>
    </row>
    <row r="1610" spans="1:11">
      <c r="A1610" s="18" t="s">
        <v>1641</v>
      </c>
      <c r="B1610" s="18">
        <v>1959</v>
      </c>
      <c r="C1610" s="18" t="s">
        <v>10</v>
      </c>
      <c r="D1610" s="18">
        <v>7</v>
      </c>
      <c r="E1610" s="26">
        <v>21738</v>
      </c>
      <c r="F1610" s="23">
        <v>63</v>
      </c>
      <c r="G1610" s="18">
        <v>0</v>
      </c>
      <c r="H1610" s="24">
        <v>13887.97</v>
      </c>
      <c r="I1610" s="18" t="s">
        <v>11</v>
      </c>
      <c r="J1610" s="18" t="s">
        <v>11</v>
      </c>
      <c r="K1610" s="18" t="s">
        <v>13</v>
      </c>
    </row>
    <row r="1611" spans="1:11">
      <c r="A1611" s="18" t="s">
        <v>1642</v>
      </c>
      <c r="B1611" s="18">
        <v>1962</v>
      </c>
      <c r="C1611" s="18" t="s">
        <v>10</v>
      </c>
      <c r="D1611" s="18">
        <v>27</v>
      </c>
      <c r="E1611" s="26">
        <v>22854</v>
      </c>
      <c r="F1611" s="23">
        <v>60</v>
      </c>
      <c r="G1611" s="18">
        <v>3</v>
      </c>
      <c r="H1611" s="24">
        <v>13919.82</v>
      </c>
      <c r="I1611" s="18" t="s">
        <v>11</v>
      </c>
      <c r="J1611" s="18" t="s">
        <v>11</v>
      </c>
      <c r="K1611" s="18" t="s">
        <v>13</v>
      </c>
    </row>
    <row r="1612" spans="1:11">
      <c r="A1612" s="18" t="s">
        <v>1643</v>
      </c>
      <c r="B1612" s="18">
        <v>1960</v>
      </c>
      <c r="C1612" s="18" t="s">
        <v>18</v>
      </c>
      <c r="D1612" s="18">
        <v>18</v>
      </c>
      <c r="E1612" s="26">
        <v>22085</v>
      </c>
      <c r="F1612" s="23">
        <v>62</v>
      </c>
      <c r="G1612" s="18">
        <v>1</v>
      </c>
      <c r="H1612" s="24">
        <v>13937.67</v>
      </c>
      <c r="I1612" s="18" t="s">
        <v>11</v>
      </c>
      <c r="J1612" s="18" t="s">
        <v>16</v>
      </c>
      <c r="K1612" s="18" t="s">
        <v>23</v>
      </c>
    </row>
    <row r="1613" spans="1:11">
      <c r="A1613" s="18" t="s">
        <v>1644</v>
      </c>
      <c r="B1613" s="18">
        <v>1959</v>
      </c>
      <c r="C1613" s="18" t="s">
        <v>35</v>
      </c>
      <c r="D1613" s="18">
        <v>29</v>
      </c>
      <c r="E1613" s="26">
        <v>21791</v>
      </c>
      <c r="F1613" s="23">
        <v>63</v>
      </c>
      <c r="G1613" s="18">
        <v>0</v>
      </c>
      <c r="H1613" s="24">
        <v>13974.46</v>
      </c>
      <c r="I1613" s="18" t="s">
        <v>11</v>
      </c>
      <c r="J1613" s="18" t="s">
        <v>11</v>
      </c>
      <c r="K1613" s="18" t="s">
        <v>166</v>
      </c>
    </row>
    <row r="1614" spans="1:11">
      <c r="A1614" s="18" t="s">
        <v>1645</v>
      </c>
      <c r="B1614" s="18">
        <v>1990</v>
      </c>
      <c r="C1614" s="18" t="s">
        <v>10</v>
      </c>
      <c r="D1614" s="18">
        <v>13</v>
      </c>
      <c r="E1614" s="26">
        <v>33067</v>
      </c>
      <c r="F1614" s="23">
        <v>32</v>
      </c>
      <c r="G1614" s="18">
        <v>3</v>
      </c>
      <c r="H1614" s="24">
        <v>13979.45</v>
      </c>
      <c r="I1614" s="18" t="s">
        <v>11</v>
      </c>
      <c r="J1614" s="18" t="s">
        <v>16</v>
      </c>
      <c r="K1614" s="18" t="s">
        <v>249</v>
      </c>
    </row>
    <row r="1615" spans="1:11">
      <c r="A1615" s="18" t="s">
        <v>1646</v>
      </c>
      <c r="B1615" s="18">
        <v>1959</v>
      </c>
      <c r="C1615" s="18" t="s">
        <v>20</v>
      </c>
      <c r="D1615" s="18">
        <v>6</v>
      </c>
      <c r="E1615" s="26">
        <v>21799</v>
      </c>
      <c r="F1615" s="23">
        <v>63</v>
      </c>
      <c r="G1615" s="18">
        <v>0</v>
      </c>
      <c r="H1615" s="24">
        <v>13981.85</v>
      </c>
      <c r="I1615" s="18" t="s">
        <v>11</v>
      </c>
      <c r="J1615" s="18" t="s">
        <v>16</v>
      </c>
      <c r="K1615" s="18" t="s">
        <v>168</v>
      </c>
    </row>
    <row r="1616" spans="1:11">
      <c r="A1616" s="18" t="s">
        <v>1647</v>
      </c>
      <c r="B1616" s="18">
        <v>1963</v>
      </c>
      <c r="C1616" s="18" t="s">
        <v>30</v>
      </c>
      <c r="D1616" s="18">
        <v>23</v>
      </c>
      <c r="E1616" s="26">
        <v>23368</v>
      </c>
      <c r="F1616" s="23">
        <v>59</v>
      </c>
      <c r="G1616" s="18">
        <v>3</v>
      </c>
      <c r="H1616" s="24">
        <v>14001.13</v>
      </c>
      <c r="I1616" s="18" t="s">
        <v>11</v>
      </c>
      <c r="J1616" s="18" t="s">
        <v>16</v>
      </c>
      <c r="K1616" s="18" t="s">
        <v>13</v>
      </c>
    </row>
    <row r="1617" spans="1:11">
      <c r="A1617" s="18" t="s">
        <v>1648</v>
      </c>
      <c r="B1617" s="18">
        <v>1963</v>
      </c>
      <c r="C1617" s="18" t="s">
        <v>10</v>
      </c>
      <c r="D1617" s="18">
        <v>6</v>
      </c>
      <c r="E1617" s="26">
        <v>23198</v>
      </c>
      <c r="F1617" s="23">
        <v>59</v>
      </c>
      <c r="G1617" s="18">
        <v>3</v>
      </c>
      <c r="H1617" s="24">
        <v>14001.29</v>
      </c>
      <c r="I1617" s="18" t="s">
        <v>11</v>
      </c>
      <c r="J1617" s="18" t="s">
        <v>11</v>
      </c>
      <c r="K1617" s="18" t="s">
        <v>13</v>
      </c>
    </row>
    <row r="1618" spans="1:11">
      <c r="A1618" s="18" t="s">
        <v>1649</v>
      </c>
      <c r="B1618" s="18">
        <v>1963</v>
      </c>
      <c r="C1618" s="18" t="s">
        <v>10</v>
      </c>
      <c r="D1618" s="18">
        <v>8</v>
      </c>
      <c r="E1618" s="26">
        <v>23200</v>
      </c>
      <c r="F1618" s="23">
        <v>59</v>
      </c>
      <c r="G1618" s="18">
        <v>3</v>
      </c>
      <c r="H1618" s="24">
        <v>14007.22</v>
      </c>
      <c r="I1618" s="18" t="s">
        <v>11</v>
      </c>
      <c r="J1618" s="18" t="s">
        <v>12</v>
      </c>
      <c r="K1618" s="18" t="s">
        <v>42</v>
      </c>
    </row>
    <row r="1619" spans="1:11">
      <c r="A1619" s="18" t="s">
        <v>1650</v>
      </c>
      <c r="B1619" s="18">
        <v>1960</v>
      </c>
      <c r="C1619" s="18" t="s">
        <v>15</v>
      </c>
      <c r="D1619" s="18">
        <v>8</v>
      </c>
      <c r="E1619" s="26">
        <v>22228</v>
      </c>
      <c r="F1619" s="23">
        <v>62</v>
      </c>
      <c r="G1619" s="18">
        <v>0</v>
      </c>
      <c r="H1619" s="24">
        <v>14043.48</v>
      </c>
      <c r="I1619" s="18" t="s">
        <v>11</v>
      </c>
      <c r="J1619" s="18" t="s">
        <v>12</v>
      </c>
      <c r="K1619" s="18" t="s">
        <v>247</v>
      </c>
    </row>
    <row r="1620" spans="1:11">
      <c r="A1620" s="18" t="s">
        <v>1651</v>
      </c>
      <c r="B1620" s="18">
        <v>1991</v>
      </c>
      <c r="C1620" s="18" t="s">
        <v>20</v>
      </c>
      <c r="D1620" s="18">
        <v>12</v>
      </c>
      <c r="E1620" s="26">
        <v>33493</v>
      </c>
      <c r="F1620" s="23">
        <v>31</v>
      </c>
      <c r="G1620" s="18">
        <v>3</v>
      </c>
      <c r="H1620" s="24">
        <v>14081.93</v>
      </c>
      <c r="I1620" s="18" t="s">
        <v>11</v>
      </c>
      <c r="J1620" s="18" t="s">
        <v>12</v>
      </c>
      <c r="K1620" s="18" t="s">
        <v>23</v>
      </c>
    </row>
    <row r="1621" spans="1:11">
      <c r="A1621" s="18" t="s">
        <v>1652</v>
      </c>
      <c r="B1621" s="18">
        <v>1976</v>
      </c>
      <c r="C1621" s="18" t="s">
        <v>20</v>
      </c>
      <c r="D1621" s="18">
        <v>26</v>
      </c>
      <c r="E1621" s="26">
        <v>28029</v>
      </c>
      <c r="F1621" s="23">
        <v>46</v>
      </c>
      <c r="G1621" s="18">
        <v>2</v>
      </c>
      <c r="H1621" s="24">
        <v>14098.07</v>
      </c>
      <c r="I1621" s="18" t="s">
        <v>11</v>
      </c>
      <c r="J1621" s="18" t="s">
        <v>12</v>
      </c>
      <c r="K1621" s="18" t="s">
        <v>249</v>
      </c>
    </row>
    <row r="1622" spans="1:11">
      <c r="A1622" s="18" t="s">
        <v>1653</v>
      </c>
      <c r="B1622" s="18">
        <v>1961</v>
      </c>
      <c r="C1622" s="18" t="s">
        <v>18</v>
      </c>
      <c r="D1622" s="18">
        <v>14</v>
      </c>
      <c r="E1622" s="26">
        <v>22446</v>
      </c>
      <c r="F1622" s="23">
        <v>61</v>
      </c>
      <c r="G1622" s="18">
        <v>2</v>
      </c>
      <c r="H1622" s="24">
        <v>14119.62</v>
      </c>
      <c r="I1622" s="18" t="s">
        <v>11</v>
      </c>
      <c r="J1622" s="18" t="s">
        <v>16</v>
      </c>
      <c r="K1622" s="18" t="s">
        <v>23</v>
      </c>
    </row>
    <row r="1623" spans="1:11">
      <c r="A1623" s="18" t="s">
        <v>1654</v>
      </c>
      <c r="B1623" s="18">
        <v>2004</v>
      </c>
      <c r="C1623" s="18" t="s">
        <v>10</v>
      </c>
      <c r="D1623" s="18">
        <v>6</v>
      </c>
      <c r="E1623" s="26">
        <v>38174</v>
      </c>
      <c r="F1623" s="23">
        <v>18</v>
      </c>
      <c r="G1623" s="18">
        <v>0</v>
      </c>
      <c r="H1623" s="24">
        <v>14133.04</v>
      </c>
      <c r="I1623" s="18" t="s">
        <v>11</v>
      </c>
      <c r="J1623" s="18" t="s">
        <v>12</v>
      </c>
      <c r="K1623" s="18" t="s">
        <v>13</v>
      </c>
    </row>
    <row r="1624" spans="1:11">
      <c r="A1624" s="18" t="s">
        <v>1655</v>
      </c>
      <c r="B1624" s="18">
        <v>1984</v>
      </c>
      <c r="C1624" s="18" t="s">
        <v>10</v>
      </c>
      <c r="D1624" s="18">
        <v>7</v>
      </c>
      <c r="E1624" s="26">
        <v>30870</v>
      </c>
      <c r="F1624" s="23">
        <v>38</v>
      </c>
      <c r="G1624" s="18">
        <v>3</v>
      </c>
      <c r="H1624" s="24">
        <v>14152.46</v>
      </c>
      <c r="I1624" s="18" t="s">
        <v>11</v>
      </c>
      <c r="J1624" s="18" t="s">
        <v>16</v>
      </c>
      <c r="K1624" s="18" t="s">
        <v>23</v>
      </c>
    </row>
    <row r="1625" spans="1:11">
      <c r="A1625" s="18" t="s">
        <v>1656</v>
      </c>
      <c r="B1625" s="18">
        <v>1968</v>
      </c>
      <c r="C1625" s="18" t="s">
        <v>30</v>
      </c>
      <c r="D1625" s="18">
        <v>25</v>
      </c>
      <c r="E1625" s="26">
        <v>25197</v>
      </c>
      <c r="F1625" s="23">
        <v>54</v>
      </c>
      <c r="G1625" s="18">
        <v>0</v>
      </c>
      <c r="H1625" s="24">
        <v>14193.55</v>
      </c>
      <c r="I1625" s="18" t="s">
        <v>11</v>
      </c>
      <c r="J1625" s="18" t="s">
        <v>16</v>
      </c>
      <c r="K1625" s="18" t="s">
        <v>535</v>
      </c>
    </row>
    <row r="1626" spans="1:11">
      <c r="A1626" s="18" t="s">
        <v>1657</v>
      </c>
      <c r="B1626" s="18">
        <v>1983</v>
      </c>
      <c r="C1626" s="18" t="s">
        <v>15</v>
      </c>
      <c r="D1626" s="18">
        <v>17</v>
      </c>
      <c r="E1626" s="26">
        <v>30637</v>
      </c>
      <c r="F1626" s="23">
        <v>39</v>
      </c>
      <c r="G1626" s="18">
        <v>3</v>
      </c>
      <c r="H1626" s="24">
        <v>14209.4</v>
      </c>
      <c r="I1626" s="18" t="s">
        <v>11</v>
      </c>
      <c r="J1626" s="18" t="s">
        <v>16</v>
      </c>
      <c r="K1626" s="18" t="s">
        <v>535</v>
      </c>
    </row>
    <row r="1627" spans="1:11">
      <c r="A1627" s="18" t="s">
        <v>1658</v>
      </c>
      <c r="B1627" s="18">
        <v>1958</v>
      </c>
      <c r="C1627" s="18" t="s">
        <v>20</v>
      </c>
      <c r="D1627" s="18">
        <v>21</v>
      </c>
      <c r="E1627" s="26">
        <v>21449</v>
      </c>
      <c r="F1627" s="23">
        <v>64</v>
      </c>
      <c r="G1627" s="18">
        <v>0</v>
      </c>
      <c r="H1627" s="24">
        <v>14210.54</v>
      </c>
      <c r="I1627" s="18" t="s">
        <v>11</v>
      </c>
      <c r="J1627" s="18" t="s">
        <v>11</v>
      </c>
      <c r="K1627" s="18" t="s">
        <v>23</v>
      </c>
    </row>
    <row r="1628" spans="1:11">
      <c r="A1628" s="18" t="s">
        <v>1659</v>
      </c>
      <c r="B1628" s="18">
        <v>1961</v>
      </c>
      <c r="C1628" s="18" t="s">
        <v>20</v>
      </c>
      <c r="D1628" s="18">
        <v>25</v>
      </c>
      <c r="E1628" s="26">
        <v>22549</v>
      </c>
      <c r="F1628" s="23">
        <v>61</v>
      </c>
      <c r="G1628" s="18">
        <v>2</v>
      </c>
      <c r="H1628" s="24">
        <v>14235.07</v>
      </c>
      <c r="I1628" s="18" t="s">
        <v>11</v>
      </c>
      <c r="J1628" s="18" t="s">
        <v>16</v>
      </c>
      <c r="K1628" s="18" t="s">
        <v>42</v>
      </c>
    </row>
    <row r="1629" spans="1:11">
      <c r="A1629" s="18" t="s">
        <v>1660</v>
      </c>
      <c r="B1629" s="18">
        <v>1959</v>
      </c>
      <c r="C1629" s="18" t="s">
        <v>37</v>
      </c>
      <c r="D1629" s="18">
        <v>10</v>
      </c>
      <c r="E1629" s="26">
        <v>21833</v>
      </c>
      <c r="F1629" s="23">
        <v>63</v>
      </c>
      <c r="G1629" s="18">
        <v>0</v>
      </c>
      <c r="H1629" s="24">
        <v>14254.61</v>
      </c>
      <c r="I1629" s="18" t="s">
        <v>11</v>
      </c>
      <c r="J1629" s="18" t="s">
        <v>16</v>
      </c>
      <c r="K1629" s="18" t="s">
        <v>23</v>
      </c>
    </row>
    <row r="1630" spans="1:11">
      <c r="A1630" s="18" t="s">
        <v>1661</v>
      </c>
      <c r="B1630" s="18">
        <v>1959</v>
      </c>
      <c r="C1630" s="18" t="s">
        <v>15</v>
      </c>
      <c r="D1630" s="18">
        <v>8</v>
      </c>
      <c r="E1630" s="26">
        <v>21862</v>
      </c>
      <c r="F1630" s="23">
        <v>63</v>
      </c>
      <c r="G1630" s="18">
        <v>0</v>
      </c>
      <c r="H1630" s="24">
        <v>14256.19</v>
      </c>
      <c r="I1630" s="18" t="s">
        <v>11</v>
      </c>
      <c r="J1630" s="18" t="s">
        <v>12</v>
      </c>
      <c r="K1630" s="18" t="s">
        <v>23</v>
      </c>
    </row>
    <row r="1631" spans="1:11">
      <c r="A1631" s="18" t="s">
        <v>1662</v>
      </c>
      <c r="B1631" s="18">
        <v>1974</v>
      </c>
      <c r="C1631" s="18" t="s">
        <v>30</v>
      </c>
      <c r="D1631" s="18">
        <v>26</v>
      </c>
      <c r="E1631" s="26">
        <v>27389</v>
      </c>
      <c r="F1631" s="23">
        <v>48</v>
      </c>
      <c r="G1631" s="18">
        <v>0</v>
      </c>
      <c r="H1631" s="24">
        <v>14256.79</v>
      </c>
      <c r="I1631" s="18" t="s">
        <v>11</v>
      </c>
      <c r="J1631" s="18" t="s">
        <v>11</v>
      </c>
      <c r="K1631" s="18" t="s">
        <v>535</v>
      </c>
    </row>
    <row r="1632" spans="1:11">
      <c r="A1632" s="18" t="s">
        <v>1663</v>
      </c>
      <c r="B1632" s="18">
        <v>1972</v>
      </c>
      <c r="C1632" s="18" t="s">
        <v>10</v>
      </c>
      <c r="D1632" s="18">
        <v>13</v>
      </c>
      <c r="E1632" s="26">
        <v>26493</v>
      </c>
      <c r="F1632" s="23">
        <v>50</v>
      </c>
      <c r="G1632" s="18">
        <v>0</v>
      </c>
      <c r="H1632" s="24">
        <v>14258.33</v>
      </c>
      <c r="I1632" s="18" t="s">
        <v>11</v>
      </c>
      <c r="J1632" s="18" t="s">
        <v>11</v>
      </c>
      <c r="K1632" s="18" t="s">
        <v>535</v>
      </c>
    </row>
    <row r="1633" spans="1:11">
      <c r="A1633" s="18" t="s">
        <v>1664</v>
      </c>
      <c r="B1633" s="18">
        <v>2004</v>
      </c>
      <c r="C1633" s="18" t="s">
        <v>20</v>
      </c>
      <c r="D1633" s="18">
        <v>6</v>
      </c>
      <c r="E1633" s="26">
        <v>38236</v>
      </c>
      <c r="F1633" s="23">
        <v>18</v>
      </c>
      <c r="G1633" s="18">
        <v>0</v>
      </c>
      <c r="H1633" s="24">
        <v>14283.46</v>
      </c>
      <c r="I1633" s="18" t="s">
        <v>11</v>
      </c>
      <c r="J1633" s="18" t="s">
        <v>11</v>
      </c>
      <c r="K1633" s="18" t="s">
        <v>247</v>
      </c>
    </row>
    <row r="1634" spans="1:11">
      <c r="A1634" s="18" t="s">
        <v>1665</v>
      </c>
      <c r="B1634" s="18">
        <v>1968</v>
      </c>
      <c r="C1634" s="18" t="s">
        <v>30</v>
      </c>
      <c r="D1634" s="18">
        <v>15</v>
      </c>
      <c r="E1634" s="26">
        <v>25187</v>
      </c>
      <c r="F1634" s="23">
        <v>54</v>
      </c>
      <c r="G1634" s="18">
        <v>0</v>
      </c>
      <c r="H1634" s="24">
        <v>14285.9</v>
      </c>
      <c r="I1634" s="18" t="s">
        <v>11</v>
      </c>
      <c r="J1634" s="18" t="s">
        <v>12</v>
      </c>
      <c r="K1634" s="18" t="s">
        <v>23</v>
      </c>
    </row>
    <row r="1635" spans="1:11">
      <c r="A1635" s="18" t="s">
        <v>1666</v>
      </c>
      <c r="B1635" s="18">
        <v>1958</v>
      </c>
      <c r="C1635" s="18" t="s">
        <v>37</v>
      </c>
      <c r="D1635" s="18">
        <v>15</v>
      </c>
      <c r="E1635" s="26">
        <v>21473</v>
      </c>
      <c r="F1635" s="23">
        <v>64</v>
      </c>
      <c r="G1635" s="18">
        <v>0</v>
      </c>
      <c r="H1635" s="24">
        <v>14313.85</v>
      </c>
      <c r="I1635" s="18" t="s">
        <v>11</v>
      </c>
      <c r="J1635" s="18" t="s">
        <v>12</v>
      </c>
      <c r="K1635" s="18" t="s">
        <v>13</v>
      </c>
    </row>
    <row r="1636" spans="1:11">
      <c r="A1636" s="18" t="s">
        <v>1667</v>
      </c>
      <c r="B1636" s="18">
        <v>1958</v>
      </c>
      <c r="C1636" s="18" t="s">
        <v>10</v>
      </c>
      <c r="D1636" s="18">
        <v>10</v>
      </c>
      <c r="E1636" s="26">
        <v>21376</v>
      </c>
      <c r="F1636" s="23">
        <v>64</v>
      </c>
      <c r="G1636" s="18">
        <v>0</v>
      </c>
      <c r="H1636" s="24">
        <v>14319.03</v>
      </c>
      <c r="I1636" s="18" t="s">
        <v>11</v>
      </c>
      <c r="J1636" s="18" t="s">
        <v>11</v>
      </c>
      <c r="K1636" s="18" t="s">
        <v>42</v>
      </c>
    </row>
    <row r="1637" spans="1:11">
      <c r="A1637" s="18" t="s">
        <v>1668</v>
      </c>
      <c r="B1637" s="18">
        <v>1969</v>
      </c>
      <c r="C1637" s="18" t="s">
        <v>20</v>
      </c>
      <c r="D1637" s="18">
        <v>26</v>
      </c>
      <c r="E1637" s="26">
        <v>25472</v>
      </c>
      <c r="F1637" s="23">
        <v>53</v>
      </c>
      <c r="G1637" s="18">
        <v>0</v>
      </c>
      <c r="H1637" s="24">
        <v>14337.91</v>
      </c>
      <c r="I1637" s="18" t="s">
        <v>11</v>
      </c>
      <c r="J1637" s="18" t="s">
        <v>12</v>
      </c>
      <c r="K1637" s="18" t="s">
        <v>632</v>
      </c>
    </row>
    <row r="1638" spans="1:11">
      <c r="A1638" s="18" t="s">
        <v>1669</v>
      </c>
      <c r="B1638" s="18">
        <v>1959</v>
      </c>
      <c r="C1638" s="18" t="s">
        <v>30</v>
      </c>
      <c r="D1638" s="18">
        <v>24</v>
      </c>
      <c r="E1638" s="26">
        <v>21908</v>
      </c>
      <c r="F1638" s="23">
        <v>63</v>
      </c>
      <c r="G1638" s="18">
        <v>1</v>
      </c>
      <c r="H1638" s="24">
        <v>14349.85</v>
      </c>
      <c r="I1638" s="18" t="s">
        <v>11</v>
      </c>
      <c r="J1638" s="18" t="s">
        <v>11</v>
      </c>
      <c r="K1638" s="18" t="s">
        <v>23</v>
      </c>
    </row>
    <row r="1639" spans="1:11">
      <c r="A1639" s="18" t="s">
        <v>1670</v>
      </c>
      <c r="B1639" s="18">
        <v>1967</v>
      </c>
      <c r="C1639" s="18" t="s">
        <v>37</v>
      </c>
      <c r="D1639" s="18">
        <v>10</v>
      </c>
      <c r="E1639" s="26">
        <v>24755</v>
      </c>
      <c r="F1639" s="23">
        <v>55</v>
      </c>
      <c r="G1639" s="18">
        <v>0</v>
      </c>
      <c r="H1639" s="24">
        <v>14355.43</v>
      </c>
      <c r="I1639" s="18" t="s">
        <v>11</v>
      </c>
      <c r="J1639" s="18" t="s">
        <v>16</v>
      </c>
      <c r="K1639" s="18" t="s">
        <v>535</v>
      </c>
    </row>
    <row r="1640" spans="1:11">
      <c r="A1640" s="18" t="s">
        <v>1671</v>
      </c>
      <c r="B1640" s="18">
        <v>1988</v>
      </c>
      <c r="C1640" s="18" t="s">
        <v>15</v>
      </c>
      <c r="D1640" s="18">
        <v>16</v>
      </c>
      <c r="E1640" s="26">
        <v>32463</v>
      </c>
      <c r="F1640" s="23">
        <v>34</v>
      </c>
      <c r="G1640" s="18">
        <v>1</v>
      </c>
      <c r="H1640" s="24">
        <v>14358.36</v>
      </c>
      <c r="I1640" s="18" t="s">
        <v>11</v>
      </c>
      <c r="J1640" s="18" t="s">
        <v>11</v>
      </c>
      <c r="K1640" s="18" t="s">
        <v>42</v>
      </c>
    </row>
    <row r="1641" spans="1:11">
      <c r="A1641" s="18" t="s">
        <v>1672</v>
      </c>
      <c r="B1641" s="18">
        <v>1963</v>
      </c>
      <c r="C1641" s="18" t="s">
        <v>10</v>
      </c>
      <c r="D1641" s="18">
        <v>16</v>
      </c>
      <c r="E1641" s="26">
        <v>23208</v>
      </c>
      <c r="F1641" s="23">
        <v>59</v>
      </c>
      <c r="G1641" s="18">
        <v>3</v>
      </c>
      <c r="H1641" s="24">
        <v>14382.71</v>
      </c>
      <c r="I1641" s="18" t="s">
        <v>11</v>
      </c>
      <c r="J1641" s="18" t="s">
        <v>11</v>
      </c>
      <c r="K1641" s="18" t="s">
        <v>23</v>
      </c>
    </row>
    <row r="1642" spans="1:11">
      <c r="A1642" s="18" t="s">
        <v>1673</v>
      </c>
      <c r="B1642" s="18">
        <v>1965</v>
      </c>
      <c r="C1642" s="18" t="s">
        <v>18</v>
      </c>
      <c r="D1642" s="18">
        <v>22</v>
      </c>
      <c r="E1642" s="26">
        <v>23915</v>
      </c>
      <c r="F1642" s="23">
        <v>57</v>
      </c>
      <c r="G1642" s="18">
        <v>4</v>
      </c>
      <c r="H1642" s="24">
        <v>14394.4</v>
      </c>
      <c r="I1642" s="18" t="s">
        <v>11</v>
      </c>
      <c r="J1642" s="18" t="s">
        <v>12</v>
      </c>
      <c r="K1642" s="18" t="s">
        <v>247</v>
      </c>
    </row>
    <row r="1643" spans="1:11">
      <c r="A1643" s="18" t="s">
        <v>1674</v>
      </c>
      <c r="B1643" s="18">
        <v>1958</v>
      </c>
      <c r="C1643" s="18" t="s">
        <v>20</v>
      </c>
      <c r="D1643" s="18">
        <v>14</v>
      </c>
      <c r="E1643" s="26">
        <v>21442</v>
      </c>
      <c r="F1643" s="23">
        <v>64</v>
      </c>
      <c r="G1643" s="18">
        <v>0</v>
      </c>
      <c r="H1643" s="24">
        <v>14394.56</v>
      </c>
      <c r="I1643" s="18" t="s">
        <v>11</v>
      </c>
      <c r="J1643" s="18" t="s">
        <v>16</v>
      </c>
      <c r="K1643" s="18" t="s">
        <v>170</v>
      </c>
    </row>
    <row r="1644" spans="1:11">
      <c r="A1644" s="18" t="s">
        <v>1675</v>
      </c>
      <c r="B1644" s="18">
        <v>1958</v>
      </c>
      <c r="C1644" s="18" t="s">
        <v>10</v>
      </c>
      <c r="D1644" s="18">
        <v>29</v>
      </c>
      <c r="E1644" s="26">
        <v>21395</v>
      </c>
      <c r="F1644" s="23">
        <v>64</v>
      </c>
      <c r="G1644" s="18">
        <v>0</v>
      </c>
      <c r="H1644" s="24">
        <v>14410.93</v>
      </c>
      <c r="I1644" s="18" t="s">
        <v>11</v>
      </c>
      <c r="J1644" s="18" t="s">
        <v>11</v>
      </c>
      <c r="K1644" s="18" t="s">
        <v>168</v>
      </c>
    </row>
    <row r="1645" spans="1:11">
      <c r="A1645" s="18" t="s">
        <v>1676</v>
      </c>
      <c r="B1645" s="18">
        <v>1958</v>
      </c>
      <c r="C1645" s="18" t="s">
        <v>20</v>
      </c>
      <c r="D1645" s="18">
        <v>20</v>
      </c>
      <c r="E1645" s="26">
        <v>21448</v>
      </c>
      <c r="F1645" s="23">
        <v>64</v>
      </c>
      <c r="G1645" s="18">
        <v>1</v>
      </c>
      <c r="H1645" s="24">
        <v>14418.28</v>
      </c>
      <c r="I1645" s="18" t="s">
        <v>11</v>
      </c>
      <c r="J1645" s="18" t="s">
        <v>12</v>
      </c>
      <c r="K1645" s="18" t="s">
        <v>13</v>
      </c>
    </row>
    <row r="1646" spans="1:11">
      <c r="A1646" s="18" t="s">
        <v>1677</v>
      </c>
      <c r="B1646" s="18">
        <v>1999</v>
      </c>
      <c r="C1646" s="18" t="s">
        <v>35</v>
      </c>
      <c r="D1646" s="18">
        <v>10</v>
      </c>
      <c r="E1646" s="26">
        <v>36382</v>
      </c>
      <c r="F1646" s="23">
        <v>23</v>
      </c>
      <c r="G1646" s="18">
        <v>2</v>
      </c>
      <c r="H1646" s="24">
        <v>14426.07</v>
      </c>
      <c r="I1646" s="18" t="s">
        <v>11</v>
      </c>
      <c r="J1646" s="18" t="s">
        <v>16</v>
      </c>
      <c r="K1646" s="18" t="s">
        <v>23</v>
      </c>
    </row>
    <row r="1647" spans="1:11">
      <c r="A1647" s="18" t="s">
        <v>1678</v>
      </c>
      <c r="B1647" s="18">
        <v>1967</v>
      </c>
      <c r="C1647" s="18" t="s">
        <v>35</v>
      </c>
      <c r="D1647" s="18">
        <v>15</v>
      </c>
      <c r="E1647" s="26">
        <v>24699</v>
      </c>
      <c r="F1647" s="23">
        <v>55</v>
      </c>
      <c r="G1647" s="18">
        <v>0</v>
      </c>
      <c r="H1647" s="24">
        <v>14426.66</v>
      </c>
      <c r="I1647" s="18" t="s">
        <v>11</v>
      </c>
      <c r="J1647" s="18" t="s">
        <v>11</v>
      </c>
      <c r="K1647" s="18" t="s">
        <v>535</v>
      </c>
    </row>
    <row r="1648" spans="1:11">
      <c r="A1648" s="18" t="s">
        <v>1679</v>
      </c>
      <c r="B1648" s="18">
        <v>1967</v>
      </c>
      <c r="C1648" s="18" t="s">
        <v>15</v>
      </c>
      <c r="D1648" s="18">
        <v>4</v>
      </c>
      <c r="E1648" s="26">
        <v>24780</v>
      </c>
      <c r="F1648" s="23">
        <v>55</v>
      </c>
      <c r="G1648" s="18">
        <v>0</v>
      </c>
      <c r="H1648" s="24">
        <v>14427.63</v>
      </c>
      <c r="I1648" s="18" t="s">
        <v>11</v>
      </c>
      <c r="J1648" s="18" t="s">
        <v>11</v>
      </c>
      <c r="K1648" s="18" t="s">
        <v>300</v>
      </c>
    </row>
    <row r="1649" spans="1:11">
      <c r="A1649" s="18" t="s">
        <v>1680</v>
      </c>
      <c r="B1649" s="18">
        <v>1959</v>
      </c>
      <c r="C1649" s="18" t="s">
        <v>18</v>
      </c>
      <c r="D1649" s="18">
        <v>29</v>
      </c>
      <c r="E1649" s="26">
        <v>21730</v>
      </c>
      <c r="F1649" s="23">
        <v>63</v>
      </c>
      <c r="G1649" s="18">
        <v>0</v>
      </c>
      <c r="H1649" s="24">
        <v>14449.85</v>
      </c>
      <c r="I1649" s="18" t="s">
        <v>11</v>
      </c>
      <c r="J1649" s="18" t="s">
        <v>16</v>
      </c>
      <c r="K1649" s="18" t="s">
        <v>247</v>
      </c>
    </row>
    <row r="1650" spans="1:11">
      <c r="A1650" s="18" t="s">
        <v>1681</v>
      </c>
      <c r="B1650" s="18">
        <v>1959</v>
      </c>
      <c r="C1650" s="18" t="s">
        <v>35</v>
      </c>
      <c r="D1650" s="18">
        <v>3</v>
      </c>
      <c r="E1650" s="26">
        <v>21765</v>
      </c>
      <c r="F1650" s="23">
        <v>63</v>
      </c>
      <c r="G1650" s="18">
        <v>0</v>
      </c>
      <c r="H1650" s="24">
        <v>14451.84</v>
      </c>
      <c r="I1650" s="18" t="s">
        <v>11</v>
      </c>
      <c r="J1650" s="18" t="s">
        <v>12</v>
      </c>
      <c r="K1650" s="18" t="s">
        <v>249</v>
      </c>
    </row>
    <row r="1651" spans="1:11">
      <c r="A1651" s="18" t="s">
        <v>1682</v>
      </c>
      <c r="B1651" s="18">
        <v>1996</v>
      </c>
      <c r="C1651" s="18" t="s">
        <v>15</v>
      </c>
      <c r="D1651" s="18">
        <v>10</v>
      </c>
      <c r="E1651" s="26">
        <v>35379</v>
      </c>
      <c r="F1651" s="23">
        <v>26</v>
      </c>
      <c r="G1651" s="18">
        <v>2</v>
      </c>
      <c r="H1651" s="24">
        <v>14455.64</v>
      </c>
      <c r="I1651" s="18" t="s">
        <v>11</v>
      </c>
      <c r="J1651" s="18" t="s">
        <v>12</v>
      </c>
      <c r="K1651" s="18" t="s">
        <v>247</v>
      </c>
    </row>
    <row r="1652" spans="1:11">
      <c r="A1652" s="18" t="s">
        <v>1683</v>
      </c>
      <c r="B1652" s="18">
        <v>1976</v>
      </c>
      <c r="C1652" s="18" t="s">
        <v>15</v>
      </c>
      <c r="D1652" s="18">
        <v>27</v>
      </c>
      <c r="E1652" s="26">
        <v>28091</v>
      </c>
      <c r="F1652" s="23">
        <v>46</v>
      </c>
      <c r="G1652" s="18">
        <v>2</v>
      </c>
      <c r="H1652" s="24">
        <v>14470.01</v>
      </c>
      <c r="I1652" s="18" t="s">
        <v>11</v>
      </c>
      <c r="J1652" s="18" t="s">
        <v>12</v>
      </c>
      <c r="K1652" s="18" t="s">
        <v>23</v>
      </c>
    </row>
    <row r="1653" spans="1:11">
      <c r="A1653" s="18" t="s">
        <v>1684</v>
      </c>
      <c r="B1653" s="18">
        <v>1959</v>
      </c>
      <c r="C1653" s="18" t="s">
        <v>15</v>
      </c>
      <c r="D1653" s="18">
        <v>20</v>
      </c>
      <c r="E1653" s="26">
        <v>21874</v>
      </c>
      <c r="F1653" s="23">
        <v>63</v>
      </c>
      <c r="G1653" s="18">
        <v>1</v>
      </c>
      <c r="H1653" s="24">
        <v>14474.68</v>
      </c>
      <c r="I1653" s="18" t="s">
        <v>11</v>
      </c>
      <c r="J1653" s="18" t="s">
        <v>11</v>
      </c>
      <c r="K1653" s="18" t="s">
        <v>13</v>
      </c>
    </row>
    <row r="1654" spans="1:11">
      <c r="A1654" s="18" t="s">
        <v>1685</v>
      </c>
      <c r="B1654" s="18">
        <v>1979</v>
      </c>
      <c r="C1654" s="18" t="s">
        <v>37</v>
      </c>
      <c r="D1654" s="18">
        <v>20</v>
      </c>
      <c r="E1654" s="26">
        <v>29148</v>
      </c>
      <c r="F1654" s="23">
        <v>43</v>
      </c>
      <c r="G1654" s="18">
        <v>5</v>
      </c>
      <c r="H1654" s="24">
        <v>14478.33</v>
      </c>
      <c r="I1654" s="18" t="s">
        <v>11</v>
      </c>
      <c r="J1654" s="18" t="s">
        <v>11</v>
      </c>
      <c r="K1654" s="18" t="s">
        <v>13</v>
      </c>
    </row>
    <row r="1655" spans="1:11">
      <c r="A1655" s="18" t="s">
        <v>1686</v>
      </c>
      <c r="B1655" s="18">
        <v>1989</v>
      </c>
      <c r="C1655" s="18" t="s">
        <v>10</v>
      </c>
      <c r="D1655" s="18">
        <v>22</v>
      </c>
      <c r="E1655" s="26">
        <v>32711</v>
      </c>
      <c r="F1655" s="23">
        <v>33</v>
      </c>
      <c r="G1655" s="18">
        <v>3</v>
      </c>
      <c r="H1655" s="24">
        <v>14507.46</v>
      </c>
      <c r="I1655" s="18" t="s">
        <v>11</v>
      </c>
      <c r="J1655" s="18" t="s">
        <v>12</v>
      </c>
      <c r="K1655" s="18" t="s">
        <v>23</v>
      </c>
    </row>
    <row r="1656" spans="1:11">
      <c r="A1656" s="18" t="s">
        <v>1687</v>
      </c>
      <c r="B1656" s="18">
        <v>1989</v>
      </c>
      <c r="C1656" s="18" t="s">
        <v>10</v>
      </c>
      <c r="D1656" s="18">
        <v>14</v>
      </c>
      <c r="E1656" s="26">
        <v>32703</v>
      </c>
      <c r="F1656" s="23">
        <v>33</v>
      </c>
      <c r="G1656" s="18">
        <v>3</v>
      </c>
      <c r="H1656" s="24">
        <v>14547.26</v>
      </c>
      <c r="I1656" s="18" t="s">
        <v>11</v>
      </c>
      <c r="J1656" s="18" t="s">
        <v>12</v>
      </c>
      <c r="K1656" s="18" t="s">
        <v>42</v>
      </c>
    </row>
    <row r="1657" spans="1:11">
      <c r="A1657" s="18" t="s">
        <v>1688</v>
      </c>
      <c r="B1657" s="18">
        <v>1998</v>
      </c>
      <c r="C1657" s="18" t="s">
        <v>20</v>
      </c>
      <c r="D1657" s="18">
        <v>12</v>
      </c>
      <c r="E1657" s="26">
        <v>36050</v>
      </c>
      <c r="F1657" s="23">
        <v>24</v>
      </c>
      <c r="G1657" s="18">
        <v>0</v>
      </c>
      <c r="H1657" s="24">
        <v>14571.89</v>
      </c>
      <c r="I1657" s="18" t="s">
        <v>11</v>
      </c>
      <c r="J1657" s="18" t="s">
        <v>16</v>
      </c>
      <c r="K1657" s="18" t="s">
        <v>247</v>
      </c>
    </row>
    <row r="1658" spans="1:11">
      <c r="A1658" s="18" t="s">
        <v>1689</v>
      </c>
      <c r="B1658" s="18">
        <v>1962</v>
      </c>
      <c r="C1658" s="18" t="s">
        <v>30</v>
      </c>
      <c r="D1658" s="18">
        <v>3</v>
      </c>
      <c r="E1658" s="26">
        <v>22983</v>
      </c>
      <c r="F1658" s="23">
        <v>60</v>
      </c>
      <c r="G1658" s="18">
        <v>0</v>
      </c>
      <c r="H1658" s="24">
        <v>14574.64</v>
      </c>
      <c r="I1658" s="18" t="s">
        <v>11</v>
      </c>
      <c r="J1658" s="18" t="s">
        <v>16</v>
      </c>
      <c r="K1658" s="18" t="s">
        <v>200</v>
      </c>
    </row>
    <row r="1659" spans="1:11">
      <c r="A1659" s="18" t="s">
        <v>1690</v>
      </c>
      <c r="B1659" s="18">
        <v>1963</v>
      </c>
      <c r="C1659" s="18" t="s">
        <v>37</v>
      </c>
      <c r="D1659" s="18">
        <v>14</v>
      </c>
      <c r="E1659" s="26">
        <v>23298</v>
      </c>
      <c r="F1659" s="23">
        <v>59</v>
      </c>
      <c r="G1659" s="18">
        <v>3</v>
      </c>
      <c r="H1659" s="24">
        <v>14590.63</v>
      </c>
      <c r="I1659" s="18" t="s">
        <v>11</v>
      </c>
      <c r="J1659" s="18" t="s">
        <v>16</v>
      </c>
      <c r="K1659" s="18" t="s">
        <v>247</v>
      </c>
    </row>
    <row r="1660" spans="1:11">
      <c r="A1660" s="18" t="s">
        <v>1691</v>
      </c>
      <c r="B1660" s="18">
        <v>1967</v>
      </c>
      <c r="C1660" s="18" t="s">
        <v>10</v>
      </c>
      <c r="D1660" s="18">
        <v>18</v>
      </c>
      <c r="E1660" s="26">
        <v>24671</v>
      </c>
      <c r="F1660" s="23">
        <v>55</v>
      </c>
      <c r="G1660" s="18">
        <v>0</v>
      </c>
      <c r="H1660" s="24">
        <v>14600.62</v>
      </c>
      <c r="I1660" s="18" t="s">
        <v>11</v>
      </c>
      <c r="J1660" s="18" t="s">
        <v>12</v>
      </c>
      <c r="K1660" s="18" t="s">
        <v>632</v>
      </c>
    </row>
    <row r="1661" spans="1:11">
      <c r="A1661" s="18" t="s">
        <v>1692</v>
      </c>
      <c r="B1661" s="18">
        <v>1965</v>
      </c>
      <c r="C1661" s="18" t="s">
        <v>15</v>
      </c>
      <c r="D1661" s="18">
        <v>8</v>
      </c>
      <c r="E1661" s="26">
        <v>24054</v>
      </c>
      <c r="F1661" s="23">
        <v>57</v>
      </c>
      <c r="G1661" s="18">
        <v>0</v>
      </c>
      <c r="H1661" s="24">
        <v>14612.33</v>
      </c>
      <c r="I1661" s="18" t="s">
        <v>11</v>
      </c>
      <c r="J1661" s="18" t="s">
        <v>12</v>
      </c>
      <c r="K1661" s="18" t="s">
        <v>300</v>
      </c>
    </row>
    <row r="1662" spans="1:11">
      <c r="A1662" s="18" t="s">
        <v>1693</v>
      </c>
      <c r="B1662" s="18">
        <v>1991</v>
      </c>
      <c r="C1662" s="18" t="s">
        <v>35</v>
      </c>
      <c r="D1662" s="18">
        <v>21</v>
      </c>
      <c r="E1662" s="26">
        <v>33471</v>
      </c>
      <c r="F1662" s="23">
        <v>31</v>
      </c>
      <c r="G1662" s="18">
        <v>3</v>
      </c>
      <c r="H1662" s="24">
        <v>14630.52</v>
      </c>
      <c r="I1662" s="18" t="s">
        <v>11</v>
      </c>
      <c r="J1662" s="18" t="s">
        <v>12</v>
      </c>
      <c r="K1662" s="18" t="s">
        <v>42</v>
      </c>
    </row>
    <row r="1663" spans="1:11">
      <c r="A1663" s="18" t="s">
        <v>1694</v>
      </c>
      <c r="B1663" s="18">
        <v>1967</v>
      </c>
      <c r="C1663" s="18" t="s">
        <v>20</v>
      </c>
      <c r="D1663" s="18">
        <v>1</v>
      </c>
      <c r="E1663" s="26">
        <v>24716</v>
      </c>
      <c r="F1663" s="23">
        <v>55</v>
      </c>
      <c r="G1663" s="18">
        <v>0</v>
      </c>
      <c r="H1663" s="24">
        <v>14640.35</v>
      </c>
      <c r="I1663" s="18" t="s">
        <v>11</v>
      </c>
      <c r="J1663" s="18" t="s">
        <v>12</v>
      </c>
      <c r="K1663" s="18" t="s">
        <v>535</v>
      </c>
    </row>
    <row r="1664" spans="1:11">
      <c r="A1664" s="18" t="s">
        <v>1695</v>
      </c>
      <c r="B1664" s="18">
        <v>1981</v>
      </c>
      <c r="C1664" s="18" t="s">
        <v>15</v>
      </c>
      <c r="D1664" s="18">
        <v>13</v>
      </c>
      <c r="E1664" s="26">
        <v>29903</v>
      </c>
      <c r="F1664" s="23">
        <v>41</v>
      </c>
      <c r="G1664" s="18">
        <v>1</v>
      </c>
      <c r="H1664" s="24">
        <v>14657.2</v>
      </c>
      <c r="I1664" s="18" t="s">
        <v>11</v>
      </c>
      <c r="J1664" s="18" t="s">
        <v>16</v>
      </c>
      <c r="K1664" s="18" t="s">
        <v>23</v>
      </c>
    </row>
    <row r="1665" spans="1:11">
      <c r="A1665" s="18" t="s">
        <v>1696</v>
      </c>
      <c r="B1665" s="18">
        <v>1969</v>
      </c>
      <c r="C1665" s="18" t="s">
        <v>37</v>
      </c>
      <c r="D1665" s="18">
        <v>20</v>
      </c>
      <c r="E1665" s="26">
        <v>25496</v>
      </c>
      <c r="F1665" s="23">
        <v>53</v>
      </c>
      <c r="G1665" s="18">
        <v>0</v>
      </c>
      <c r="H1665" s="24">
        <v>14665.75</v>
      </c>
      <c r="I1665" s="18" t="s">
        <v>11</v>
      </c>
      <c r="J1665" s="18" t="s">
        <v>16</v>
      </c>
      <c r="K1665" s="18" t="s">
        <v>23</v>
      </c>
    </row>
    <row r="1666" spans="1:11">
      <c r="A1666" s="18" t="s">
        <v>1697</v>
      </c>
      <c r="B1666" s="18">
        <v>1958</v>
      </c>
      <c r="C1666" s="18" t="s">
        <v>10</v>
      </c>
      <c r="D1666" s="18">
        <v>23</v>
      </c>
      <c r="E1666" s="26">
        <v>21389</v>
      </c>
      <c r="F1666" s="23">
        <v>64</v>
      </c>
      <c r="G1666" s="18">
        <v>0</v>
      </c>
      <c r="H1666" s="24">
        <v>14692.67</v>
      </c>
      <c r="I1666" s="18" t="s">
        <v>11</v>
      </c>
      <c r="J1666" s="18" t="s">
        <v>16</v>
      </c>
      <c r="K1666" s="18" t="s">
        <v>23</v>
      </c>
    </row>
    <row r="1667" spans="1:11">
      <c r="A1667" s="18" t="s">
        <v>1698</v>
      </c>
      <c r="B1667" s="18">
        <v>1982</v>
      </c>
      <c r="C1667" s="18" t="s">
        <v>20</v>
      </c>
      <c r="D1667" s="18">
        <v>4</v>
      </c>
      <c r="E1667" s="26">
        <v>30198</v>
      </c>
      <c r="F1667" s="23">
        <v>40</v>
      </c>
      <c r="G1667" s="18">
        <v>3</v>
      </c>
      <c r="H1667" s="24">
        <v>14696.77</v>
      </c>
      <c r="I1667" s="18" t="s">
        <v>11</v>
      </c>
      <c r="J1667" s="18" t="s">
        <v>11</v>
      </c>
      <c r="K1667" s="18" t="s">
        <v>42</v>
      </c>
    </row>
    <row r="1668" spans="1:11">
      <c r="A1668" s="18" t="s">
        <v>1699</v>
      </c>
      <c r="B1668" s="18">
        <v>2002</v>
      </c>
      <c r="C1668" s="18" t="s">
        <v>20</v>
      </c>
      <c r="D1668" s="18">
        <v>24</v>
      </c>
      <c r="E1668" s="26">
        <v>37523</v>
      </c>
      <c r="F1668" s="23">
        <v>20</v>
      </c>
      <c r="G1668" s="18">
        <v>0</v>
      </c>
      <c r="H1668" s="24">
        <v>14711.74</v>
      </c>
      <c r="I1668" s="18" t="s">
        <v>11</v>
      </c>
      <c r="J1668" s="18" t="s">
        <v>11</v>
      </c>
      <c r="K1668" s="18" t="s">
        <v>23</v>
      </c>
    </row>
    <row r="1669" spans="1:11">
      <c r="A1669" s="18" t="s">
        <v>1700</v>
      </c>
      <c r="B1669" s="18">
        <v>1962</v>
      </c>
      <c r="C1669" s="18" t="s">
        <v>10</v>
      </c>
      <c r="D1669" s="18">
        <v>29</v>
      </c>
      <c r="E1669" s="26">
        <v>22856</v>
      </c>
      <c r="F1669" s="23">
        <v>60</v>
      </c>
      <c r="G1669" s="18">
        <v>0</v>
      </c>
      <c r="H1669" s="24">
        <v>14738.43</v>
      </c>
      <c r="I1669" s="18" t="s">
        <v>11</v>
      </c>
      <c r="J1669" s="18" t="s">
        <v>12</v>
      </c>
      <c r="K1669" s="18" t="s">
        <v>300</v>
      </c>
    </row>
    <row r="1670" spans="1:11">
      <c r="A1670" s="18" t="s">
        <v>1701</v>
      </c>
      <c r="B1670" s="18">
        <v>1965</v>
      </c>
      <c r="C1670" s="18" t="s">
        <v>10</v>
      </c>
      <c r="D1670" s="18">
        <v>27</v>
      </c>
      <c r="E1670" s="26">
        <v>23950</v>
      </c>
      <c r="F1670" s="23">
        <v>57</v>
      </c>
      <c r="G1670" s="18">
        <v>0</v>
      </c>
      <c r="H1670" s="24">
        <v>14750.42</v>
      </c>
      <c r="I1670" s="18" t="s">
        <v>11</v>
      </c>
      <c r="J1670" s="18" t="s">
        <v>11</v>
      </c>
      <c r="K1670" s="18" t="s">
        <v>535</v>
      </c>
    </row>
    <row r="1671" spans="1:11">
      <c r="A1671" s="18" t="s">
        <v>1702</v>
      </c>
      <c r="B1671" s="18">
        <v>1975</v>
      </c>
      <c r="C1671" s="18" t="s">
        <v>30</v>
      </c>
      <c r="D1671" s="18">
        <v>10</v>
      </c>
      <c r="E1671" s="26">
        <v>27738</v>
      </c>
      <c r="F1671" s="23">
        <v>47</v>
      </c>
      <c r="G1671" s="18">
        <v>1</v>
      </c>
      <c r="H1671" s="24">
        <v>14819</v>
      </c>
      <c r="I1671" s="18" t="s">
        <v>11</v>
      </c>
      <c r="J1671" s="18" t="s">
        <v>12</v>
      </c>
      <c r="K1671" s="18" t="s">
        <v>249</v>
      </c>
    </row>
    <row r="1672" spans="1:11">
      <c r="A1672" s="18" t="s">
        <v>1703</v>
      </c>
      <c r="B1672" s="18">
        <v>1979</v>
      </c>
      <c r="C1672" s="18" t="s">
        <v>37</v>
      </c>
      <c r="D1672" s="18">
        <v>18</v>
      </c>
      <c r="E1672" s="26">
        <v>29146</v>
      </c>
      <c r="F1672" s="23">
        <v>43</v>
      </c>
      <c r="G1672" s="18">
        <v>2</v>
      </c>
      <c r="H1672" s="24">
        <v>14839.34</v>
      </c>
      <c r="I1672" s="18" t="s">
        <v>11</v>
      </c>
      <c r="J1672" s="18" t="s">
        <v>12</v>
      </c>
      <c r="K1672" s="18" t="s">
        <v>535</v>
      </c>
    </row>
    <row r="1673" spans="1:11">
      <c r="A1673" s="18" t="s">
        <v>1704</v>
      </c>
      <c r="B1673" s="18">
        <v>1981</v>
      </c>
      <c r="C1673" s="18" t="s">
        <v>18</v>
      </c>
      <c r="D1673" s="18">
        <v>5</v>
      </c>
      <c r="E1673" s="26">
        <v>29742</v>
      </c>
      <c r="F1673" s="23">
        <v>42</v>
      </c>
      <c r="G1673" s="18">
        <v>1</v>
      </c>
      <c r="H1673" s="24">
        <v>14843.96</v>
      </c>
      <c r="I1673" s="18" t="s">
        <v>11</v>
      </c>
      <c r="J1673" s="18" t="s">
        <v>12</v>
      </c>
      <c r="K1673" s="18" t="s">
        <v>535</v>
      </c>
    </row>
    <row r="1674" spans="1:11">
      <c r="A1674" s="18" t="s">
        <v>1705</v>
      </c>
      <c r="B1674" s="18">
        <v>1970</v>
      </c>
      <c r="C1674" s="18" t="s">
        <v>15</v>
      </c>
      <c r="D1674" s="18">
        <v>11</v>
      </c>
      <c r="E1674" s="26">
        <v>25883</v>
      </c>
      <c r="F1674" s="23">
        <v>52</v>
      </c>
      <c r="G1674" s="18">
        <v>0</v>
      </c>
      <c r="H1674" s="24">
        <v>14847.63</v>
      </c>
      <c r="I1674" s="18" t="s">
        <v>11</v>
      </c>
      <c r="J1674" s="18" t="s">
        <v>11</v>
      </c>
      <c r="K1674" s="18" t="s">
        <v>249</v>
      </c>
    </row>
    <row r="1675" spans="1:11">
      <c r="A1675" s="18" t="s">
        <v>1706</v>
      </c>
      <c r="B1675" s="18">
        <v>1958</v>
      </c>
      <c r="C1675" s="18" t="s">
        <v>37</v>
      </c>
      <c r="D1675" s="18">
        <v>17</v>
      </c>
      <c r="E1675" s="26">
        <v>21475</v>
      </c>
      <c r="F1675" s="23">
        <v>64</v>
      </c>
      <c r="G1675" s="18">
        <v>0</v>
      </c>
      <c r="H1675" s="24">
        <v>14901.52</v>
      </c>
      <c r="I1675" s="18" t="s">
        <v>11</v>
      </c>
      <c r="J1675" s="18" t="s">
        <v>11</v>
      </c>
      <c r="K1675" s="18" t="s">
        <v>247</v>
      </c>
    </row>
    <row r="1676" spans="1:11">
      <c r="A1676" s="18" t="s">
        <v>1707</v>
      </c>
      <c r="B1676" s="18">
        <v>1981</v>
      </c>
      <c r="C1676" s="18" t="s">
        <v>10</v>
      </c>
      <c r="D1676" s="18">
        <v>4</v>
      </c>
      <c r="E1676" s="26">
        <v>29771</v>
      </c>
      <c r="F1676" s="23">
        <v>41</v>
      </c>
      <c r="G1676" s="18">
        <v>1</v>
      </c>
      <c r="H1676" s="24">
        <v>14908.27</v>
      </c>
      <c r="I1676" s="18" t="s">
        <v>11</v>
      </c>
      <c r="J1676" s="18" t="s">
        <v>16</v>
      </c>
      <c r="K1676" s="18" t="s">
        <v>42</v>
      </c>
    </row>
    <row r="1677" spans="1:11">
      <c r="A1677" s="18" t="s">
        <v>1708</v>
      </c>
      <c r="B1677" s="18">
        <v>1968</v>
      </c>
      <c r="C1677" s="18" t="s">
        <v>15</v>
      </c>
      <c r="D1677" s="18">
        <v>8</v>
      </c>
      <c r="E1677" s="26">
        <v>25150</v>
      </c>
      <c r="F1677" s="23">
        <v>54</v>
      </c>
      <c r="G1677" s="18">
        <v>0</v>
      </c>
      <c r="H1677" s="24">
        <v>14926.97</v>
      </c>
      <c r="I1677" s="18" t="s">
        <v>11</v>
      </c>
      <c r="J1677" s="18" t="s">
        <v>11</v>
      </c>
      <c r="K1677" s="18" t="s">
        <v>23</v>
      </c>
    </row>
    <row r="1678" spans="1:11">
      <c r="A1678" s="18" t="s">
        <v>1709</v>
      </c>
      <c r="B1678" s="18">
        <v>1962</v>
      </c>
      <c r="C1678" s="18" t="s">
        <v>15</v>
      </c>
      <c r="D1678" s="18">
        <v>29</v>
      </c>
      <c r="E1678" s="26">
        <v>22979</v>
      </c>
      <c r="F1678" s="23">
        <v>60</v>
      </c>
      <c r="G1678" s="18">
        <v>0</v>
      </c>
      <c r="H1678" s="24">
        <v>14945.34</v>
      </c>
      <c r="I1678" s="18" t="s">
        <v>11</v>
      </c>
      <c r="J1678" s="18" t="s">
        <v>16</v>
      </c>
      <c r="K1678" s="18" t="s">
        <v>300</v>
      </c>
    </row>
    <row r="1679" spans="1:11">
      <c r="A1679" s="18" t="s">
        <v>1710</v>
      </c>
      <c r="B1679" s="18">
        <v>1958</v>
      </c>
      <c r="C1679" s="18" t="s">
        <v>10</v>
      </c>
      <c r="D1679" s="18">
        <v>29</v>
      </c>
      <c r="E1679" s="26">
        <v>21395</v>
      </c>
      <c r="F1679" s="23">
        <v>64</v>
      </c>
      <c r="G1679" s="18">
        <v>2</v>
      </c>
      <c r="H1679" s="24">
        <v>14988.43</v>
      </c>
      <c r="I1679" s="18" t="s">
        <v>11</v>
      </c>
      <c r="J1679" s="18" t="s">
        <v>12</v>
      </c>
      <c r="K1679" s="18" t="s">
        <v>42</v>
      </c>
    </row>
    <row r="1680" spans="1:11">
      <c r="A1680" s="18" t="s">
        <v>1711</v>
      </c>
      <c r="B1680" s="18">
        <v>1995</v>
      </c>
      <c r="C1680" s="18" t="s">
        <v>35</v>
      </c>
      <c r="D1680" s="18">
        <v>2</v>
      </c>
      <c r="E1680" s="26">
        <v>34913</v>
      </c>
      <c r="F1680" s="23">
        <v>27</v>
      </c>
      <c r="G1680" s="18">
        <v>2</v>
      </c>
      <c r="H1680" s="24">
        <v>15006.58</v>
      </c>
      <c r="I1680" s="18" t="s">
        <v>11</v>
      </c>
      <c r="J1680" s="18" t="s">
        <v>11</v>
      </c>
      <c r="K1680" s="18" t="s">
        <v>247</v>
      </c>
    </row>
    <row r="1681" spans="1:11">
      <c r="A1681" s="18" t="s">
        <v>1712</v>
      </c>
      <c r="B1681" s="18">
        <v>1960</v>
      </c>
      <c r="C1681" s="18" t="s">
        <v>35</v>
      </c>
      <c r="D1681" s="18">
        <v>8</v>
      </c>
      <c r="E1681" s="26">
        <v>22136</v>
      </c>
      <c r="F1681" s="23">
        <v>62</v>
      </c>
      <c r="G1681" s="18">
        <v>2</v>
      </c>
      <c r="H1681" s="24">
        <v>15019.76</v>
      </c>
      <c r="I1681" s="18" t="s">
        <v>11</v>
      </c>
      <c r="J1681" s="18" t="s">
        <v>11</v>
      </c>
      <c r="K1681" s="18" t="s">
        <v>23</v>
      </c>
    </row>
    <row r="1682" spans="1:11">
      <c r="A1682" s="18" t="s">
        <v>1713</v>
      </c>
      <c r="B1682" s="18">
        <v>1979</v>
      </c>
      <c r="C1682" s="18" t="s">
        <v>15</v>
      </c>
      <c r="D1682" s="18">
        <v>25</v>
      </c>
      <c r="E1682" s="26">
        <v>29184</v>
      </c>
      <c r="F1682" s="23">
        <v>43</v>
      </c>
      <c r="G1682" s="18">
        <v>2</v>
      </c>
      <c r="H1682" s="24">
        <v>15025.76</v>
      </c>
      <c r="I1682" s="18" t="s">
        <v>11</v>
      </c>
      <c r="J1682" s="18" t="s">
        <v>16</v>
      </c>
      <c r="K1682" s="18" t="s">
        <v>42</v>
      </c>
    </row>
    <row r="1683" spans="1:11">
      <c r="A1683" s="18" t="s">
        <v>1714</v>
      </c>
      <c r="B1683" s="18">
        <v>1970</v>
      </c>
      <c r="C1683" s="18" t="s">
        <v>20</v>
      </c>
      <c r="D1683" s="18">
        <v>11</v>
      </c>
      <c r="E1683" s="26">
        <v>25822</v>
      </c>
      <c r="F1683" s="23">
        <v>52</v>
      </c>
      <c r="G1683" s="18">
        <v>0</v>
      </c>
      <c r="H1683" s="24">
        <v>15026.3</v>
      </c>
      <c r="I1683" s="18" t="s">
        <v>11</v>
      </c>
      <c r="J1683" s="18" t="s">
        <v>12</v>
      </c>
      <c r="K1683" s="18" t="s">
        <v>42</v>
      </c>
    </row>
    <row r="1684" spans="1:11">
      <c r="A1684" s="18" t="s">
        <v>1715</v>
      </c>
      <c r="B1684" s="18">
        <v>1971</v>
      </c>
      <c r="C1684" s="18" t="s">
        <v>35</v>
      </c>
      <c r="D1684" s="18">
        <v>15</v>
      </c>
      <c r="E1684" s="26">
        <v>26160</v>
      </c>
      <c r="F1684" s="23">
        <v>51</v>
      </c>
      <c r="G1684" s="18">
        <v>0</v>
      </c>
      <c r="H1684" s="24">
        <v>15038.51</v>
      </c>
      <c r="I1684" s="18" t="s">
        <v>11</v>
      </c>
      <c r="J1684" s="18" t="s">
        <v>12</v>
      </c>
      <c r="K1684" s="18" t="s">
        <v>249</v>
      </c>
    </row>
    <row r="1685" spans="1:11">
      <c r="A1685" s="18" t="s">
        <v>1716</v>
      </c>
      <c r="B1685" s="18">
        <v>1968</v>
      </c>
      <c r="C1685" s="18" t="s">
        <v>18</v>
      </c>
      <c r="D1685" s="18">
        <v>12</v>
      </c>
      <c r="E1685" s="26">
        <v>25001</v>
      </c>
      <c r="F1685" s="23">
        <v>54</v>
      </c>
      <c r="G1685" s="18">
        <v>0</v>
      </c>
      <c r="H1685" s="24">
        <v>15052.68</v>
      </c>
      <c r="I1685" s="18" t="s">
        <v>11</v>
      </c>
      <c r="J1685" s="18" t="s">
        <v>11</v>
      </c>
      <c r="K1685" s="18" t="s">
        <v>632</v>
      </c>
    </row>
    <row r="1686" spans="1:11">
      <c r="A1686" s="18" t="s">
        <v>1717</v>
      </c>
      <c r="B1686" s="18">
        <v>1975</v>
      </c>
      <c r="C1686" s="18" t="s">
        <v>37</v>
      </c>
      <c r="D1686" s="18">
        <v>26</v>
      </c>
      <c r="E1686" s="26">
        <v>27693</v>
      </c>
      <c r="F1686" s="23">
        <v>47</v>
      </c>
      <c r="G1686" s="18">
        <v>1</v>
      </c>
      <c r="H1686" s="24">
        <v>15090.35</v>
      </c>
      <c r="I1686" s="18" t="s">
        <v>11</v>
      </c>
      <c r="J1686" s="18" t="s">
        <v>16</v>
      </c>
      <c r="K1686" s="18" t="s">
        <v>249</v>
      </c>
    </row>
    <row r="1687" spans="1:11">
      <c r="A1687" s="18" t="s">
        <v>1718</v>
      </c>
      <c r="B1687" s="18">
        <v>1972</v>
      </c>
      <c r="C1687" s="18" t="s">
        <v>15</v>
      </c>
      <c r="D1687" s="18">
        <v>7</v>
      </c>
      <c r="E1687" s="26">
        <v>26610</v>
      </c>
      <c r="F1687" s="23">
        <v>50</v>
      </c>
      <c r="G1687" s="18">
        <v>0</v>
      </c>
      <c r="H1687" s="24">
        <v>15103.69</v>
      </c>
      <c r="I1687" s="18" t="s">
        <v>11</v>
      </c>
      <c r="J1687" s="18" t="s">
        <v>16</v>
      </c>
      <c r="K1687" s="18" t="s">
        <v>23</v>
      </c>
    </row>
    <row r="1688" spans="1:11">
      <c r="A1688" s="18" t="s">
        <v>1719</v>
      </c>
      <c r="B1688" s="18">
        <v>1978</v>
      </c>
      <c r="C1688" s="18" t="s">
        <v>20</v>
      </c>
      <c r="D1688" s="18">
        <v>5</v>
      </c>
      <c r="E1688" s="26">
        <v>28738</v>
      </c>
      <c r="F1688" s="23">
        <v>44</v>
      </c>
      <c r="G1688" s="18">
        <v>2</v>
      </c>
      <c r="H1688" s="24">
        <v>15123.19</v>
      </c>
      <c r="I1688" s="18" t="s">
        <v>11</v>
      </c>
      <c r="J1688" s="18" t="s">
        <v>16</v>
      </c>
      <c r="K1688" s="18" t="s">
        <v>42</v>
      </c>
    </row>
    <row r="1689" spans="1:11">
      <c r="A1689" s="18" t="s">
        <v>1720</v>
      </c>
      <c r="B1689" s="18">
        <v>1971</v>
      </c>
      <c r="C1689" s="18" t="s">
        <v>15</v>
      </c>
      <c r="D1689" s="18">
        <v>25</v>
      </c>
      <c r="E1689" s="26">
        <v>26262</v>
      </c>
      <c r="F1689" s="23">
        <v>51</v>
      </c>
      <c r="G1689" s="18">
        <v>0</v>
      </c>
      <c r="H1689" s="24">
        <v>15150.44</v>
      </c>
      <c r="I1689" s="18" t="s">
        <v>11</v>
      </c>
      <c r="J1689" s="18" t="s">
        <v>16</v>
      </c>
      <c r="K1689" s="18" t="s">
        <v>249</v>
      </c>
    </row>
    <row r="1690" spans="1:11">
      <c r="A1690" s="18" t="s">
        <v>1721</v>
      </c>
      <c r="B1690" s="18">
        <v>1962</v>
      </c>
      <c r="C1690" s="18" t="s">
        <v>37</v>
      </c>
      <c r="D1690" s="18">
        <v>25</v>
      </c>
      <c r="E1690" s="26">
        <v>22944</v>
      </c>
      <c r="F1690" s="23">
        <v>60</v>
      </c>
      <c r="G1690" s="18">
        <v>0</v>
      </c>
      <c r="H1690" s="24">
        <v>15161.25</v>
      </c>
      <c r="I1690" s="18" t="s">
        <v>11</v>
      </c>
      <c r="J1690" s="18" t="s">
        <v>11</v>
      </c>
      <c r="K1690" s="18" t="s">
        <v>23</v>
      </c>
    </row>
    <row r="1691" spans="1:11">
      <c r="A1691" s="18" t="s">
        <v>1722</v>
      </c>
      <c r="B1691" s="18">
        <v>1959</v>
      </c>
      <c r="C1691" s="18" t="s">
        <v>18</v>
      </c>
      <c r="D1691" s="18">
        <v>4</v>
      </c>
      <c r="E1691" s="26">
        <v>21705</v>
      </c>
      <c r="F1691" s="23">
        <v>64</v>
      </c>
      <c r="G1691" s="18">
        <v>3</v>
      </c>
      <c r="H1691" s="24">
        <v>15161.53</v>
      </c>
      <c r="I1691" s="18" t="s">
        <v>11</v>
      </c>
      <c r="J1691" s="18" t="s">
        <v>16</v>
      </c>
      <c r="K1691" s="18" t="s">
        <v>13</v>
      </c>
    </row>
    <row r="1692" spans="1:11">
      <c r="A1692" s="18" t="s">
        <v>1723</v>
      </c>
      <c r="B1692" s="18">
        <v>1959</v>
      </c>
      <c r="C1692" s="18" t="s">
        <v>30</v>
      </c>
      <c r="D1692" s="18">
        <v>3</v>
      </c>
      <c r="E1692" s="26">
        <v>21887</v>
      </c>
      <c r="F1692" s="23">
        <v>63</v>
      </c>
      <c r="G1692" s="18">
        <v>3</v>
      </c>
      <c r="H1692" s="24">
        <v>15170.07</v>
      </c>
      <c r="I1692" s="18" t="s">
        <v>11</v>
      </c>
      <c r="J1692" s="18" t="s">
        <v>12</v>
      </c>
      <c r="K1692" s="18" t="s">
        <v>42</v>
      </c>
    </row>
    <row r="1693" spans="1:11">
      <c r="A1693" s="18" t="s">
        <v>1724</v>
      </c>
      <c r="B1693" s="18">
        <v>1962</v>
      </c>
      <c r="C1693" s="18" t="s">
        <v>18</v>
      </c>
      <c r="D1693" s="18">
        <v>17</v>
      </c>
      <c r="E1693" s="26">
        <v>22814</v>
      </c>
      <c r="F1693" s="23">
        <v>60</v>
      </c>
      <c r="G1693" s="18">
        <v>0</v>
      </c>
      <c r="H1693" s="24">
        <v>15174.81</v>
      </c>
      <c r="I1693" s="18" t="s">
        <v>11</v>
      </c>
      <c r="J1693" s="18" t="s">
        <v>16</v>
      </c>
      <c r="K1693" s="18" t="s">
        <v>23</v>
      </c>
    </row>
    <row r="1694" spans="1:11">
      <c r="A1694" s="18" t="s">
        <v>1725</v>
      </c>
      <c r="B1694" s="18">
        <v>1978</v>
      </c>
      <c r="C1694" s="18" t="s">
        <v>15</v>
      </c>
      <c r="D1694" s="18">
        <v>23</v>
      </c>
      <c r="E1694" s="26">
        <v>28817</v>
      </c>
      <c r="F1694" s="23">
        <v>44</v>
      </c>
      <c r="G1694" s="18">
        <v>2</v>
      </c>
      <c r="H1694" s="24">
        <v>15207.92</v>
      </c>
      <c r="I1694" s="18" t="s">
        <v>11</v>
      </c>
      <c r="J1694" s="18" t="s">
        <v>16</v>
      </c>
      <c r="K1694" s="18" t="s">
        <v>23</v>
      </c>
    </row>
    <row r="1695" spans="1:11">
      <c r="A1695" s="18" t="s">
        <v>1726</v>
      </c>
      <c r="B1695" s="18">
        <v>1960</v>
      </c>
      <c r="C1695" s="18" t="s">
        <v>10</v>
      </c>
      <c r="D1695" s="18">
        <v>25</v>
      </c>
      <c r="E1695" s="26">
        <v>22122</v>
      </c>
      <c r="F1695" s="23">
        <v>62</v>
      </c>
      <c r="G1695" s="18">
        <v>2</v>
      </c>
      <c r="H1695" s="24">
        <v>15230.32</v>
      </c>
      <c r="I1695" s="18" t="s">
        <v>11</v>
      </c>
      <c r="J1695" s="18" t="s">
        <v>11</v>
      </c>
      <c r="K1695" s="18" t="s">
        <v>247</v>
      </c>
    </row>
    <row r="1696" spans="1:11">
      <c r="A1696" s="18" t="s">
        <v>1727</v>
      </c>
      <c r="B1696" s="18">
        <v>1969</v>
      </c>
      <c r="C1696" s="18" t="s">
        <v>20</v>
      </c>
      <c r="D1696" s="18">
        <v>16</v>
      </c>
      <c r="E1696" s="26">
        <v>25462</v>
      </c>
      <c r="F1696" s="23">
        <v>53</v>
      </c>
      <c r="G1696" s="18">
        <v>0</v>
      </c>
      <c r="H1696" s="24">
        <v>15260.52</v>
      </c>
      <c r="I1696" s="18" t="s">
        <v>11</v>
      </c>
      <c r="J1696" s="18" t="s">
        <v>11</v>
      </c>
      <c r="K1696" s="18" t="s">
        <v>249</v>
      </c>
    </row>
    <row r="1697" spans="1:11">
      <c r="A1697" s="18" t="s">
        <v>1728</v>
      </c>
      <c r="B1697" s="18">
        <v>1963</v>
      </c>
      <c r="C1697" s="18" t="s">
        <v>30</v>
      </c>
      <c r="D1697" s="18">
        <v>13</v>
      </c>
      <c r="E1697" s="26">
        <v>23358</v>
      </c>
      <c r="F1697" s="23">
        <v>59</v>
      </c>
      <c r="G1697" s="18">
        <v>0</v>
      </c>
      <c r="H1697" s="24">
        <v>15322.77</v>
      </c>
      <c r="I1697" s="18" t="s">
        <v>11</v>
      </c>
      <c r="J1697" s="18" t="s">
        <v>12</v>
      </c>
      <c r="K1697" s="18" t="s">
        <v>300</v>
      </c>
    </row>
    <row r="1698" spans="1:11">
      <c r="A1698" s="18" t="s">
        <v>1729</v>
      </c>
      <c r="B1698" s="18">
        <v>2001</v>
      </c>
      <c r="C1698" s="18" t="s">
        <v>10</v>
      </c>
      <c r="D1698" s="18">
        <v>14</v>
      </c>
      <c r="E1698" s="26">
        <v>37086</v>
      </c>
      <c r="F1698" s="23">
        <v>21</v>
      </c>
      <c r="G1698" s="18">
        <v>1</v>
      </c>
      <c r="H1698" s="24">
        <v>15359.1</v>
      </c>
      <c r="I1698" s="18" t="s">
        <v>11</v>
      </c>
      <c r="J1698" s="18" t="s">
        <v>12</v>
      </c>
      <c r="K1698" s="18" t="s">
        <v>247</v>
      </c>
    </row>
    <row r="1699" spans="1:11">
      <c r="A1699" s="18" t="s">
        <v>1730</v>
      </c>
      <c r="B1699" s="18">
        <v>1988</v>
      </c>
      <c r="C1699" s="18" t="s">
        <v>30</v>
      </c>
      <c r="D1699" s="18">
        <v>17</v>
      </c>
      <c r="E1699" s="26">
        <v>32494</v>
      </c>
      <c r="F1699" s="23">
        <v>34</v>
      </c>
      <c r="G1699" s="18">
        <v>3</v>
      </c>
      <c r="H1699" s="24">
        <v>15361.5</v>
      </c>
      <c r="I1699" s="18" t="s">
        <v>11</v>
      </c>
      <c r="J1699" s="18" t="s">
        <v>12</v>
      </c>
      <c r="K1699" s="18" t="s">
        <v>249</v>
      </c>
    </row>
    <row r="1700" spans="1:11">
      <c r="A1700" s="18" t="s">
        <v>1731</v>
      </c>
      <c r="B1700" s="18">
        <v>1968</v>
      </c>
      <c r="C1700" s="18" t="s">
        <v>10</v>
      </c>
      <c r="D1700" s="18">
        <v>18</v>
      </c>
      <c r="E1700" s="26">
        <v>25037</v>
      </c>
      <c r="F1700" s="23">
        <v>54</v>
      </c>
      <c r="G1700" s="18">
        <v>0</v>
      </c>
      <c r="H1700" s="24">
        <v>15363.77</v>
      </c>
      <c r="I1700" s="18" t="s">
        <v>11</v>
      </c>
      <c r="J1700" s="18" t="s">
        <v>16</v>
      </c>
      <c r="K1700" s="18" t="s">
        <v>535</v>
      </c>
    </row>
    <row r="1701" spans="1:11">
      <c r="A1701" s="18" t="s">
        <v>1732</v>
      </c>
      <c r="B1701" s="18">
        <v>1962</v>
      </c>
      <c r="C1701" s="18" t="s">
        <v>20</v>
      </c>
      <c r="D1701" s="18">
        <v>6</v>
      </c>
      <c r="E1701" s="26">
        <v>22895</v>
      </c>
      <c r="F1701" s="23">
        <v>60</v>
      </c>
      <c r="G1701" s="18">
        <v>0</v>
      </c>
      <c r="H1701" s="24">
        <v>15368.22</v>
      </c>
      <c r="I1701" s="18" t="s">
        <v>11</v>
      </c>
      <c r="J1701" s="18" t="s">
        <v>11</v>
      </c>
      <c r="K1701" s="18" t="s">
        <v>42</v>
      </c>
    </row>
    <row r="1702" spans="1:11">
      <c r="A1702" s="18" t="s">
        <v>1733</v>
      </c>
      <c r="B1702" s="18">
        <v>1964</v>
      </c>
      <c r="C1702" s="18" t="s">
        <v>20</v>
      </c>
      <c r="D1702" s="18">
        <v>4</v>
      </c>
      <c r="E1702" s="26">
        <v>23624</v>
      </c>
      <c r="F1702" s="23">
        <v>58</v>
      </c>
      <c r="G1702" s="18">
        <v>0</v>
      </c>
      <c r="H1702" s="24">
        <v>15377.77</v>
      </c>
      <c r="I1702" s="18" t="s">
        <v>11</v>
      </c>
      <c r="J1702" s="18" t="s">
        <v>11</v>
      </c>
      <c r="K1702" s="18" t="s">
        <v>23</v>
      </c>
    </row>
    <row r="1703" spans="1:11">
      <c r="A1703" s="18" t="s">
        <v>1734</v>
      </c>
      <c r="B1703" s="18">
        <v>1990</v>
      </c>
      <c r="C1703" s="18" t="s">
        <v>37</v>
      </c>
      <c r="D1703" s="18">
        <v>25</v>
      </c>
      <c r="E1703" s="26">
        <v>33171</v>
      </c>
      <c r="F1703" s="23">
        <v>32</v>
      </c>
      <c r="G1703" s="18">
        <v>3</v>
      </c>
      <c r="H1703" s="24">
        <v>15440.2</v>
      </c>
      <c r="I1703" s="18" t="s">
        <v>11</v>
      </c>
      <c r="J1703" s="18" t="s">
        <v>16</v>
      </c>
      <c r="K1703" s="18" t="s">
        <v>23</v>
      </c>
    </row>
    <row r="1704" spans="1:11">
      <c r="A1704" s="18" t="s">
        <v>1735</v>
      </c>
      <c r="B1704" s="18">
        <v>1976</v>
      </c>
      <c r="C1704" s="18" t="s">
        <v>10</v>
      </c>
      <c r="D1704" s="18">
        <v>20</v>
      </c>
      <c r="E1704" s="26">
        <v>27961</v>
      </c>
      <c r="F1704" s="23">
        <v>46</v>
      </c>
      <c r="G1704" s="18">
        <v>2</v>
      </c>
      <c r="H1704" s="24">
        <v>15450.48</v>
      </c>
      <c r="I1704" s="18" t="s">
        <v>11</v>
      </c>
      <c r="J1704" s="18" t="s">
        <v>16</v>
      </c>
      <c r="K1704" s="18" t="s">
        <v>535</v>
      </c>
    </row>
    <row r="1705" spans="1:11">
      <c r="A1705" s="18" t="s">
        <v>1736</v>
      </c>
      <c r="B1705" s="18">
        <v>2004</v>
      </c>
      <c r="C1705" s="18" t="s">
        <v>10</v>
      </c>
      <c r="D1705" s="18">
        <v>17</v>
      </c>
      <c r="E1705" s="26">
        <v>38185</v>
      </c>
      <c r="F1705" s="23">
        <v>18</v>
      </c>
      <c r="G1705" s="18">
        <v>0</v>
      </c>
      <c r="H1705" s="24">
        <v>15518.18</v>
      </c>
      <c r="I1705" s="18" t="s">
        <v>11</v>
      </c>
      <c r="J1705" s="18" t="s">
        <v>12</v>
      </c>
      <c r="K1705" s="18" t="s">
        <v>164</v>
      </c>
    </row>
    <row r="1706" spans="1:11">
      <c r="A1706" s="18" t="s">
        <v>1737</v>
      </c>
      <c r="B1706" s="18">
        <v>1974</v>
      </c>
      <c r="C1706" s="18" t="s">
        <v>18</v>
      </c>
      <c r="D1706" s="18">
        <v>28</v>
      </c>
      <c r="E1706" s="26">
        <v>27208</v>
      </c>
      <c r="F1706" s="23">
        <v>48</v>
      </c>
      <c r="G1706" s="18">
        <v>0</v>
      </c>
      <c r="H1706" s="24">
        <v>15532.16</v>
      </c>
      <c r="I1706" s="18" t="s">
        <v>11</v>
      </c>
      <c r="J1706" s="18" t="s">
        <v>11</v>
      </c>
      <c r="K1706" s="18" t="s">
        <v>535</v>
      </c>
    </row>
    <row r="1707" spans="1:11">
      <c r="A1707" s="18" t="s">
        <v>1738</v>
      </c>
      <c r="B1707" s="18">
        <v>1959</v>
      </c>
      <c r="C1707" s="18" t="s">
        <v>37</v>
      </c>
      <c r="D1707" s="18">
        <v>2</v>
      </c>
      <c r="E1707" s="26">
        <v>21825</v>
      </c>
      <c r="F1707" s="23">
        <v>63</v>
      </c>
      <c r="G1707" s="18">
        <v>3</v>
      </c>
      <c r="H1707" s="24">
        <v>15555.19</v>
      </c>
      <c r="I1707" s="18" t="s">
        <v>11</v>
      </c>
      <c r="J1707" s="18" t="s">
        <v>12</v>
      </c>
      <c r="K1707" s="18" t="s">
        <v>23</v>
      </c>
    </row>
    <row r="1708" spans="1:11">
      <c r="A1708" s="18" t="s">
        <v>1739</v>
      </c>
      <c r="B1708" s="18">
        <v>1974</v>
      </c>
      <c r="C1708" s="18" t="s">
        <v>10</v>
      </c>
      <c r="D1708" s="18">
        <v>30</v>
      </c>
      <c r="E1708" s="26">
        <v>27240</v>
      </c>
      <c r="F1708" s="23">
        <v>48</v>
      </c>
      <c r="G1708" s="18">
        <v>0</v>
      </c>
      <c r="H1708" s="24">
        <v>15556.67</v>
      </c>
      <c r="I1708" s="18" t="s">
        <v>11</v>
      </c>
      <c r="J1708" s="18" t="s">
        <v>11</v>
      </c>
      <c r="K1708" s="18" t="s">
        <v>23</v>
      </c>
    </row>
    <row r="1709" spans="1:11">
      <c r="A1709" s="18" t="s">
        <v>1740</v>
      </c>
      <c r="B1709" s="18">
        <v>1965</v>
      </c>
      <c r="C1709" s="18" t="s">
        <v>37</v>
      </c>
      <c r="D1709" s="18">
        <v>28</v>
      </c>
      <c r="E1709" s="26">
        <v>24043</v>
      </c>
      <c r="F1709" s="23">
        <v>57</v>
      </c>
      <c r="G1709" s="18">
        <v>0</v>
      </c>
      <c r="H1709" s="24">
        <v>15608.58</v>
      </c>
      <c r="I1709" s="18" t="s">
        <v>11</v>
      </c>
      <c r="J1709" s="18" t="s">
        <v>11</v>
      </c>
      <c r="K1709" s="18" t="s">
        <v>535</v>
      </c>
    </row>
    <row r="1710" spans="1:11">
      <c r="A1710" s="18" t="s">
        <v>1741</v>
      </c>
      <c r="B1710" s="18">
        <v>1960</v>
      </c>
      <c r="C1710" s="18" t="s">
        <v>18</v>
      </c>
      <c r="D1710" s="18">
        <v>6</v>
      </c>
      <c r="E1710" s="26">
        <v>22073</v>
      </c>
      <c r="F1710" s="23">
        <v>63</v>
      </c>
      <c r="G1710" s="18">
        <v>3</v>
      </c>
      <c r="H1710" s="24">
        <v>15612.19</v>
      </c>
      <c r="I1710" s="18" t="s">
        <v>11</v>
      </c>
      <c r="J1710" s="18" t="s">
        <v>11</v>
      </c>
      <c r="K1710" s="18" t="s">
        <v>23</v>
      </c>
    </row>
    <row r="1711" spans="1:11">
      <c r="A1711" s="18" t="s">
        <v>1742</v>
      </c>
      <c r="B1711" s="18">
        <v>1988</v>
      </c>
      <c r="C1711" s="18" t="s">
        <v>30</v>
      </c>
      <c r="D1711" s="18">
        <v>22</v>
      </c>
      <c r="E1711" s="26">
        <v>32499</v>
      </c>
      <c r="F1711" s="23">
        <v>34</v>
      </c>
      <c r="G1711" s="18">
        <v>3</v>
      </c>
      <c r="H1711" s="24">
        <v>15646.28</v>
      </c>
      <c r="I1711" s="18" t="s">
        <v>11</v>
      </c>
      <c r="J1711" s="18" t="s">
        <v>11</v>
      </c>
      <c r="K1711" s="18" t="s">
        <v>42</v>
      </c>
    </row>
    <row r="1712" spans="1:11">
      <c r="A1712" s="18" t="s">
        <v>1743</v>
      </c>
      <c r="B1712" s="18">
        <v>1973</v>
      </c>
      <c r="C1712" s="18" t="s">
        <v>18</v>
      </c>
      <c r="D1712" s="18">
        <v>26</v>
      </c>
      <c r="E1712" s="26">
        <v>26841</v>
      </c>
      <c r="F1712" s="23">
        <v>49</v>
      </c>
      <c r="G1712" s="18">
        <v>0</v>
      </c>
      <c r="H1712" s="24">
        <v>15670.3</v>
      </c>
      <c r="I1712" s="18" t="s">
        <v>11</v>
      </c>
      <c r="J1712" s="18" t="s">
        <v>11</v>
      </c>
      <c r="K1712" s="18" t="s">
        <v>535</v>
      </c>
    </row>
    <row r="1713" spans="1:11">
      <c r="A1713" s="18" t="s">
        <v>1744</v>
      </c>
      <c r="B1713" s="18">
        <v>1976</v>
      </c>
      <c r="C1713" s="18" t="s">
        <v>20</v>
      </c>
      <c r="D1713" s="18">
        <v>20</v>
      </c>
      <c r="E1713" s="26">
        <v>28023</v>
      </c>
      <c r="F1713" s="23">
        <v>46</v>
      </c>
      <c r="G1713" s="18">
        <v>2</v>
      </c>
      <c r="H1713" s="24">
        <v>15698.86</v>
      </c>
      <c r="I1713" s="18" t="s">
        <v>11</v>
      </c>
      <c r="J1713" s="18" t="s">
        <v>11</v>
      </c>
      <c r="K1713" s="18" t="s">
        <v>23</v>
      </c>
    </row>
    <row r="1714" spans="1:11">
      <c r="A1714" s="18" t="s">
        <v>1745</v>
      </c>
      <c r="B1714" s="18">
        <v>1974</v>
      </c>
      <c r="C1714" s="18" t="s">
        <v>35</v>
      </c>
      <c r="D1714" s="18">
        <v>29</v>
      </c>
      <c r="E1714" s="26">
        <v>27270</v>
      </c>
      <c r="F1714" s="23">
        <v>48</v>
      </c>
      <c r="G1714" s="18">
        <v>0</v>
      </c>
      <c r="H1714" s="24">
        <v>15746.62</v>
      </c>
      <c r="I1714" s="18" t="s">
        <v>11</v>
      </c>
      <c r="J1714" s="18" t="s">
        <v>16</v>
      </c>
      <c r="K1714" s="18" t="s">
        <v>23</v>
      </c>
    </row>
    <row r="1715" spans="1:11">
      <c r="A1715" s="18" t="s">
        <v>1746</v>
      </c>
      <c r="B1715" s="18">
        <v>1997</v>
      </c>
      <c r="C1715" s="18" t="s">
        <v>37</v>
      </c>
      <c r="D1715" s="18">
        <v>9</v>
      </c>
      <c r="E1715" s="26">
        <v>35712</v>
      </c>
      <c r="F1715" s="23">
        <v>25</v>
      </c>
      <c r="G1715" s="18">
        <v>0</v>
      </c>
      <c r="H1715" s="24">
        <v>15817.99</v>
      </c>
      <c r="I1715" s="18" t="s">
        <v>11</v>
      </c>
      <c r="J1715" s="18" t="s">
        <v>11</v>
      </c>
      <c r="K1715" s="18" t="s">
        <v>23</v>
      </c>
    </row>
    <row r="1716" spans="1:11">
      <c r="A1716" s="18" t="s">
        <v>1747</v>
      </c>
      <c r="B1716" s="18">
        <v>1984</v>
      </c>
      <c r="C1716" s="18" t="s">
        <v>18</v>
      </c>
      <c r="D1716" s="18">
        <v>26</v>
      </c>
      <c r="E1716" s="26">
        <v>30859</v>
      </c>
      <c r="F1716" s="23">
        <v>38</v>
      </c>
      <c r="G1716" s="18">
        <v>0</v>
      </c>
      <c r="H1716" s="24">
        <v>15820.7</v>
      </c>
      <c r="I1716" s="18" t="s">
        <v>11</v>
      </c>
      <c r="J1716" s="18" t="s">
        <v>12</v>
      </c>
      <c r="K1716" s="18" t="s">
        <v>42</v>
      </c>
    </row>
    <row r="1717" spans="1:11">
      <c r="A1717" s="18" t="s">
        <v>1748</v>
      </c>
      <c r="B1717" s="18">
        <v>1982</v>
      </c>
      <c r="C1717" s="18" t="s">
        <v>15</v>
      </c>
      <c r="D1717" s="18">
        <v>11</v>
      </c>
      <c r="E1717" s="26">
        <v>30266</v>
      </c>
      <c r="F1717" s="23">
        <v>40</v>
      </c>
      <c r="G1717" s="18">
        <v>4</v>
      </c>
      <c r="H1717" s="24">
        <v>15828.82</v>
      </c>
      <c r="I1717" s="18" t="s">
        <v>11</v>
      </c>
      <c r="J1717" s="18" t="s">
        <v>12</v>
      </c>
      <c r="K1717" s="18" t="s">
        <v>42</v>
      </c>
    </row>
    <row r="1718" spans="1:11">
      <c r="A1718" s="18" t="s">
        <v>1749</v>
      </c>
      <c r="B1718" s="18">
        <v>1962</v>
      </c>
      <c r="C1718" s="18" t="s">
        <v>30</v>
      </c>
      <c r="D1718" s="18">
        <v>25</v>
      </c>
      <c r="E1718" s="26">
        <v>23005</v>
      </c>
      <c r="F1718" s="23">
        <v>60</v>
      </c>
      <c r="G1718" s="18">
        <v>0</v>
      </c>
      <c r="H1718" s="24">
        <v>15840.81</v>
      </c>
      <c r="I1718" s="18" t="s">
        <v>11</v>
      </c>
      <c r="J1718" s="18" t="s">
        <v>16</v>
      </c>
      <c r="K1718" s="18" t="s">
        <v>632</v>
      </c>
    </row>
    <row r="1719" spans="1:11">
      <c r="A1719" s="18" t="s">
        <v>1750</v>
      </c>
      <c r="B1719" s="18">
        <v>1980</v>
      </c>
      <c r="C1719" s="18" t="s">
        <v>37</v>
      </c>
      <c r="D1719" s="18">
        <v>12</v>
      </c>
      <c r="E1719" s="26">
        <v>29506</v>
      </c>
      <c r="F1719" s="23">
        <v>42</v>
      </c>
      <c r="G1719" s="18">
        <v>2</v>
      </c>
      <c r="H1719" s="24">
        <v>15922.29</v>
      </c>
      <c r="I1719" s="18" t="s">
        <v>11</v>
      </c>
      <c r="J1719" s="18" t="s">
        <v>12</v>
      </c>
      <c r="K1719" s="18" t="s">
        <v>535</v>
      </c>
    </row>
    <row r="1720" spans="1:11">
      <c r="A1720" s="18" t="s">
        <v>1751</v>
      </c>
      <c r="B1720" s="18">
        <v>1982</v>
      </c>
      <c r="C1720" s="18" t="s">
        <v>10</v>
      </c>
      <c r="D1720" s="18">
        <v>24</v>
      </c>
      <c r="E1720" s="26">
        <v>30156</v>
      </c>
      <c r="F1720" s="23">
        <v>40</v>
      </c>
      <c r="G1720" s="18">
        <v>3</v>
      </c>
      <c r="H1720" s="24">
        <v>15965.29</v>
      </c>
      <c r="I1720" s="18" t="s">
        <v>11</v>
      </c>
      <c r="J1720" s="18" t="s">
        <v>16</v>
      </c>
      <c r="K1720" s="18" t="s">
        <v>23</v>
      </c>
    </row>
    <row r="1721" spans="1:11">
      <c r="A1721" s="18" t="s">
        <v>1752</v>
      </c>
      <c r="B1721" s="18">
        <v>1980</v>
      </c>
      <c r="C1721" s="18" t="s">
        <v>20</v>
      </c>
      <c r="D1721" s="18">
        <v>19</v>
      </c>
      <c r="E1721" s="26">
        <v>29483</v>
      </c>
      <c r="F1721" s="23">
        <v>42</v>
      </c>
      <c r="G1721" s="18">
        <v>2</v>
      </c>
      <c r="H1721" s="24">
        <v>15966.19</v>
      </c>
      <c r="I1721" s="18" t="s">
        <v>11</v>
      </c>
      <c r="J1721" s="18" t="s">
        <v>11</v>
      </c>
      <c r="K1721" s="18" t="s">
        <v>23</v>
      </c>
    </row>
    <row r="1722" spans="1:11">
      <c r="A1722" s="18" t="s">
        <v>1753</v>
      </c>
      <c r="B1722" s="18">
        <v>1988</v>
      </c>
      <c r="C1722" s="18" t="s">
        <v>30</v>
      </c>
      <c r="D1722" s="18">
        <v>5</v>
      </c>
      <c r="E1722" s="26">
        <v>32482</v>
      </c>
      <c r="F1722" s="23">
        <v>34</v>
      </c>
      <c r="G1722" s="18">
        <v>3</v>
      </c>
      <c r="H1722" s="24">
        <v>16059.06</v>
      </c>
      <c r="I1722" s="18" t="s">
        <v>11</v>
      </c>
      <c r="J1722" s="18" t="s">
        <v>12</v>
      </c>
      <c r="K1722" s="18" t="s">
        <v>23</v>
      </c>
    </row>
    <row r="1723" spans="1:11">
      <c r="A1723" s="18" t="s">
        <v>1754</v>
      </c>
      <c r="B1723" s="18">
        <v>1978</v>
      </c>
      <c r="C1723" s="18" t="s">
        <v>20</v>
      </c>
      <c r="D1723" s="18">
        <v>16</v>
      </c>
      <c r="E1723" s="26">
        <v>28749</v>
      </c>
      <c r="F1723" s="23">
        <v>44</v>
      </c>
      <c r="G1723" s="18">
        <v>2</v>
      </c>
      <c r="H1723" s="24">
        <v>16062.89</v>
      </c>
      <c r="I1723" s="18" t="s">
        <v>11</v>
      </c>
      <c r="J1723" s="18" t="s">
        <v>11</v>
      </c>
      <c r="K1723" s="18" t="s">
        <v>535</v>
      </c>
    </row>
    <row r="1724" spans="1:11">
      <c r="A1724" s="18" t="s">
        <v>1755</v>
      </c>
      <c r="B1724" s="18">
        <v>1958</v>
      </c>
      <c r="C1724" s="18" t="s">
        <v>37</v>
      </c>
      <c r="D1724" s="18">
        <v>22</v>
      </c>
      <c r="E1724" s="26">
        <v>21480</v>
      </c>
      <c r="F1724" s="23">
        <v>64</v>
      </c>
      <c r="G1724" s="18">
        <v>2</v>
      </c>
      <c r="H1724" s="24">
        <v>16069.08</v>
      </c>
      <c r="I1724" s="18" t="s">
        <v>11</v>
      </c>
      <c r="J1724" s="18" t="s">
        <v>11</v>
      </c>
      <c r="K1724" s="18" t="s">
        <v>247</v>
      </c>
    </row>
    <row r="1725" spans="1:11">
      <c r="A1725" s="18" t="s">
        <v>1756</v>
      </c>
      <c r="B1725" s="18">
        <v>1958</v>
      </c>
      <c r="C1725" s="18" t="s">
        <v>18</v>
      </c>
      <c r="D1725" s="18">
        <v>21</v>
      </c>
      <c r="E1725" s="26">
        <v>21357</v>
      </c>
      <c r="F1725" s="23">
        <v>64</v>
      </c>
      <c r="G1725" s="18">
        <v>3</v>
      </c>
      <c r="H1725" s="24">
        <v>16085.13</v>
      </c>
      <c r="I1725" s="18" t="s">
        <v>11</v>
      </c>
      <c r="J1725" s="18" t="s">
        <v>11</v>
      </c>
      <c r="K1725" s="18" t="s">
        <v>13</v>
      </c>
    </row>
    <row r="1726" spans="1:11">
      <c r="A1726" s="18" t="s">
        <v>1757</v>
      </c>
      <c r="B1726" s="18">
        <v>1985</v>
      </c>
      <c r="C1726" s="18" t="s">
        <v>35</v>
      </c>
      <c r="D1726" s="18">
        <v>27</v>
      </c>
      <c r="E1726" s="26">
        <v>31286</v>
      </c>
      <c r="F1726" s="23">
        <v>37</v>
      </c>
      <c r="G1726" s="18">
        <v>3</v>
      </c>
      <c r="H1726" s="24">
        <v>16097.94</v>
      </c>
      <c r="I1726" s="18" t="s">
        <v>11</v>
      </c>
      <c r="J1726" s="18" t="s">
        <v>12</v>
      </c>
      <c r="K1726" s="18" t="s">
        <v>23</v>
      </c>
    </row>
    <row r="1727" spans="1:11">
      <c r="A1727" s="18" t="s">
        <v>1758</v>
      </c>
      <c r="B1727" s="18">
        <v>1993</v>
      </c>
      <c r="C1727" s="18" t="s">
        <v>35</v>
      </c>
      <c r="D1727" s="18">
        <v>8</v>
      </c>
      <c r="E1727" s="26">
        <v>34189</v>
      </c>
      <c r="F1727" s="23">
        <v>29</v>
      </c>
      <c r="G1727" s="18">
        <v>0</v>
      </c>
      <c r="H1727" s="24">
        <v>16115.3</v>
      </c>
      <c r="I1727" s="18" t="s">
        <v>11</v>
      </c>
      <c r="J1727" s="18" t="s">
        <v>16</v>
      </c>
      <c r="K1727" s="18" t="s">
        <v>247</v>
      </c>
    </row>
    <row r="1728" spans="1:11">
      <c r="A1728" s="18" t="s">
        <v>1759</v>
      </c>
      <c r="B1728" s="18">
        <v>1987</v>
      </c>
      <c r="C1728" s="18" t="s">
        <v>37</v>
      </c>
      <c r="D1728" s="18">
        <v>6</v>
      </c>
      <c r="E1728" s="26">
        <v>32056</v>
      </c>
      <c r="F1728" s="23">
        <v>35</v>
      </c>
      <c r="G1728" s="18">
        <v>3</v>
      </c>
      <c r="H1728" s="24">
        <v>16122.65</v>
      </c>
      <c r="I1728" s="18" t="s">
        <v>11</v>
      </c>
      <c r="J1728" s="18" t="s">
        <v>16</v>
      </c>
      <c r="K1728" s="18" t="s">
        <v>42</v>
      </c>
    </row>
    <row r="1729" spans="1:11">
      <c r="A1729" s="18" t="s">
        <v>1760</v>
      </c>
      <c r="B1729" s="18">
        <v>1993</v>
      </c>
      <c r="C1729" s="18" t="s">
        <v>30</v>
      </c>
      <c r="D1729" s="18">
        <v>12</v>
      </c>
      <c r="E1729" s="26">
        <v>34315</v>
      </c>
      <c r="F1729" s="23">
        <v>29</v>
      </c>
      <c r="G1729" s="18">
        <v>0</v>
      </c>
      <c r="H1729" s="24">
        <v>16138.76</v>
      </c>
      <c r="I1729" s="18" t="s">
        <v>11</v>
      </c>
      <c r="J1729" s="18" t="s">
        <v>12</v>
      </c>
      <c r="K1729" s="18" t="s">
        <v>356</v>
      </c>
    </row>
    <row r="1730" spans="1:11">
      <c r="A1730" s="18" t="s">
        <v>1761</v>
      </c>
      <c r="B1730" s="18">
        <v>1982</v>
      </c>
      <c r="C1730" s="18" t="s">
        <v>10</v>
      </c>
      <c r="D1730" s="18">
        <v>6</v>
      </c>
      <c r="E1730" s="26">
        <v>30138</v>
      </c>
      <c r="F1730" s="23">
        <v>40</v>
      </c>
      <c r="G1730" s="18">
        <v>3</v>
      </c>
      <c r="H1730" s="24">
        <v>16152.04</v>
      </c>
      <c r="I1730" s="18" t="s">
        <v>11</v>
      </c>
      <c r="J1730" s="18" t="s">
        <v>16</v>
      </c>
      <c r="K1730" s="18" t="s">
        <v>535</v>
      </c>
    </row>
    <row r="1731" spans="1:11">
      <c r="A1731" s="18" t="s">
        <v>1762</v>
      </c>
      <c r="B1731" s="18">
        <v>1974</v>
      </c>
      <c r="C1731" s="18" t="s">
        <v>20</v>
      </c>
      <c r="D1731" s="18">
        <v>11</v>
      </c>
      <c r="E1731" s="26">
        <v>27283</v>
      </c>
      <c r="F1731" s="23">
        <v>48</v>
      </c>
      <c r="G1731" s="18">
        <v>0</v>
      </c>
      <c r="H1731" s="24">
        <v>16190.97</v>
      </c>
      <c r="I1731" s="18" t="s">
        <v>11</v>
      </c>
      <c r="J1731" s="18" t="s">
        <v>12</v>
      </c>
      <c r="K1731" s="18" t="s">
        <v>23</v>
      </c>
    </row>
    <row r="1732" spans="1:11">
      <c r="A1732" s="18" t="s">
        <v>1763</v>
      </c>
      <c r="B1732" s="18">
        <v>1988</v>
      </c>
      <c r="C1732" s="18" t="s">
        <v>35</v>
      </c>
      <c r="D1732" s="18">
        <v>6</v>
      </c>
      <c r="E1732" s="26">
        <v>32361</v>
      </c>
      <c r="F1732" s="23">
        <v>34</v>
      </c>
      <c r="G1732" s="18">
        <v>3</v>
      </c>
      <c r="H1732" s="24">
        <v>16199.1</v>
      </c>
      <c r="I1732" s="18" t="s">
        <v>11</v>
      </c>
      <c r="J1732" s="18" t="s">
        <v>11</v>
      </c>
      <c r="K1732" s="18" t="s">
        <v>23</v>
      </c>
    </row>
    <row r="1733" spans="1:11">
      <c r="A1733" s="18" t="s">
        <v>1764</v>
      </c>
      <c r="B1733" s="18">
        <v>1988</v>
      </c>
      <c r="C1733" s="18" t="s">
        <v>35</v>
      </c>
      <c r="D1733" s="18">
        <v>21</v>
      </c>
      <c r="E1733" s="26">
        <v>32376</v>
      </c>
      <c r="F1733" s="23">
        <v>34</v>
      </c>
      <c r="G1733" s="18">
        <v>3</v>
      </c>
      <c r="H1733" s="24">
        <v>16205.88</v>
      </c>
      <c r="I1733" s="18" t="s">
        <v>11</v>
      </c>
      <c r="J1733" s="18" t="s">
        <v>16</v>
      </c>
      <c r="K1733" s="18" t="s">
        <v>23</v>
      </c>
    </row>
    <row r="1734" spans="1:11">
      <c r="A1734" s="18" t="s">
        <v>1765</v>
      </c>
      <c r="B1734" s="18">
        <v>2002</v>
      </c>
      <c r="C1734" s="18" t="s">
        <v>20</v>
      </c>
      <c r="D1734" s="18">
        <v>8</v>
      </c>
      <c r="E1734" s="26">
        <v>37507</v>
      </c>
      <c r="F1734" s="23">
        <v>20</v>
      </c>
      <c r="G1734" s="18">
        <v>0</v>
      </c>
      <c r="H1734" s="24">
        <v>16232.85</v>
      </c>
      <c r="I1734" s="18" t="s">
        <v>11</v>
      </c>
      <c r="J1734" s="18" t="s">
        <v>16</v>
      </c>
      <c r="K1734" s="18" t="s">
        <v>42</v>
      </c>
    </row>
    <row r="1735" spans="1:11">
      <c r="A1735" s="18" t="s">
        <v>1766</v>
      </c>
      <c r="B1735" s="18">
        <v>1972</v>
      </c>
      <c r="C1735" s="18" t="s">
        <v>10</v>
      </c>
      <c r="D1735" s="18">
        <v>30</v>
      </c>
      <c r="E1735" s="26">
        <v>26510</v>
      </c>
      <c r="F1735" s="23">
        <v>50</v>
      </c>
      <c r="G1735" s="18">
        <v>0</v>
      </c>
      <c r="H1735" s="24">
        <v>16267.32</v>
      </c>
      <c r="I1735" s="18" t="s">
        <v>11</v>
      </c>
      <c r="J1735" s="18" t="s">
        <v>11</v>
      </c>
      <c r="K1735" s="18" t="s">
        <v>249</v>
      </c>
    </row>
    <row r="1736" spans="1:11">
      <c r="A1736" s="18" t="s">
        <v>1767</v>
      </c>
      <c r="B1736" s="18">
        <v>2003</v>
      </c>
      <c r="C1736" s="18" t="s">
        <v>35</v>
      </c>
      <c r="D1736" s="18">
        <v>24</v>
      </c>
      <c r="E1736" s="26">
        <v>37857</v>
      </c>
      <c r="F1736" s="23">
        <v>19</v>
      </c>
      <c r="G1736" s="18">
        <v>0</v>
      </c>
      <c r="H1736" s="24">
        <v>16297.85</v>
      </c>
      <c r="I1736" s="18" t="s">
        <v>11</v>
      </c>
      <c r="J1736" s="18" t="s">
        <v>12</v>
      </c>
      <c r="K1736" s="18" t="s">
        <v>42</v>
      </c>
    </row>
    <row r="1737" spans="1:11">
      <c r="A1737" s="18" t="s">
        <v>1768</v>
      </c>
      <c r="B1737" s="18">
        <v>1969</v>
      </c>
      <c r="C1737" s="18" t="s">
        <v>35</v>
      </c>
      <c r="D1737" s="18">
        <v>8</v>
      </c>
      <c r="E1737" s="26">
        <v>25423</v>
      </c>
      <c r="F1737" s="23">
        <v>53</v>
      </c>
      <c r="G1737" s="18">
        <v>0</v>
      </c>
      <c r="H1737" s="24">
        <v>16311.05</v>
      </c>
      <c r="I1737" s="18" t="s">
        <v>11</v>
      </c>
      <c r="J1737" s="18" t="s">
        <v>12</v>
      </c>
      <c r="K1737" s="18" t="s">
        <v>535</v>
      </c>
    </row>
    <row r="1738" spans="1:11">
      <c r="A1738" s="18" t="s">
        <v>1769</v>
      </c>
      <c r="B1738" s="18">
        <v>1965</v>
      </c>
      <c r="C1738" s="18" t="s">
        <v>30</v>
      </c>
      <c r="D1738" s="18">
        <v>5</v>
      </c>
      <c r="E1738" s="26">
        <v>24081</v>
      </c>
      <c r="F1738" s="23">
        <v>57</v>
      </c>
      <c r="G1738" s="18">
        <v>0</v>
      </c>
      <c r="H1738" s="24">
        <v>16351.42</v>
      </c>
      <c r="I1738" s="18" t="s">
        <v>11</v>
      </c>
      <c r="J1738" s="18" t="s">
        <v>12</v>
      </c>
      <c r="K1738" s="18" t="s">
        <v>535</v>
      </c>
    </row>
    <row r="1739" spans="1:11">
      <c r="A1739" s="18" t="s">
        <v>1770</v>
      </c>
      <c r="B1739" s="18">
        <v>1995</v>
      </c>
      <c r="C1739" s="18" t="s">
        <v>20</v>
      </c>
      <c r="D1739" s="18">
        <v>28</v>
      </c>
      <c r="E1739" s="26">
        <v>34970</v>
      </c>
      <c r="F1739" s="23">
        <v>27</v>
      </c>
      <c r="G1739" s="18">
        <v>3</v>
      </c>
      <c r="H1739" s="24">
        <v>16420.490000000002</v>
      </c>
      <c r="I1739" s="18" t="s">
        <v>11</v>
      </c>
      <c r="J1739" s="18" t="s">
        <v>12</v>
      </c>
      <c r="K1739" s="18" t="s">
        <v>23</v>
      </c>
    </row>
    <row r="1740" spans="1:11">
      <c r="A1740" s="18" t="s">
        <v>1771</v>
      </c>
      <c r="B1740" s="18">
        <v>2003</v>
      </c>
      <c r="C1740" s="18" t="s">
        <v>30</v>
      </c>
      <c r="D1740" s="18">
        <v>20</v>
      </c>
      <c r="E1740" s="26">
        <v>37975</v>
      </c>
      <c r="F1740" s="23">
        <v>19</v>
      </c>
      <c r="G1740" s="18">
        <v>1</v>
      </c>
      <c r="H1740" s="24">
        <v>16450.89</v>
      </c>
      <c r="I1740" s="18" t="s">
        <v>11</v>
      </c>
      <c r="J1740" s="18" t="s">
        <v>16</v>
      </c>
      <c r="K1740" s="18" t="s">
        <v>23</v>
      </c>
    </row>
    <row r="1741" spans="1:11">
      <c r="A1741" s="18" t="s">
        <v>1772</v>
      </c>
      <c r="B1741" s="18">
        <v>1958</v>
      </c>
      <c r="C1741" s="18" t="s">
        <v>37</v>
      </c>
      <c r="D1741" s="18">
        <v>10</v>
      </c>
      <c r="E1741" s="26">
        <v>21468</v>
      </c>
      <c r="F1741" s="23">
        <v>64</v>
      </c>
      <c r="G1741" s="18">
        <v>3</v>
      </c>
      <c r="H1741" s="24">
        <v>16455.71</v>
      </c>
      <c r="I1741" s="18" t="s">
        <v>11</v>
      </c>
      <c r="J1741" s="18" t="s">
        <v>11</v>
      </c>
      <c r="K1741" s="18" t="s">
        <v>23</v>
      </c>
    </row>
    <row r="1742" spans="1:11">
      <c r="A1742" s="18" t="s">
        <v>1773</v>
      </c>
      <c r="B1742" s="18">
        <v>1995</v>
      </c>
      <c r="C1742" s="18" t="s">
        <v>30</v>
      </c>
      <c r="D1742" s="18">
        <v>23</v>
      </c>
      <c r="E1742" s="26">
        <v>35056</v>
      </c>
      <c r="F1742" s="23">
        <v>27</v>
      </c>
      <c r="G1742" s="18">
        <v>0</v>
      </c>
      <c r="H1742" s="24">
        <v>16577.78</v>
      </c>
      <c r="I1742" s="18" t="s">
        <v>11</v>
      </c>
      <c r="J1742" s="18" t="s">
        <v>16</v>
      </c>
      <c r="K1742" s="18" t="s">
        <v>13</v>
      </c>
    </row>
    <row r="1743" spans="1:11">
      <c r="A1743" s="18" t="s">
        <v>1774</v>
      </c>
      <c r="B1743" s="18">
        <v>2001</v>
      </c>
      <c r="C1743" s="18" t="s">
        <v>18</v>
      </c>
      <c r="D1743" s="18">
        <v>25</v>
      </c>
      <c r="E1743" s="26">
        <v>37067</v>
      </c>
      <c r="F1743" s="23">
        <v>21</v>
      </c>
      <c r="G1743" s="18">
        <v>0</v>
      </c>
      <c r="H1743" s="24">
        <v>16586.5</v>
      </c>
      <c r="I1743" s="18" t="s">
        <v>11</v>
      </c>
      <c r="J1743" s="18" t="s">
        <v>16</v>
      </c>
      <c r="K1743" s="18" t="s">
        <v>13</v>
      </c>
    </row>
    <row r="1744" spans="1:11">
      <c r="A1744" s="18" t="s">
        <v>1775</v>
      </c>
      <c r="B1744" s="18">
        <v>1963</v>
      </c>
      <c r="C1744" s="18" t="s">
        <v>18</v>
      </c>
      <c r="D1744" s="18">
        <v>25</v>
      </c>
      <c r="E1744" s="26">
        <v>23187</v>
      </c>
      <c r="F1744" s="23">
        <v>59</v>
      </c>
      <c r="G1744" s="18">
        <v>0</v>
      </c>
      <c r="H1744" s="24">
        <v>16587.96</v>
      </c>
      <c r="I1744" s="18" t="s">
        <v>11</v>
      </c>
      <c r="J1744" s="18" t="s">
        <v>11</v>
      </c>
      <c r="K1744" s="18" t="s">
        <v>249</v>
      </c>
    </row>
    <row r="1745" spans="1:11">
      <c r="A1745" s="18" t="s">
        <v>1776</v>
      </c>
      <c r="B1745" s="18">
        <v>1970</v>
      </c>
      <c r="C1745" s="18" t="s">
        <v>10</v>
      </c>
      <c r="D1745" s="18">
        <v>10</v>
      </c>
      <c r="E1745" s="26">
        <v>25759</v>
      </c>
      <c r="F1745" s="23">
        <v>52</v>
      </c>
      <c r="G1745" s="18">
        <v>0</v>
      </c>
      <c r="H1745" s="24">
        <v>16600.16</v>
      </c>
      <c r="I1745" s="18" t="s">
        <v>11</v>
      </c>
      <c r="J1745" s="18" t="s">
        <v>11</v>
      </c>
      <c r="K1745" s="18" t="s">
        <v>42</v>
      </c>
    </row>
    <row r="1746" spans="1:11">
      <c r="A1746" s="18" t="s">
        <v>1777</v>
      </c>
      <c r="B1746" s="18">
        <v>1975</v>
      </c>
      <c r="C1746" s="18" t="s">
        <v>10</v>
      </c>
      <c r="D1746" s="18">
        <v>24</v>
      </c>
      <c r="E1746" s="26">
        <v>27599</v>
      </c>
      <c r="F1746" s="23">
        <v>47</v>
      </c>
      <c r="G1746" s="18">
        <v>1</v>
      </c>
      <c r="H1746" s="24">
        <v>16602.18</v>
      </c>
      <c r="I1746" s="18" t="s">
        <v>11</v>
      </c>
      <c r="J1746" s="18" t="s">
        <v>16</v>
      </c>
      <c r="K1746" s="18" t="s">
        <v>535</v>
      </c>
    </row>
    <row r="1747" spans="1:11">
      <c r="A1747" s="18" t="s">
        <v>1778</v>
      </c>
      <c r="B1747" s="18">
        <v>1977</v>
      </c>
      <c r="C1747" s="18" t="s">
        <v>20</v>
      </c>
      <c r="D1747" s="18">
        <v>25</v>
      </c>
      <c r="E1747" s="26">
        <v>28393</v>
      </c>
      <c r="F1747" s="23">
        <v>45</v>
      </c>
      <c r="G1747" s="18">
        <v>2</v>
      </c>
      <c r="H1747" s="24">
        <v>16631.61</v>
      </c>
      <c r="I1747" s="18" t="s">
        <v>11</v>
      </c>
      <c r="J1747" s="18" t="s">
        <v>16</v>
      </c>
      <c r="K1747" s="18" t="s">
        <v>23</v>
      </c>
    </row>
    <row r="1748" spans="1:11">
      <c r="A1748" s="18" t="s">
        <v>1779</v>
      </c>
      <c r="B1748" s="18">
        <v>1993</v>
      </c>
      <c r="C1748" s="18" t="s">
        <v>15</v>
      </c>
      <c r="D1748" s="18">
        <v>5</v>
      </c>
      <c r="E1748" s="26">
        <v>34278</v>
      </c>
      <c r="F1748" s="23">
        <v>29</v>
      </c>
      <c r="G1748" s="18">
        <v>1</v>
      </c>
      <c r="H1748" s="24">
        <v>16657.72</v>
      </c>
      <c r="I1748" s="18" t="s">
        <v>11</v>
      </c>
      <c r="J1748" s="18" t="s">
        <v>16</v>
      </c>
      <c r="K1748" s="18" t="s">
        <v>247</v>
      </c>
    </row>
    <row r="1749" spans="1:11">
      <c r="A1749" s="18" t="s">
        <v>1780</v>
      </c>
      <c r="B1749" s="18">
        <v>1974</v>
      </c>
      <c r="C1749" s="18" t="s">
        <v>35</v>
      </c>
      <c r="D1749" s="18">
        <v>28</v>
      </c>
      <c r="E1749" s="26">
        <v>27269</v>
      </c>
      <c r="F1749" s="23">
        <v>48</v>
      </c>
      <c r="G1749" s="18">
        <v>0</v>
      </c>
      <c r="H1749" s="24">
        <v>16770.990000000002</v>
      </c>
      <c r="I1749" s="18" t="s">
        <v>11</v>
      </c>
      <c r="J1749" s="18" t="s">
        <v>16</v>
      </c>
      <c r="K1749" s="18" t="s">
        <v>23</v>
      </c>
    </row>
    <row r="1750" spans="1:11">
      <c r="A1750" s="18" t="s">
        <v>1781</v>
      </c>
      <c r="B1750" s="18">
        <v>1989</v>
      </c>
      <c r="C1750" s="18" t="s">
        <v>20</v>
      </c>
      <c r="D1750" s="18">
        <v>23</v>
      </c>
      <c r="E1750" s="26">
        <v>32774</v>
      </c>
      <c r="F1750" s="23">
        <v>33</v>
      </c>
      <c r="G1750" s="18">
        <v>2</v>
      </c>
      <c r="H1750" s="24">
        <v>16776.3</v>
      </c>
      <c r="I1750" s="18" t="s">
        <v>11</v>
      </c>
      <c r="J1750" s="18" t="s">
        <v>11</v>
      </c>
      <c r="K1750" s="18" t="s">
        <v>247</v>
      </c>
    </row>
    <row r="1751" spans="1:11">
      <c r="A1751" s="18" t="s">
        <v>1782</v>
      </c>
      <c r="B1751" s="18">
        <v>1962</v>
      </c>
      <c r="C1751" s="18" t="s">
        <v>10</v>
      </c>
      <c r="D1751" s="18">
        <v>29</v>
      </c>
      <c r="E1751" s="26">
        <v>22856</v>
      </c>
      <c r="F1751" s="23">
        <v>60</v>
      </c>
      <c r="G1751" s="18">
        <v>0</v>
      </c>
      <c r="H1751" s="24">
        <v>16779.400000000001</v>
      </c>
      <c r="I1751" s="18" t="s">
        <v>11</v>
      </c>
      <c r="J1751" s="18" t="s">
        <v>11</v>
      </c>
      <c r="K1751" s="18" t="s">
        <v>535</v>
      </c>
    </row>
    <row r="1752" spans="1:11">
      <c r="A1752" s="18" t="s">
        <v>1783</v>
      </c>
      <c r="B1752" s="18">
        <v>1995</v>
      </c>
      <c r="C1752" s="18" t="s">
        <v>37</v>
      </c>
      <c r="D1752" s="18">
        <v>19</v>
      </c>
      <c r="E1752" s="26">
        <v>34991</v>
      </c>
      <c r="F1752" s="23">
        <v>27</v>
      </c>
      <c r="G1752" s="18">
        <v>1</v>
      </c>
      <c r="H1752" s="24">
        <v>16796.41</v>
      </c>
      <c r="I1752" s="18" t="s">
        <v>11</v>
      </c>
      <c r="J1752" s="18" t="s">
        <v>12</v>
      </c>
      <c r="K1752" s="18" t="s">
        <v>247</v>
      </c>
    </row>
    <row r="1753" spans="1:11">
      <c r="A1753" s="18" t="s">
        <v>1784</v>
      </c>
      <c r="B1753" s="18">
        <v>1974</v>
      </c>
      <c r="C1753" s="18" t="s">
        <v>35</v>
      </c>
      <c r="D1753" s="18">
        <v>8</v>
      </c>
      <c r="E1753" s="26">
        <v>27249</v>
      </c>
      <c r="F1753" s="23">
        <v>48</v>
      </c>
      <c r="G1753" s="18">
        <v>0</v>
      </c>
      <c r="H1753" s="24">
        <v>16841.32</v>
      </c>
      <c r="I1753" s="18" t="s">
        <v>11</v>
      </c>
      <c r="J1753" s="18" t="s">
        <v>12</v>
      </c>
      <c r="K1753" s="18" t="s">
        <v>42</v>
      </c>
    </row>
    <row r="1754" spans="1:11">
      <c r="A1754" s="18" t="s">
        <v>1785</v>
      </c>
      <c r="B1754" s="18">
        <v>2003</v>
      </c>
      <c r="C1754" s="18" t="s">
        <v>20</v>
      </c>
      <c r="D1754" s="18">
        <v>10</v>
      </c>
      <c r="E1754" s="26">
        <v>37874</v>
      </c>
      <c r="F1754" s="23">
        <v>19</v>
      </c>
      <c r="G1754" s="18">
        <v>0</v>
      </c>
      <c r="H1754" s="24">
        <v>16884.919999999998</v>
      </c>
      <c r="I1754" s="18" t="s">
        <v>11</v>
      </c>
      <c r="J1754" s="18" t="s">
        <v>11</v>
      </c>
      <c r="K1754" s="18" t="s">
        <v>42</v>
      </c>
    </row>
    <row r="1755" spans="1:11">
      <c r="A1755" s="18" t="s">
        <v>1786</v>
      </c>
      <c r="B1755" s="18">
        <v>1968</v>
      </c>
      <c r="C1755" s="18" t="s">
        <v>37</v>
      </c>
      <c r="D1755" s="18">
        <v>21</v>
      </c>
      <c r="E1755" s="26">
        <v>25132</v>
      </c>
      <c r="F1755" s="23">
        <v>54</v>
      </c>
      <c r="G1755" s="18">
        <v>0</v>
      </c>
      <c r="H1755" s="24">
        <v>16903.5</v>
      </c>
      <c r="I1755" s="18" t="s">
        <v>11</v>
      </c>
      <c r="J1755" s="18" t="s">
        <v>12</v>
      </c>
      <c r="K1755" s="18" t="s">
        <v>23</v>
      </c>
    </row>
    <row r="1756" spans="1:11">
      <c r="A1756" s="18" t="s">
        <v>1787</v>
      </c>
      <c r="B1756" s="18">
        <v>1977</v>
      </c>
      <c r="C1756" s="18" t="s">
        <v>35</v>
      </c>
      <c r="D1756" s="18">
        <v>25</v>
      </c>
      <c r="E1756" s="26">
        <v>28362</v>
      </c>
      <c r="F1756" s="23">
        <v>45</v>
      </c>
      <c r="G1756" s="18">
        <v>2</v>
      </c>
      <c r="H1756" s="24">
        <v>16921.09</v>
      </c>
      <c r="I1756" s="18" t="s">
        <v>11</v>
      </c>
      <c r="J1756" s="18" t="s">
        <v>12</v>
      </c>
      <c r="K1756" s="18" t="s">
        <v>249</v>
      </c>
    </row>
    <row r="1757" spans="1:11">
      <c r="A1757" s="18" t="s">
        <v>1788</v>
      </c>
      <c r="B1757" s="18">
        <v>1980</v>
      </c>
      <c r="C1757" s="18" t="s">
        <v>10</v>
      </c>
      <c r="D1757" s="18">
        <v>16</v>
      </c>
      <c r="E1757" s="26">
        <v>29418</v>
      </c>
      <c r="F1757" s="23">
        <v>42</v>
      </c>
      <c r="G1757" s="18">
        <v>2</v>
      </c>
      <c r="H1757" s="24">
        <v>16990.55</v>
      </c>
      <c r="I1757" s="18" t="s">
        <v>11</v>
      </c>
      <c r="J1757" s="18" t="s">
        <v>12</v>
      </c>
      <c r="K1757" s="18" t="s">
        <v>23</v>
      </c>
    </row>
    <row r="1758" spans="1:11">
      <c r="A1758" s="18" t="s">
        <v>1789</v>
      </c>
      <c r="B1758" s="18">
        <v>1971</v>
      </c>
      <c r="C1758" s="18" t="s">
        <v>35</v>
      </c>
      <c r="D1758" s="18">
        <v>22</v>
      </c>
      <c r="E1758" s="26">
        <v>26167</v>
      </c>
      <c r="F1758" s="23">
        <v>51</v>
      </c>
      <c r="G1758" s="18">
        <v>0</v>
      </c>
      <c r="H1758" s="24">
        <v>17016.009999999998</v>
      </c>
      <c r="I1758" s="18" t="s">
        <v>11</v>
      </c>
      <c r="J1758" s="18" t="s">
        <v>11</v>
      </c>
      <c r="K1758" s="18" t="s">
        <v>249</v>
      </c>
    </row>
    <row r="1759" spans="1:11">
      <c r="A1759" s="18" t="s">
        <v>1790</v>
      </c>
      <c r="B1759" s="18">
        <v>1996</v>
      </c>
      <c r="C1759" s="18" t="s">
        <v>18</v>
      </c>
      <c r="D1759" s="18">
        <v>10</v>
      </c>
      <c r="E1759" s="26">
        <v>35226</v>
      </c>
      <c r="F1759" s="23">
        <v>26</v>
      </c>
      <c r="G1759" s="18">
        <v>0</v>
      </c>
      <c r="H1759" s="24">
        <v>17043.34</v>
      </c>
      <c r="I1759" s="18" t="s">
        <v>11</v>
      </c>
      <c r="J1759" s="18" t="s">
        <v>12</v>
      </c>
      <c r="K1759" s="18" t="s">
        <v>13</v>
      </c>
    </row>
    <row r="1760" spans="1:11">
      <c r="A1760" s="18" t="s">
        <v>1791</v>
      </c>
      <c r="B1760" s="18">
        <v>2003</v>
      </c>
      <c r="C1760" s="18" t="s">
        <v>30</v>
      </c>
      <c r="D1760" s="18">
        <v>26</v>
      </c>
      <c r="E1760" s="26">
        <v>37981</v>
      </c>
      <c r="F1760" s="23">
        <v>19</v>
      </c>
      <c r="G1760" s="18">
        <v>0</v>
      </c>
      <c r="H1760" s="24">
        <v>17081.080000000002</v>
      </c>
      <c r="I1760" s="18" t="s">
        <v>11</v>
      </c>
      <c r="J1760" s="18" t="s">
        <v>11</v>
      </c>
      <c r="K1760" s="18" t="s">
        <v>42</v>
      </c>
    </row>
    <row r="1761" spans="1:11">
      <c r="A1761" s="18" t="s">
        <v>1792</v>
      </c>
      <c r="B1761" s="18">
        <v>2002</v>
      </c>
      <c r="C1761" s="18" t="s">
        <v>18</v>
      </c>
      <c r="D1761" s="18">
        <v>28</v>
      </c>
      <c r="E1761" s="26">
        <v>37435</v>
      </c>
      <c r="F1761" s="23">
        <v>20</v>
      </c>
      <c r="G1761" s="18">
        <v>1</v>
      </c>
      <c r="H1761" s="24">
        <v>17085.27</v>
      </c>
      <c r="I1761" s="18" t="s">
        <v>11</v>
      </c>
      <c r="J1761" s="18" t="s">
        <v>12</v>
      </c>
      <c r="K1761" s="18" t="s">
        <v>13</v>
      </c>
    </row>
    <row r="1762" spans="1:11">
      <c r="A1762" s="18" t="s">
        <v>1793</v>
      </c>
      <c r="B1762" s="18">
        <v>1998</v>
      </c>
      <c r="C1762" s="18" t="s">
        <v>18</v>
      </c>
      <c r="D1762" s="18">
        <v>3</v>
      </c>
      <c r="E1762" s="26">
        <v>35949</v>
      </c>
      <c r="F1762" s="23">
        <v>25</v>
      </c>
      <c r="G1762" s="18">
        <v>4</v>
      </c>
      <c r="H1762" s="24">
        <v>17128.43</v>
      </c>
      <c r="I1762" s="18" t="s">
        <v>11</v>
      </c>
      <c r="J1762" s="18" t="s">
        <v>12</v>
      </c>
      <c r="K1762" s="18" t="s">
        <v>168</v>
      </c>
    </row>
    <row r="1763" spans="1:11">
      <c r="A1763" s="18" t="s">
        <v>1794</v>
      </c>
      <c r="B1763" s="18">
        <v>1965</v>
      </c>
      <c r="C1763" s="18" t="s">
        <v>20</v>
      </c>
      <c r="D1763" s="18">
        <v>16</v>
      </c>
      <c r="E1763" s="26">
        <v>24001</v>
      </c>
      <c r="F1763" s="23">
        <v>57</v>
      </c>
      <c r="G1763" s="18">
        <v>0</v>
      </c>
      <c r="H1763" s="24">
        <v>17172.27</v>
      </c>
      <c r="I1763" s="18" t="s">
        <v>11</v>
      </c>
      <c r="J1763" s="18" t="s">
        <v>11</v>
      </c>
      <c r="K1763" s="18" t="s">
        <v>535</v>
      </c>
    </row>
    <row r="1764" spans="1:11">
      <c r="A1764" s="18" t="s">
        <v>1795</v>
      </c>
      <c r="B1764" s="18">
        <v>1964</v>
      </c>
      <c r="C1764" s="18" t="s">
        <v>18</v>
      </c>
      <c r="D1764" s="18">
        <v>7</v>
      </c>
      <c r="E1764" s="26">
        <v>23535</v>
      </c>
      <c r="F1764" s="23">
        <v>59</v>
      </c>
      <c r="G1764" s="18">
        <v>0</v>
      </c>
      <c r="H1764" s="24">
        <v>17174.52</v>
      </c>
      <c r="I1764" s="18" t="s">
        <v>11</v>
      </c>
      <c r="J1764" s="18" t="s">
        <v>11</v>
      </c>
      <c r="K1764" s="18" t="s">
        <v>23</v>
      </c>
    </row>
    <row r="1765" spans="1:11">
      <c r="A1765" s="18" t="s">
        <v>1796</v>
      </c>
      <c r="B1765" s="18">
        <v>2004</v>
      </c>
      <c r="C1765" s="18" t="s">
        <v>35</v>
      </c>
      <c r="D1765" s="18">
        <v>18</v>
      </c>
      <c r="E1765" s="26">
        <v>38217</v>
      </c>
      <c r="F1765" s="23">
        <v>18</v>
      </c>
      <c r="G1765" s="18">
        <v>1</v>
      </c>
      <c r="H1765" s="24">
        <v>17178.68</v>
      </c>
      <c r="I1765" s="18" t="s">
        <v>11</v>
      </c>
      <c r="J1765" s="18" t="s">
        <v>11</v>
      </c>
      <c r="K1765" s="18" t="s">
        <v>166</v>
      </c>
    </row>
    <row r="1766" spans="1:11">
      <c r="A1766" s="18" t="s">
        <v>1797</v>
      </c>
      <c r="B1766" s="18">
        <v>1982</v>
      </c>
      <c r="C1766" s="18" t="s">
        <v>37</v>
      </c>
      <c r="D1766" s="18">
        <v>22</v>
      </c>
      <c r="E1766" s="26">
        <v>30246</v>
      </c>
      <c r="F1766" s="23">
        <v>40</v>
      </c>
      <c r="G1766" s="18">
        <v>1</v>
      </c>
      <c r="H1766" s="24">
        <v>17179.52</v>
      </c>
      <c r="I1766" s="18" t="s">
        <v>11</v>
      </c>
      <c r="J1766" s="18" t="s">
        <v>16</v>
      </c>
      <c r="K1766" s="18" t="s">
        <v>13</v>
      </c>
    </row>
    <row r="1767" spans="1:11">
      <c r="A1767" s="18" t="s">
        <v>1798</v>
      </c>
      <c r="B1767" s="18">
        <v>1975</v>
      </c>
      <c r="C1767" s="18" t="s">
        <v>35</v>
      </c>
      <c r="D1767" s="18">
        <v>25</v>
      </c>
      <c r="E1767" s="26">
        <v>27631</v>
      </c>
      <c r="F1767" s="23">
        <v>47</v>
      </c>
      <c r="G1767" s="18">
        <v>1</v>
      </c>
      <c r="H1767" s="24">
        <v>17253.43</v>
      </c>
      <c r="I1767" s="18" t="s">
        <v>11</v>
      </c>
      <c r="J1767" s="18" t="s">
        <v>12</v>
      </c>
      <c r="K1767" s="18" t="s">
        <v>535</v>
      </c>
    </row>
    <row r="1768" spans="1:11">
      <c r="A1768" s="18" t="s">
        <v>1799</v>
      </c>
      <c r="B1768" s="18">
        <v>1963</v>
      </c>
      <c r="C1768" s="18" t="s">
        <v>10</v>
      </c>
      <c r="D1768" s="18">
        <v>12</v>
      </c>
      <c r="E1768" s="26">
        <v>23204</v>
      </c>
      <c r="F1768" s="23">
        <v>59</v>
      </c>
      <c r="G1768" s="18">
        <v>0</v>
      </c>
      <c r="H1768" s="24">
        <v>17337.580000000002</v>
      </c>
      <c r="I1768" s="18" t="s">
        <v>11</v>
      </c>
      <c r="J1768" s="18" t="s">
        <v>12</v>
      </c>
      <c r="K1768" s="18" t="s">
        <v>249</v>
      </c>
    </row>
    <row r="1769" spans="1:11">
      <c r="A1769" s="18" t="s">
        <v>1800</v>
      </c>
      <c r="B1769" s="18">
        <v>2003</v>
      </c>
      <c r="C1769" s="18" t="s">
        <v>15</v>
      </c>
      <c r="D1769" s="18">
        <v>1</v>
      </c>
      <c r="E1769" s="26">
        <v>37926</v>
      </c>
      <c r="F1769" s="23">
        <v>19</v>
      </c>
      <c r="G1769" s="18">
        <v>0</v>
      </c>
      <c r="H1769" s="24">
        <v>17352.68</v>
      </c>
      <c r="I1769" s="18" t="s">
        <v>11</v>
      </c>
      <c r="J1769" s="18" t="s">
        <v>12</v>
      </c>
      <c r="K1769" s="18" t="s">
        <v>23</v>
      </c>
    </row>
    <row r="1770" spans="1:11">
      <c r="A1770" s="18" t="s">
        <v>1801</v>
      </c>
      <c r="B1770" s="18">
        <v>1992</v>
      </c>
      <c r="C1770" s="18" t="s">
        <v>37</v>
      </c>
      <c r="D1770" s="18">
        <v>18</v>
      </c>
      <c r="E1770" s="26">
        <v>33895</v>
      </c>
      <c r="F1770" s="23">
        <v>30</v>
      </c>
      <c r="G1770" s="18">
        <v>2</v>
      </c>
      <c r="H1770" s="24">
        <v>17361.77</v>
      </c>
      <c r="I1770" s="18" t="s">
        <v>11</v>
      </c>
      <c r="J1770" s="18" t="s">
        <v>16</v>
      </c>
      <c r="K1770" s="18" t="s">
        <v>23</v>
      </c>
    </row>
    <row r="1771" spans="1:11">
      <c r="A1771" s="18" t="s">
        <v>1802</v>
      </c>
      <c r="B1771" s="18">
        <v>2003</v>
      </c>
      <c r="C1771" s="18" t="s">
        <v>15</v>
      </c>
      <c r="D1771" s="18">
        <v>2</v>
      </c>
      <c r="E1771" s="26">
        <v>37927</v>
      </c>
      <c r="F1771" s="23">
        <v>19</v>
      </c>
      <c r="G1771" s="18">
        <v>0</v>
      </c>
      <c r="H1771" s="24">
        <v>17468.98</v>
      </c>
      <c r="I1771" s="18" t="s">
        <v>11</v>
      </c>
      <c r="J1771" s="18" t="s">
        <v>16</v>
      </c>
      <c r="K1771" s="18" t="s">
        <v>23</v>
      </c>
    </row>
    <row r="1772" spans="1:11">
      <c r="A1772" s="18" t="s">
        <v>1803</v>
      </c>
      <c r="B1772" s="18">
        <v>1971</v>
      </c>
      <c r="C1772" s="18" t="s">
        <v>18</v>
      </c>
      <c r="D1772" s="18">
        <v>8</v>
      </c>
      <c r="E1772" s="26">
        <v>26092</v>
      </c>
      <c r="F1772" s="23">
        <v>52</v>
      </c>
      <c r="G1772" s="18">
        <v>0</v>
      </c>
      <c r="H1772" s="24">
        <v>17479.53</v>
      </c>
      <c r="I1772" s="18" t="s">
        <v>16</v>
      </c>
      <c r="J1772" s="18" t="s">
        <v>16</v>
      </c>
      <c r="K1772" s="18" t="s">
        <v>23</v>
      </c>
    </row>
    <row r="1773" spans="1:11">
      <c r="A1773" s="18" t="s">
        <v>1804</v>
      </c>
      <c r="B1773" s="18">
        <v>1990</v>
      </c>
      <c r="C1773" s="18" t="s">
        <v>30</v>
      </c>
      <c r="D1773" s="18">
        <v>29</v>
      </c>
      <c r="E1773" s="26">
        <v>33236</v>
      </c>
      <c r="F1773" s="23">
        <v>32</v>
      </c>
      <c r="G1773" s="18">
        <v>0</v>
      </c>
      <c r="H1773" s="24">
        <v>17496.310000000001</v>
      </c>
      <c r="I1773" s="18" t="s">
        <v>16</v>
      </c>
      <c r="J1773" s="18" t="s">
        <v>11</v>
      </c>
      <c r="K1773" s="18" t="s">
        <v>42</v>
      </c>
    </row>
    <row r="1774" spans="1:11">
      <c r="A1774" s="18" t="s">
        <v>1805</v>
      </c>
      <c r="B1774" s="18">
        <v>1965</v>
      </c>
      <c r="C1774" s="18" t="s">
        <v>18</v>
      </c>
      <c r="D1774" s="18">
        <v>16</v>
      </c>
      <c r="E1774" s="26">
        <v>23909</v>
      </c>
      <c r="F1774" s="23">
        <v>57</v>
      </c>
      <c r="G1774" s="18">
        <v>0</v>
      </c>
      <c r="H1774" s="24">
        <v>17505.650000000001</v>
      </c>
      <c r="I1774" s="18" t="s">
        <v>16</v>
      </c>
      <c r="J1774" s="18" t="s">
        <v>11</v>
      </c>
      <c r="K1774" s="18" t="s">
        <v>249</v>
      </c>
    </row>
    <row r="1775" spans="1:11">
      <c r="A1775" s="18" t="s">
        <v>1806</v>
      </c>
      <c r="B1775" s="18">
        <v>1968</v>
      </c>
      <c r="C1775" s="18" t="s">
        <v>10</v>
      </c>
      <c r="D1775" s="18">
        <v>12</v>
      </c>
      <c r="E1775" s="26">
        <v>25031</v>
      </c>
      <c r="F1775" s="23">
        <v>54</v>
      </c>
      <c r="G1775" s="18">
        <v>0</v>
      </c>
      <c r="H1775" s="24">
        <v>17507.47</v>
      </c>
      <c r="I1775" s="18" t="s">
        <v>16</v>
      </c>
      <c r="J1775" s="18" t="s">
        <v>16</v>
      </c>
      <c r="K1775" s="18" t="s">
        <v>535</v>
      </c>
    </row>
    <row r="1776" spans="1:11">
      <c r="A1776" s="18" t="s">
        <v>1807</v>
      </c>
      <c r="B1776" s="18">
        <v>1963</v>
      </c>
      <c r="C1776" s="18" t="s">
        <v>15</v>
      </c>
      <c r="D1776" s="18">
        <v>16</v>
      </c>
      <c r="E1776" s="26">
        <v>23331</v>
      </c>
      <c r="F1776" s="23">
        <v>59</v>
      </c>
      <c r="G1776" s="18">
        <v>0</v>
      </c>
      <c r="H1776" s="24">
        <v>17556.88</v>
      </c>
      <c r="I1776" s="18" t="s">
        <v>16</v>
      </c>
      <c r="J1776" s="18" t="s">
        <v>11</v>
      </c>
      <c r="K1776" s="18" t="s">
        <v>23</v>
      </c>
    </row>
    <row r="1777" spans="1:11">
      <c r="A1777" s="18" t="s">
        <v>1808</v>
      </c>
      <c r="B1777" s="18">
        <v>2002</v>
      </c>
      <c r="C1777" s="18" t="s">
        <v>35</v>
      </c>
      <c r="D1777" s="18">
        <v>25</v>
      </c>
      <c r="E1777" s="26">
        <v>37493</v>
      </c>
      <c r="F1777" s="23">
        <v>20</v>
      </c>
      <c r="G1777" s="18">
        <v>1</v>
      </c>
      <c r="H1777" s="24">
        <v>17560.38</v>
      </c>
      <c r="I1777" s="18" t="s">
        <v>16</v>
      </c>
      <c r="J1777" s="18" t="s">
        <v>16</v>
      </c>
      <c r="K1777" s="18" t="s">
        <v>23</v>
      </c>
    </row>
    <row r="1778" spans="1:11">
      <c r="A1778" s="18" t="s">
        <v>1809</v>
      </c>
      <c r="B1778" s="18">
        <v>1970</v>
      </c>
      <c r="C1778" s="18" t="s">
        <v>10</v>
      </c>
      <c r="D1778" s="18">
        <v>26</v>
      </c>
      <c r="E1778" s="26">
        <v>25775</v>
      </c>
      <c r="F1778" s="23">
        <v>52</v>
      </c>
      <c r="G1778" s="18">
        <v>0</v>
      </c>
      <c r="H1778" s="24">
        <v>17584.72</v>
      </c>
      <c r="I1778" s="18" t="s">
        <v>16</v>
      </c>
      <c r="J1778" s="18" t="s">
        <v>12</v>
      </c>
      <c r="K1778" s="18" t="s">
        <v>23</v>
      </c>
    </row>
    <row r="1779" spans="1:11">
      <c r="A1779" s="18" t="s">
        <v>1810</v>
      </c>
      <c r="B1779" s="18">
        <v>1990</v>
      </c>
      <c r="C1779" s="18" t="s">
        <v>37</v>
      </c>
      <c r="D1779" s="18">
        <v>25</v>
      </c>
      <c r="E1779" s="26">
        <v>33171</v>
      </c>
      <c r="F1779" s="23">
        <v>32</v>
      </c>
      <c r="G1779" s="18">
        <v>1</v>
      </c>
      <c r="H1779" s="24">
        <v>17626.240000000002</v>
      </c>
      <c r="I1779" s="18" t="s">
        <v>16</v>
      </c>
      <c r="J1779" s="18" t="s">
        <v>12</v>
      </c>
      <c r="K1779" s="18" t="s">
        <v>13</v>
      </c>
    </row>
    <row r="1780" spans="1:11">
      <c r="A1780" s="18" t="s">
        <v>1811</v>
      </c>
      <c r="B1780" s="18">
        <v>1994</v>
      </c>
      <c r="C1780" s="18" t="s">
        <v>10</v>
      </c>
      <c r="D1780" s="18">
        <v>1</v>
      </c>
      <c r="E1780" s="26">
        <v>34516</v>
      </c>
      <c r="F1780" s="23">
        <v>28</v>
      </c>
      <c r="G1780" s="18">
        <v>3</v>
      </c>
      <c r="H1780" s="24">
        <v>17663.14</v>
      </c>
      <c r="I1780" s="18" t="s">
        <v>16</v>
      </c>
      <c r="J1780" s="18" t="s">
        <v>12</v>
      </c>
      <c r="K1780" s="18" t="s">
        <v>13</v>
      </c>
    </row>
    <row r="1781" spans="1:11">
      <c r="A1781" s="18" t="s">
        <v>1812</v>
      </c>
      <c r="B1781" s="18">
        <v>2003</v>
      </c>
      <c r="C1781" s="18" t="s">
        <v>10</v>
      </c>
      <c r="D1781" s="18">
        <v>14</v>
      </c>
      <c r="E1781" s="26">
        <v>37816</v>
      </c>
      <c r="F1781" s="23">
        <v>19</v>
      </c>
      <c r="G1781" s="18">
        <v>0</v>
      </c>
      <c r="H1781" s="24">
        <v>17748.509999999998</v>
      </c>
      <c r="I1781" s="18" t="s">
        <v>16</v>
      </c>
      <c r="J1781" s="18" t="s">
        <v>16</v>
      </c>
      <c r="K1781" s="18" t="s">
        <v>23</v>
      </c>
    </row>
    <row r="1782" spans="1:11">
      <c r="A1782" s="18" t="s">
        <v>1813</v>
      </c>
      <c r="B1782" s="18">
        <v>1966</v>
      </c>
      <c r="C1782" s="18" t="s">
        <v>18</v>
      </c>
      <c r="D1782" s="18">
        <v>21</v>
      </c>
      <c r="E1782" s="26">
        <v>24279</v>
      </c>
      <c r="F1782" s="23">
        <v>56</v>
      </c>
      <c r="G1782" s="18">
        <v>0</v>
      </c>
      <c r="H1782" s="24">
        <v>17777.73</v>
      </c>
      <c r="I1782" s="18" t="s">
        <v>16</v>
      </c>
      <c r="J1782" s="18" t="s">
        <v>12</v>
      </c>
      <c r="K1782" s="18" t="s">
        <v>23</v>
      </c>
    </row>
    <row r="1783" spans="1:11">
      <c r="A1783" s="18" t="s">
        <v>1814</v>
      </c>
      <c r="B1783" s="18">
        <v>1979</v>
      </c>
      <c r="C1783" s="18" t="s">
        <v>37</v>
      </c>
      <c r="D1783" s="18">
        <v>10</v>
      </c>
      <c r="E1783" s="26">
        <v>29138</v>
      </c>
      <c r="F1783" s="23">
        <v>43</v>
      </c>
      <c r="G1783" s="18">
        <v>2</v>
      </c>
      <c r="H1783" s="24">
        <v>17779.939999999999</v>
      </c>
      <c r="I1783" s="18" t="s">
        <v>16</v>
      </c>
      <c r="J1783" s="18" t="s">
        <v>11</v>
      </c>
      <c r="K1783" s="18" t="s">
        <v>23</v>
      </c>
    </row>
    <row r="1784" spans="1:11">
      <c r="A1784" s="18" t="s">
        <v>1815</v>
      </c>
      <c r="B1784" s="18">
        <v>1963</v>
      </c>
      <c r="C1784" s="18" t="s">
        <v>30</v>
      </c>
      <c r="D1784" s="18">
        <v>8</v>
      </c>
      <c r="E1784" s="26">
        <v>23353</v>
      </c>
      <c r="F1784" s="23">
        <v>59</v>
      </c>
      <c r="G1784" s="18">
        <v>0</v>
      </c>
      <c r="H1784" s="24">
        <v>17832.599999999999</v>
      </c>
      <c r="I1784" s="18" t="s">
        <v>16</v>
      </c>
      <c r="J1784" s="18" t="s">
        <v>11</v>
      </c>
      <c r="K1784" s="18" t="s">
        <v>23</v>
      </c>
    </row>
    <row r="1785" spans="1:11">
      <c r="A1785" s="18" t="s">
        <v>1816</v>
      </c>
      <c r="B1785" s="18">
        <v>1976</v>
      </c>
      <c r="C1785" s="18" t="s">
        <v>30</v>
      </c>
      <c r="D1785" s="18">
        <v>12</v>
      </c>
      <c r="E1785" s="26">
        <v>28106</v>
      </c>
      <c r="F1785" s="23">
        <v>46</v>
      </c>
      <c r="G1785" s="18">
        <v>2</v>
      </c>
      <c r="H1785" s="24">
        <v>17862.919999999998</v>
      </c>
      <c r="I1785" s="18" t="s">
        <v>16</v>
      </c>
      <c r="J1785" s="18" t="s">
        <v>11</v>
      </c>
      <c r="K1785" s="18" t="s">
        <v>23</v>
      </c>
    </row>
    <row r="1786" spans="1:11">
      <c r="A1786" s="18" t="s">
        <v>1817</v>
      </c>
      <c r="B1786" s="18">
        <v>1997</v>
      </c>
      <c r="C1786" s="18" t="s">
        <v>35</v>
      </c>
      <c r="D1786" s="18">
        <v>26</v>
      </c>
      <c r="E1786" s="26">
        <v>35668</v>
      </c>
      <c r="F1786" s="23">
        <v>25</v>
      </c>
      <c r="G1786" s="18">
        <v>0</v>
      </c>
      <c r="H1786" s="24">
        <v>17878.900000000001</v>
      </c>
      <c r="I1786" s="18" t="s">
        <v>16</v>
      </c>
      <c r="J1786" s="18" t="s">
        <v>11</v>
      </c>
      <c r="K1786" s="18" t="s">
        <v>247</v>
      </c>
    </row>
    <row r="1787" spans="1:11">
      <c r="A1787" s="18" t="s">
        <v>1818</v>
      </c>
      <c r="B1787" s="18">
        <v>1979</v>
      </c>
      <c r="C1787" s="18" t="s">
        <v>15</v>
      </c>
      <c r="D1787" s="18">
        <v>12</v>
      </c>
      <c r="E1787" s="26">
        <v>29171</v>
      </c>
      <c r="F1787" s="23">
        <v>43</v>
      </c>
      <c r="G1787" s="18">
        <v>2</v>
      </c>
      <c r="H1787" s="24">
        <v>17882.669999999998</v>
      </c>
      <c r="I1787" s="18" t="s">
        <v>16</v>
      </c>
      <c r="J1787" s="18" t="s">
        <v>12</v>
      </c>
      <c r="K1787" s="18" t="s">
        <v>23</v>
      </c>
    </row>
    <row r="1788" spans="1:11">
      <c r="A1788" s="18" t="s">
        <v>1819</v>
      </c>
      <c r="B1788" s="18">
        <v>1989</v>
      </c>
      <c r="C1788" s="18" t="s">
        <v>30</v>
      </c>
      <c r="D1788" s="18">
        <v>4</v>
      </c>
      <c r="E1788" s="26">
        <v>32846</v>
      </c>
      <c r="F1788" s="23">
        <v>33</v>
      </c>
      <c r="G1788" s="18">
        <v>0</v>
      </c>
      <c r="H1788" s="24">
        <v>17904.53</v>
      </c>
      <c r="I1788" s="18" t="s">
        <v>16</v>
      </c>
      <c r="J1788" s="18" t="s">
        <v>11</v>
      </c>
      <c r="K1788" s="18" t="s">
        <v>356</v>
      </c>
    </row>
    <row r="1789" spans="1:11">
      <c r="A1789" s="18" t="s">
        <v>1820</v>
      </c>
      <c r="B1789" s="18">
        <v>1977</v>
      </c>
      <c r="C1789" s="18" t="s">
        <v>37</v>
      </c>
      <c r="D1789" s="18">
        <v>17</v>
      </c>
      <c r="E1789" s="26">
        <v>28415</v>
      </c>
      <c r="F1789" s="23">
        <v>45</v>
      </c>
      <c r="G1789" s="18">
        <v>0</v>
      </c>
      <c r="H1789" s="24">
        <v>17929.3</v>
      </c>
      <c r="I1789" s="18" t="s">
        <v>16</v>
      </c>
      <c r="J1789" s="18" t="s">
        <v>11</v>
      </c>
      <c r="K1789" s="18" t="s">
        <v>13</v>
      </c>
    </row>
    <row r="1790" spans="1:11">
      <c r="A1790" s="18" t="s">
        <v>1821</v>
      </c>
      <c r="B1790" s="18">
        <v>2001</v>
      </c>
      <c r="C1790" s="18" t="s">
        <v>20</v>
      </c>
      <c r="D1790" s="18">
        <v>28</v>
      </c>
      <c r="E1790" s="26">
        <v>37162</v>
      </c>
      <c r="F1790" s="23">
        <v>21</v>
      </c>
      <c r="G1790" s="18">
        <v>4</v>
      </c>
      <c r="H1790" s="24">
        <v>17942.11</v>
      </c>
      <c r="I1790" s="18" t="s">
        <v>16</v>
      </c>
      <c r="J1790" s="18" t="s">
        <v>11</v>
      </c>
      <c r="K1790" s="18" t="s">
        <v>42</v>
      </c>
    </row>
    <row r="1791" spans="1:11">
      <c r="A1791" s="18" t="s">
        <v>1822</v>
      </c>
      <c r="B1791" s="18">
        <v>1975</v>
      </c>
      <c r="C1791" s="18" t="s">
        <v>18</v>
      </c>
      <c r="D1791" s="18">
        <v>27</v>
      </c>
      <c r="E1791" s="26">
        <v>27572</v>
      </c>
      <c r="F1791" s="23">
        <v>47</v>
      </c>
      <c r="G1791" s="18">
        <v>1</v>
      </c>
      <c r="H1791" s="24">
        <v>18031.16</v>
      </c>
      <c r="I1791" s="18" t="s">
        <v>16</v>
      </c>
      <c r="J1791" s="18" t="s">
        <v>12</v>
      </c>
      <c r="K1791" s="18" t="s">
        <v>249</v>
      </c>
    </row>
    <row r="1792" spans="1:11">
      <c r="A1792" s="18" t="s">
        <v>1823</v>
      </c>
      <c r="B1792" s="18">
        <v>1965</v>
      </c>
      <c r="C1792" s="18" t="s">
        <v>37</v>
      </c>
      <c r="D1792" s="18">
        <v>17</v>
      </c>
      <c r="E1792" s="26">
        <v>24032</v>
      </c>
      <c r="F1792" s="23">
        <v>57</v>
      </c>
      <c r="G1792" s="18">
        <v>0</v>
      </c>
      <c r="H1792" s="24">
        <v>18031.189999999999</v>
      </c>
      <c r="I1792" s="18" t="s">
        <v>16</v>
      </c>
      <c r="J1792" s="18" t="s">
        <v>11</v>
      </c>
      <c r="K1792" s="18" t="s">
        <v>23</v>
      </c>
    </row>
    <row r="1793" spans="1:11">
      <c r="A1793" s="18" t="s">
        <v>1824</v>
      </c>
      <c r="B1793" s="18">
        <v>1999</v>
      </c>
      <c r="C1793" s="18" t="s">
        <v>37</v>
      </c>
      <c r="D1793" s="18">
        <v>24</v>
      </c>
      <c r="E1793" s="26">
        <v>36457</v>
      </c>
      <c r="F1793" s="23">
        <v>23</v>
      </c>
      <c r="G1793" s="18">
        <v>0</v>
      </c>
      <c r="H1793" s="24">
        <v>18033.97</v>
      </c>
      <c r="I1793" s="18" t="s">
        <v>16</v>
      </c>
      <c r="J1793" s="18" t="s">
        <v>16</v>
      </c>
      <c r="K1793" s="18" t="s">
        <v>23</v>
      </c>
    </row>
    <row r="1794" spans="1:11">
      <c r="A1794" s="18" t="s">
        <v>1825</v>
      </c>
      <c r="B1794" s="18">
        <v>1993</v>
      </c>
      <c r="C1794" s="18" t="s">
        <v>10</v>
      </c>
      <c r="D1794" s="18">
        <v>12</v>
      </c>
      <c r="E1794" s="26">
        <v>34162</v>
      </c>
      <c r="F1794" s="23">
        <v>29</v>
      </c>
      <c r="G1794" s="18">
        <v>2</v>
      </c>
      <c r="H1794" s="24">
        <v>18157.88</v>
      </c>
      <c r="I1794" s="18" t="s">
        <v>16</v>
      </c>
      <c r="J1794" s="18" t="s">
        <v>16</v>
      </c>
      <c r="K1794" s="18" t="s">
        <v>23</v>
      </c>
    </row>
    <row r="1795" spans="1:11">
      <c r="A1795" s="18" t="s">
        <v>1826</v>
      </c>
      <c r="B1795" s="18">
        <v>1963</v>
      </c>
      <c r="C1795" s="18" t="s">
        <v>10</v>
      </c>
      <c r="D1795" s="18">
        <v>4</v>
      </c>
      <c r="E1795" s="26">
        <v>23196</v>
      </c>
      <c r="F1795" s="23">
        <v>59</v>
      </c>
      <c r="G1795" s="18">
        <v>0</v>
      </c>
      <c r="H1795" s="24">
        <v>18208.34</v>
      </c>
      <c r="I1795" s="18" t="s">
        <v>16</v>
      </c>
      <c r="J1795" s="18" t="s">
        <v>11</v>
      </c>
      <c r="K1795" s="18" t="s">
        <v>535</v>
      </c>
    </row>
    <row r="1796" spans="1:11">
      <c r="A1796" s="18" t="s">
        <v>1827</v>
      </c>
      <c r="B1796" s="18">
        <v>1997</v>
      </c>
      <c r="C1796" s="18" t="s">
        <v>18</v>
      </c>
      <c r="D1796" s="18">
        <v>15</v>
      </c>
      <c r="E1796" s="26">
        <v>35596</v>
      </c>
      <c r="F1796" s="23">
        <v>25</v>
      </c>
      <c r="G1796" s="18">
        <v>1</v>
      </c>
      <c r="H1796" s="24">
        <v>18218.16</v>
      </c>
      <c r="I1796" s="18" t="s">
        <v>16</v>
      </c>
      <c r="J1796" s="18" t="s">
        <v>16</v>
      </c>
      <c r="K1796" s="18" t="s">
        <v>13</v>
      </c>
    </row>
    <row r="1797" spans="1:11">
      <c r="A1797" s="18" t="s">
        <v>1828</v>
      </c>
      <c r="B1797" s="18">
        <v>2004</v>
      </c>
      <c r="C1797" s="18" t="s">
        <v>20</v>
      </c>
      <c r="D1797" s="18">
        <v>10</v>
      </c>
      <c r="E1797" s="26">
        <v>38240</v>
      </c>
      <c r="F1797" s="23">
        <v>18</v>
      </c>
      <c r="G1797" s="18">
        <v>3</v>
      </c>
      <c r="H1797" s="24">
        <v>18223.45</v>
      </c>
      <c r="I1797" s="18" t="s">
        <v>16</v>
      </c>
      <c r="J1797" s="18" t="s">
        <v>12</v>
      </c>
      <c r="K1797" s="18" t="s">
        <v>13</v>
      </c>
    </row>
    <row r="1798" spans="1:11">
      <c r="A1798" s="18" t="s">
        <v>1829</v>
      </c>
      <c r="B1798" s="18">
        <v>1995</v>
      </c>
      <c r="C1798" s="18" t="s">
        <v>35</v>
      </c>
      <c r="D1798" s="18">
        <v>3</v>
      </c>
      <c r="E1798" s="26">
        <v>34914</v>
      </c>
      <c r="F1798" s="23">
        <v>27</v>
      </c>
      <c r="G1798" s="18">
        <v>0</v>
      </c>
      <c r="H1798" s="24">
        <v>18246.5</v>
      </c>
      <c r="I1798" s="18" t="s">
        <v>16</v>
      </c>
      <c r="J1798" s="18" t="s">
        <v>16</v>
      </c>
      <c r="K1798" s="18" t="s">
        <v>13</v>
      </c>
    </row>
    <row r="1799" spans="1:11">
      <c r="A1799" s="18" t="s">
        <v>1830</v>
      </c>
      <c r="B1799" s="18">
        <v>1992</v>
      </c>
      <c r="C1799" s="18" t="s">
        <v>30</v>
      </c>
      <c r="D1799" s="18">
        <v>25</v>
      </c>
      <c r="E1799" s="26">
        <v>33963</v>
      </c>
      <c r="F1799" s="23">
        <v>30</v>
      </c>
      <c r="G1799" s="18">
        <v>3</v>
      </c>
      <c r="H1799" s="24">
        <v>18259.22</v>
      </c>
      <c r="I1799" s="18" t="s">
        <v>16</v>
      </c>
      <c r="J1799" s="18" t="s">
        <v>12</v>
      </c>
      <c r="K1799" s="18" t="s">
        <v>42</v>
      </c>
    </row>
    <row r="1800" spans="1:11">
      <c r="A1800" s="18" t="s">
        <v>1831</v>
      </c>
      <c r="B1800" s="18">
        <v>1995</v>
      </c>
      <c r="C1800" s="18" t="s">
        <v>10</v>
      </c>
      <c r="D1800" s="18">
        <v>4</v>
      </c>
      <c r="E1800" s="26">
        <v>34884</v>
      </c>
      <c r="F1800" s="23">
        <v>27</v>
      </c>
      <c r="G1800" s="18">
        <v>0</v>
      </c>
      <c r="H1800" s="24">
        <v>18310.740000000002</v>
      </c>
      <c r="I1800" s="18" t="s">
        <v>16</v>
      </c>
      <c r="J1800" s="18" t="s">
        <v>12</v>
      </c>
      <c r="K1800" s="18" t="s">
        <v>23</v>
      </c>
    </row>
    <row r="1801" spans="1:11">
      <c r="A1801" s="18" t="s">
        <v>1832</v>
      </c>
      <c r="B1801" s="18">
        <v>1999</v>
      </c>
      <c r="C1801" s="18" t="s">
        <v>30</v>
      </c>
      <c r="D1801" s="18">
        <v>15</v>
      </c>
      <c r="E1801" s="26">
        <v>36509</v>
      </c>
      <c r="F1801" s="23">
        <v>23</v>
      </c>
      <c r="G1801" s="18">
        <v>1</v>
      </c>
      <c r="H1801" s="24">
        <v>18328.240000000002</v>
      </c>
      <c r="I1801" s="18" t="s">
        <v>16</v>
      </c>
      <c r="J1801" s="18" t="s">
        <v>11</v>
      </c>
      <c r="K1801" s="18" t="s">
        <v>13</v>
      </c>
    </row>
    <row r="1802" spans="1:11">
      <c r="A1802" s="18" t="s">
        <v>1833</v>
      </c>
      <c r="B1802" s="18">
        <v>1964</v>
      </c>
      <c r="C1802" s="18" t="s">
        <v>20</v>
      </c>
      <c r="D1802" s="18">
        <v>26</v>
      </c>
      <c r="E1802" s="26">
        <v>23646</v>
      </c>
      <c r="F1802" s="23">
        <v>58</v>
      </c>
      <c r="G1802" s="18">
        <v>0</v>
      </c>
      <c r="H1802" s="24">
        <v>18443.11</v>
      </c>
      <c r="I1802" s="18" t="s">
        <v>16</v>
      </c>
      <c r="J1802" s="18" t="s">
        <v>11</v>
      </c>
      <c r="K1802" s="18" t="s">
        <v>23</v>
      </c>
    </row>
    <row r="1803" spans="1:11">
      <c r="A1803" s="18" t="s">
        <v>1834</v>
      </c>
      <c r="B1803" s="18">
        <v>1986</v>
      </c>
      <c r="C1803" s="18" t="s">
        <v>35</v>
      </c>
      <c r="D1803" s="18">
        <v>12</v>
      </c>
      <c r="E1803" s="26">
        <v>31636</v>
      </c>
      <c r="F1803" s="23">
        <v>36</v>
      </c>
      <c r="G1803" s="18">
        <v>2</v>
      </c>
      <c r="H1803" s="24">
        <v>18608.259999999998</v>
      </c>
      <c r="I1803" s="18" t="s">
        <v>16</v>
      </c>
      <c r="J1803" s="18" t="s">
        <v>12</v>
      </c>
      <c r="K1803" s="18" t="s">
        <v>42</v>
      </c>
    </row>
    <row r="1804" spans="1:11">
      <c r="A1804" s="18" t="s">
        <v>1835</v>
      </c>
      <c r="B1804" s="18">
        <v>1998</v>
      </c>
      <c r="C1804" s="18" t="s">
        <v>20</v>
      </c>
      <c r="D1804" s="18">
        <v>23</v>
      </c>
      <c r="E1804" s="26">
        <v>36061</v>
      </c>
      <c r="F1804" s="23">
        <v>24</v>
      </c>
      <c r="G1804" s="18">
        <v>0</v>
      </c>
      <c r="H1804" s="24">
        <v>18648.419999999998</v>
      </c>
      <c r="I1804" s="18" t="s">
        <v>16</v>
      </c>
      <c r="J1804" s="18" t="s">
        <v>16</v>
      </c>
      <c r="K1804" s="18" t="s">
        <v>166</v>
      </c>
    </row>
    <row r="1805" spans="1:11">
      <c r="A1805" s="18" t="s">
        <v>1836</v>
      </c>
      <c r="B1805" s="18">
        <v>1970</v>
      </c>
      <c r="C1805" s="18" t="s">
        <v>37</v>
      </c>
      <c r="D1805" s="18">
        <v>17</v>
      </c>
      <c r="E1805" s="26">
        <v>25858</v>
      </c>
      <c r="F1805" s="23">
        <v>52</v>
      </c>
      <c r="G1805" s="18">
        <v>0</v>
      </c>
      <c r="H1805" s="24">
        <v>18682.740000000002</v>
      </c>
      <c r="I1805" s="18" t="s">
        <v>16</v>
      </c>
      <c r="J1805" s="18" t="s">
        <v>12</v>
      </c>
      <c r="K1805" s="18" t="s">
        <v>23</v>
      </c>
    </row>
    <row r="1806" spans="1:11">
      <c r="A1806" s="18" t="s">
        <v>1837</v>
      </c>
      <c r="B1806" s="18">
        <v>1967</v>
      </c>
      <c r="C1806" s="18" t="s">
        <v>35</v>
      </c>
      <c r="D1806" s="18">
        <v>30</v>
      </c>
      <c r="E1806" s="26">
        <v>24714</v>
      </c>
      <c r="F1806" s="23">
        <v>55</v>
      </c>
      <c r="G1806" s="18">
        <v>0</v>
      </c>
      <c r="H1806" s="24">
        <v>18694.689999999999</v>
      </c>
      <c r="I1806" s="18" t="s">
        <v>16</v>
      </c>
      <c r="J1806" s="18" t="s">
        <v>16</v>
      </c>
      <c r="K1806" s="18" t="s">
        <v>249</v>
      </c>
    </row>
    <row r="1807" spans="1:11">
      <c r="A1807" s="18" t="s">
        <v>1838</v>
      </c>
      <c r="B1807" s="18">
        <v>1992</v>
      </c>
      <c r="C1807" s="18" t="s">
        <v>30</v>
      </c>
      <c r="D1807" s="18">
        <v>27</v>
      </c>
      <c r="E1807" s="26">
        <v>33965</v>
      </c>
      <c r="F1807" s="23">
        <v>30</v>
      </c>
      <c r="G1807" s="18">
        <v>3</v>
      </c>
      <c r="H1807" s="24">
        <v>18765.88</v>
      </c>
      <c r="I1807" s="18" t="s">
        <v>16</v>
      </c>
      <c r="J1807" s="18" t="s">
        <v>11</v>
      </c>
      <c r="K1807" s="18" t="s">
        <v>23</v>
      </c>
    </row>
    <row r="1808" spans="1:11">
      <c r="A1808" s="18" t="s">
        <v>1839</v>
      </c>
      <c r="B1808" s="18">
        <v>1979</v>
      </c>
      <c r="C1808" s="18" t="s">
        <v>15</v>
      </c>
      <c r="D1808" s="18">
        <v>19</v>
      </c>
      <c r="E1808" s="26">
        <v>29178</v>
      </c>
      <c r="F1808" s="23">
        <v>43</v>
      </c>
      <c r="G1808" s="18">
        <v>2</v>
      </c>
      <c r="H1808" s="24">
        <v>18767.740000000002</v>
      </c>
      <c r="I1808" s="18" t="s">
        <v>16</v>
      </c>
      <c r="J1808" s="18" t="s">
        <v>16</v>
      </c>
      <c r="K1808" s="18" t="s">
        <v>13</v>
      </c>
    </row>
    <row r="1809" spans="1:11">
      <c r="A1809" s="18" t="s">
        <v>1840</v>
      </c>
      <c r="B1809" s="18">
        <v>1995</v>
      </c>
      <c r="C1809" s="18" t="s">
        <v>15</v>
      </c>
      <c r="D1809" s="18">
        <v>28</v>
      </c>
      <c r="E1809" s="26">
        <v>35031</v>
      </c>
      <c r="F1809" s="23">
        <v>27</v>
      </c>
      <c r="G1809" s="18">
        <v>3</v>
      </c>
      <c r="H1809" s="24">
        <v>18804.75</v>
      </c>
      <c r="I1809" s="18" t="s">
        <v>16</v>
      </c>
      <c r="J1809" s="18" t="s">
        <v>16</v>
      </c>
      <c r="K1809" s="18" t="s">
        <v>23</v>
      </c>
    </row>
    <row r="1810" spans="1:11">
      <c r="A1810" s="18" t="s">
        <v>1841</v>
      </c>
      <c r="B1810" s="18">
        <v>1979</v>
      </c>
      <c r="C1810" s="18" t="s">
        <v>37</v>
      </c>
      <c r="D1810" s="18">
        <v>15</v>
      </c>
      <c r="E1810" s="26">
        <v>29143</v>
      </c>
      <c r="F1810" s="23">
        <v>43</v>
      </c>
      <c r="G1810" s="18">
        <v>2</v>
      </c>
      <c r="H1810" s="24">
        <v>18806.150000000001</v>
      </c>
      <c r="I1810" s="18" t="s">
        <v>16</v>
      </c>
      <c r="J1810" s="18" t="s">
        <v>11</v>
      </c>
      <c r="K1810" s="18" t="s">
        <v>13</v>
      </c>
    </row>
    <row r="1811" spans="1:11">
      <c r="A1811" s="18" t="s">
        <v>1842</v>
      </c>
      <c r="B1811" s="18">
        <v>1962</v>
      </c>
      <c r="C1811" s="18" t="s">
        <v>30</v>
      </c>
      <c r="D1811" s="18">
        <v>18</v>
      </c>
      <c r="E1811" s="26">
        <v>22998</v>
      </c>
      <c r="F1811" s="23">
        <v>60</v>
      </c>
      <c r="G1811" s="18">
        <v>0</v>
      </c>
      <c r="H1811" s="24">
        <v>18815.53</v>
      </c>
      <c r="I1811" s="18" t="s">
        <v>16</v>
      </c>
      <c r="J1811" s="18" t="s">
        <v>16</v>
      </c>
      <c r="K1811" s="18" t="s">
        <v>249</v>
      </c>
    </row>
    <row r="1812" spans="1:11">
      <c r="A1812" s="18" t="s">
        <v>1843</v>
      </c>
      <c r="B1812" s="18">
        <v>2003</v>
      </c>
      <c r="C1812" s="18" t="s">
        <v>10</v>
      </c>
      <c r="D1812" s="18">
        <v>24</v>
      </c>
      <c r="E1812" s="26">
        <v>37826</v>
      </c>
      <c r="F1812" s="23">
        <v>19</v>
      </c>
      <c r="G1812" s="18">
        <v>3</v>
      </c>
      <c r="H1812" s="24">
        <v>18838.7</v>
      </c>
      <c r="I1812" s="18" t="s">
        <v>16</v>
      </c>
      <c r="J1812" s="18" t="s">
        <v>12</v>
      </c>
      <c r="K1812" s="18" t="s">
        <v>23</v>
      </c>
    </row>
    <row r="1813" spans="1:11">
      <c r="A1813" s="18" t="s">
        <v>1844</v>
      </c>
      <c r="B1813" s="18">
        <v>1963</v>
      </c>
      <c r="C1813" s="18" t="s">
        <v>30</v>
      </c>
      <c r="D1813" s="18">
        <v>6</v>
      </c>
      <c r="E1813" s="26">
        <v>23351</v>
      </c>
      <c r="F1813" s="23">
        <v>59</v>
      </c>
      <c r="G1813" s="18">
        <v>0</v>
      </c>
      <c r="H1813" s="24">
        <v>18883.330000000002</v>
      </c>
      <c r="I1813" s="18" t="s">
        <v>16</v>
      </c>
      <c r="J1813" s="18" t="s">
        <v>16</v>
      </c>
      <c r="K1813" s="18" t="s">
        <v>535</v>
      </c>
    </row>
    <row r="1814" spans="1:11">
      <c r="A1814" s="18" t="s">
        <v>1845</v>
      </c>
      <c r="B1814" s="18">
        <v>1995</v>
      </c>
      <c r="C1814" s="18" t="s">
        <v>20</v>
      </c>
      <c r="D1814" s="18">
        <v>27</v>
      </c>
      <c r="E1814" s="26">
        <v>34969</v>
      </c>
      <c r="F1814" s="23">
        <v>27</v>
      </c>
      <c r="G1814" s="18">
        <v>1</v>
      </c>
      <c r="H1814" s="24">
        <v>18903.490000000002</v>
      </c>
      <c r="I1814" s="18" t="s">
        <v>16</v>
      </c>
      <c r="J1814" s="18" t="s">
        <v>11</v>
      </c>
      <c r="K1814" s="18" t="s">
        <v>247</v>
      </c>
    </row>
    <row r="1815" spans="1:11">
      <c r="A1815" s="18" t="s">
        <v>1846</v>
      </c>
      <c r="B1815" s="18">
        <v>1969</v>
      </c>
      <c r="C1815" s="18" t="s">
        <v>35</v>
      </c>
      <c r="D1815" s="18">
        <v>3</v>
      </c>
      <c r="E1815" s="26">
        <v>25418</v>
      </c>
      <c r="F1815" s="23">
        <v>53</v>
      </c>
      <c r="G1815" s="18">
        <v>0</v>
      </c>
      <c r="H1815" s="24">
        <v>18932.810000000001</v>
      </c>
      <c r="I1815" s="18" t="s">
        <v>16</v>
      </c>
      <c r="J1815" s="18" t="s">
        <v>12</v>
      </c>
      <c r="K1815" s="18" t="s">
        <v>23</v>
      </c>
    </row>
    <row r="1816" spans="1:11">
      <c r="A1816" s="18" t="s">
        <v>1847</v>
      </c>
      <c r="B1816" s="18">
        <v>1963</v>
      </c>
      <c r="C1816" s="18" t="s">
        <v>37</v>
      </c>
      <c r="D1816" s="18">
        <v>20</v>
      </c>
      <c r="E1816" s="26">
        <v>23304</v>
      </c>
      <c r="F1816" s="23">
        <v>59</v>
      </c>
      <c r="G1816" s="18">
        <v>0</v>
      </c>
      <c r="H1816" s="24">
        <v>18954.560000000001</v>
      </c>
      <c r="I1816" s="18" t="s">
        <v>16</v>
      </c>
      <c r="J1816" s="18" t="s">
        <v>16</v>
      </c>
      <c r="K1816" s="18" t="s">
        <v>535</v>
      </c>
    </row>
    <row r="1817" spans="1:11">
      <c r="A1817" s="18" t="s">
        <v>1848</v>
      </c>
      <c r="B1817" s="18">
        <v>1998</v>
      </c>
      <c r="C1817" s="18" t="s">
        <v>35</v>
      </c>
      <c r="D1817" s="18">
        <v>6</v>
      </c>
      <c r="E1817" s="26">
        <v>36013</v>
      </c>
      <c r="F1817" s="23">
        <v>24</v>
      </c>
      <c r="G1817" s="18">
        <v>0</v>
      </c>
      <c r="H1817" s="24">
        <v>18955.22</v>
      </c>
      <c r="I1817" s="18" t="s">
        <v>16</v>
      </c>
      <c r="J1817" s="18" t="s">
        <v>12</v>
      </c>
      <c r="K1817" s="18" t="s">
        <v>42</v>
      </c>
    </row>
    <row r="1818" spans="1:11">
      <c r="A1818" s="18" t="s">
        <v>1849</v>
      </c>
      <c r="B1818" s="18">
        <v>1992</v>
      </c>
      <c r="C1818" s="18" t="s">
        <v>15</v>
      </c>
      <c r="D1818" s="18">
        <v>30</v>
      </c>
      <c r="E1818" s="26">
        <v>33938</v>
      </c>
      <c r="F1818" s="23">
        <v>30</v>
      </c>
      <c r="G1818" s="18">
        <v>1</v>
      </c>
      <c r="H1818" s="24">
        <v>18963.169999999998</v>
      </c>
      <c r="I1818" s="18" t="s">
        <v>16</v>
      </c>
      <c r="J1818" s="18" t="s">
        <v>16</v>
      </c>
      <c r="K1818" s="18" t="s">
        <v>13</v>
      </c>
    </row>
    <row r="1819" spans="1:11">
      <c r="A1819" s="18" t="s">
        <v>1850</v>
      </c>
      <c r="B1819" s="18">
        <v>1988</v>
      </c>
      <c r="C1819" s="18" t="s">
        <v>37</v>
      </c>
      <c r="D1819" s="18">
        <v>24</v>
      </c>
      <c r="E1819" s="26">
        <v>32440</v>
      </c>
      <c r="F1819" s="23">
        <v>34</v>
      </c>
      <c r="G1819" s="18">
        <v>2</v>
      </c>
      <c r="H1819" s="24">
        <v>18972.5</v>
      </c>
      <c r="I1819" s="18" t="s">
        <v>16</v>
      </c>
      <c r="J1819" s="18" t="s">
        <v>12</v>
      </c>
      <c r="K1819" s="18" t="s">
        <v>13</v>
      </c>
    </row>
    <row r="1820" spans="1:11">
      <c r="A1820" s="18" t="s">
        <v>1851</v>
      </c>
      <c r="B1820" s="18">
        <v>1983</v>
      </c>
      <c r="C1820" s="18" t="s">
        <v>30</v>
      </c>
      <c r="D1820" s="18">
        <v>19</v>
      </c>
      <c r="E1820" s="26">
        <v>30669</v>
      </c>
      <c r="F1820" s="23">
        <v>39</v>
      </c>
      <c r="G1820" s="18">
        <v>5</v>
      </c>
      <c r="H1820" s="24">
        <v>19023.259999999998</v>
      </c>
      <c r="I1820" s="18" t="s">
        <v>16</v>
      </c>
      <c r="J1820" s="18" t="s">
        <v>12</v>
      </c>
      <c r="K1820" s="18" t="s">
        <v>42</v>
      </c>
    </row>
    <row r="1821" spans="1:11">
      <c r="A1821" s="18" t="s">
        <v>1852</v>
      </c>
      <c r="B1821" s="18">
        <v>1989</v>
      </c>
      <c r="C1821" s="18" t="s">
        <v>18</v>
      </c>
      <c r="D1821" s="18">
        <v>5</v>
      </c>
      <c r="E1821" s="26">
        <v>32664</v>
      </c>
      <c r="F1821" s="23">
        <v>34</v>
      </c>
      <c r="G1821" s="18">
        <v>1</v>
      </c>
      <c r="H1821" s="24">
        <v>19040.88</v>
      </c>
      <c r="I1821" s="18" t="s">
        <v>16</v>
      </c>
      <c r="J1821" s="18" t="s">
        <v>12</v>
      </c>
      <c r="K1821" s="18" t="s">
        <v>42</v>
      </c>
    </row>
    <row r="1822" spans="1:11">
      <c r="A1822" s="18" t="s">
        <v>1853</v>
      </c>
      <c r="B1822" s="18">
        <v>1993</v>
      </c>
      <c r="C1822" s="18" t="s">
        <v>20</v>
      </c>
      <c r="D1822" s="18">
        <v>28</v>
      </c>
      <c r="E1822" s="26">
        <v>34240</v>
      </c>
      <c r="F1822" s="23">
        <v>29</v>
      </c>
      <c r="G1822" s="18">
        <v>1</v>
      </c>
      <c r="H1822" s="24">
        <v>19107.78</v>
      </c>
      <c r="I1822" s="18" t="s">
        <v>16</v>
      </c>
      <c r="J1822" s="18" t="s">
        <v>11</v>
      </c>
      <c r="K1822" s="18" t="s">
        <v>13</v>
      </c>
    </row>
    <row r="1823" spans="1:11">
      <c r="A1823" s="18" t="s">
        <v>1854</v>
      </c>
      <c r="B1823" s="18">
        <v>1979</v>
      </c>
      <c r="C1823" s="18" t="s">
        <v>10</v>
      </c>
      <c r="D1823" s="18">
        <v>2</v>
      </c>
      <c r="E1823" s="26">
        <v>29038</v>
      </c>
      <c r="F1823" s="23">
        <v>43</v>
      </c>
      <c r="G1823" s="18">
        <v>2</v>
      </c>
      <c r="H1823" s="24">
        <v>19144.580000000002</v>
      </c>
      <c r="I1823" s="18" t="s">
        <v>16</v>
      </c>
      <c r="J1823" s="18" t="s">
        <v>16</v>
      </c>
      <c r="K1823" s="18" t="s">
        <v>247</v>
      </c>
    </row>
    <row r="1824" spans="1:11">
      <c r="A1824" s="18" t="s">
        <v>1855</v>
      </c>
      <c r="B1824" s="18">
        <v>1991</v>
      </c>
      <c r="C1824" s="18" t="s">
        <v>20</v>
      </c>
      <c r="D1824" s="18">
        <v>16</v>
      </c>
      <c r="E1824" s="26">
        <v>33497</v>
      </c>
      <c r="F1824" s="23">
        <v>31</v>
      </c>
      <c r="G1824" s="18">
        <v>3</v>
      </c>
      <c r="H1824" s="24">
        <v>19199.939999999999</v>
      </c>
      <c r="I1824" s="18" t="s">
        <v>16</v>
      </c>
      <c r="J1824" s="18" t="s">
        <v>12</v>
      </c>
      <c r="K1824" s="18" t="s">
        <v>42</v>
      </c>
    </row>
    <row r="1825" spans="1:11">
      <c r="A1825" s="18" t="s">
        <v>1856</v>
      </c>
      <c r="B1825" s="18">
        <v>1985</v>
      </c>
      <c r="C1825" s="18" t="s">
        <v>30</v>
      </c>
      <c r="D1825" s="18">
        <v>28</v>
      </c>
      <c r="E1825" s="26">
        <v>31409</v>
      </c>
      <c r="F1825" s="23">
        <v>37</v>
      </c>
      <c r="G1825" s="18">
        <v>0</v>
      </c>
      <c r="H1825" s="24">
        <v>19214.71</v>
      </c>
      <c r="I1825" s="18" t="s">
        <v>16</v>
      </c>
      <c r="J1825" s="18" t="s">
        <v>12</v>
      </c>
      <c r="K1825" s="18" t="s">
        <v>13</v>
      </c>
    </row>
    <row r="1826" spans="1:11">
      <c r="A1826" s="18" t="s">
        <v>1857</v>
      </c>
      <c r="B1826" s="18">
        <v>1967</v>
      </c>
      <c r="C1826" s="18" t="s">
        <v>10</v>
      </c>
      <c r="D1826" s="18">
        <v>29</v>
      </c>
      <c r="E1826" s="26">
        <v>24682</v>
      </c>
      <c r="F1826" s="23">
        <v>55</v>
      </c>
      <c r="G1826" s="18">
        <v>0</v>
      </c>
      <c r="H1826" s="24">
        <v>19259.96</v>
      </c>
      <c r="I1826" s="18" t="s">
        <v>16</v>
      </c>
      <c r="J1826" s="18" t="s">
        <v>16</v>
      </c>
      <c r="K1826" s="18" t="s">
        <v>23</v>
      </c>
    </row>
    <row r="1827" spans="1:11">
      <c r="A1827" s="18" t="s">
        <v>1858</v>
      </c>
      <c r="B1827" s="18">
        <v>1966</v>
      </c>
      <c r="C1827" s="18" t="s">
        <v>15</v>
      </c>
      <c r="D1827" s="18">
        <v>15</v>
      </c>
      <c r="E1827" s="26">
        <v>24426</v>
      </c>
      <c r="F1827" s="23">
        <v>56</v>
      </c>
      <c r="G1827" s="18">
        <v>0</v>
      </c>
      <c r="H1827" s="24">
        <v>19321.060000000001</v>
      </c>
      <c r="I1827" s="18" t="s">
        <v>16</v>
      </c>
      <c r="J1827" s="18" t="s">
        <v>16</v>
      </c>
      <c r="K1827" s="18" t="s">
        <v>23</v>
      </c>
    </row>
    <row r="1828" spans="1:11">
      <c r="A1828" s="18" t="s">
        <v>1859</v>
      </c>
      <c r="B1828" s="18">
        <v>1991</v>
      </c>
      <c r="C1828" s="18" t="s">
        <v>35</v>
      </c>
      <c r="D1828" s="18">
        <v>24</v>
      </c>
      <c r="E1828" s="26">
        <v>33474</v>
      </c>
      <c r="F1828" s="23">
        <v>31</v>
      </c>
      <c r="G1828" s="18">
        <v>0</v>
      </c>
      <c r="H1828" s="24">
        <v>19350.37</v>
      </c>
      <c r="I1828" s="18" t="s">
        <v>16</v>
      </c>
      <c r="J1828" s="18" t="s">
        <v>12</v>
      </c>
      <c r="K1828" s="18" t="s">
        <v>13</v>
      </c>
    </row>
    <row r="1829" spans="1:11">
      <c r="A1829" s="18" t="s">
        <v>1860</v>
      </c>
      <c r="B1829" s="18">
        <v>1987</v>
      </c>
      <c r="C1829" s="18" t="s">
        <v>18</v>
      </c>
      <c r="D1829" s="18">
        <v>30</v>
      </c>
      <c r="E1829" s="26">
        <v>31958</v>
      </c>
      <c r="F1829" s="23">
        <v>35</v>
      </c>
      <c r="G1829" s="18">
        <v>3</v>
      </c>
      <c r="H1829" s="24">
        <v>19362</v>
      </c>
      <c r="I1829" s="18" t="s">
        <v>16</v>
      </c>
      <c r="J1829" s="18" t="s">
        <v>12</v>
      </c>
      <c r="K1829" s="18" t="s">
        <v>13</v>
      </c>
    </row>
    <row r="1830" spans="1:11">
      <c r="A1830" s="18" t="s">
        <v>1861</v>
      </c>
      <c r="B1830" s="18">
        <v>1993</v>
      </c>
      <c r="C1830" s="18" t="s">
        <v>20</v>
      </c>
      <c r="D1830" s="18">
        <v>6</v>
      </c>
      <c r="E1830" s="26">
        <v>34218</v>
      </c>
      <c r="F1830" s="23">
        <v>29</v>
      </c>
      <c r="G1830" s="18">
        <v>2</v>
      </c>
      <c r="H1830" s="24">
        <v>19442.349999999999</v>
      </c>
      <c r="I1830" s="18" t="s">
        <v>16</v>
      </c>
      <c r="J1830" s="18" t="s">
        <v>12</v>
      </c>
      <c r="K1830" s="18" t="s">
        <v>23</v>
      </c>
    </row>
    <row r="1831" spans="1:11">
      <c r="A1831" s="18" t="s">
        <v>1862</v>
      </c>
      <c r="B1831" s="18">
        <v>1982</v>
      </c>
      <c r="C1831" s="18" t="s">
        <v>30</v>
      </c>
      <c r="D1831" s="18">
        <v>15</v>
      </c>
      <c r="E1831" s="26">
        <v>30300</v>
      </c>
      <c r="F1831" s="23">
        <v>40</v>
      </c>
      <c r="G1831" s="18">
        <v>2</v>
      </c>
      <c r="H1831" s="24">
        <v>19444.27</v>
      </c>
      <c r="I1831" s="18" t="s">
        <v>16</v>
      </c>
      <c r="J1831" s="18" t="s">
        <v>16</v>
      </c>
      <c r="K1831" s="18" t="s">
        <v>13</v>
      </c>
    </row>
    <row r="1832" spans="1:11">
      <c r="A1832" s="18" t="s">
        <v>1863</v>
      </c>
      <c r="B1832" s="18">
        <v>1987</v>
      </c>
      <c r="C1832" s="18" t="s">
        <v>15</v>
      </c>
      <c r="D1832" s="18">
        <v>30</v>
      </c>
      <c r="E1832" s="26">
        <v>32111</v>
      </c>
      <c r="F1832" s="23">
        <v>35</v>
      </c>
      <c r="G1832" s="18">
        <v>4</v>
      </c>
      <c r="H1832" s="24">
        <v>19496.72</v>
      </c>
      <c r="I1832" s="18" t="s">
        <v>16</v>
      </c>
      <c r="J1832" s="18" t="s">
        <v>12</v>
      </c>
      <c r="K1832" s="18" t="s">
        <v>166</v>
      </c>
    </row>
    <row r="1833" spans="1:11">
      <c r="A1833" s="18" t="s">
        <v>1864</v>
      </c>
      <c r="B1833" s="18">
        <v>1980</v>
      </c>
      <c r="C1833" s="18" t="s">
        <v>15</v>
      </c>
      <c r="D1833" s="18">
        <v>8</v>
      </c>
      <c r="E1833" s="26">
        <v>29533</v>
      </c>
      <c r="F1833" s="23">
        <v>42</v>
      </c>
      <c r="G1833" s="18">
        <v>0</v>
      </c>
      <c r="H1833" s="24">
        <v>19515.54</v>
      </c>
      <c r="I1833" s="18" t="s">
        <v>16</v>
      </c>
      <c r="J1833" s="18" t="s">
        <v>16</v>
      </c>
      <c r="K1833" s="18" t="s">
        <v>13</v>
      </c>
    </row>
    <row r="1834" spans="1:11">
      <c r="A1834" s="18" t="s">
        <v>1865</v>
      </c>
      <c r="B1834" s="18">
        <v>1992</v>
      </c>
      <c r="C1834" s="18" t="s">
        <v>35</v>
      </c>
      <c r="D1834" s="18">
        <v>19</v>
      </c>
      <c r="E1834" s="26">
        <v>33835</v>
      </c>
      <c r="F1834" s="23">
        <v>30</v>
      </c>
      <c r="G1834" s="18">
        <v>1</v>
      </c>
      <c r="H1834" s="24">
        <v>19521.97</v>
      </c>
      <c r="I1834" s="18" t="s">
        <v>16</v>
      </c>
      <c r="J1834" s="18" t="s">
        <v>11</v>
      </c>
      <c r="K1834" s="18" t="s">
        <v>13</v>
      </c>
    </row>
    <row r="1835" spans="1:11">
      <c r="A1835" s="18" t="s">
        <v>1866</v>
      </c>
      <c r="B1835" s="18">
        <v>1985</v>
      </c>
      <c r="C1835" s="18" t="s">
        <v>20</v>
      </c>
      <c r="D1835" s="18">
        <v>17</v>
      </c>
      <c r="E1835" s="26">
        <v>31307</v>
      </c>
      <c r="F1835" s="23">
        <v>37</v>
      </c>
      <c r="G1835" s="18">
        <v>0</v>
      </c>
      <c r="H1835" s="24">
        <v>19539.240000000002</v>
      </c>
      <c r="I1835" s="18" t="s">
        <v>16</v>
      </c>
      <c r="J1835" s="18" t="s">
        <v>16</v>
      </c>
      <c r="K1835" s="18" t="s">
        <v>13</v>
      </c>
    </row>
    <row r="1836" spans="1:11">
      <c r="A1836" s="18" t="s">
        <v>1867</v>
      </c>
      <c r="B1836" s="18">
        <v>1963</v>
      </c>
      <c r="C1836" s="18" t="s">
        <v>10</v>
      </c>
      <c r="D1836" s="18">
        <v>14</v>
      </c>
      <c r="E1836" s="26">
        <v>23206</v>
      </c>
      <c r="F1836" s="23">
        <v>59</v>
      </c>
      <c r="G1836" s="18">
        <v>0</v>
      </c>
      <c r="H1836" s="24">
        <v>19551.34</v>
      </c>
      <c r="I1836" s="18" t="s">
        <v>16</v>
      </c>
      <c r="J1836" s="18" t="s">
        <v>12</v>
      </c>
      <c r="K1836" s="18" t="s">
        <v>23</v>
      </c>
    </row>
    <row r="1837" spans="1:11">
      <c r="A1837" s="18" t="s">
        <v>1868</v>
      </c>
      <c r="B1837" s="18">
        <v>1978</v>
      </c>
      <c r="C1837" s="18" t="s">
        <v>20</v>
      </c>
      <c r="D1837" s="18">
        <v>24</v>
      </c>
      <c r="E1837" s="26">
        <v>28757</v>
      </c>
      <c r="F1837" s="23">
        <v>44</v>
      </c>
      <c r="G1837" s="18">
        <v>1</v>
      </c>
      <c r="H1837" s="24">
        <v>19594.810000000001</v>
      </c>
      <c r="I1837" s="18" t="s">
        <v>16</v>
      </c>
      <c r="J1837" s="18" t="s">
        <v>16</v>
      </c>
      <c r="K1837" s="18" t="s">
        <v>247</v>
      </c>
    </row>
    <row r="1838" spans="1:11">
      <c r="A1838" s="18" t="s">
        <v>1869</v>
      </c>
      <c r="B1838" s="18">
        <v>1994</v>
      </c>
      <c r="C1838" s="18" t="s">
        <v>35</v>
      </c>
      <c r="D1838" s="18">
        <v>27</v>
      </c>
      <c r="E1838" s="26">
        <v>34573</v>
      </c>
      <c r="F1838" s="23">
        <v>28</v>
      </c>
      <c r="G1838" s="18">
        <v>0</v>
      </c>
      <c r="H1838" s="24">
        <v>19673.34</v>
      </c>
      <c r="I1838" s="18" t="s">
        <v>16</v>
      </c>
      <c r="J1838" s="18" t="s">
        <v>11</v>
      </c>
      <c r="K1838" s="18" t="s">
        <v>23</v>
      </c>
    </row>
    <row r="1839" spans="1:11">
      <c r="A1839" s="18" t="s">
        <v>1870</v>
      </c>
      <c r="B1839" s="18">
        <v>1990</v>
      </c>
      <c r="C1839" s="18" t="s">
        <v>35</v>
      </c>
      <c r="D1839" s="18">
        <v>8</v>
      </c>
      <c r="E1839" s="26">
        <v>33093</v>
      </c>
      <c r="F1839" s="23">
        <v>32</v>
      </c>
      <c r="G1839" s="18">
        <v>1</v>
      </c>
      <c r="H1839" s="24">
        <v>19719.689999999999</v>
      </c>
      <c r="I1839" s="18" t="s">
        <v>16</v>
      </c>
      <c r="J1839" s="18" t="s">
        <v>11</v>
      </c>
      <c r="K1839" s="18" t="s">
        <v>13</v>
      </c>
    </row>
    <row r="1840" spans="1:11">
      <c r="A1840" s="18" t="s">
        <v>1871</v>
      </c>
      <c r="B1840" s="18">
        <v>1972</v>
      </c>
      <c r="C1840" s="18" t="s">
        <v>18</v>
      </c>
      <c r="D1840" s="18">
        <v>14</v>
      </c>
      <c r="E1840" s="26">
        <v>26464</v>
      </c>
      <c r="F1840" s="23">
        <v>50</v>
      </c>
      <c r="G1840" s="18">
        <v>3</v>
      </c>
      <c r="H1840" s="24">
        <v>19749.38</v>
      </c>
      <c r="I1840" s="18" t="s">
        <v>16</v>
      </c>
      <c r="J1840" s="18" t="s">
        <v>12</v>
      </c>
      <c r="K1840" s="18" t="s">
        <v>13</v>
      </c>
    </row>
    <row r="1841" spans="1:11">
      <c r="A1841" s="18" t="s">
        <v>1872</v>
      </c>
      <c r="B1841" s="18">
        <v>1979</v>
      </c>
      <c r="C1841" s="18" t="s">
        <v>37</v>
      </c>
      <c r="D1841" s="18">
        <v>30</v>
      </c>
      <c r="E1841" s="26">
        <v>29158</v>
      </c>
      <c r="F1841" s="23">
        <v>43</v>
      </c>
      <c r="G1841" s="18">
        <v>2</v>
      </c>
      <c r="H1841" s="24">
        <v>19798.05</v>
      </c>
      <c r="I1841" s="18" t="s">
        <v>16</v>
      </c>
      <c r="J1841" s="18" t="s">
        <v>16</v>
      </c>
      <c r="K1841" s="18" t="s">
        <v>247</v>
      </c>
    </row>
    <row r="1842" spans="1:11">
      <c r="A1842" s="18" t="s">
        <v>1873</v>
      </c>
      <c r="B1842" s="18">
        <v>1997</v>
      </c>
      <c r="C1842" s="18" t="s">
        <v>37</v>
      </c>
      <c r="D1842" s="18">
        <v>18</v>
      </c>
      <c r="E1842" s="26">
        <v>35721</v>
      </c>
      <c r="F1842" s="23">
        <v>25</v>
      </c>
      <c r="G1842" s="18">
        <v>3</v>
      </c>
      <c r="H1842" s="24">
        <v>19933.46</v>
      </c>
      <c r="I1842" s="18" t="s">
        <v>16</v>
      </c>
      <c r="J1842" s="18" t="s">
        <v>12</v>
      </c>
      <c r="K1842" s="18" t="s">
        <v>42</v>
      </c>
    </row>
    <row r="1843" spans="1:11">
      <c r="A1843" s="18" t="s">
        <v>1874</v>
      </c>
      <c r="B1843" s="18">
        <v>1980</v>
      </c>
      <c r="C1843" s="18" t="s">
        <v>37</v>
      </c>
      <c r="D1843" s="18">
        <v>9</v>
      </c>
      <c r="E1843" s="26">
        <v>29503</v>
      </c>
      <c r="F1843" s="23">
        <v>42</v>
      </c>
      <c r="G1843" s="18">
        <v>0</v>
      </c>
      <c r="H1843" s="24">
        <v>19964.75</v>
      </c>
      <c r="I1843" s="18" t="s">
        <v>16</v>
      </c>
      <c r="J1843" s="18" t="s">
        <v>11</v>
      </c>
      <c r="K1843" s="18" t="s">
        <v>247</v>
      </c>
    </row>
    <row r="1844" spans="1:11">
      <c r="A1844" s="18" t="s">
        <v>1875</v>
      </c>
      <c r="B1844" s="18">
        <v>1966</v>
      </c>
      <c r="C1844" s="18" t="s">
        <v>35</v>
      </c>
      <c r="D1844" s="18">
        <v>10</v>
      </c>
      <c r="E1844" s="26">
        <v>24329</v>
      </c>
      <c r="F1844" s="23">
        <v>56</v>
      </c>
      <c r="G1844" s="18">
        <v>0</v>
      </c>
      <c r="H1844" s="24">
        <v>19995.29</v>
      </c>
      <c r="I1844" s="18" t="s">
        <v>16</v>
      </c>
      <c r="J1844" s="18" t="s">
        <v>12</v>
      </c>
      <c r="K1844" s="18" t="s">
        <v>535</v>
      </c>
    </row>
    <row r="1845" spans="1:11">
      <c r="A1845" s="18" t="s">
        <v>1876</v>
      </c>
      <c r="B1845" s="18">
        <v>1988</v>
      </c>
      <c r="C1845" s="18" t="s">
        <v>10</v>
      </c>
      <c r="D1845" s="18">
        <v>25</v>
      </c>
      <c r="E1845" s="26">
        <v>32349</v>
      </c>
      <c r="F1845" s="23">
        <v>34</v>
      </c>
      <c r="G1845" s="18">
        <v>1</v>
      </c>
      <c r="H1845" s="24">
        <v>20009.63</v>
      </c>
      <c r="I1845" s="18" t="s">
        <v>11</v>
      </c>
      <c r="J1845" s="18" t="s">
        <v>16</v>
      </c>
      <c r="K1845" s="18" t="s">
        <v>23</v>
      </c>
    </row>
    <row r="1846" spans="1:11">
      <c r="A1846" s="18" t="s">
        <v>1877</v>
      </c>
      <c r="B1846" s="18">
        <v>1983</v>
      </c>
      <c r="C1846" s="18" t="s">
        <v>37</v>
      </c>
      <c r="D1846" s="18">
        <v>6</v>
      </c>
      <c r="E1846" s="26">
        <v>30595</v>
      </c>
      <c r="F1846" s="23">
        <v>39</v>
      </c>
      <c r="G1846" s="18">
        <v>0</v>
      </c>
      <c r="H1846" s="24">
        <v>20149.32</v>
      </c>
      <c r="I1846" s="18" t="s">
        <v>11</v>
      </c>
      <c r="J1846" s="18" t="s">
        <v>16</v>
      </c>
      <c r="K1846" s="18" t="s">
        <v>168</v>
      </c>
    </row>
    <row r="1847" spans="1:11">
      <c r="A1847" s="18" t="s">
        <v>1878</v>
      </c>
      <c r="B1847" s="18">
        <v>2002</v>
      </c>
      <c r="C1847" s="18" t="s">
        <v>10</v>
      </c>
      <c r="D1847" s="18">
        <v>9</v>
      </c>
      <c r="E1847" s="26">
        <v>37446</v>
      </c>
      <c r="F1847" s="23">
        <v>20</v>
      </c>
      <c r="G1847" s="18">
        <v>0</v>
      </c>
      <c r="H1847" s="24">
        <v>20167.34</v>
      </c>
      <c r="I1847" s="18" t="s">
        <v>12</v>
      </c>
      <c r="J1847" s="18" t="s">
        <v>12</v>
      </c>
      <c r="K1847" s="18" t="s">
        <v>42</v>
      </c>
    </row>
    <row r="1848" spans="1:11">
      <c r="A1848" s="18" t="s">
        <v>1879</v>
      </c>
      <c r="B1848" s="18">
        <v>1994</v>
      </c>
      <c r="C1848" s="18" t="s">
        <v>18</v>
      </c>
      <c r="D1848" s="18">
        <v>8</v>
      </c>
      <c r="E1848" s="26">
        <v>34493</v>
      </c>
      <c r="F1848" s="23">
        <v>29</v>
      </c>
      <c r="G1848" s="18">
        <v>2</v>
      </c>
      <c r="H1848" s="24">
        <v>20177.669999999998</v>
      </c>
      <c r="I1848" s="18" t="s">
        <v>11</v>
      </c>
      <c r="J1848" s="18" t="s">
        <v>16</v>
      </c>
      <c r="K1848" s="18" t="s">
        <v>42</v>
      </c>
    </row>
    <row r="1849" spans="1:11">
      <c r="A1849" s="18" t="s">
        <v>1880</v>
      </c>
      <c r="B1849" s="18">
        <v>1987</v>
      </c>
      <c r="C1849" s="18" t="s">
        <v>37</v>
      </c>
      <c r="D1849" s="18">
        <v>17</v>
      </c>
      <c r="E1849" s="26">
        <v>32067</v>
      </c>
      <c r="F1849" s="23">
        <v>35</v>
      </c>
      <c r="G1849" s="18">
        <v>0</v>
      </c>
      <c r="H1849" s="24">
        <v>20234.849999999999</v>
      </c>
      <c r="I1849" s="18" t="s">
        <v>11</v>
      </c>
      <c r="J1849" s="18" t="s">
        <v>12</v>
      </c>
      <c r="K1849" s="18" t="s">
        <v>23</v>
      </c>
    </row>
    <row r="1850" spans="1:11">
      <c r="A1850" s="18" t="s">
        <v>1881</v>
      </c>
      <c r="B1850" s="18">
        <v>1966</v>
      </c>
      <c r="C1850" s="18" t="s">
        <v>35</v>
      </c>
      <c r="D1850" s="18">
        <v>22</v>
      </c>
      <c r="E1850" s="26">
        <v>24341</v>
      </c>
      <c r="F1850" s="23">
        <v>56</v>
      </c>
      <c r="G1850" s="18">
        <v>0</v>
      </c>
      <c r="H1850" s="24">
        <v>20253.84</v>
      </c>
      <c r="I1850" s="18" t="s">
        <v>11</v>
      </c>
      <c r="J1850" s="18" t="s">
        <v>12</v>
      </c>
      <c r="K1850" s="18" t="s">
        <v>23</v>
      </c>
    </row>
    <row r="1851" spans="1:11">
      <c r="A1851" s="18" t="s">
        <v>1882</v>
      </c>
      <c r="B1851" s="18">
        <v>1993</v>
      </c>
      <c r="C1851" s="18" t="s">
        <v>20</v>
      </c>
      <c r="D1851" s="18">
        <v>7</v>
      </c>
      <c r="E1851" s="26">
        <v>34219</v>
      </c>
      <c r="F1851" s="23">
        <v>29</v>
      </c>
      <c r="G1851" s="18">
        <v>1</v>
      </c>
      <c r="H1851" s="24">
        <v>20277.810000000001</v>
      </c>
      <c r="I1851" s="18" t="s">
        <v>12</v>
      </c>
      <c r="J1851" s="18" t="s">
        <v>12</v>
      </c>
      <c r="K1851" s="18" t="s">
        <v>168</v>
      </c>
    </row>
    <row r="1852" spans="1:11">
      <c r="A1852" s="18" t="s">
        <v>1883</v>
      </c>
      <c r="B1852" s="18">
        <v>1985</v>
      </c>
      <c r="C1852" s="18" t="s">
        <v>20</v>
      </c>
      <c r="D1852" s="18">
        <v>17</v>
      </c>
      <c r="E1852" s="26">
        <v>31307</v>
      </c>
      <c r="F1852" s="23">
        <v>37</v>
      </c>
      <c r="G1852" s="18">
        <v>1</v>
      </c>
      <c r="H1852" s="24">
        <v>20296.86</v>
      </c>
      <c r="I1852" s="18" t="s">
        <v>12</v>
      </c>
      <c r="J1852" s="18" t="s">
        <v>16</v>
      </c>
      <c r="K1852" s="18" t="s">
        <v>247</v>
      </c>
    </row>
    <row r="1853" spans="1:11">
      <c r="A1853" s="18" t="s">
        <v>1884</v>
      </c>
      <c r="B1853" s="18">
        <v>1962</v>
      </c>
      <c r="C1853" s="18" t="s">
        <v>10</v>
      </c>
      <c r="D1853" s="18">
        <v>2</v>
      </c>
      <c r="E1853" s="26">
        <v>22829</v>
      </c>
      <c r="F1853" s="23">
        <v>60</v>
      </c>
      <c r="G1853" s="18">
        <v>0</v>
      </c>
      <c r="H1853" s="24">
        <v>20354.5</v>
      </c>
      <c r="I1853" s="18" t="s">
        <v>12</v>
      </c>
      <c r="J1853" s="18" t="s">
        <v>11</v>
      </c>
      <c r="K1853" s="18" t="s">
        <v>535</v>
      </c>
    </row>
    <row r="1854" spans="1:11">
      <c r="A1854" s="18" t="s">
        <v>1885</v>
      </c>
      <c r="B1854" s="18">
        <v>1985</v>
      </c>
      <c r="C1854" s="18" t="s">
        <v>10</v>
      </c>
      <c r="D1854" s="18">
        <v>12</v>
      </c>
      <c r="E1854" s="26">
        <v>31240</v>
      </c>
      <c r="F1854" s="23">
        <v>37</v>
      </c>
      <c r="G1854" s="18">
        <v>0</v>
      </c>
      <c r="H1854" s="24">
        <v>20420.599999999999</v>
      </c>
      <c r="I1854" s="18" t="s">
        <v>12</v>
      </c>
      <c r="J1854" s="18" t="s">
        <v>11</v>
      </c>
      <c r="K1854" s="18" t="s">
        <v>42</v>
      </c>
    </row>
    <row r="1855" spans="1:11">
      <c r="A1855" s="18" t="s">
        <v>1886</v>
      </c>
      <c r="B1855" s="18">
        <v>1962</v>
      </c>
      <c r="C1855" s="18" t="s">
        <v>37</v>
      </c>
      <c r="D1855" s="18">
        <v>18</v>
      </c>
      <c r="E1855" s="26">
        <v>22937</v>
      </c>
      <c r="F1855" s="23">
        <v>60</v>
      </c>
      <c r="G1855" s="18">
        <v>0</v>
      </c>
      <c r="H1855" s="24">
        <v>20446.849999999999</v>
      </c>
      <c r="I1855" s="18" t="s">
        <v>11</v>
      </c>
      <c r="J1855" s="18" t="s">
        <v>16</v>
      </c>
      <c r="K1855" s="18" t="s">
        <v>23</v>
      </c>
    </row>
    <row r="1856" spans="1:11">
      <c r="A1856" s="18" t="s">
        <v>1887</v>
      </c>
      <c r="B1856" s="18">
        <v>1969</v>
      </c>
      <c r="C1856" s="18" t="s">
        <v>37</v>
      </c>
      <c r="D1856" s="18">
        <v>13</v>
      </c>
      <c r="E1856" s="26">
        <v>25489</v>
      </c>
      <c r="F1856" s="23">
        <v>53</v>
      </c>
      <c r="G1856" s="18">
        <v>3</v>
      </c>
      <c r="H1856" s="24">
        <v>20463</v>
      </c>
      <c r="I1856" s="18" t="s">
        <v>11</v>
      </c>
      <c r="J1856" s="18" t="s">
        <v>11</v>
      </c>
      <c r="K1856" s="18" t="s">
        <v>13</v>
      </c>
    </row>
    <row r="1857" spans="1:11">
      <c r="A1857" s="18" t="s">
        <v>1888</v>
      </c>
      <c r="B1857" s="18">
        <v>1966</v>
      </c>
      <c r="C1857" s="18" t="s">
        <v>10</v>
      </c>
      <c r="D1857" s="18">
        <v>9</v>
      </c>
      <c r="E1857" s="26">
        <v>24297</v>
      </c>
      <c r="F1857" s="23">
        <v>56</v>
      </c>
      <c r="G1857" s="18">
        <v>0</v>
      </c>
      <c r="H1857" s="24">
        <v>20568.32</v>
      </c>
      <c r="I1857" s="18" t="s">
        <v>12</v>
      </c>
      <c r="J1857" s="18" t="s">
        <v>11</v>
      </c>
      <c r="K1857" s="18" t="s">
        <v>23</v>
      </c>
    </row>
    <row r="1858" spans="1:11">
      <c r="A1858" s="18" t="s">
        <v>1889</v>
      </c>
      <c r="B1858" s="18">
        <v>1967</v>
      </c>
      <c r="C1858" s="18" t="s">
        <v>30</v>
      </c>
      <c r="D1858" s="18">
        <v>17</v>
      </c>
      <c r="E1858" s="26">
        <v>24823</v>
      </c>
      <c r="F1858" s="23">
        <v>55</v>
      </c>
      <c r="G1858" s="18">
        <v>0</v>
      </c>
      <c r="H1858" s="24">
        <v>20630.28</v>
      </c>
      <c r="I1858" s="18" t="s">
        <v>11</v>
      </c>
      <c r="J1858" s="18" t="s">
        <v>12</v>
      </c>
      <c r="K1858" s="18" t="s">
        <v>42</v>
      </c>
    </row>
    <row r="1859" spans="1:11">
      <c r="A1859" s="18" t="s">
        <v>1890</v>
      </c>
      <c r="B1859" s="18">
        <v>1965</v>
      </c>
      <c r="C1859" s="18" t="s">
        <v>35</v>
      </c>
      <c r="D1859" s="18">
        <v>1</v>
      </c>
      <c r="E1859" s="26">
        <v>23955</v>
      </c>
      <c r="F1859" s="23">
        <v>57</v>
      </c>
      <c r="G1859" s="18">
        <v>0</v>
      </c>
      <c r="H1859" s="24">
        <v>20709.02</v>
      </c>
      <c r="I1859" s="18" t="s">
        <v>12</v>
      </c>
      <c r="J1859" s="18" t="s">
        <v>11</v>
      </c>
      <c r="K1859" s="18" t="s">
        <v>166</v>
      </c>
    </row>
    <row r="1860" spans="1:11">
      <c r="A1860" s="18" t="s">
        <v>1891</v>
      </c>
      <c r="B1860" s="18">
        <v>1992</v>
      </c>
      <c r="C1860" s="18" t="s">
        <v>20</v>
      </c>
      <c r="D1860" s="18">
        <v>14</v>
      </c>
      <c r="E1860" s="26">
        <v>33861</v>
      </c>
      <c r="F1860" s="23">
        <v>30</v>
      </c>
      <c r="G1860" s="18">
        <v>3</v>
      </c>
      <c r="H1860" s="24">
        <v>20745.990000000002</v>
      </c>
      <c r="I1860" s="18" t="s">
        <v>12</v>
      </c>
      <c r="J1860" s="18" t="s">
        <v>16</v>
      </c>
      <c r="K1860" s="18" t="s">
        <v>23</v>
      </c>
    </row>
    <row r="1861" spans="1:11">
      <c r="A1861" s="18" t="s">
        <v>1892</v>
      </c>
      <c r="B1861" s="18">
        <v>1986</v>
      </c>
      <c r="C1861" s="18" t="s">
        <v>35</v>
      </c>
      <c r="D1861" s="18">
        <v>4</v>
      </c>
      <c r="E1861" s="26">
        <v>31628</v>
      </c>
      <c r="F1861" s="23">
        <v>36</v>
      </c>
      <c r="G1861" s="18">
        <v>1</v>
      </c>
      <c r="H1861" s="24">
        <v>20773.63</v>
      </c>
      <c r="I1861" s="18" t="s">
        <v>11</v>
      </c>
      <c r="J1861" s="18" t="s">
        <v>12</v>
      </c>
      <c r="K1861" s="18" t="s">
        <v>356</v>
      </c>
    </row>
    <row r="1862" spans="1:11">
      <c r="A1862" s="18" t="s">
        <v>1893</v>
      </c>
      <c r="B1862" s="18">
        <v>1967</v>
      </c>
      <c r="C1862" s="18" t="s">
        <v>20</v>
      </c>
      <c r="D1862" s="18">
        <v>8</v>
      </c>
      <c r="E1862" s="26">
        <v>24723</v>
      </c>
      <c r="F1862" s="23">
        <v>55</v>
      </c>
      <c r="G1862" s="18">
        <v>0</v>
      </c>
      <c r="H1862" s="24">
        <v>20781.490000000002</v>
      </c>
      <c r="I1862" s="18" t="s">
        <v>11</v>
      </c>
      <c r="J1862" s="18" t="s">
        <v>12</v>
      </c>
      <c r="K1862" s="18" t="s">
        <v>13</v>
      </c>
    </row>
    <row r="1863" spans="1:11">
      <c r="A1863" s="18" t="s">
        <v>1894</v>
      </c>
      <c r="B1863" s="18">
        <v>1975</v>
      </c>
      <c r="C1863" s="18" t="s">
        <v>30</v>
      </c>
      <c r="D1863" s="18">
        <v>8</v>
      </c>
      <c r="E1863" s="26">
        <v>27736</v>
      </c>
      <c r="F1863" s="23">
        <v>47</v>
      </c>
      <c r="G1863" s="18">
        <v>0</v>
      </c>
      <c r="H1863" s="24">
        <v>20878.78</v>
      </c>
      <c r="I1863" s="18" t="s">
        <v>11</v>
      </c>
      <c r="J1863" s="18" t="s">
        <v>16</v>
      </c>
      <c r="K1863" s="18" t="s">
        <v>247</v>
      </c>
    </row>
    <row r="1864" spans="1:11">
      <c r="A1864" s="18" t="s">
        <v>1895</v>
      </c>
      <c r="B1864" s="18">
        <v>1964</v>
      </c>
      <c r="C1864" s="18" t="s">
        <v>15</v>
      </c>
      <c r="D1864" s="18">
        <v>19</v>
      </c>
      <c r="E1864" s="26">
        <v>23700</v>
      </c>
      <c r="F1864" s="23">
        <v>58</v>
      </c>
      <c r="G1864" s="18">
        <v>0</v>
      </c>
      <c r="H1864" s="24">
        <v>20893.060000000001</v>
      </c>
      <c r="I1864" s="18" t="s">
        <v>11</v>
      </c>
      <c r="J1864" s="18" t="s">
        <v>12</v>
      </c>
      <c r="K1864" s="18" t="s">
        <v>23</v>
      </c>
    </row>
    <row r="1865" spans="1:11">
      <c r="A1865" s="18" t="s">
        <v>1896</v>
      </c>
      <c r="B1865" s="18">
        <v>1987</v>
      </c>
      <c r="C1865" s="18" t="s">
        <v>15</v>
      </c>
      <c r="D1865" s="18">
        <v>27</v>
      </c>
      <c r="E1865" s="26">
        <v>32108</v>
      </c>
      <c r="F1865" s="23">
        <v>35</v>
      </c>
      <c r="G1865" s="18">
        <v>2</v>
      </c>
      <c r="H1865" s="24">
        <v>20984.09</v>
      </c>
      <c r="I1865" s="18" t="s">
        <v>11</v>
      </c>
      <c r="J1865" s="18" t="s">
        <v>11</v>
      </c>
      <c r="K1865" s="18" t="s">
        <v>164</v>
      </c>
    </row>
    <row r="1866" spans="1:11">
      <c r="A1866" s="18" t="s">
        <v>1897</v>
      </c>
      <c r="B1866" s="18">
        <v>1983</v>
      </c>
      <c r="C1866" s="18" t="s">
        <v>10</v>
      </c>
      <c r="D1866" s="18">
        <v>2</v>
      </c>
      <c r="E1866" s="26">
        <v>30499</v>
      </c>
      <c r="F1866" s="23">
        <v>39</v>
      </c>
      <c r="G1866" s="18">
        <v>1</v>
      </c>
      <c r="H1866" s="24">
        <v>21082.16</v>
      </c>
      <c r="I1866" s="18" t="s">
        <v>12</v>
      </c>
      <c r="J1866" s="18" t="s">
        <v>11</v>
      </c>
      <c r="K1866" s="18" t="s">
        <v>42</v>
      </c>
    </row>
    <row r="1867" spans="1:11">
      <c r="A1867" s="18" t="s">
        <v>1898</v>
      </c>
      <c r="B1867" s="18">
        <v>1977</v>
      </c>
      <c r="C1867" s="18" t="s">
        <v>15</v>
      </c>
      <c r="D1867" s="18">
        <v>23</v>
      </c>
      <c r="E1867" s="26">
        <v>28452</v>
      </c>
      <c r="F1867" s="23">
        <v>45</v>
      </c>
      <c r="G1867" s="18">
        <v>2</v>
      </c>
      <c r="H1867" s="24">
        <v>21098.55</v>
      </c>
      <c r="I1867" s="18" t="s">
        <v>12</v>
      </c>
      <c r="J1867" s="18" t="s">
        <v>12</v>
      </c>
      <c r="K1867" s="18" t="s">
        <v>23</v>
      </c>
    </row>
    <row r="1868" spans="1:11">
      <c r="A1868" s="18" t="s">
        <v>1899</v>
      </c>
      <c r="B1868" s="18">
        <v>1969</v>
      </c>
      <c r="C1868" s="18" t="s">
        <v>35</v>
      </c>
      <c r="D1868" s="18">
        <v>26</v>
      </c>
      <c r="E1868" s="26">
        <v>25441</v>
      </c>
      <c r="F1868" s="23">
        <v>53</v>
      </c>
      <c r="G1868" s="18">
        <v>0</v>
      </c>
      <c r="H1868" s="24">
        <v>21195.82</v>
      </c>
      <c r="I1868" s="18" t="s">
        <v>12</v>
      </c>
      <c r="J1868" s="18" t="s">
        <v>16</v>
      </c>
      <c r="K1868" s="18" t="s">
        <v>13</v>
      </c>
    </row>
    <row r="1869" spans="1:11">
      <c r="A1869" s="18" t="s">
        <v>1900</v>
      </c>
      <c r="B1869" s="18">
        <v>1974</v>
      </c>
      <c r="C1869" s="18" t="s">
        <v>37</v>
      </c>
      <c r="D1869" s="18">
        <v>14</v>
      </c>
      <c r="E1869" s="26">
        <v>27316</v>
      </c>
      <c r="F1869" s="23">
        <v>48</v>
      </c>
      <c r="G1869" s="18">
        <v>0</v>
      </c>
      <c r="H1869" s="24">
        <v>21223.68</v>
      </c>
      <c r="I1869" s="18" t="s">
        <v>12</v>
      </c>
      <c r="J1869" s="18" t="s">
        <v>11</v>
      </c>
      <c r="K1869" s="18" t="s">
        <v>13</v>
      </c>
    </row>
    <row r="1870" spans="1:11">
      <c r="A1870" s="18" t="s">
        <v>1901</v>
      </c>
      <c r="B1870" s="18">
        <v>1974</v>
      </c>
      <c r="C1870" s="18" t="s">
        <v>20</v>
      </c>
      <c r="D1870" s="18">
        <v>3</v>
      </c>
      <c r="E1870" s="26">
        <v>27275</v>
      </c>
      <c r="F1870" s="23">
        <v>48</v>
      </c>
      <c r="G1870" s="18">
        <v>0</v>
      </c>
      <c r="H1870" s="24">
        <v>21232.18</v>
      </c>
      <c r="I1870" s="18" t="s">
        <v>12</v>
      </c>
      <c r="J1870" s="18" t="s">
        <v>11</v>
      </c>
      <c r="K1870" s="18" t="s">
        <v>42</v>
      </c>
    </row>
    <row r="1871" spans="1:11">
      <c r="A1871" s="18" t="s">
        <v>1902</v>
      </c>
      <c r="B1871" s="18">
        <v>1980</v>
      </c>
      <c r="C1871" s="18" t="s">
        <v>30</v>
      </c>
      <c r="D1871" s="18">
        <v>10</v>
      </c>
      <c r="E1871" s="26">
        <v>29565</v>
      </c>
      <c r="F1871" s="23">
        <v>42</v>
      </c>
      <c r="G1871" s="18">
        <v>2</v>
      </c>
      <c r="H1871" s="24">
        <v>21259.38</v>
      </c>
      <c r="I1871" s="18" t="s">
        <v>12</v>
      </c>
      <c r="J1871" s="18" t="s">
        <v>12</v>
      </c>
      <c r="K1871" s="18" t="s">
        <v>166</v>
      </c>
    </row>
    <row r="1872" spans="1:11">
      <c r="A1872" s="18" t="s">
        <v>1903</v>
      </c>
      <c r="B1872" s="18">
        <v>2004</v>
      </c>
      <c r="C1872" s="18" t="s">
        <v>35</v>
      </c>
      <c r="D1872" s="18">
        <v>4</v>
      </c>
      <c r="E1872" s="26">
        <v>38203</v>
      </c>
      <c r="F1872" s="23">
        <v>18</v>
      </c>
      <c r="G1872" s="18">
        <v>0</v>
      </c>
      <c r="H1872" s="24">
        <v>21344.85</v>
      </c>
      <c r="I1872" s="18" t="s">
        <v>12</v>
      </c>
      <c r="J1872" s="18" t="s">
        <v>16</v>
      </c>
      <c r="K1872" s="18" t="s">
        <v>247</v>
      </c>
    </row>
    <row r="1873" spans="1:11">
      <c r="A1873" s="18" t="s">
        <v>1904</v>
      </c>
      <c r="B1873" s="18">
        <v>1980</v>
      </c>
      <c r="C1873" s="18" t="s">
        <v>20</v>
      </c>
      <c r="D1873" s="18">
        <v>4</v>
      </c>
      <c r="E1873" s="26">
        <v>29468</v>
      </c>
      <c r="F1873" s="23">
        <v>42</v>
      </c>
      <c r="G1873" s="18">
        <v>0</v>
      </c>
      <c r="H1873" s="24">
        <v>21348.71</v>
      </c>
      <c r="I1873" s="18" t="s">
        <v>11</v>
      </c>
      <c r="J1873" s="18" t="s">
        <v>16</v>
      </c>
      <c r="K1873" s="18" t="s">
        <v>23</v>
      </c>
    </row>
    <row r="1874" spans="1:11">
      <c r="A1874" s="18" t="s">
        <v>1905</v>
      </c>
      <c r="B1874" s="18">
        <v>1990</v>
      </c>
      <c r="C1874" s="18" t="s">
        <v>15</v>
      </c>
      <c r="D1874" s="18">
        <v>21</v>
      </c>
      <c r="E1874" s="26">
        <v>33198</v>
      </c>
      <c r="F1874" s="23">
        <v>32</v>
      </c>
      <c r="G1874" s="18">
        <v>4</v>
      </c>
      <c r="H1874" s="24">
        <v>21472.48</v>
      </c>
      <c r="I1874" s="18" t="s">
        <v>11</v>
      </c>
      <c r="J1874" s="18" t="s">
        <v>11</v>
      </c>
      <c r="K1874" s="18" t="s">
        <v>23</v>
      </c>
    </row>
    <row r="1875" spans="1:11">
      <c r="A1875" s="18" t="s">
        <v>1906</v>
      </c>
      <c r="B1875" s="18">
        <v>1999</v>
      </c>
      <c r="C1875" s="18" t="s">
        <v>18</v>
      </c>
      <c r="D1875" s="18">
        <v>12</v>
      </c>
      <c r="E1875" s="26">
        <v>36323</v>
      </c>
      <c r="F1875" s="23">
        <v>23</v>
      </c>
      <c r="G1875" s="18">
        <v>0</v>
      </c>
      <c r="H1875" s="24">
        <v>21595.38</v>
      </c>
      <c r="I1875" s="18" t="s">
        <v>11</v>
      </c>
      <c r="J1875" s="18" t="s">
        <v>12</v>
      </c>
      <c r="K1875" s="18" t="s">
        <v>23</v>
      </c>
    </row>
    <row r="1876" spans="1:11">
      <c r="A1876" s="18" t="s">
        <v>1907</v>
      </c>
      <c r="B1876" s="18">
        <v>1983</v>
      </c>
      <c r="C1876" s="18" t="s">
        <v>30</v>
      </c>
      <c r="D1876" s="18">
        <v>25</v>
      </c>
      <c r="E1876" s="26">
        <v>30675</v>
      </c>
      <c r="F1876" s="23">
        <v>39</v>
      </c>
      <c r="G1876" s="18">
        <v>3</v>
      </c>
      <c r="H1876" s="24">
        <v>21659.93</v>
      </c>
      <c r="I1876" s="18" t="s">
        <v>12</v>
      </c>
      <c r="J1876" s="18" t="s">
        <v>12</v>
      </c>
      <c r="K1876" s="18" t="s">
        <v>247</v>
      </c>
    </row>
    <row r="1877" spans="1:11">
      <c r="A1877" s="18" t="s">
        <v>1908</v>
      </c>
      <c r="B1877" s="18">
        <v>1962</v>
      </c>
      <c r="C1877" s="18" t="s">
        <v>15</v>
      </c>
      <c r="D1877" s="18">
        <v>16</v>
      </c>
      <c r="E1877" s="26">
        <v>22966</v>
      </c>
      <c r="F1877" s="23">
        <v>60</v>
      </c>
      <c r="G1877" s="18">
        <v>0</v>
      </c>
      <c r="H1877" s="24">
        <v>21661.16</v>
      </c>
      <c r="I1877" s="18" t="s">
        <v>11</v>
      </c>
      <c r="J1877" s="18" t="s">
        <v>11</v>
      </c>
      <c r="K1877" s="18" t="s">
        <v>23</v>
      </c>
    </row>
    <row r="1878" spans="1:11">
      <c r="A1878" s="18" t="s">
        <v>1909</v>
      </c>
      <c r="B1878" s="18">
        <v>1976</v>
      </c>
      <c r="C1878" s="18" t="s">
        <v>10</v>
      </c>
      <c r="D1878" s="18">
        <v>18</v>
      </c>
      <c r="E1878" s="26">
        <v>27959</v>
      </c>
      <c r="F1878" s="23">
        <v>46</v>
      </c>
      <c r="G1878" s="18">
        <v>1</v>
      </c>
      <c r="H1878" s="24">
        <v>21677.279999999999</v>
      </c>
      <c r="I1878" s="18" t="s">
        <v>12</v>
      </c>
      <c r="J1878" s="18" t="s">
        <v>16</v>
      </c>
      <c r="K1878" s="18" t="s">
        <v>23</v>
      </c>
    </row>
    <row r="1879" spans="1:11">
      <c r="A1879" s="18" t="s">
        <v>1910</v>
      </c>
      <c r="B1879" s="18">
        <v>1979</v>
      </c>
      <c r="C1879" s="18" t="s">
        <v>20</v>
      </c>
      <c r="D1879" s="18">
        <v>20</v>
      </c>
      <c r="E1879" s="26">
        <v>29118</v>
      </c>
      <c r="F1879" s="23">
        <v>43</v>
      </c>
      <c r="G1879" s="18">
        <v>1</v>
      </c>
      <c r="H1879" s="24">
        <v>21771.34</v>
      </c>
      <c r="I1879" s="18" t="s">
        <v>12</v>
      </c>
      <c r="J1879" s="18" t="s">
        <v>16</v>
      </c>
      <c r="K1879" s="18" t="s">
        <v>247</v>
      </c>
    </row>
    <row r="1880" spans="1:11">
      <c r="A1880" s="18" t="s">
        <v>1911</v>
      </c>
      <c r="B1880" s="18">
        <v>1979</v>
      </c>
      <c r="C1880" s="18" t="s">
        <v>20</v>
      </c>
      <c r="D1880" s="18">
        <v>28</v>
      </c>
      <c r="E1880" s="26">
        <v>29126</v>
      </c>
      <c r="F1880" s="23">
        <v>43</v>
      </c>
      <c r="G1880" s="18">
        <v>0</v>
      </c>
      <c r="H1880" s="24">
        <v>21774.32</v>
      </c>
      <c r="I1880" s="18" t="s">
        <v>12</v>
      </c>
      <c r="J1880" s="18" t="s">
        <v>11</v>
      </c>
      <c r="K1880" s="18" t="s">
        <v>23</v>
      </c>
    </row>
    <row r="1881" spans="1:11">
      <c r="A1881" s="18" t="s">
        <v>1912</v>
      </c>
      <c r="B1881" s="18">
        <v>1963</v>
      </c>
      <c r="C1881" s="18" t="s">
        <v>35</v>
      </c>
      <c r="D1881" s="18">
        <v>27</v>
      </c>
      <c r="E1881" s="26">
        <v>23250</v>
      </c>
      <c r="F1881" s="23">
        <v>59</v>
      </c>
      <c r="G1881" s="18">
        <v>0</v>
      </c>
      <c r="H1881" s="24">
        <v>21797</v>
      </c>
      <c r="I1881" s="18" t="s">
        <v>12</v>
      </c>
      <c r="J1881" s="18" t="s">
        <v>16</v>
      </c>
      <c r="K1881" s="18" t="s">
        <v>42</v>
      </c>
    </row>
    <row r="1882" spans="1:11">
      <c r="A1882" s="18" t="s">
        <v>1913</v>
      </c>
      <c r="B1882" s="18">
        <v>1979</v>
      </c>
      <c r="C1882" s="18" t="s">
        <v>35</v>
      </c>
      <c r="D1882" s="18">
        <v>17</v>
      </c>
      <c r="E1882" s="26">
        <v>29084</v>
      </c>
      <c r="F1882" s="23">
        <v>43</v>
      </c>
      <c r="G1882" s="18">
        <v>2</v>
      </c>
      <c r="H1882" s="24">
        <v>21880.82</v>
      </c>
      <c r="I1882" s="18" t="s">
        <v>12</v>
      </c>
      <c r="J1882" s="18" t="s">
        <v>16</v>
      </c>
      <c r="K1882" s="18" t="s">
        <v>23</v>
      </c>
    </row>
    <row r="1883" spans="1:11">
      <c r="A1883" s="18" t="s">
        <v>1914</v>
      </c>
      <c r="B1883" s="18">
        <v>2003</v>
      </c>
      <c r="C1883" s="18" t="s">
        <v>20</v>
      </c>
      <c r="D1883" s="18">
        <v>28</v>
      </c>
      <c r="E1883" s="26">
        <v>37892</v>
      </c>
      <c r="F1883" s="23">
        <v>19</v>
      </c>
      <c r="G1883" s="18">
        <v>0</v>
      </c>
      <c r="H1883" s="24">
        <v>21882.400000000001</v>
      </c>
      <c r="I1883" s="18" t="s">
        <v>11</v>
      </c>
      <c r="J1883" s="18" t="s">
        <v>16</v>
      </c>
      <c r="K1883" s="18" t="s">
        <v>42</v>
      </c>
    </row>
    <row r="1884" spans="1:11">
      <c r="A1884" s="18" t="s">
        <v>1915</v>
      </c>
      <c r="B1884" s="18">
        <v>1975</v>
      </c>
      <c r="C1884" s="18" t="s">
        <v>30</v>
      </c>
      <c r="D1884" s="18">
        <v>19</v>
      </c>
      <c r="E1884" s="26">
        <v>27747</v>
      </c>
      <c r="F1884" s="23">
        <v>47</v>
      </c>
      <c r="G1884" s="18">
        <v>1</v>
      </c>
      <c r="H1884" s="24">
        <v>21978.68</v>
      </c>
      <c r="I1884" s="18" t="s">
        <v>12</v>
      </c>
      <c r="J1884" s="18" t="s">
        <v>12</v>
      </c>
      <c r="K1884" s="18" t="s">
        <v>13</v>
      </c>
    </row>
    <row r="1885" spans="1:11">
      <c r="A1885" s="18" t="s">
        <v>1916</v>
      </c>
      <c r="B1885" s="18">
        <v>1989</v>
      </c>
      <c r="C1885" s="18" t="s">
        <v>37</v>
      </c>
      <c r="D1885" s="18">
        <v>14</v>
      </c>
      <c r="E1885" s="26">
        <v>32795</v>
      </c>
      <c r="F1885" s="23">
        <v>33</v>
      </c>
      <c r="G1885" s="18">
        <v>0</v>
      </c>
      <c r="H1885" s="24">
        <v>21984.47</v>
      </c>
      <c r="I1885" s="18" t="s">
        <v>12</v>
      </c>
      <c r="J1885" s="18" t="s">
        <v>16</v>
      </c>
      <c r="K1885" s="18" t="s">
        <v>23</v>
      </c>
    </row>
    <row r="1886" spans="1:11">
      <c r="A1886" s="18" t="s">
        <v>1917</v>
      </c>
      <c r="B1886" s="18">
        <v>2001</v>
      </c>
      <c r="C1886" s="18" t="s">
        <v>35</v>
      </c>
      <c r="D1886" s="18">
        <v>28</v>
      </c>
      <c r="E1886" s="26">
        <v>37131</v>
      </c>
      <c r="F1886" s="23">
        <v>21</v>
      </c>
      <c r="G1886" s="18">
        <v>0</v>
      </c>
      <c r="H1886" s="24">
        <v>22097.62</v>
      </c>
      <c r="I1886" s="18" t="s">
        <v>12</v>
      </c>
      <c r="J1886" s="18" t="s">
        <v>16</v>
      </c>
      <c r="K1886" s="18" t="s">
        <v>42</v>
      </c>
    </row>
    <row r="1887" spans="1:11">
      <c r="A1887" s="18" t="s">
        <v>1918</v>
      </c>
      <c r="B1887" s="18">
        <v>1980</v>
      </c>
      <c r="C1887" s="18" t="s">
        <v>20</v>
      </c>
      <c r="D1887" s="18">
        <v>12</v>
      </c>
      <c r="E1887" s="26">
        <v>29476</v>
      </c>
      <c r="F1887" s="23">
        <v>42</v>
      </c>
      <c r="G1887" s="18">
        <v>0</v>
      </c>
      <c r="H1887" s="24">
        <v>22144.03</v>
      </c>
      <c r="I1887" s="18" t="s">
        <v>11</v>
      </c>
      <c r="J1887" s="18" t="s">
        <v>11</v>
      </c>
      <c r="K1887" s="18" t="s">
        <v>42</v>
      </c>
    </row>
    <row r="1888" spans="1:11">
      <c r="A1888" s="18" t="s">
        <v>1919</v>
      </c>
      <c r="B1888" s="18">
        <v>1965</v>
      </c>
      <c r="C1888" s="18" t="s">
        <v>35</v>
      </c>
      <c r="D1888" s="18">
        <v>24</v>
      </c>
      <c r="E1888" s="26">
        <v>23978</v>
      </c>
      <c r="F1888" s="23">
        <v>57</v>
      </c>
      <c r="G1888" s="18">
        <v>1</v>
      </c>
      <c r="H1888" s="24">
        <v>22192.44</v>
      </c>
      <c r="I1888" s="18" t="s">
        <v>12</v>
      </c>
      <c r="J1888" s="18" t="s">
        <v>16</v>
      </c>
      <c r="K1888" s="18" t="s">
        <v>13</v>
      </c>
    </row>
    <row r="1889" spans="1:11">
      <c r="A1889" s="18" t="s">
        <v>1920</v>
      </c>
      <c r="B1889" s="18">
        <v>1971</v>
      </c>
      <c r="C1889" s="18" t="s">
        <v>18</v>
      </c>
      <c r="D1889" s="18">
        <v>16</v>
      </c>
      <c r="E1889" s="26">
        <v>26100</v>
      </c>
      <c r="F1889" s="23">
        <v>51</v>
      </c>
      <c r="G1889" s="18">
        <v>1</v>
      </c>
      <c r="H1889" s="24">
        <v>22218.11</v>
      </c>
      <c r="I1889" s="18" t="s">
        <v>11</v>
      </c>
      <c r="J1889" s="18" t="s">
        <v>12</v>
      </c>
      <c r="K1889" s="18" t="s">
        <v>13</v>
      </c>
    </row>
    <row r="1890" spans="1:11">
      <c r="A1890" s="18" t="s">
        <v>1921</v>
      </c>
      <c r="B1890" s="18">
        <v>1982</v>
      </c>
      <c r="C1890" s="18" t="s">
        <v>30</v>
      </c>
      <c r="D1890" s="18">
        <v>27</v>
      </c>
      <c r="E1890" s="26">
        <v>30312</v>
      </c>
      <c r="F1890" s="23">
        <v>40</v>
      </c>
      <c r="G1890" s="18">
        <v>1</v>
      </c>
      <c r="H1890" s="24">
        <v>22331.57</v>
      </c>
      <c r="I1890" s="18" t="s">
        <v>11</v>
      </c>
      <c r="J1890" s="18" t="s">
        <v>12</v>
      </c>
      <c r="K1890" s="18" t="s">
        <v>247</v>
      </c>
    </row>
    <row r="1891" spans="1:11">
      <c r="A1891" s="18" t="s">
        <v>1922</v>
      </c>
      <c r="B1891" s="18">
        <v>1999</v>
      </c>
      <c r="C1891" s="18" t="s">
        <v>35</v>
      </c>
      <c r="D1891" s="18">
        <v>26</v>
      </c>
      <c r="E1891" s="26">
        <v>36398</v>
      </c>
      <c r="F1891" s="23">
        <v>23</v>
      </c>
      <c r="G1891" s="18">
        <v>2</v>
      </c>
      <c r="H1891" s="24">
        <v>22395.74</v>
      </c>
      <c r="I1891" s="18" t="s">
        <v>12</v>
      </c>
      <c r="J1891" s="18" t="s">
        <v>11</v>
      </c>
      <c r="K1891" s="18" t="s">
        <v>247</v>
      </c>
    </row>
    <row r="1892" spans="1:11">
      <c r="A1892" s="18" t="s">
        <v>1923</v>
      </c>
      <c r="B1892" s="18">
        <v>1966</v>
      </c>
      <c r="C1892" s="18" t="s">
        <v>35</v>
      </c>
      <c r="D1892" s="18">
        <v>18</v>
      </c>
      <c r="E1892" s="26">
        <v>24337</v>
      </c>
      <c r="F1892" s="23">
        <v>56</v>
      </c>
      <c r="G1892" s="18">
        <v>0</v>
      </c>
      <c r="H1892" s="24">
        <v>22412.65</v>
      </c>
      <c r="I1892" s="18" t="s">
        <v>12</v>
      </c>
      <c r="J1892" s="18" t="s">
        <v>12</v>
      </c>
      <c r="K1892" s="18" t="s">
        <v>276</v>
      </c>
    </row>
    <row r="1893" spans="1:11">
      <c r="A1893" s="18" t="s">
        <v>1924</v>
      </c>
      <c r="B1893" s="18">
        <v>1983</v>
      </c>
      <c r="C1893" s="18" t="s">
        <v>30</v>
      </c>
      <c r="D1893" s="18">
        <v>21</v>
      </c>
      <c r="E1893" s="26">
        <v>30671</v>
      </c>
      <c r="F1893" s="23">
        <v>39</v>
      </c>
      <c r="G1893" s="18">
        <v>1</v>
      </c>
      <c r="H1893" s="24">
        <v>22462.04</v>
      </c>
      <c r="I1893" s="18" t="s">
        <v>12</v>
      </c>
      <c r="J1893" s="18" t="s">
        <v>16</v>
      </c>
      <c r="K1893" s="18" t="s">
        <v>166</v>
      </c>
    </row>
    <row r="1894" spans="1:11">
      <c r="A1894" s="18" t="s">
        <v>1925</v>
      </c>
      <c r="B1894" s="18">
        <v>1979</v>
      </c>
      <c r="C1894" s="18" t="s">
        <v>15</v>
      </c>
      <c r="D1894" s="18">
        <v>14</v>
      </c>
      <c r="E1894" s="26">
        <v>29173</v>
      </c>
      <c r="F1894" s="23">
        <v>43</v>
      </c>
      <c r="G1894" s="18">
        <v>2</v>
      </c>
      <c r="H1894" s="24">
        <v>22478.6</v>
      </c>
      <c r="I1894" s="18" t="s">
        <v>12</v>
      </c>
      <c r="J1894" s="18" t="s">
        <v>11</v>
      </c>
      <c r="K1894" s="18" t="s">
        <v>42</v>
      </c>
    </row>
    <row r="1895" spans="1:11">
      <c r="A1895" s="18" t="s">
        <v>1926</v>
      </c>
      <c r="B1895" s="18">
        <v>2003</v>
      </c>
      <c r="C1895" s="18" t="s">
        <v>10</v>
      </c>
      <c r="D1895" s="18">
        <v>25</v>
      </c>
      <c r="E1895" s="26">
        <v>37827</v>
      </c>
      <c r="F1895" s="23">
        <v>19</v>
      </c>
      <c r="G1895" s="18">
        <v>2</v>
      </c>
      <c r="H1895" s="24">
        <v>22493.66</v>
      </c>
      <c r="I1895" s="18" t="s">
        <v>11</v>
      </c>
      <c r="J1895" s="18" t="s">
        <v>16</v>
      </c>
      <c r="K1895" s="18" t="s">
        <v>23</v>
      </c>
    </row>
    <row r="1896" spans="1:11">
      <c r="A1896" s="18" t="s">
        <v>1927</v>
      </c>
      <c r="B1896" s="18">
        <v>1970</v>
      </c>
      <c r="C1896" s="18" t="s">
        <v>15</v>
      </c>
      <c r="D1896" s="18">
        <v>9</v>
      </c>
      <c r="E1896" s="26">
        <v>25881</v>
      </c>
      <c r="F1896" s="23">
        <v>52</v>
      </c>
      <c r="G1896" s="18">
        <v>0</v>
      </c>
      <c r="H1896" s="24">
        <v>23045.57</v>
      </c>
      <c r="I1896" s="18" t="s">
        <v>11</v>
      </c>
      <c r="J1896" s="18" t="s">
        <v>11</v>
      </c>
      <c r="K1896" s="18" t="s">
        <v>247</v>
      </c>
    </row>
    <row r="1897" spans="1:11">
      <c r="A1897" s="18" t="s">
        <v>1928</v>
      </c>
      <c r="B1897" s="18">
        <v>1975</v>
      </c>
      <c r="C1897" s="18" t="s">
        <v>20</v>
      </c>
      <c r="D1897" s="18">
        <v>9</v>
      </c>
      <c r="E1897" s="26">
        <v>27646</v>
      </c>
      <c r="F1897" s="23">
        <v>47</v>
      </c>
      <c r="G1897" s="18">
        <v>0</v>
      </c>
      <c r="H1897" s="24">
        <v>23065.42</v>
      </c>
      <c r="I1897" s="18" t="s">
        <v>11</v>
      </c>
      <c r="J1897" s="18" t="s">
        <v>11</v>
      </c>
      <c r="K1897" s="18" t="s">
        <v>13</v>
      </c>
    </row>
    <row r="1898" spans="1:11">
      <c r="A1898" s="18" t="s">
        <v>1929</v>
      </c>
      <c r="B1898" s="18">
        <v>2003</v>
      </c>
      <c r="C1898" s="18" t="s">
        <v>30</v>
      </c>
      <c r="D1898" s="18">
        <v>14</v>
      </c>
      <c r="E1898" s="26">
        <v>37969</v>
      </c>
      <c r="F1898" s="23">
        <v>19</v>
      </c>
      <c r="G1898" s="18">
        <v>0</v>
      </c>
      <c r="H1898" s="24">
        <v>23082.959999999999</v>
      </c>
      <c r="I1898" s="18" t="s">
        <v>11</v>
      </c>
      <c r="J1898" s="18" t="s">
        <v>11</v>
      </c>
      <c r="K1898" s="18" t="s">
        <v>42</v>
      </c>
    </row>
    <row r="1899" spans="1:11">
      <c r="A1899" s="18" t="s">
        <v>1930</v>
      </c>
      <c r="B1899" s="18">
        <v>1997</v>
      </c>
      <c r="C1899" s="18" t="s">
        <v>35</v>
      </c>
      <c r="D1899" s="18">
        <v>7</v>
      </c>
      <c r="E1899" s="26">
        <v>35649</v>
      </c>
      <c r="F1899" s="23">
        <v>25</v>
      </c>
      <c r="G1899" s="18">
        <v>2</v>
      </c>
      <c r="H1899" s="24">
        <v>23241.47</v>
      </c>
      <c r="I1899" s="18" t="s">
        <v>11</v>
      </c>
      <c r="J1899" s="18" t="s">
        <v>12</v>
      </c>
      <c r="K1899" s="18" t="s">
        <v>170</v>
      </c>
    </row>
    <row r="1900" spans="1:11">
      <c r="A1900" s="18" t="s">
        <v>1931</v>
      </c>
      <c r="B1900" s="18">
        <v>1969</v>
      </c>
      <c r="C1900" s="18" t="s">
        <v>15</v>
      </c>
      <c r="D1900" s="18">
        <v>14</v>
      </c>
      <c r="E1900" s="26">
        <v>25521</v>
      </c>
      <c r="F1900" s="23">
        <v>53</v>
      </c>
      <c r="G1900" s="18">
        <v>1</v>
      </c>
      <c r="H1900" s="24">
        <v>23244.79</v>
      </c>
      <c r="I1900" s="18" t="s">
        <v>11</v>
      </c>
      <c r="J1900" s="18" t="s">
        <v>12</v>
      </c>
      <c r="K1900" s="18" t="s">
        <v>13</v>
      </c>
    </row>
    <row r="1901" spans="1:11">
      <c r="A1901" s="18" t="s">
        <v>1932</v>
      </c>
      <c r="B1901" s="18">
        <v>1994</v>
      </c>
      <c r="C1901" s="18" t="s">
        <v>37</v>
      </c>
      <c r="D1901" s="18">
        <v>3</v>
      </c>
      <c r="E1901" s="26">
        <v>34610</v>
      </c>
      <c r="F1901" s="23">
        <v>28</v>
      </c>
      <c r="G1901" s="18">
        <v>1</v>
      </c>
      <c r="H1901" s="24">
        <v>23288.93</v>
      </c>
      <c r="I1901" s="18" t="s">
        <v>11</v>
      </c>
      <c r="J1901" s="18" t="s">
        <v>12</v>
      </c>
      <c r="K1901" s="18" t="s">
        <v>247</v>
      </c>
    </row>
    <row r="1902" spans="1:11">
      <c r="A1902" s="18" t="s">
        <v>1933</v>
      </c>
      <c r="B1902" s="18">
        <v>1973</v>
      </c>
      <c r="C1902" s="18" t="s">
        <v>37</v>
      </c>
      <c r="D1902" s="18">
        <v>22</v>
      </c>
      <c r="E1902" s="26">
        <v>26959</v>
      </c>
      <c r="F1902" s="23">
        <v>49</v>
      </c>
      <c r="G1902" s="18">
        <v>2</v>
      </c>
      <c r="H1902" s="24">
        <v>23306.55</v>
      </c>
      <c r="I1902" s="18" t="s">
        <v>11</v>
      </c>
      <c r="J1902" s="18" t="s">
        <v>11</v>
      </c>
      <c r="K1902" s="18" t="s">
        <v>42</v>
      </c>
    </row>
    <row r="1903" spans="1:11">
      <c r="A1903" s="18" t="s">
        <v>1934</v>
      </c>
      <c r="B1903" s="18">
        <v>1975</v>
      </c>
      <c r="C1903" s="18" t="s">
        <v>15</v>
      </c>
      <c r="D1903" s="18">
        <v>13</v>
      </c>
      <c r="E1903" s="26">
        <v>27711</v>
      </c>
      <c r="F1903" s="23">
        <v>47</v>
      </c>
      <c r="G1903" s="18">
        <v>1</v>
      </c>
      <c r="H1903" s="24">
        <v>23401.31</v>
      </c>
      <c r="I1903" s="18" t="s">
        <v>11</v>
      </c>
      <c r="J1903" s="18" t="s">
        <v>12</v>
      </c>
      <c r="K1903" s="18" t="s">
        <v>247</v>
      </c>
    </row>
    <row r="1904" spans="1:11">
      <c r="A1904" s="18" t="s">
        <v>1935</v>
      </c>
      <c r="B1904" s="18">
        <v>1983</v>
      </c>
      <c r="C1904" s="18" t="s">
        <v>35</v>
      </c>
      <c r="D1904" s="18">
        <v>26</v>
      </c>
      <c r="E1904" s="26">
        <v>30554</v>
      </c>
      <c r="F1904" s="23">
        <v>39</v>
      </c>
      <c r="G1904" s="18">
        <v>2</v>
      </c>
      <c r="H1904" s="24">
        <v>23563.02</v>
      </c>
      <c r="I1904" s="18" t="s">
        <v>11</v>
      </c>
      <c r="J1904" s="18" t="s">
        <v>11</v>
      </c>
      <c r="K1904" s="18" t="s">
        <v>13</v>
      </c>
    </row>
    <row r="1905" spans="1:11">
      <c r="A1905" s="18" t="s">
        <v>1936</v>
      </c>
      <c r="B1905" s="18">
        <v>1974</v>
      </c>
      <c r="C1905" s="18" t="s">
        <v>18</v>
      </c>
      <c r="D1905" s="18">
        <v>2</v>
      </c>
      <c r="E1905" s="26">
        <v>27182</v>
      </c>
      <c r="F1905" s="23">
        <v>49</v>
      </c>
      <c r="G1905" s="18">
        <v>1</v>
      </c>
      <c r="H1905" s="24">
        <v>23568.27</v>
      </c>
      <c r="I1905" s="18" t="s">
        <v>11</v>
      </c>
      <c r="J1905" s="18" t="s">
        <v>11</v>
      </c>
      <c r="K1905" s="18" t="s">
        <v>42</v>
      </c>
    </row>
    <row r="1906" spans="1:11">
      <c r="A1906" s="18" t="s">
        <v>1937</v>
      </c>
      <c r="B1906" s="18">
        <v>1973</v>
      </c>
      <c r="C1906" s="18" t="s">
        <v>18</v>
      </c>
      <c r="D1906" s="18">
        <v>27</v>
      </c>
      <c r="E1906" s="26">
        <v>26842</v>
      </c>
      <c r="F1906" s="23">
        <v>49</v>
      </c>
      <c r="G1906" s="18">
        <v>2</v>
      </c>
      <c r="H1906" s="24">
        <v>23807.24</v>
      </c>
      <c r="I1906" s="18" t="s">
        <v>11</v>
      </c>
      <c r="J1906" s="18" t="s">
        <v>12</v>
      </c>
      <c r="K1906" s="18" t="s">
        <v>23</v>
      </c>
    </row>
    <row r="1907" spans="1:11">
      <c r="A1907" s="18" t="s">
        <v>1938</v>
      </c>
      <c r="B1907" s="18">
        <v>1970</v>
      </c>
      <c r="C1907" s="18" t="s">
        <v>35</v>
      </c>
      <c r="D1907" s="18">
        <v>8</v>
      </c>
      <c r="E1907" s="26">
        <v>25788</v>
      </c>
      <c r="F1907" s="23">
        <v>52</v>
      </c>
      <c r="G1907" s="18">
        <v>1</v>
      </c>
      <c r="H1907" s="24">
        <v>23887.66</v>
      </c>
      <c r="I1907" s="18" t="s">
        <v>11</v>
      </c>
      <c r="J1907" s="18" t="s">
        <v>12</v>
      </c>
      <c r="K1907" s="18" t="s">
        <v>23</v>
      </c>
    </row>
    <row r="1908" spans="1:11">
      <c r="A1908" s="18" t="s">
        <v>1939</v>
      </c>
      <c r="B1908" s="18">
        <v>1971</v>
      </c>
      <c r="C1908" s="18" t="s">
        <v>10</v>
      </c>
      <c r="D1908" s="18">
        <v>10</v>
      </c>
      <c r="E1908" s="26">
        <v>26124</v>
      </c>
      <c r="F1908" s="23">
        <v>51</v>
      </c>
      <c r="G1908" s="18">
        <v>2</v>
      </c>
      <c r="H1908" s="24">
        <v>23967.38</v>
      </c>
      <c r="I1908" s="18" t="s">
        <v>11</v>
      </c>
      <c r="J1908" s="18" t="s">
        <v>11</v>
      </c>
      <c r="K1908" s="18" t="s">
        <v>23</v>
      </c>
    </row>
    <row r="1909" spans="1:11">
      <c r="A1909" s="18" t="s">
        <v>1940</v>
      </c>
      <c r="B1909" s="18">
        <v>2003</v>
      </c>
      <c r="C1909" s="18" t="s">
        <v>30</v>
      </c>
      <c r="D1909" s="18">
        <v>30</v>
      </c>
      <c r="E1909" s="26">
        <v>37985</v>
      </c>
      <c r="F1909" s="23">
        <v>19</v>
      </c>
      <c r="G1909" s="18">
        <v>2</v>
      </c>
      <c r="H1909" s="24">
        <v>24059.68</v>
      </c>
      <c r="I1909" s="18" t="s">
        <v>11</v>
      </c>
      <c r="J1909" s="18" t="s">
        <v>11</v>
      </c>
      <c r="K1909" s="18" t="s">
        <v>23</v>
      </c>
    </row>
    <row r="1910" spans="1:11">
      <c r="A1910" s="18" t="s">
        <v>1941</v>
      </c>
      <c r="B1910" s="18">
        <v>1973</v>
      </c>
      <c r="C1910" s="18" t="s">
        <v>18</v>
      </c>
      <c r="D1910" s="18">
        <v>13</v>
      </c>
      <c r="E1910" s="26">
        <v>26828</v>
      </c>
      <c r="F1910" s="23">
        <v>49</v>
      </c>
      <c r="G1910" s="18">
        <v>3</v>
      </c>
      <c r="H1910" s="24">
        <v>24106.91</v>
      </c>
      <c r="I1910" s="18" t="s">
        <v>11</v>
      </c>
      <c r="J1910" s="18" t="s">
        <v>11</v>
      </c>
      <c r="K1910" s="18" t="s">
        <v>247</v>
      </c>
    </row>
    <row r="1911" spans="1:11">
      <c r="A1911" s="18" t="s">
        <v>1942</v>
      </c>
      <c r="B1911" s="18">
        <v>1974</v>
      </c>
      <c r="C1911" s="18" t="s">
        <v>20</v>
      </c>
      <c r="D1911" s="18">
        <v>10</v>
      </c>
      <c r="E1911" s="26">
        <v>27282</v>
      </c>
      <c r="F1911" s="23">
        <v>48</v>
      </c>
      <c r="G1911" s="18">
        <v>3</v>
      </c>
      <c r="H1911" s="24">
        <v>24180.93</v>
      </c>
      <c r="I1911" s="18" t="s">
        <v>11</v>
      </c>
      <c r="J1911" s="18" t="s">
        <v>16</v>
      </c>
      <c r="K1911" s="18" t="s">
        <v>13</v>
      </c>
    </row>
    <row r="1912" spans="1:11">
      <c r="A1912" s="18" t="s">
        <v>1943</v>
      </c>
      <c r="B1912" s="18">
        <v>1964</v>
      </c>
      <c r="C1912" s="18" t="s">
        <v>30</v>
      </c>
      <c r="D1912" s="18">
        <v>16</v>
      </c>
      <c r="E1912" s="26">
        <v>23727</v>
      </c>
      <c r="F1912" s="23">
        <v>58</v>
      </c>
      <c r="G1912" s="18">
        <v>0</v>
      </c>
      <c r="H1912" s="24">
        <v>24227.34</v>
      </c>
      <c r="I1912" s="18" t="s">
        <v>11</v>
      </c>
      <c r="J1912" s="18" t="s">
        <v>16</v>
      </c>
      <c r="K1912" s="18" t="s">
        <v>13</v>
      </c>
    </row>
    <row r="1913" spans="1:11">
      <c r="A1913" s="18" t="s">
        <v>1944</v>
      </c>
      <c r="B1913" s="18">
        <v>2004</v>
      </c>
      <c r="C1913" s="18" t="s">
        <v>35</v>
      </c>
      <c r="D1913" s="18">
        <v>3</v>
      </c>
      <c r="E1913" s="26">
        <v>38202</v>
      </c>
      <c r="F1913" s="23">
        <v>18</v>
      </c>
      <c r="G1913" s="18">
        <v>0</v>
      </c>
      <c r="H1913" s="24">
        <v>24294.02</v>
      </c>
      <c r="I1913" s="18" t="s">
        <v>11</v>
      </c>
      <c r="J1913" s="18" t="s">
        <v>16</v>
      </c>
      <c r="K1913" s="18" t="s">
        <v>42</v>
      </c>
    </row>
    <row r="1914" spans="1:11">
      <c r="A1914" s="18" t="s">
        <v>1945</v>
      </c>
      <c r="B1914" s="18">
        <v>1999</v>
      </c>
      <c r="C1914" s="18" t="s">
        <v>37</v>
      </c>
      <c r="D1914" s="18">
        <v>7</v>
      </c>
      <c r="E1914" s="26">
        <v>36440</v>
      </c>
      <c r="F1914" s="23">
        <v>23</v>
      </c>
      <c r="G1914" s="18">
        <v>0</v>
      </c>
      <c r="H1914" s="24">
        <v>24387.74</v>
      </c>
      <c r="I1914" s="18" t="s">
        <v>11</v>
      </c>
      <c r="J1914" s="18" t="s">
        <v>16</v>
      </c>
      <c r="K1914" s="18" t="s">
        <v>42</v>
      </c>
    </row>
    <row r="1915" spans="1:11">
      <c r="A1915" s="18" t="s">
        <v>1946</v>
      </c>
      <c r="B1915" s="18">
        <v>1970</v>
      </c>
      <c r="C1915" s="18" t="s">
        <v>15</v>
      </c>
      <c r="D1915" s="18">
        <v>30</v>
      </c>
      <c r="E1915" s="26">
        <v>25902</v>
      </c>
      <c r="F1915" s="23">
        <v>52</v>
      </c>
      <c r="G1915" s="18">
        <v>0</v>
      </c>
      <c r="H1915" s="24">
        <v>24393.62</v>
      </c>
      <c r="I1915" s="18" t="s">
        <v>11</v>
      </c>
      <c r="J1915" s="18" t="s">
        <v>12</v>
      </c>
      <c r="K1915" s="18" t="s">
        <v>23</v>
      </c>
    </row>
    <row r="1916" spans="1:11">
      <c r="A1916" s="18" t="s">
        <v>1947</v>
      </c>
      <c r="B1916" s="18">
        <v>1968</v>
      </c>
      <c r="C1916" s="18" t="s">
        <v>10</v>
      </c>
      <c r="D1916" s="18">
        <v>6</v>
      </c>
      <c r="E1916" s="26">
        <v>25025</v>
      </c>
      <c r="F1916" s="23">
        <v>54</v>
      </c>
      <c r="G1916" s="18">
        <v>0</v>
      </c>
      <c r="H1916" s="24">
        <v>24476.48</v>
      </c>
      <c r="I1916" s="18" t="s">
        <v>11</v>
      </c>
      <c r="J1916" s="18" t="s">
        <v>11</v>
      </c>
      <c r="K1916" s="18" t="s">
        <v>23</v>
      </c>
    </row>
    <row r="1917" spans="1:11">
      <c r="A1917" s="18" t="s">
        <v>1948</v>
      </c>
      <c r="B1917" s="18">
        <v>1961</v>
      </c>
      <c r="C1917" s="18" t="s">
        <v>37</v>
      </c>
      <c r="D1917" s="18">
        <v>21</v>
      </c>
      <c r="E1917" s="26">
        <v>22575</v>
      </c>
      <c r="F1917" s="23">
        <v>61</v>
      </c>
      <c r="G1917" s="18">
        <v>0</v>
      </c>
      <c r="H1917" s="24">
        <v>24513.09</v>
      </c>
      <c r="I1917" s="18" t="s">
        <v>11</v>
      </c>
      <c r="J1917" s="18" t="s">
        <v>11</v>
      </c>
      <c r="K1917" s="18" t="s">
        <v>13</v>
      </c>
    </row>
    <row r="1918" spans="1:11">
      <c r="A1918" s="18" t="s">
        <v>1949</v>
      </c>
      <c r="B1918" s="18">
        <v>1972</v>
      </c>
      <c r="C1918" s="18" t="s">
        <v>20</v>
      </c>
      <c r="D1918" s="18">
        <v>14</v>
      </c>
      <c r="E1918" s="26">
        <v>26556</v>
      </c>
      <c r="F1918" s="23">
        <v>50</v>
      </c>
      <c r="G1918" s="18">
        <v>1</v>
      </c>
      <c r="H1918" s="24">
        <v>24520.26</v>
      </c>
      <c r="I1918" s="18" t="s">
        <v>11</v>
      </c>
      <c r="J1918" s="18" t="s">
        <v>12</v>
      </c>
      <c r="K1918" s="18" t="s">
        <v>42</v>
      </c>
    </row>
    <row r="1919" spans="1:11">
      <c r="A1919" s="18" t="s">
        <v>1950</v>
      </c>
      <c r="B1919" s="18">
        <v>1975</v>
      </c>
      <c r="C1919" s="18" t="s">
        <v>18</v>
      </c>
      <c r="D1919" s="18">
        <v>13</v>
      </c>
      <c r="E1919" s="26">
        <v>27558</v>
      </c>
      <c r="F1919" s="23">
        <v>47</v>
      </c>
      <c r="G1919" s="18">
        <v>2</v>
      </c>
      <c r="H1919" s="24">
        <v>24535.7</v>
      </c>
      <c r="I1919" s="18" t="s">
        <v>11</v>
      </c>
      <c r="J1919" s="18" t="s">
        <v>11</v>
      </c>
      <c r="K1919" s="18" t="s">
        <v>23</v>
      </c>
    </row>
    <row r="1920" spans="1:11">
      <c r="A1920" s="18" t="s">
        <v>1951</v>
      </c>
      <c r="B1920" s="18">
        <v>1976</v>
      </c>
      <c r="C1920" s="18" t="s">
        <v>37</v>
      </c>
      <c r="D1920" s="18">
        <v>12</v>
      </c>
      <c r="E1920" s="26">
        <v>28045</v>
      </c>
      <c r="F1920" s="23">
        <v>46</v>
      </c>
      <c r="G1920" s="18">
        <v>0</v>
      </c>
      <c r="H1920" s="24">
        <v>24603.05</v>
      </c>
      <c r="I1920" s="18" t="s">
        <v>11</v>
      </c>
      <c r="J1920" s="18" t="s">
        <v>11</v>
      </c>
      <c r="K1920" s="18" t="s">
        <v>42</v>
      </c>
    </row>
    <row r="1921" spans="1:11">
      <c r="A1921" s="18" t="s">
        <v>1952</v>
      </c>
      <c r="B1921" s="18">
        <v>1970</v>
      </c>
      <c r="C1921" s="18" t="s">
        <v>18</v>
      </c>
      <c r="D1921" s="18">
        <v>12</v>
      </c>
      <c r="E1921" s="26">
        <v>25731</v>
      </c>
      <c r="F1921" s="23">
        <v>52</v>
      </c>
      <c r="G1921" s="18">
        <v>2</v>
      </c>
      <c r="H1921" s="24">
        <v>24667.42</v>
      </c>
      <c r="I1921" s="18" t="s">
        <v>11</v>
      </c>
      <c r="J1921" s="18" t="s">
        <v>12</v>
      </c>
      <c r="K1921" s="18" t="s">
        <v>13</v>
      </c>
    </row>
    <row r="1922" spans="1:11">
      <c r="A1922" s="18" t="s">
        <v>1953</v>
      </c>
      <c r="B1922" s="18">
        <v>1996</v>
      </c>
      <c r="C1922" s="18" t="s">
        <v>35</v>
      </c>
      <c r="D1922" s="18">
        <v>28</v>
      </c>
      <c r="E1922" s="26">
        <v>35305</v>
      </c>
      <c r="F1922" s="23">
        <v>26</v>
      </c>
      <c r="G1922" s="18">
        <v>4</v>
      </c>
      <c r="H1922" s="24">
        <v>24671.66</v>
      </c>
      <c r="I1922" s="18" t="s">
        <v>11</v>
      </c>
      <c r="J1922" s="18" t="s">
        <v>16</v>
      </c>
      <c r="K1922" s="18" t="s">
        <v>247</v>
      </c>
    </row>
    <row r="1923" spans="1:11">
      <c r="A1923" s="18" t="s">
        <v>1954</v>
      </c>
      <c r="B1923" s="18">
        <v>1992</v>
      </c>
      <c r="C1923" s="18" t="s">
        <v>37</v>
      </c>
      <c r="D1923" s="18">
        <v>11</v>
      </c>
      <c r="E1923" s="26">
        <v>33888</v>
      </c>
      <c r="F1923" s="23">
        <v>30</v>
      </c>
      <c r="G1923" s="18">
        <v>0</v>
      </c>
      <c r="H1923" s="24">
        <v>24795.040000000001</v>
      </c>
      <c r="I1923" s="18" t="s">
        <v>11</v>
      </c>
      <c r="J1923" s="18" t="s">
        <v>12</v>
      </c>
      <c r="K1923" s="18" t="s">
        <v>42</v>
      </c>
    </row>
    <row r="1924" spans="1:11">
      <c r="A1924" s="18" t="s">
        <v>1955</v>
      </c>
      <c r="B1924" s="18">
        <v>1994</v>
      </c>
      <c r="C1924" s="18" t="s">
        <v>20</v>
      </c>
      <c r="D1924" s="18">
        <v>9</v>
      </c>
      <c r="E1924" s="26">
        <v>34586</v>
      </c>
      <c r="F1924" s="23">
        <v>28</v>
      </c>
      <c r="G1924" s="18">
        <v>0</v>
      </c>
      <c r="H1924" s="24">
        <v>24817.25</v>
      </c>
      <c r="I1924" s="18" t="s">
        <v>11</v>
      </c>
      <c r="J1924" s="18" t="s">
        <v>11</v>
      </c>
      <c r="K1924" s="18" t="s">
        <v>42</v>
      </c>
    </row>
    <row r="1925" spans="1:11">
      <c r="A1925" s="18" t="s">
        <v>1956</v>
      </c>
      <c r="B1925" s="18">
        <v>1995</v>
      </c>
      <c r="C1925" s="18" t="s">
        <v>18</v>
      </c>
      <c r="D1925" s="18">
        <v>10</v>
      </c>
      <c r="E1925" s="26">
        <v>34860</v>
      </c>
      <c r="F1925" s="23">
        <v>27</v>
      </c>
      <c r="G1925" s="18">
        <v>0</v>
      </c>
      <c r="H1925" s="24">
        <v>24863.25</v>
      </c>
      <c r="I1925" s="18" t="s">
        <v>11</v>
      </c>
      <c r="J1925" s="18" t="s">
        <v>12</v>
      </c>
      <c r="K1925" s="18" t="s">
        <v>42</v>
      </c>
    </row>
    <row r="1926" spans="1:11">
      <c r="A1926" s="18" t="s">
        <v>1957</v>
      </c>
      <c r="B1926" s="18">
        <v>1970</v>
      </c>
      <c r="C1926" s="18" t="s">
        <v>15</v>
      </c>
      <c r="D1926" s="18">
        <v>26</v>
      </c>
      <c r="E1926" s="26">
        <v>25898</v>
      </c>
      <c r="F1926" s="23">
        <v>52</v>
      </c>
      <c r="G1926" s="18">
        <v>3</v>
      </c>
      <c r="H1926" s="24">
        <v>24869.84</v>
      </c>
      <c r="I1926" s="18" t="s">
        <v>11</v>
      </c>
      <c r="J1926" s="18" t="s">
        <v>11</v>
      </c>
      <c r="K1926" s="18" t="s">
        <v>168</v>
      </c>
    </row>
    <row r="1927" spans="1:11">
      <c r="A1927" s="18" t="s">
        <v>1958</v>
      </c>
      <c r="B1927" s="18">
        <v>1969</v>
      </c>
      <c r="C1927" s="18" t="s">
        <v>10</v>
      </c>
      <c r="D1927" s="18">
        <v>23</v>
      </c>
      <c r="E1927" s="26">
        <v>25407</v>
      </c>
      <c r="F1927" s="23">
        <v>53</v>
      </c>
      <c r="G1927" s="18">
        <v>3</v>
      </c>
      <c r="H1927" s="24">
        <v>24873.38</v>
      </c>
      <c r="I1927" s="18" t="s">
        <v>11</v>
      </c>
      <c r="J1927" s="18" t="s">
        <v>16</v>
      </c>
      <c r="K1927" s="18" t="s">
        <v>247</v>
      </c>
    </row>
    <row r="1928" spans="1:11">
      <c r="A1928" s="18" t="s">
        <v>1959</v>
      </c>
      <c r="B1928" s="18">
        <v>1987</v>
      </c>
      <c r="C1928" s="18" t="s">
        <v>18</v>
      </c>
      <c r="D1928" s="18">
        <v>14</v>
      </c>
      <c r="E1928" s="26">
        <v>31942</v>
      </c>
      <c r="F1928" s="23">
        <v>35</v>
      </c>
      <c r="G1928" s="18">
        <v>2</v>
      </c>
      <c r="H1928" s="24">
        <v>24915.05</v>
      </c>
      <c r="I1928" s="18" t="s">
        <v>11</v>
      </c>
      <c r="J1928" s="18" t="s">
        <v>16</v>
      </c>
      <c r="K1928" s="18" t="s">
        <v>247</v>
      </c>
    </row>
    <row r="1929" spans="1:11">
      <c r="A1929" s="18" t="s">
        <v>1960</v>
      </c>
      <c r="B1929" s="18">
        <v>1975</v>
      </c>
      <c r="C1929" s="18" t="s">
        <v>15</v>
      </c>
      <c r="D1929" s="18">
        <v>14</v>
      </c>
      <c r="E1929" s="26">
        <v>27712</v>
      </c>
      <c r="F1929" s="23">
        <v>47</v>
      </c>
      <c r="G1929" s="18">
        <v>3</v>
      </c>
      <c r="H1929" s="24">
        <v>24915.22</v>
      </c>
      <c r="I1929" s="18" t="s">
        <v>11</v>
      </c>
      <c r="J1929" s="18" t="s">
        <v>12</v>
      </c>
      <c r="K1929" s="18" t="s">
        <v>23</v>
      </c>
    </row>
    <row r="1930" spans="1:11">
      <c r="A1930" s="18" t="s">
        <v>1961</v>
      </c>
      <c r="B1930" s="18">
        <v>1995</v>
      </c>
      <c r="C1930" s="18" t="s">
        <v>30</v>
      </c>
      <c r="D1930" s="18">
        <v>4</v>
      </c>
      <c r="E1930" s="26">
        <v>35037</v>
      </c>
      <c r="F1930" s="23">
        <v>27</v>
      </c>
      <c r="G1930" s="18">
        <v>0</v>
      </c>
      <c r="H1930" s="24">
        <v>25075.97</v>
      </c>
      <c r="I1930" s="18" t="s">
        <v>11</v>
      </c>
      <c r="J1930" s="18" t="s">
        <v>11</v>
      </c>
      <c r="K1930" s="18" t="s">
        <v>42</v>
      </c>
    </row>
    <row r="1931" spans="1:11">
      <c r="A1931" s="18" t="s">
        <v>1962</v>
      </c>
      <c r="B1931" s="18">
        <v>1998</v>
      </c>
      <c r="C1931" s="18" t="s">
        <v>18</v>
      </c>
      <c r="D1931" s="18">
        <v>14</v>
      </c>
      <c r="E1931" s="26">
        <v>35960</v>
      </c>
      <c r="F1931" s="23">
        <v>24</v>
      </c>
      <c r="G1931" s="18">
        <v>0</v>
      </c>
      <c r="H1931" s="24">
        <v>25081.77</v>
      </c>
      <c r="I1931" s="18" t="s">
        <v>11</v>
      </c>
      <c r="J1931" s="18" t="s">
        <v>11</v>
      </c>
      <c r="K1931" s="18" t="s">
        <v>13</v>
      </c>
    </row>
    <row r="1932" spans="1:11">
      <c r="A1932" s="18" t="s">
        <v>1963</v>
      </c>
      <c r="B1932" s="18">
        <v>1998</v>
      </c>
      <c r="C1932" s="18" t="s">
        <v>15</v>
      </c>
      <c r="D1932" s="18">
        <v>24</v>
      </c>
      <c r="E1932" s="26">
        <v>36123</v>
      </c>
      <c r="F1932" s="23">
        <v>24</v>
      </c>
      <c r="G1932" s="18">
        <v>0</v>
      </c>
      <c r="H1932" s="24">
        <v>25127.22</v>
      </c>
      <c r="I1932" s="18" t="s">
        <v>11</v>
      </c>
      <c r="J1932" s="18" t="s">
        <v>12</v>
      </c>
      <c r="K1932" s="18" t="s">
        <v>42</v>
      </c>
    </row>
    <row r="1933" spans="1:11">
      <c r="A1933" s="18" t="s">
        <v>1964</v>
      </c>
      <c r="B1933" s="18">
        <v>1975</v>
      </c>
      <c r="C1933" s="18" t="s">
        <v>30</v>
      </c>
      <c r="D1933" s="18">
        <v>14</v>
      </c>
      <c r="E1933" s="26">
        <v>27742</v>
      </c>
      <c r="F1933" s="23">
        <v>47</v>
      </c>
      <c r="G1933" s="18">
        <v>3</v>
      </c>
      <c r="H1933" s="24">
        <v>25309.49</v>
      </c>
      <c r="I1933" s="18" t="s">
        <v>11</v>
      </c>
      <c r="J1933" s="18" t="s">
        <v>16</v>
      </c>
      <c r="K1933" s="18" t="s">
        <v>42</v>
      </c>
    </row>
    <row r="1934" spans="1:11">
      <c r="A1934" s="18" t="s">
        <v>1965</v>
      </c>
      <c r="B1934" s="18">
        <v>1972</v>
      </c>
      <c r="C1934" s="18" t="s">
        <v>20</v>
      </c>
      <c r="D1934" s="18">
        <v>26</v>
      </c>
      <c r="E1934" s="26">
        <v>26568</v>
      </c>
      <c r="F1934" s="23">
        <v>50</v>
      </c>
      <c r="G1934" s="18">
        <v>2</v>
      </c>
      <c r="H1934" s="24">
        <v>25333.33</v>
      </c>
      <c r="I1934" s="18" t="s">
        <v>11</v>
      </c>
      <c r="J1934" s="18" t="s">
        <v>11</v>
      </c>
      <c r="K1934" s="18" t="s">
        <v>356</v>
      </c>
    </row>
    <row r="1935" spans="1:11">
      <c r="A1935" s="18" t="s">
        <v>1966</v>
      </c>
      <c r="B1935" s="18">
        <v>1968</v>
      </c>
      <c r="C1935" s="18" t="s">
        <v>35</v>
      </c>
      <c r="D1935" s="18">
        <v>22</v>
      </c>
      <c r="E1935" s="26">
        <v>25072</v>
      </c>
      <c r="F1935" s="23">
        <v>54</v>
      </c>
      <c r="G1935" s="18">
        <v>3</v>
      </c>
      <c r="H1935" s="24">
        <v>25382.3</v>
      </c>
      <c r="I1935" s="18" t="s">
        <v>11</v>
      </c>
      <c r="J1935" s="18" t="s">
        <v>11</v>
      </c>
      <c r="K1935" s="18" t="s">
        <v>42</v>
      </c>
    </row>
    <row r="1936" spans="1:11">
      <c r="A1936" s="18" t="s">
        <v>1967</v>
      </c>
      <c r="B1936" s="18">
        <v>1968</v>
      </c>
      <c r="C1936" s="18" t="s">
        <v>30</v>
      </c>
      <c r="D1936" s="18">
        <v>11</v>
      </c>
      <c r="E1936" s="26">
        <v>25183</v>
      </c>
      <c r="F1936" s="23">
        <v>54</v>
      </c>
      <c r="G1936" s="18">
        <v>1</v>
      </c>
      <c r="H1936" s="24">
        <v>25517.11</v>
      </c>
      <c r="I1936" s="18" t="s">
        <v>11</v>
      </c>
      <c r="J1936" s="18" t="s">
        <v>12</v>
      </c>
      <c r="K1936" s="18" t="s">
        <v>356</v>
      </c>
    </row>
    <row r="1937" spans="1:11">
      <c r="A1937" s="18" t="s">
        <v>1968</v>
      </c>
      <c r="B1937" s="18">
        <v>2001</v>
      </c>
      <c r="C1937" s="18" t="s">
        <v>35</v>
      </c>
      <c r="D1937" s="18">
        <v>2</v>
      </c>
      <c r="E1937" s="26">
        <v>37105</v>
      </c>
      <c r="F1937" s="23">
        <v>21</v>
      </c>
      <c r="G1937" s="18">
        <v>0</v>
      </c>
      <c r="H1937" s="24">
        <v>25648.98</v>
      </c>
      <c r="I1937" s="18" t="s">
        <v>11</v>
      </c>
      <c r="J1937" s="18" t="s">
        <v>16</v>
      </c>
      <c r="K1937" s="18" t="s">
        <v>42</v>
      </c>
    </row>
    <row r="1938" spans="1:11">
      <c r="A1938" s="18" t="s">
        <v>1969</v>
      </c>
      <c r="B1938" s="18">
        <v>1972</v>
      </c>
      <c r="C1938" s="18" t="s">
        <v>10</v>
      </c>
      <c r="D1938" s="18">
        <v>17</v>
      </c>
      <c r="E1938" s="26">
        <v>26497</v>
      </c>
      <c r="F1938" s="23">
        <v>50</v>
      </c>
      <c r="G1938" s="18">
        <v>0</v>
      </c>
      <c r="H1938" s="24">
        <v>25656.58</v>
      </c>
      <c r="I1938" s="18" t="s">
        <v>11</v>
      </c>
      <c r="J1938" s="18" t="s">
        <v>12</v>
      </c>
      <c r="K1938" s="18" t="s">
        <v>247</v>
      </c>
    </row>
    <row r="1939" spans="1:11">
      <c r="A1939" s="18" t="s">
        <v>1970</v>
      </c>
      <c r="B1939" s="18">
        <v>1963</v>
      </c>
      <c r="C1939" s="18" t="s">
        <v>35</v>
      </c>
      <c r="D1939" s="18">
        <v>21</v>
      </c>
      <c r="E1939" s="26">
        <v>23244</v>
      </c>
      <c r="F1939" s="23">
        <v>59</v>
      </c>
      <c r="G1939" s="18">
        <v>0</v>
      </c>
      <c r="H1939" s="24">
        <v>25678.78</v>
      </c>
      <c r="I1939" s="18" t="s">
        <v>11</v>
      </c>
      <c r="J1939" s="18" t="s">
        <v>12</v>
      </c>
      <c r="K1939" s="18" t="s">
        <v>23</v>
      </c>
    </row>
    <row r="1940" spans="1:11">
      <c r="A1940" s="18" t="s">
        <v>1971</v>
      </c>
      <c r="B1940" s="18">
        <v>1970</v>
      </c>
      <c r="C1940" s="18" t="s">
        <v>30</v>
      </c>
      <c r="D1940" s="18">
        <v>3</v>
      </c>
      <c r="E1940" s="26">
        <v>25905</v>
      </c>
      <c r="F1940" s="23">
        <v>52</v>
      </c>
      <c r="G1940" s="18">
        <v>3</v>
      </c>
      <c r="H1940" s="24">
        <v>25992.82</v>
      </c>
      <c r="I1940" s="18" t="s">
        <v>11</v>
      </c>
      <c r="J1940" s="18" t="s">
        <v>11</v>
      </c>
      <c r="K1940" s="18" t="s">
        <v>13</v>
      </c>
    </row>
    <row r="1941" spans="1:11">
      <c r="A1941" s="18" t="s">
        <v>1972</v>
      </c>
      <c r="B1941" s="18">
        <v>2001</v>
      </c>
      <c r="C1941" s="18" t="s">
        <v>18</v>
      </c>
      <c r="D1941" s="18">
        <v>5</v>
      </c>
      <c r="E1941" s="26">
        <v>37047</v>
      </c>
      <c r="F1941" s="23">
        <v>22</v>
      </c>
      <c r="G1941" s="18">
        <v>2</v>
      </c>
      <c r="H1941" s="24">
        <v>26018.95</v>
      </c>
      <c r="I1941" s="18" t="s">
        <v>11</v>
      </c>
      <c r="J1941" s="18" t="s">
        <v>11</v>
      </c>
      <c r="K1941" s="18" t="s">
        <v>23</v>
      </c>
    </row>
    <row r="1942" spans="1:11">
      <c r="A1942" s="18" t="s">
        <v>1973</v>
      </c>
      <c r="B1942" s="18">
        <v>2000</v>
      </c>
      <c r="C1942" s="18" t="s">
        <v>30</v>
      </c>
      <c r="D1942" s="18">
        <v>26</v>
      </c>
      <c r="E1942" s="26">
        <v>36886</v>
      </c>
      <c r="F1942" s="23">
        <v>22</v>
      </c>
      <c r="G1942" s="18">
        <v>0</v>
      </c>
      <c r="H1942" s="24">
        <v>26026.97</v>
      </c>
      <c r="I1942" s="18" t="s">
        <v>11</v>
      </c>
      <c r="J1942" s="18" t="s">
        <v>12</v>
      </c>
      <c r="K1942" s="18" t="s">
        <v>42</v>
      </c>
    </row>
    <row r="1943" spans="1:11">
      <c r="A1943" s="18" t="s">
        <v>1974</v>
      </c>
      <c r="B1943" s="18">
        <v>1966</v>
      </c>
      <c r="C1943" s="18" t="s">
        <v>10</v>
      </c>
      <c r="D1943" s="18">
        <v>9</v>
      </c>
      <c r="E1943" s="26">
        <v>24297</v>
      </c>
      <c r="F1943" s="23">
        <v>56</v>
      </c>
      <c r="G1943" s="18">
        <v>1</v>
      </c>
      <c r="H1943" s="24">
        <v>26109.33</v>
      </c>
      <c r="I1943" s="18" t="s">
        <v>11</v>
      </c>
      <c r="J1943" s="18" t="s">
        <v>12</v>
      </c>
      <c r="K1943" s="18" t="s">
        <v>23</v>
      </c>
    </row>
    <row r="1944" spans="1:11">
      <c r="A1944" s="18" t="s">
        <v>1975</v>
      </c>
      <c r="B1944" s="18">
        <v>2002</v>
      </c>
      <c r="C1944" s="18" t="s">
        <v>37</v>
      </c>
      <c r="D1944" s="18">
        <v>11</v>
      </c>
      <c r="E1944" s="26">
        <v>37540</v>
      </c>
      <c r="F1944" s="23">
        <v>20</v>
      </c>
      <c r="G1944" s="18">
        <v>0</v>
      </c>
      <c r="H1944" s="24">
        <v>26125.67</v>
      </c>
      <c r="I1944" s="18" t="s">
        <v>11</v>
      </c>
      <c r="J1944" s="18" t="s">
        <v>16</v>
      </c>
      <c r="K1944" s="18" t="s">
        <v>13</v>
      </c>
    </row>
    <row r="1945" spans="1:11">
      <c r="A1945" s="18" t="s">
        <v>1976</v>
      </c>
      <c r="B1945" s="18">
        <v>1973</v>
      </c>
      <c r="C1945" s="18" t="s">
        <v>10</v>
      </c>
      <c r="D1945" s="18">
        <v>7</v>
      </c>
      <c r="E1945" s="26">
        <v>26852</v>
      </c>
      <c r="F1945" s="23">
        <v>49</v>
      </c>
      <c r="G1945" s="18">
        <v>1</v>
      </c>
      <c r="H1945" s="24">
        <v>26140.36</v>
      </c>
      <c r="I1945" s="18" t="s">
        <v>11</v>
      </c>
      <c r="J1945" s="18" t="s">
        <v>12</v>
      </c>
      <c r="K1945" s="18" t="s">
        <v>42</v>
      </c>
    </row>
    <row r="1946" spans="1:11">
      <c r="A1946" s="18" t="s">
        <v>1977</v>
      </c>
      <c r="B1946" s="18">
        <v>1975</v>
      </c>
      <c r="C1946" s="18" t="s">
        <v>18</v>
      </c>
      <c r="D1946" s="18">
        <v>4</v>
      </c>
      <c r="E1946" s="26">
        <v>27549</v>
      </c>
      <c r="F1946" s="23">
        <v>48</v>
      </c>
      <c r="G1946" s="18">
        <v>1</v>
      </c>
      <c r="H1946" s="24">
        <v>26236.58</v>
      </c>
      <c r="I1946" s="18" t="s">
        <v>11</v>
      </c>
      <c r="J1946" s="18" t="s">
        <v>16</v>
      </c>
      <c r="K1946" s="18" t="s">
        <v>42</v>
      </c>
    </row>
    <row r="1947" spans="1:11">
      <c r="A1947" s="18" t="s">
        <v>1978</v>
      </c>
      <c r="B1947" s="18">
        <v>2004</v>
      </c>
      <c r="C1947" s="18" t="s">
        <v>30</v>
      </c>
      <c r="D1947" s="18">
        <v>5</v>
      </c>
      <c r="E1947" s="26">
        <v>38326</v>
      </c>
      <c r="F1947" s="23">
        <v>18</v>
      </c>
      <c r="G1947" s="18">
        <v>0</v>
      </c>
      <c r="H1947" s="24">
        <v>26316.59</v>
      </c>
      <c r="I1947" s="18" t="s">
        <v>11</v>
      </c>
      <c r="J1947" s="18" t="s">
        <v>12</v>
      </c>
      <c r="K1947" s="18" t="s">
        <v>42</v>
      </c>
    </row>
    <row r="1948" spans="1:11">
      <c r="A1948" s="18" t="s">
        <v>1979</v>
      </c>
      <c r="B1948" s="18">
        <v>1974</v>
      </c>
      <c r="C1948" s="18" t="s">
        <v>20</v>
      </c>
      <c r="D1948" s="18">
        <v>21</v>
      </c>
      <c r="E1948" s="26">
        <v>27293</v>
      </c>
      <c r="F1948" s="23">
        <v>48</v>
      </c>
      <c r="G1948" s="18">
        <v>1</v>
      </c>
      <c r="H1948" s="24">
        <v>26392.26</v>
      </c>
      <c r="I1948" s="18" t="s">
        <v>11</v>
      </c>
      <c r="J1948" s="18" t="s">
        <v>11</v>
      </c>
      <c r="K1948" s="18" t="s">
        <v>247</v>
      </c>
    </row>
    <row r="1949" spans="1:11">
      <c r="A1949" s="18" t="s">
        <v>1980</v>
      </c>
      <c r="B1949" s="18">
        <v>1970</v>
      </c>
      <c r="C1949" s="18" t="s">
        <v>35</v>
      </c>
      <c r="D1949" s="18">
        <v>27</v>
      </c>
      <c r="E1949" s="26">
        <v>25807</v>
      </c>
      <c r="F1949" s="23">
        <v>52</v>
      </c>
      <c r="G1949" s="18">
        <v>2</v>
      </c>
      <c r="H1949" s="24">
        <v>26467.1</v>
      </c>
      <c r="I1949" s="18" t="s">
        <v>11</v>
      </c>
      <c r="J1949" s="18" t="s">
        <v>12</v>
      </c>
      <c r="K1949" s="18" t="s">
        <v>23</v>
      </c>
    </row>
    <row r="1950" spans="1:11">
      <c r="A1950" s="18" t="s">
        <v>1981</v>
      </c>
      <c r="B1950" s="18">
        <v>2004</v>
      </c>
      <c r="C1950" s="18" t="s">
        <v>20</v>
      </c>
      <c r="D1950" s="18">
        <v>5</v>
      </c>
      <c r="E1950" s="26">
        <v>38235</v>
      </c>
      <c r="F1950" s="23">
        <v>18</v>
      </c>
      <c r="G1950" s="18">
        <v>0</v>
      </c>
      <c r="H1950" s="24">
        <v>26479.4</v>
      </c>
      <c r="I1950" s="18" t="s">
        <v>11</v>
      </c>
      <c r="J1950" s="18" t="s">
        <v>11</v>
      </c>
      <c r="K1950" s="18" t="s">
        <v>42</v>
      </c>
    </row>
    <row r="1951" spans="1:11">
      <c r="A1951" s="18" t="s">
        <v>1982</v>
      </c>
      <c r="B1951" s="18">
        <v>1988</v>
      </c>
      <c r="C1951" s="18" t="s">
        <v>10</v>
      </c>
      <c r="D1951" s="18">
        <v>22</v>
      </c>
      <c r="E1951" s="26">
        <v>32346</v>
      </c>
      <c r="F1951" s="23">
        <v>34</v>
      </c>
      <c r="G1951" s="18">
        <v>3</v>
      </c>
      <c r="H1951" s="24">
        <v>26607.89</v>
      </c>
      <c r="I1951" s="18" t="s">
        <v>11</v>
      </c>
      <c r="J1951" s="18" t="s">
        <v>16</v>
      </c>
      <c r="K1951" s="18" t="s">
        <v>42</v>
      </c>
    </row>
    <row r="1952" spans="1:11">
      <c r="A1952" s="18" t="s">
        <v>1983</v>
      </c>
      <c r="B1952" s="18">
        <v>1991</v>
      </c>
      <c r="C1952" s="18" t="s">
        <v>35</v>
      </c>
      <c r="D1952" s="18">
        <v>22</v>
      </c>
      <c r="E1952" s="26">
        <v>33472</v>
      </c>
      <c r="F1952" s="23">
        <v>31</v>
      </c>
      <c r="G1952" s="18">
        <v>3</v>
      </c>
      <c r="H1952" s="24">
        <v>26912.560000000001</v>
      </c>
      <c r="I1952" s="18" t="s">
        <v>11</v>
      </c>
      <c r="J1952" s="18" t="s">
        <v>11</v>
      </c>
      <c r="K1952" s="18" t="s">
        <v>42</v>
      </c>
    </row>
    <row r="1953" spans="1:11">
      <c r="A1953" s="18" t="s">
        <v>1984</v>
      </c>
      <c r="B1953" s="18">
        <v>1958</v>
      </c>
      <c r="C1953" s="18" t="s">
        <v>30</v>
      </c>
      <c r="D1953" s="18">
        <v>25</v>
      </c>
      <c r="E1953" s="26">
        <v>21544</v>
      </c>
      <c r="F1953" s="23">
        <v>64</v>
      </c>
      <c r="G1953" s="18">
        <v>0</v>
      </c>
      <c r="H1953" s="24">
        <v>26926.51</v>
      </c>
      <c r="I1953" s="18" t="s">
        <v>11</v>
      </c>
      <c r="J1953" s="18" t="s">
        <v>16</v>
      </c>
      <c r="K1953" s="18" t="s">
        <v>13</v>
      </c>
    </row>
    <row r="1954" spans="1:11">
      <c r="A1954" s="18" t="s">
        <v>1985</v>
      </c>
      <c r="B1954" s="18">
        <v>2002</v>
      </c>
      <c r="C1954" s="18" t="s">
        <v>18</v>
      </c>
      <c r="D1954" s="18">
        <v>17</v>
      </c>
      <c r="E1954" s="26">
        <v>37424</v>
      </c>
      <c r="F1954" s="23">
        <v>20</v>
      </c>
      <c r="G1954" s="18">
        <v>0</v>
      </c>
      <c r="H1954" s="24">
        <v>26927.69</v>
      </c>
      <c r="I1954" s="18" t="s">
        <v>11</v>
      </c>
      <c r="J1954" s="18" t="s">
        <v>11</v>
      </c>
      <c r="K1954" s="18" t="s">
        <v>42</v>
      </c>
    </row>
    <row r="1955" spans="1:11">
      <c r="A1955" s="18" t="s">
        <v>1986</v>
      </c>
      <c r="B1955" s="18">
        <v>2000</v>
      </c>
      <c r="C1955" s="18" t="s">
        <v>15</v>
      </c>
      <c r="D1955" s="18">
        <v>9</v>
      </c>
      <c r="E1955" s="26">
        <v>36839</v>
      </c>
      <c r="F1955" s="23">
        <v>22</v>
      </c>
      <c r="G1955" s="18">
        <v>0</v>
      </c>
      <c r="H1955" s="24">
        <v>26936.98</v>
      </c>
      <c r="I1955" s="18" t="s">
        <v>11</v>
      </c>
      <c r="J1955" s="18" t="s">
        <v>12</v>
      </c>
      <c r="K1955" s="18" t="s">
        <v>42</v>
      </c>
    </row>
    <row r="1956" spans="1:11">
      <c r="A1956" s="18" t="s">
        <v>1987</v>
      </c>
      <c r="B1956" s="18">
        <v>1960</v>
      </c>
      <c r="C1956" s="18" t="s">
        <v>10</v>
      </c>
      <c r="D1956" s="18">
        <v>9</v>
      </c>
      <c r="E1956" s="26">
        <v>22106</v>
      </c>
      <c r="F1956" s="23">
        <v>62</v>
      </c>
      <c r="G1956" s="18">
        <v>1</v>
      </c>
      <c r="H1956" s="24">
        <v>27000.98</v>
      </c>
      <c r="I1956" s="18" t="s">
        <v>11</v>
      </c>
      <c r="J1956" s="18" t="s">
        <v>11</v>
      </c>
      <c r="K1956" s="18" t="s">
        <v>13</v>
      </c>
    </row>
    <row r="1957" spans="1:11">
      <c r="A1957" s="18" t="s">
        <v>1988</v>
      </c>
      <c r="B1957" s="18">
        <v>1958</v>
      </c>
      <c r="C1957" s="18" t="s">
        <v>18</v>
      </c>
      <c r="D1957" s="18">
        <v>30</v>
      </c>
      <c r="E1957" s="26">
        <v>21366</v>
      </c>
      <c r="F1957" s="23">
        <v>64</v>
      </c>
      <c r="G1957" s="18">
        <v>0</v>
      </c>
      <c r="H1957" s="24">
        <v>27037.91</v>
      </c>
      <c r="I1957" s="18" t="s">
        <v>11</v>
      </c>
      <c r="J1957" s="18" t="s">
        <v>11</v>
      </c>
      <c r="K1957" s="18" t="s">
        <v>13</v>
      </c>
    </row>
    <row r="1958" spans="1:11">
      <c r="A1958" s="18" t="s">
        <v>1989</v>
      </c>
      <c r="B1958" s="18">
        <v>1994</v>
      </c>
      <c r="C1958" s="18" t="s">
        <v>10</v>
      </c>
      <c r="D1958" s="18">
        <v>2</v>
      </c>
      <c r="E1958" s="26">
        <v>34517</v>
      </c>
      <c r="F1958" s="23">
        <v>28</v>
      </c>
      <c r="G1958" s="18">
        <v>0</v>
      </c>
      <c r="H1958" s="24">
        <v>27080.639999999999</v>
      </c>
      <c r="I1958" s="18" t="s">
        <v>11</v>
      </c>
      <c r="J1958" s="18" t="s">
        <v>11</v>
      </c>
      <c r="K1958" s="18" t="s">
        <v>42</v>
      </c>
    </row>
    <row r="1959" spans="1:11">
      <c r="A1959" s="18" t="s">
        <v>1990</v>
      </c>
      <c r="B1959" s="18">
        <v>1990</v>
      </c>
      <c r="C1959" s="18" t="s">
        <v>30</v>
      </c>
      <c r="D1959" s="18">
        <v>13</v>
      </c>
      <c r="E1959" s="26">
        <v>33220</v>
      </c>
      <c r="F1959" s="23">
        <v>32</v>
      </c>
      <c r="G1959" s="18">
        <v>3</v>
      </c>
      <c r="H1959" s="24">
        <v>27092.38</v>
      </c>
      <c r="I1959" s="18" t="s">
        <v>11</v>
      </c>
      <c r="J1959" s="18" t="s">
        <v>12</v>
      </c>
      <c r="K1959" s="18" t="s">
        <v>42</v>
      </c>
    </row>
    <row r="1960" spans="1:11">
      <c r="A1960" s="18" t="s">
        <v>1991</v>
      </c>
      <c r="B1960" s="18">
        <v>1970</v>
      </c>
      <c r="C1960" s="18" t="s">
        <v>37</v>
      </c>
      <c r="D1960" s="18">
        <v>2</v>
      </c>
      <c r="E1960" s="26">
        <v>25843</v>
      </c>
      <c r="F1960" s="23">
        <v>52</v>
      </c>
      <c r="G1960" s="18">
        <v>0</v>
      </c>
      <c r="H1960" s="24">
        <v>27117.99</v>
      </c>
      <c r="I1960" s="18" t="s">
        <v>11</v>
      </c>
      <c r="J1960" s="18" t="s">
        <v>11</v>
      </c>
      <c r="K1960" s="18" t="s">
        <v>13</v>
      </c>
    </row>
    <row r="1961" spans="1:11">
      <c r="A1961" s="18" t="s">
        <v>1992</v>
      </c>
      <c r="B1961" s="18">
        <v>1965</v>
      </c>
      <c r="C1961" s="18" t="s">
        <v>30</v>
      </c>
      <c r="D1961" s="18">
        <v>21</v>
      </c>
      <c r="E1961" s="26">
        <v>24097</v>
      </c>
      <c r="F1961" s="23">
        <v>57</v>
      </c>
      <c r="G1961" s="18">
        <v>0</v>
      </c>
      <c r="H1961" s="24">
        <v>27218.44</v>
      </c>
      <c r="I1961" s="18" t="s">
        <v>11</v>
      </c>
      <c r="J1961" s="18" t="s">
        <v>16</v>
      </c>
      <c r="K1961" s="18" t="s">
        <v>356</v>
      </c>
    </row>
    <row r="1962" spans="1:11">
      <c r="A1962" s="18" t="s">
        <v>1993</v>
      </c>
      <c r="B1962" s="18">
        <v>1999</v>
      </c>
      <c r="C1962" s="18" t="s">
        <v>30</v>
      </c>
      <c r="D1962" s="18">
        <v>2</v>
      </c>
      <c r="E1962" s="26">
        <v>36496</v>
      </c>
      <c r="F1962" s="23">
        <v>23</v>
      </c>
      <c r="G1962" s="18">
        <v>0</v>
      </c>
      <c r="H1962" s="24">
        <v>27236.959999999999</v>
      </c>
      <c r="I1962" s="18" t="s">
        <v>11</v>
      </c>
      <c r="J1962" s="18" t="s">
        <v>16</v>
      </c>
      <c r="K1962" s="18" t="s">
        <v>42</v>
      </c>
    </row>
    <row r="1963" spans="1:11">
      <c r="A1963" s="18" t="s">
        <v>1994</v>
      </c>
      <c r="B1963" s="18">
        <v>1968</v>
      </c>
      <c r="C1963" s="18" t="s">
        <v>18</v>
      </c>
      <c r="D1963" s="18">
        <v>6</v>
      </c>
      <c r="E1963" s="26">
        <v>24995</v>
      </c>
      <c r="F1963" s="23">
        <v>55</v>
      </c>
      <c r="G1963" s="18">
        <v>3</v>
      </c>
      <c r="H1963" s="24">
        <v>27322.73</v>
      </c>
      <c r="I1963" s="18" t="s">
        <v>11</v>
      </c>
      <c r="J1963" s="18" t="s">
        <v>11</v>
      </c>
      <c r="K1963" s="18" t="s">
        <v>13</v>
      </c>
    </row>
    <row r="1964" spans="1:11">
      <c r="A1964" s="18" t="s">
        <v>1995</v>
      </c>
      <c r="B1964" s="18">
        <v>1969</v>
      </c>
      <c r="C1964" s="18" t="s">
        <v>37</v>
      </c>
      <c r="D1964" s="18">
        <v>16</v>
      </c>
      <c r="E1964" s="26">
        <v>25492</v>
      </c>
      <c r="F1964" s="23">
        <v>53</v>
      </c>
      <c r="G1964" s="18">
        <v>0</v>
      </c>
      <c r="H1964" s="24">
        <v>27346.04</v>
      </c>
      <c r="I1964" s="18" t="s">
        <v>11</v>
      </c>
      <c r="J1964" s="18" t="s">
        <v>11</v>
      </c>
      <c r="K1964" s="18" t="s">
        <v>13</v>
      </c>
    </row>
    <row r="1965" spans="1:11">
      <c r="A1965" s="18" t="s">
        <v>1996</v>
      </c>
      <c r="B1965" s="18">
        <v>1988</v>
      </c>
      <c r="C1965" s="18" t="s">
        <v>20</v>
      </c>
      <c r="D1965" s="18">
        <v>15</v>
      </c>
      <c r="E1965" s="26">
        <v>32401</v>
      </c>
      <c r="F1965" s="23">
        <v>34</v>
      </c>
      <c r="G1965" s="18">
        <v>2</v>
      </c>
      <c r="H1965" s="24">
        <v>27375.9</v>
      </c>
      <c r="I1965" s="18" t="s">
        <v>11</v>
      </c>
      <c r="J1965" s="18" t="s">
        <v>12</v>
      </c>
      <c r="K1965" s="18" t="s">
        <v>164</v>
      </c>
    </row>
    <row r="1966" spans="1:11">
      <c r="A1966" s="18" t="s">
        <v>1997</v>
      </c>
      <c r="B1966" s="18">
        <v>1985</v>
      </c>
      <c r="C1966" s="18" t="s">
        <v>30</v>
      </c>
      <c r="D1966" s="18">
        <v>5</v>
      </c>
      <c r="E1966" s="26">
        <v>31386</v>
      </c>
      <c r="F1966" s="23">
        <v>37</v>
      </c>
      <c r="G1966" s="18">
        <v>3</v>
      </c>
      <c r="H1966" s="24">
        <v>27432.73</v>
      </c>
      <c r="I1966" s="18" t="s">
        <v>11</v>
      </c>
      <c r="J1966" s="18" t="s">
        <v>16</v>
      </c>
      <c r="K1966" s="18" t="s">
        <v>42</v>
      </c>
    </row>
    <row r="1967" spans="1:11">
      <c r="A1967" s="18" t="s">
        <v>1998</v>
      </c>
      <c r="B1967" s="18">
        <v>1981</v>
      </c>
      <c r="C1967" s="18" t="s">
        <v>37</v>
      </c>
      <c r="D1967" s="18">
        <v>3</v>
      </c>
      <c r="E1967" s="26">
        <v>29862</v>
      </c>
      <c r="F1967" s="23">
        <v>41</v>
      </c>
      <c r="G1967" s="18">
        <v>1</v>
      </c>
      <c r="H1967" s="24">
        <v>27495.59</v>
      </c>
      <c r="I1967" s="18" t="s">
        <v>11</v>
      </c>
      <c r="J1967" s="18" t="s">
        <v>16</v>
      </c>
      <c r="K1967" s="18" t="s">
        <v>42</v>
      </c>
    </row>
    <row r="1968" spans="1:11">
      <c r="A1968" s="18" t="s">
        <v>1999</v>
      </c>
      <c r="B1968" s="18">
        <v>1965</v>
      </c>
      <c r="C1968" s="18" t="s">
        <v>37</v>
      </c>
      <c r="D1968" s="18">
        <v>19</v>
      </c>
      <c r="E1968" s="26">
        <v>24034</v>
      </c>
      <c r="F1968" s="23">
        <v>57</v>
      </c>
      <c r="G1968" s="18">
        <v>0</v>
      </c>
      <c r="H1968" s="24">
        <v>27533.91</v>
      </c>
      <c r="I1968" s="18" t="s">
        <v>11</v>
      </c>
      <c r="J1968" s="18" t="s">
        <v>12</v>
      </c>
      <c r="K1968" s="18" t="s">
        <v>13</v>
      </c>
    </row>
    <row r="1969" spans="1:11">
      <c r="A1969" s="18" t="s">
        <v>2000</v>
      </c>
      <c r="B1969" s="18">
        <v>1984</v>
      </c>
      <c r="C1969" s="18" t="s">
        <v>10</v>
      </c>
      <c r="D1969" s="18">
        <v>22</v>
      </c>
      <c r="E1969" s="26">
        <v>30885</v>
      </c>
      <c r="F1969" s="23">
        <v>38</v>
      </c>
      <c r="G1969" s="18">
        <v>3</v>
      </c>
      <c r="H1969" s="24">
        <v>27534.53</v>
      </c>
      <c r="I1969" s="18" t="s">
        <v>11</v>
      </c>
      <c r="J1969" s="18" t="s">
        <v>11</v>
      </c>
      <c r="K1969" s="18" t="s">
        <v>42</v>
      </c>
    </row>
    <row r="1970" spans="1:11">
      <c r="A1970" s="18" t="s">
        <v>2001</v>
      </c>
      <c r="B1970" s="18">
        <v>1985</v>
      </c>
      <c r="C1970" s="18" t="s">
        <v>15</v>
      </c>
      <c r="D1970" s="18">
        <v>6</v>
      </c>
      <c r="E1970" s="26">
        <v>31357</v>
      </c>
      <c r="F1970" s="23">
        <v>37</v>
      </c>
      <c r="G1970" s="18">
        <v>3</v>
      </c>
      <c r="H1970" s="24">
        <v>27598.93</v>
      </c>
      <c r="I1970" s="18" t="s">
        <v>11</v>
      </c>
      <c r="J1970" s="18" t="s">
        <v>16</v>
      </c>
      <c r="K1970" s="18" t="s">
        <v>42</v>
      </c>
    </row>
    <row r="1971" spans="1:11">
      <c r="A1971" s="18" t="s">
        <v>2002</v>
      </c>
      <c r="B1971" s="18">
        <v>1992</v>
      </c>
      <c r="C1971" s="18" t="s">
        <v>18</v>
      </c>
      <c r="D1971" s="18">
        <v>11</v>
      </c>
      <c r="E1971" s="26">
        <v>33766</v>
      </c>
      <c r="F1971" s="23">
        <v>30</v>
      </c>
      <c r="G1971" s="18">
        <v>0</v>
      </c>
      <c r="H1971" s="24">
        <v>27614.71</v>
      </c>
      <c r="I1971" s="18" t="s">
        <v>11</v>
      </c>
      <c r="J1971" s="18" t="s">
        <v>12</v>
      </c>
      <c r="K1971" s="18" t="s">
        <v>42</v>
      </c>
    </row>
    <row r="1972" spans="1:11">
      <c r="A1972" s="18" t="s">
        <v>2003</v>
      </c>
      <c r="B1972" s="18">
        <v>1997</v>
      </c>
      <c r="C1972" s="18" t="s">
        <v>20</v>
      </c>
      <c r="D1972" s="18">
        <v>9</v>
      </c>
      <c r="E1972" s="26">
        <v>35682</v>
      </c>
      <c r="F1972" s="23">
        <v>25</v>
      </c>
      <c r="G1972" s="18">
        <v>0</v>
      </c>
      <c r="H1972" s="24">
        <v>27619.360000000001</v>
      </c>
      <c r="I1972" s="18" t="s">
        <v>11</v>
      </c>
      <c r="J1972" s="18" t="s">
        <v>12</v>
      </c>
      <c r="K1972" s="18" t="s">
        <v>42</v>
      </c>
    </row>
    <row r="1973" spans="1:11">
      <c r="A1973" s="18" t="s">
        <v>2004</v>
      </c>
      <c r="B1973" s="18">
        <v>1997</v>
      </c>
      <c r="C1973" s="18" t="s">
        <v>37</v>
      </c>
      <c r="D1973" s="18">
        <v>7</v>
      </c>
      <c r="E1973" s="26">
        <v>35710</v>
      </c>
      <c r="F1973" s="23">
        <v>25</v>
      </c>
      <c r="G1973" s="18">
        <v>0</v>
      </c>
      <c r="H1973" s="24">
        <v>27625.17</v>
      </c>
      <c r="I1973" s="18" t="s">
        <v>16</v>
      </c>
      <c r="J1973" s="18" t="s">
        <v>16</v>
      </c>
      <c r="K1973" s="18" t="s">
        <v>42</v>
      </c>
    </row>
    <row r="1974" spans="1:11">
      <c r="A1974" s="18" t="s">
        <v>2005</v>
      </c>
      <c r="B1974" s="18">
        <v>1992</v>
      </c>
      <c r="C1974" s="18" t="s">
        <v>10</v>
      </c>
      <c r="D1974" s="18">
        <v>3</v>
      </c>
      <c r="E1974" s="26">
        <v>33788</v>
      </c>
      <c r="F1974" s="23">
        <v>30</v>
      </c>
      <c r="G1974" s="18">
        <v>0</v>
      </c>
      <c r="H1974" s="24">
        <v>27696.11</v>
      </c>
      <c r="I1974" s="18" t="s">
        <v>16</v>
      </c>
      <c r="J1974" s="18" t="s">
        <v>11</v>
      </c>
      <c r="K1974" s="18" t="s">
        <v>42</v>
      </c>
    </row>
    <row r="1975" spans="1:11">
      <c r="A1975" s="18" t="s">
        <v>2006</v>
      </c>
      <c r="B1975" s="18">
        <v>2002</v>
      </c>
      <c r="C1975" s="18" t="s">
        <v>30</v>
      </c>
      <c r="D1975" s="18">
        <v>6</v>
      </c>
      <c r="E1975" s="26">
        <v>37596</v>
      </c>
      <c r="F1975" s="23">
        <v>20</v>
      </c>
      <c r="G1975" s="18">
        <v>1</v>
      </c>
      <c r="H1975" s="24">
        <v>27724.29</v>
      </c>
      <c r="I1975" s="18" t="s">
        <v>16</v>
      </c>
      <c r="J1975" s="18" t="s">
        <v>12</v>
      </c>
      <c r="K1975" s="18" t="s">
        <v>13</v>
      </c>
    </row>
    <row r="1976" spans="1:11">
      <c r="A1976" s="18" t="s">
        <v>2007</v>
      </c>
      <c r="B1976" s="18">
        <v>1960</v>
      </c>
      <c r="C1976" s="18" t="s">
        <v>10</v>
      </c>
      <c r="D1976" s="18">
        <v>6</v>
      </c>
      <c r="E1976" s="26">
        <v>22103</v>
      </c>
      <c r="F1976" s="23">
        <v>62</v>
      </c>
      <c r="G1976" s="18">
        <v>0</v>
      </c>
      <c r="H1976" s="24">
        <v>27808.73</v>
      </c>
      <c r="I1976" s="18" t="s">
        <v>16</v>
      </c>
      <c r="J1976" s="18" t="s">
        <v>16</v>
      </c>
      <c r="K1976" s="18" t="s">
        <v>13</v>
      </c>
    </row>
    <row r="1977" spans="1:11">
      <c r="A1977" s="18" t="s">
        <v>2008</v>
      </c>
      <c r="B1977" s="18">
        <v>1985</v>
      </c>
      <c r="C1977" s="18" t="s">
        <v>30</v>
      </c>
      <c r="D1977" s="18">
        <v>4</v>
      </c>
      <c r="E1977" s="26">
        <v>31385</v>
      </c>
      <c r="F1977" s="23">
        <v>37</v>
      </c>
      <c r="G1977" s="18">
        <v>3</v>
      </c>
      <c r="H1977" s="24">
        <v>27849.94</v>
      </c>
      <c r="I1977" s="18" t="s">
        <v>16</v>
      </c>
      <c r="J1977" s="18" t="s">
        <v>16</v>
      </c>
      <c r="K1977" s="18" t="s">
        <v>42</v>
      </c>
    </row>
    <row r="1978" spans="1:11">
      <c r="A1978" s="18" t="s">
        <v>2009</v>
      </c>
      <c r="B1978" s="18">
        <v>1989</v>
      </c>
      <c r="C1978" s="18" t="s">
        <v>15</v>
      </c>
      <c r="D1978" s="18">
        <v>21</v>
      </c>
      <c r="E1978" s="26">
        <v>32833</v>
      </c>
      <c r="F1978" s="23">
        <v>33</v>
      </c>
      <c r="G1978" s="18">
        <v>3</v>
      </c>
      <c r="H1978" s="24">
        <v>27925.86</v>
      </c>
      <c r="I1978" s="18" t="s">
        <v>16</v>
      </c>
      <c r="J1978" s="18" t="s">
        <v>11</v>
      </c>
      <c r="K1978" s="18" t="s">
        <v>42</v>
      </c>
    </row>
    <row r="1979" spans="1:11">
      <c r="A1979" s="18" t="s">
        <v>2010</v>
      </c>
      <c r="B1979" s="18">
        <v>1991</v>
      </c>
      <c r="C1979" s="18" t="s">
        <v>18</v>
      </c>
      <c r="D1979" s="18">
        <v>4</v>
      </c>
      <c r="E1979" s="26">
        <v>33393</v>
      </c>
      <c r="F1979" s="23">
        <v>32</v>
      </c>
      <c r="G1979" s="18">
        <v>3</v>
      </c>
      <c r="H1979" s="24">
        <v>27931.11</v>
      </c>
      <c r="I1979" s="18" t="s">
        <v>16</v>
      </c>
      <c r="J1979" s="18" t="s">
        <v>12</v>
      </c>
      <c r="K1979" s="18" t="s">
        <v>42</v>
      </c>
    </row>
    <row r="1980" spans="1:11">
      <c r="A1980" s="18" t="s">
        <v>2011</v>
      </c>
      <c r="B1980" s="18">
        <v>1961</v>
      </c>
      <c r="C1980" s="18" t="s">
        <v>10</v>
      </c>
      <c r="D1980" s="18">
        <v>28</v>
      </c>
      <c r="E1980" s="26">
        <v>22490</v>
      </c>
      <c r="F1980" s="23">
        <v>61</v>
      </c>
      <c r="G1980" s="18">
        <v>3</v>
      </c>
      <c r="H1980" s="24">
        <v>27941.29</v>
      </c>
      <c r="I1980" s="18" t="s">
        <v>16</v>
      </c>
      <c r="J1980" s="18" t="s">
        <v>12</v>
      </c>
      <c r="K1980" s="18" t="s">
        <v>42</v>
      </c>
    </row>
    <row r="1981" spans="1:11">
      <c r="A1981" s="18" t="s">
        <v>2012</v>
      </c>
      <c r="B1981" s="18">
        <v>1999</v>
      </c>
      <c r="C1981" s="18" t="s">
        <v>30</v>
      </c>
      <c r="D1981" s="18">
        <v>21</v>
      </c>
      <c r="E1981" s="26">
        <v>36515</v>
      </c>
      <c r="F1981" s="23">
        <v>23</v>
      </c>
      <c r="G1981" s="18">
        <v>0</v>
      </c>
      <c r="H1981" s="24">
        <v>27980.77</v>
      </c>
      <c r="I1981" s="18" t="s">
        <v>16</v>
      </c>
      <c r="J1981" s="18" t="s">
        <v>16</v>
      </c>
      <c r="K1981" s="18" t="s">
        <v>42</v>
      </c>
    </row>
    <row r="1982" spans="1:11">
      <c r="A1982" s="18" t="s">
        <v>2013</v>
      </c>
      <c r="B1982" s="18">
        <v>1985</v>
      </c>
      <c r="C1982" s="18" t="s">
        <v>15</v>
      </c>
      <c r="D1982" s="18">
        <v>29</v>
      </c>
      <c r="E1982" s="26">
        <v>31380</v>
      </c>
      <c r="F1982" s="23">
        <v>37</v>
      </c>
      <c r="G1982" s="18">
        <v>3</v>
      </c>
      <c r="H1982" s="24">
        <v>28006.94</v>
      </c>
      <c r="I1982" s="18" t="s">
        <v>16</v>
      </c>
      <c r="J1982" s="18" t="s">
        <v>11</v>
      </c>
      <c r="K1982" s="18" t="s">
        <v>42</v>
      </c>
    </row>
    <row r="1983" spans="1:11">
      <c r="A1983" s="18" t="s">
        <v>2014</v>
      </c>
      <c r="B1983" s="18">
        <v>1960</v>
      </c>
      <c r="C1983" s="18" t="s">
        <v>15</v>
      </c>
      <c r="D1983" s="18">
        <v>22</v>
      </c>
      <c r="E1983" s="26">
        <v>22242</v>
      </c>
      <c r="F1983" s="23">
        <v>62</v>
      </c>
      <c r="G1983" s="18">
        <v>0</v>
      </c>
      <c r="H1983" s="24">
        <v>28101.33</v>
      </c>
      <c r="I1983" s="18" t="s">
        <v>16</v>
      </c>
      <c r="J1983" s="18" t="s">
        <v>11</v>
      </c>
      <c r="K1983" s="18" t="s">
        <v>166</v>
      </c>
    </row>
    <row r="1984" spans="1:11">
      <c r="A1984" s="18" t="s">
        <v>2015</v>
      </c>
      <c r="B1984" s="18">
        <v>1999</v>
      </c>
      <c r="C1984" s="18" t="s">
        <v>20</v>
      </c>
      <c r="D1984" s="18">
        <v>6</v>
      </c>
      <c r="E1984" s="26">
        <v>36409</v>
      </c>
      <c r="F1984" s="23">
        <v>23</v>
      </c>
      <c r="G1984" s="18">
        <v>0</v>
      </c>
      <c r="H1984" s="24">
        <v>28245.34</v>
      </c>
      <c r="I1984" s="18" t="s">
        <v>16</v>
      </c>
      <c r="J1984" s="18" t="s">
        <v>12</v>
      </c>
      <c r="K1984" s="18" t="s">
        <v>42</v>
      </c>
    </row>
    <row r="1985" spans="1:11">
      <c r="A1985" s="18" t="s">
        <v>2016</v>
      </c>
      <c r="B1985" s="18">
        <v>1963</v>
      </c>
      <c r="C1985" s="18" t="s">
        <v>15</v>
      </c>
      <c r="D1985" s="18">
        <v>25</v>
      </c>
      <c r="E1985" s="26">
        <v>23340</v>
      </c>
      <c r="F1985" s="23">
        <v>59</v>
      </c>
      <c r="G1985" s="18">
        <v>1</v>
      </c>
      <c r="H1985" s="24">
        <v>28287.9</v>
      </c>
      <c r="I1985" s="18" t="s">
        <v>16</v>
      </c>
      <c r="J1985" s="18" t="s">
        <v>16</v>
      </c>
      <c r="K1985" s="18" t="s">
        <v>13</v>
      </c>
    </row>
    <row r="1986" spans="1:11">
      <c r="A1986" s="18" t="s">
        <v>2017</v>
      </c>
      <c r="B1986" s="18">
        <v>1990</v>
      </c>
      <c r="C1986" s="18" t="s">
        <v>30</v>
      </c>
      <c r="D1986" s="18">
        <v>24</v>
      </c>
      <c r="E1986" s="26">
        <v>33231</v>
      </c>
      <c r="F1986" s="23">
        <v>32</v>
      </c>
      <c r="G1986" s="18">
        <v>3</v>
      </c>
      <c r="H1986" s="24">
        <v>28302.33</v>
      </c>
      <c r="I1986" s="18" t="s">
        <v>16</v>
      </c>
      <c r="J1986" s="18" t="s">
        <v>11</v>
      </c>
      <c r="K1986" s="18" t="s">
        <v>42</v>
      </c>
    </row>
    <row r="1987" spans="1:11">
      <c r="A1987" s="18" t="s">
        <v>2018</v>
      </c>
      <c r="B1987" s="18">
        <v>1977</v>
      </c>
      <c r="C1987" s="18" t="s">
        <v>30</v>
      </c>
      <c r="D1987" s="18">
        <v>2</v>
      </c>
      <c r="E1987" s="26">
        <v>28461</v>
      </c>
      <c r="F1987" s="23">
        <v>45</v>
      </c>
      <c r="G1987" s="18">
        <v>1</v>
      </c>
      <c r="H1987" s="24">
        <v>28340.19</v>
      </c>
      <c r="I1987" s="18" t="s">
        <v>16</v>
      </c>
      <c r="J1987" s="18" t="s">
        <v>11</v>
      </c>
      <c r="K1987" s="18" t="s">
        <v>23</v>
      </c>
    </row>
    <row r="1988" spans="1:11">
      <c r="A1988" s="18" t="s">
        <v>2019</v>
      </c>
      <c r="B1988" s="18">
        <v>1974</v>
      </c>
      <c r="C1988" s="18" t="s">
        <v>20</v>
      </c>
      <c r="D1988" s="18">
        <v>16</v>
      </c>
      <c r="E1988" s="26">
        <v>27288</v>
      </c>
      <c r="F1988" s="23">
        <v>48</v>
      </c>
      <c r="G1988" s="18">
        <v>1</v>
      </c>
      <c r="H1988" s="24">
        <v>28468.92</v>
      </c>
      <c r="I1988" s="18" t="s">
        <v>16</v>
      </c>
      <c r="J1988" s="18" t="s">
        <v>16</v>
      </c>
      <c r="K1988" s="18" t="s">
        <v>23</v>
      </c>
    </row>
    <row r="1989" spans="1:11">
      <c r="A1989" s="18" t="s">
        <v>2020</v>
      </c>
      <c r="B1989" s="18">
        <v>1982</v>
      </c>
      <c r="C1989" s="18" t="s">
        <v>30</v>
      </c>
      <c r="D1989" s="18">
        <v>11</v>
      </c>
      <c r="E1989" s="26">
        <v>30296</v>
      </c>
      <c r="F1989" s="23">
        <v>40</v>
      </c>
      <c r="G1989" s="18">
        <v>1</v>
      </c>
      <c r="H1989" s="24">
        <v>28476.73</v>
      </c>
      <c r="I1989" s="18" t="s">
        <v>16</v>
      </c>
      <c r="J1989" s="18" t="s">
        <v>11</v>
      </c>
      <c r="K1989" s="18" t="s">
        <v>23</v>
      </c>
    </row>
    <row r="1990" spans="1:11">
      <c r="A1990" s="18" t="s">
        <v>2021</v>
      </c>
      <c r="B1990" s="18">
        <v>1985</v>
      </c>
      <c r="C1990" s="18" t="s">
        <v>20</v>
      </c>
      <c r="D1990" s="18">
        <v>27</v>
      </c>
      <c r="E1990" s="26">
        <v>31317</v>
      </c>
      <c r="F1990" s="23">
        <v>37</v>
      </c>
      <c r="G1990" s="18">
        <v>3</v>
      </c>
      <c r="H1990" s="24">
        <v>28542.86</v>
      </c>
      <c r="I1990" s="18" t="s">
        <v>16</v>
      </c>
      <c r="J1990" s="18" t="s">
        <v>12</v>
      </c>
      <c r="K1990" s="18" t="s">
        <v>42</v>
      </c>
    </row>
    <row r="1991" spans="1:11">
      <c r="A1991" s="18" t="s">
        <v>2022</v>
      </c>
      <c r="B1991" s="18">
        <v>1990</v>
      </c>
      <c r="C1991" s="18" t="s">
        <v>30</v>
      </c>
      <c r="D1991" s="18">
        <v>5</v>
      </c>
      <c r="E1991" s="26">
        <v>33212</v>
      </c>
      <c r="F1991" s="23">
        <v>32</v>
      </c>
      <c r="G1991" s="18">
        <v>3</v>
      </c>
      <c r="H1991" s="24">
        <v>28716.14</v>
      </c>
      <c r="I1991" s="18" t="s">
        <v>16</v>
      </c>
      <c r="J1991" s="18" t="s">
        <v>12</v>
      </c>
      <c r="K1991" s="18" t="s">
        <v>42</v>
      </c>
    </row>
    <row r="1992" spans="1:11">
      <c r="A1992" s="18" t="s">
        <v>2023</v>
      </c>
      <c r="B1992" s="18">
        <v>1961</v>
      </c>
      <c r="C1992" s="18" t="s">
        <v>35</v>
      </c>
      <c r="D1992" s="18">
        <v>3</v>
      </c>
      <c r="E1992" s="26">
        <v>22496</v>
      </c>
      <c r="F1992" s="23">
        <v>61</v>
      </c>
      <c r="G1992" s="18">
        <v>1</v>
      </c>
      <c r="H1992" s="24">
        <v>28868.66</v>
      </c>
      <c r="I1992" s="18" t="s">
        <v>16</v>
      </c>
      <c r="J1992" s="18" t="s">
        <v>11</v>
      </c>
      <c r="K1992" s="18" t="s">
        <v>23</v>
      </c>
    </row>
    <row r="1993" spans="1:11">
      <c r="A1993" s="18" t="s">
        <v>2024</v>
      </c>
      <c r="B1993" s="18">
        <v>1962</v>
      </c>
      <c r="C1993" s="18" t="s">
        <v>10</v>
      </c>
      <c r="D1993" s="18">
        <v>25</v>
      </c>
      <c r="E1993" s="26">
        <v>22852</v>
      </c>
      <c r="F1993" s="23">
        <v>60</v>
      </c>
      <c r="G1993" s="18">
        <v>0</v>
      </c>
      <c r="H1993" s="24">
        <v>28923.14</v>
      </c>
      <c r="I1993" s="18" t="s">
        <v>16</v>
      </c>
      <c r="J1993" s="18" t="s">
        <v>16</v>
      </c>
      <c r="K1993" s="18" t="s">
        <v>23</v>
      </c>
    </row>
    <row r="1994" spans="1:11">
      <c r="A1994" s="18" t="s">
        <v>2025</v>
      </c>
      <c r="B1994" s="18">
        <v>1959</v>
      </c>
      <c r="C1994" s="18" t="s">
        <v>30</v>
      </c>
      <c r="D1994" s="18">
        <v>5</v>
      </c>
      <c r="E1994" s="26">
        <v>21889</v>
      </c>
      <c r="F1994" s="23">
        <v>63</v>
      </c>
      <c r="G1994" s="18">
        <v>0</v>
      </c>
      <c r="H1994" s="24">
        <v>28950.47</v>
      </c>
      <c r="I1994" s="18" t="s">
        <v>16</v>
      </c>
      <c r="J1994" s="18" t="s">
        <v>16</v>
      </c>
      <c r="K1994" s="18" t="s">
        <v>23</v>
      </c>
    </row>
    <row r="1995" spans="1:11">
      <c r="A1995" s="18" t="s">
        <v>2026</v>
      </c>
      <c r="B1995" s="18">
        <v>2003</v>
      </c>
      <c r="C1995" s="18" t="s">
        <v>20</v>
      </c>
      <c r="D1995" s="18">
        <v>1</v>
      </c>
      <c r="E1995" s="26">
        <v>37865</v>
      </c>
      <c r="F1995" s="23">
        <v>19</v>
      </c>
      <c r="G1995" s="18">
        <v>0</v>
      </c>
      <c r="H1995" s="24">
        <v>28998.68</v>
      </c>
      <c r="I1995" s="18" t="s">
        <v>16</v>
      </c>
      <c r="J1995" s="18" t="s">
        <v>12</v>
      </c>
      <c r="K1995" s="18" t="s">
        <v>42</v>
      </c>
    </row>
    <row r="1996" spans="1:11">
      <c r="A1996" s="18" t="s">
        <v>2027</v>
      </c>
      <c r="B1996" s="18">
        <v>1992</v>
      </c>
      <c r="C1996" s="18" t="s">
        <v>10</v>
      </c>
      <c r="D1996" s="18">
        <v>7</v>
      </c>
      <c r="E1996" s="26">
        <v>33792</v>
      </c>
      <c r="F1996" s="23">
        <v>30</v>
      </c>
      <c r="G1996" s="18">
        <v>0</v>
      </c>
      <c r="H1996" s="24">
        <v>29007.82</v>
      </c>
      <c r="I1996" s="18" t="s">
        <v>16</v>
      </c>
      <c r="J1996" s="18" t="s">
        <v>12</v>
      </c>
      <c r="K1996" s="18" t="s">
        <v>42</v>
      </c>
    </row>
    <row r="1997" spans="1:11">
      <c r="A1997" s="18" t="s">
        <v>2028</v>
      </c>
      <c r="B1997" s="18">
        <v>1980</v>
      </c>
      <c r="C1997" s="18" t="s">
        <v>10</v>
      </c>
      <c r="D1997" s="18">
        <v>14</v>
      </c>
      <c r="E1997" s="26">
        <v>29416</v>
      </c>
      <c r="F1997" s="23">
        <v>42</v>
      </c>
      <c r="G1997" s="18">
        <v>2</v>
      </c>
      <c r="H1997" s="24">
        <v>29114.21</v>
      </c>
      <c r="I1997" s="18" t="s">
        <v>16</v>
      </c>
      <c r="J1997" s="18" t="s">
        <v>12</v>
      </c>
      <c r="K1997" s="18" t="s">
        <v>42</v>
      </c>
    </row>
    <row r="1998" spans="1:11">
      <c r="A1998" s="18" t="s">
        <v>2029</v>
      </c>
      <c r="B1998" s="18">
        <v>1978</v>
      </c>
      <c r="C1998" s="18" t="s">
        <v>15</v>
      </c>
      <c r="D1998" s="18">
        <v>29</v>
      </c>
      <c r="E1998" s="26">
        <v>28823</v>
      </c>
      <c r="F1998" s="23">
        <v>44</v>
      </c>
      <c r="G1998" s="18">
        <v>2</v>
      </c>
      <c r="H1998" s="24">
        <v>29114.77</v>
      </c>
      <c r="I1998" s="18" t="s">
        <v>16</v>
      </c>
      <c r="J1998" s="18" t="s">
        <v>16</v>
      </c>
      <c r="K1998" s="18" t="s">
        <v>42</v>
      </c>
    </row>
    <row r="1999" spans="1:11">
      <c r="A1999" s="18" t="s">
        <v>2030</v>
      </c>
      <c r="B1999" s="18">
        <v>1961</v>
      </c>
      <c r="C1999" s="18" t="s">
        <v>30</v>
      </c>
      <c r="D1999" s="18">
        <v>24</v>
      </c>
      <c r="E1999" s="26">
        <v>22639</v>
      </c>
      <c r="F1999" s="23">
        <v>61</v>
      </c>
      <c r="G1999" s="18">
        <v>0</v>
      </c>
      <c r="H1999" s="24">
        <v>29141.360000000001</v>
      </c>
      <c r="I1999" s="18" t="s">
        <v>16</v>
      </c>
      <c r="J1999" s="18" t="s">
        <v>12</v>
      </c>
      <c r="K1999" s="18" t="s">
        <v>23</v>
      </c>
    </row>
    <row r="2000" spans="1:11">
      <c r="A2000" s="18" t="s">
        <v>2031</v>
      </c>
      <c r="B2000" s="18">
        <v>1976</v>
      </c>
      <c r="C2000" s="18" t="s">
        <v>15</v>
      </c>
      <c r="D2000" s="18">
        <v>8</v>
      </c>
      <c r="E2000" s="26">
        <v>28072</v>
      </c>
      <c r="F2000" s="23">
        <v>46</v>
      </c>
      <c r="G2000" s="18">
        <v>2</v>
      </c>
      <c r="H2000" s="24">
        <v>29160.39</v>
      </c>
      <c r="I2000" s="18" t="s">
        <v>16</v>
      </c>
      <c r="J2000" s="18" t="s">
        <v>11</v>
      </c>
      <c r="K2000" s="18" t="s">
        <v>42</v>
      </c>
    </row>
    <row r="2001" spans="1:11">
      <c r="A2001" s="18" t="s">
        <v>2032</v>
      </c>
      <c r="B2001" s="18">
        <v>1969</v>
      </c>
      <c r="C2001" s="18" t="s">
        <v>10</v>
      </c>
      <c r="D2001" s="18">
        <v>9</v>
      </c>
      <c r="E2001" s="26">
        <v>25393</v>
      </c>
      <c r="F2001" s="23">
        <v>53</v>
      </c>
      <c r="G2001" s="18">
        <v>2</v>
      </c>
      <c r="H2001" s="24">
        <v>29186.48</v>
      </c>
      <c r="I2001" s="18" t="s">
        <v>16</v>
      </c>
      <c r="J2001" s="18" t="s">
        <v>12</v>
      </c>
      <c r="K2001" s="18" t="s">
        <v>247</v>
      </c>
    </row>
    <row r="2002" spans="1:11">
      <c r="A2002" s="18" t="s">
        <v>2033</v>
      </c>
      <c r="B2002" s="18">
        <v>1978</v>
      </c>
      <c r="C2002" s="18" t="s">
        <v>10</v>
      </c>
      <c r="D2002" s="18">
        <v>21</v>
      </c>
      <c r="E2002" s="26">
        <v>28692</v>
      </c>
      <c r="F2002" s="23">
        <v>44</v>
      </c>
      <c r="G2002" s="18">
        <v>2</v>
      </c>
      <c r="H2002" s="24">
        <v>29227.599999999999</v>
      </c>
      <c r="I2002" s="18" t="s">
        <v>16</v>
      </c>
      <c r="J2002" s="18" t="s">
        <v>12</v>
      </c>
      <c r="K2002" s="18" t="s">
        <v>23</v>
      </c>
    </row>
    <row r="2003" spans="1:11">
      <c r="A2003" s="18" t="s">
        <v>2034</v>
      </c>
      <c r="B2003" s="18">
        <v>1958</v>
      </c>
      <c r="C2003" s="18" t="s">
        <v>18</v>
      </c>
      <c r="D2003" s="18">
        <v>5</v>
      </c>
      <c r="E2003" s="26">
        <v>21341</v>
      </c>
      <c r="F2003" s="23">
        <v>65</v>
      </c>
      <c r="G2003" s="18">
        <v>0</v>
      </c>
      <c r="H2003" s="24">
        <v>29330.98</v>
      </c>
      <c r="I2003" s="18" t="s">
        <v>16</v>
      </c>
      <c r="J2003" s="18" t="s">
        <v>11</v>
      </c>
      <c r="K2003" s="18" t="s">
        <v>23</v>
      </c>
    </row>
    <row r="2004" spans="1:11">
      <c r="A2004" s="18" t="s">
        <v>2035</v>
      </c>
      <c r="B2004" s="18">
        <v>1985</v>
      </c>
      <c r="C2004" s="18" t="s">
        <v>15</v>
      </c>
      <c r="D2004" s="18">
        <v>7</v>
      </c>
      <c r="E2004" s="26">
        <v>31358</v>
      </c>
      <c r="F2004" s="23">
        <v>37</v>
      </c>
      <c r="G2004" s="18">
        <v>3</v>
      </c>
      <c r="H2004" s="24">
        <v>29352.560000000001</v>
      </c>
      <c r="I2004" s="18" t="s">
        <v>16</v>
      </c>
      <c r="J2004" s="18" t="s">
        <v>16</v>
      </c>
      <c r="K2004" s="18" t="s">
        <v>42</v>
      </c>
    </row>
    <row r="2005" spans="1:11">
      <c r="A2005" s="18" t="s">
        <v>2036</v>
      </c>
      <c r="B2005" s="18">
        <v>1987</v>
      </c>
      <c r="C2005" s="18" t="s">
        <v>10</v>
      </c>
      <c r="D2005" s="18">
        <v>16</v>
      </c>
      <c r="E2005" s="26">
        <v>31974</v>
      </c>
      <c r="F2005" s="23">
        <v>35</v>
      </c>
      <c r="G2005" s="18">
        <v>3</v>
      </c>
      <c r="H2005" s="24">
        <v>29443.59</v>
      </c>
      <c r="I2005" s="18" t="s">
        <v>16</v>
      </c>
      <c r="J2005" s="18" t="s">
        <v>16</v>
      </c>
      <c r="K2005" s="18" t="s">
        <v>42</v>
      </c>
    </row>
    <row r="2006" spans="1:11">
      <c r="A2006" s="18" t="s">
        <v>2037</v>
      </c>
      <c r="B2006" s="18">
        <v>1959</v>
      </c>
      <c r="C2006" s="18" t="s">
        <v>37</v>
      </c>
      <c r="D2006" s="18">
        <v>20</v>
      </c>
      <c r="E2006" s="26">
        <v>21843</v>
      </c>
      <c r="F2006" s="23">
        <v>63</v>
      </c>
      <c r="G2006" s="18">
        <v>0</v>
      </c>
      <c r="H2006" s="24">
        <v>29523.17</v>
      </c>
      <c r="I2006" s="18" t="s">
        <v>16</v>
      </c>
      <c r="J2006" s="18" t="s">
        <v>11</v>
      </c>
      <c r="K2006" s="18" t="s">
        <v>247</v>
      </c>
    </row>
    <row r="2007" spans="1:11">
      <c r="A2007" s="18" t="s">
        <v>2038</v>
      </c>
      <c r="B2007" s="18">
        <v>1975</v>
      </c>
      <c r="C2007" s="18" t="s">
        <v>15</v>
      </c>
      <c r="D2007" s="18">
        <v>3</v>
      </c>
      <c r="E2007" s="26">
        <v>27701</v>
      </c>
      <c r="F2007" s="23">
        <v>47</v>
      </c>
      <c r="G2007" s="18">
        <v>1</v>
      </c>
      <c r="H2007" s="24">
        <v>29583.8</v>
      </c>
      <c r="I2007" s="18" t="s">
        <v>16</v>
      </c>
      <c r="J2007" s="18" t="s">
        <v>16</v>
      </c>
      <c r="K2007" s="18" t="s">
        <v>42</v>
      </c>
    </row>
    <row r="2008" spans="1:11">
      <c r="A2008" s="18" t="s">
        <v>2039</v>
      </c>
      <c r="B2008" s="18">
        <v>1993</v>
      </c>
      <c r="C2008" s="18" t="s">
        <v>10</v>
      </c>
      <c r="D2008" s="18">
        <v>27</v>
      </c>
      <c r="E2008" s="26">
        <v>34177</v>
      </c>
      <c r="F2008" s="23">
        <v>29</v>
      </c>
      <c r="G2008" s="18">
        <v>0</v>
      </c>
      <c r="H2008" s="24">
        <v>29622.69</v>
      </c>
      <c r="I2008" s="18" t="s">
        <v>16</v>
      </c>
      <c r="J2008" s="18" t="s">
        <v>16</v>
      </c>
      <c r="K2008" s="18" t="s">
        <v>42</v>
      </c>
    </row>
    <row r="2009" spans="1:11">
      <c r="A2009" s="18" t="s">
        <v>2040</v>
      </c>
      <c r="B2009" s="18">
        <v>1973</v>
      </c>
      <c r="C2009" s="18" t="s">
        <v>35</v>
      </c>
      <c r="D2009" s="18">
        <v>23</v>
      </c>
      <c r="E2009" s="26">
        <v>26899</v>
      </c>
      <c r="F2009" s="23">
        <v>49</v>
      </c>
      <c r="G2009" s="18">
        <v>0</v>
      </c>
      <c r="H2009" s="24">
        <v>29757.69</v>
      </c>
      <c r="I2009" s="18" t="s">
        <v>16</v>
      </c>
      <c r="J2009" s="18" t="s">
        <v>12</v>
      </c>
      <c r="K2009" s="18" t="s">
        <v>42</v>
      </c>
    </row>
    <row r="2010" spans="1:11">
      <c r="A2010" s="18" t="s">
        <v>2041</v>
      </c>
      <c r="B2010" s="18">
        <v>1998</v>
      </c>
      <c r="C2010" s="18" t="s">
        <v>18</v>
      </c>
      <c r="D2010" s="18">
        <v>20</v>
      </c>
      <c r="E2010" s="26">
        <v>35966</v>
      </c>
      <c r="F2010" s="23">
        <v>24</v>
      </c>
      <c r="G2010" s="18">
        <v>0</v>
      </c>
      <c r="H2010" s="24">
        <v>29760.6</v>
      </c>
      <c r="I2010" s="18" t="s">
        <v>16</v>
      </c>
      <c r="J2010" s="18" t="s">
        <v>11</v>
      </c>
      <c r="K2010" s="18" t="s">
        <v>42</v>
      </c>
    </row>
    <row r="2011" spans="1:11">
      <c r="A2011" s="18" t="s">
        <v>2042</v>
      </c>
      <c r="B2011" s="18">
        <v>1981</v>
      </c>
      <c r="C2011" s="18" t="s">
        <v>35</v>
      </c>
      <c r="D2011" s="18">
        <v>13</v>
      </c>
      <c r="E2011" s="26">
        <v>29811</v>
      </c>
      <c r="F2011" s="23">
        <v>41</v>
      </c>
      <c r="G2011" s="18">
        <v>1</v>
      </c>
      <c r="H2011" s="24">
        <v>29816.639999999999</v>
      </c>
      <c r="I2011" s="18" t="s">
        <v>16</v>
      </c>
      <c r="J2011" s="18" t="s">
        <v>11</v>
      </c>
      <c r="K2011" s="18" t="s">
        <v>42</v>
      </c>
    </row>
    <row r="2012" spans="1:11">
      <c r="A2012" s="18" t="s">
        <v>2043</v>
      </c>
      <c r="B2012" s="18">
        <v>1982</v>
      </c>
      <c r="C2012" s="18" t="s">
        <v>37</v>
      </c>
      <c r="D2012" s="18">
        <v>29</v>
      </c>
      <c r="E2012" s="26">
        <v>30253</v>
      </c>
      <c r="F2012" s="23">
        <v>40</v>
      </c>
      <c r="G2012" s="18">
        <v>3</v>
      </c>
      <c r="H2012" s="24">
        <v>29818.76</v>
      </c>
      <c r="I2012" s="18" t="s">
        <v>16</v>
      </c>
      <c r="J2012" s="18" t="s">
        <v>16</v>
      </c>
      <c r="K2012" s="18" t="s">
        <v>23</v>
      </c>
    </row>
    <row r="2013" spans="1:11">
      <c r="A2013" s="18" t="s">
        <v>2044</v>
      </c>
      <c r="B2013" s="18">
        <v>1989</v>
      </c>
      <c r="C2013" s="18" t="s">
        <v>30</v>
      </c>
      <c r="D2013" s="18">
        <v>30</v>
      </c>
      <c r="E2013" s="26">
        <v>32872</v>
      </c>
      <c r="F2013" s="23">
        <v>33</v>
      </c>
      <c r="G2013" s="18">
        <v>3</v>
      </c>
      <c r="H2013" s="24">
        <v>29852.48</v>
      </c>
      <c r="I2013" s="18" t="s">
        <v>16</v>
      </c>
      <c r="J2013" s="18" t="s">
        <v>12</v>
      </c>
      <c r="K2013" s="18" t="s">
        <v>42</v>
      </c>
    </row>
    <row r="2014" spans="1:11">
      <c r="A2014" s="18" t="s">
        <v>2045</v>
      </c>
      <c r="B2014" s="18">
        <v>1975</v>
      </c>
      <c r="C2014" s="18" t="s">
        <v>35</v>
      </c>
      <c r="D2014" s="18">
        <v>19</v>
      </c>
      <c r="E2014" s="26">
        <v>27625</v>
      </c>
      <c r="F2014" s="23">
        <v>47</v>
      </c>
      <c r="G2014" s="18">
        <v>1</v>
      </c>
      <c r="H2014" s="24">
        <v>29899.25</v>
      </c>
      <c r="I2014" s="18" t="s">
        <v>16</v>
      </c>
      <c r="J2014" s="18" t="s">
        <v>12</v>
      </c>
      <c r="K2014" s="18" t="s">
        <v>42</v>
      </c>
    </row>
    <row r="2015" spans="1:11">
      <c r="A2015" s="18" t="s">
        <v>2046</v>
      </c>
      <c r="B2015" s="18">
        <v>1988</v>
      </c>
      <c r="C2015" s="18" t="s">
        <v>30</v>
      </c>
      <c r="D2015" s="18">
        <v>30</v>
      </c>
      <c r="E2015" s="26">
        <v>32507</v>
      </c>
      <c r="F2015" s="23">
        <v>34</v>
      </c>
      <c r="G2015" s="18">
        <v>3</v>
      </c>
      <c r="H2015" s="24">
        <v>29929.56</v>
      </c>
      <c r="I2015" s="18" t="s">
        <v>16</v>
      </c>
      <c r="J2015" s="18" t="s">
        <v>16</v>
      </c>
      <c r="K2015" s="18" t="s">
        <v>42</v>
      </c>
    </row>
    <row r="2016" spans="1:11">
      <c r="A2016" s="18" t="s">
        <v>2047</v>
      </c>
      <c r="B2016" s="18">
        <v>1976</v>
      </c>
      <c r="C2016" s="18" t="s">
        <v>18</v>
      </c>
      <c r="D2016" s="18">
        <v>12</v>
      </c>
      <c r="E2016" s="26">
        <v>27923</v>
      </c>
      <c r="F2016" s="23">
        <v>46</v>
      </c>
      <c r="G2016" s="18">
        <v>2</v>
      </c>
      <c r="H2016" s="24">
        <v>29933.75</v>
      </c>
      <c r="I2016" s="18" t="s">
        <v>16</v>
      </c>
      <c r="J2016" s="18" t="s">
        <v>16</v>
      </c>
      <c r="K2016" s="18" t="s">
        <v>42</v>
      </c>
    </row>
    <row r="2017" spans="1:11">
      <c r="A2017" s="18" t="s">
        <v>2048</v>
      </c>
      <c r="B2017" s="18">
        <v>1991</v>
      </c>
      <c r="C2017" s="18" t="s">
        <v>37</v>
      </c>
      <c r="D2017" s="18">
        <v>5</v>
      </c>
      <c r="E2017" s="26">
        <v>33516</v>
      </c>
      <c r="F2017" s="23">
        <v>31</v>
      </c>
      <c r="G2017" s="18">
        <v>3</v>
      </c>
      <c r="H2017" s="24">
        <v>29969.67</v>
      </c>
      <c r="I2017" s="18" t="s">
        <v>16</v>
      </c>
      <c r="J2017" s="18" t="s">
        <v>16</v>
      </c>
      <c r="K2017" s="18" t="s">
        <v>42</v>
      </c>
    </row>
    <row r="2018" spans="1:11">
      <c r="A2018" s="18" t="s">
        <v>2049</v>
      </c>
      <c r="B2018" s="18">
        <v>1981</v>
      </c>
      <c r="C2018" s="18" t="s">
        <v>35</v>
      </c>
      <c r="D2018" s="18">
        <v>4</v>
      </c>
      <c r="E2018" s="26">
        <v>29802</v>
      </c>
      <c r="F2018" s="23">
        <v>41</v>
      </c>
      <c r="G2018" s="18">
        <v>1</v>
      </c>
      <c r="H2018" s="24">
        <v>30026.87</v>
      </c>
      <c r="I2018" s="18" t="s">
        <v>11</v>
      </c>
      <c r="J2018" s="18" t="s">
        <v>12</v>
      </c>
      <c r="K2018" s="18" t="s">
        <v>23</v>
      </c>
    </row>
    <row r="2019" spans="1:11">
      <c r="A2019" s="18" t="s">
        <v>2050</v>
      </c>
      <c r="B2019" s="18">
        <v>1967</v>
      </c>
      <c r="C2019" s="18" t="s">
        <v>18</v>
      </c>
      <c r="D2019" s="18">
        <v>16</v>
      </c>
      <c r="E2019" s="26">
        <v>24639</v>
      </c>
      <c r="F2019" s="23">
        <v>55</v>
      </c>
      <c r="G2019" s="18">
        <v>3</v>
      </c>
      <c r="H2019" s="24">
        <v>30063.58</v>
      </c>
      <c r="I2019" s="18" t="s">
        <v>16</v>
      </c>
      <c r="J2019" s="18" t="s">
        <v>16</v>
      </c>
      <c r="K2019" s="18" t="s">
        <v>23</v>
      </c>
    </row>
    <row r="2020" spans="1:11">
      <c r="A2020" s="18" t="s">
        <v>2051</v>
      </c>
      <c r="B2020" s="18">
        <v>1979</v>
      </c>
      <c r="C2020" s="18" t="s">
        <v>20</v>
      </c>
      <c r="D2020" s="18">
        <v>2</v>
      </c>
      <c r="E2020" s="26">
        <v>29100</v>
      </c>
      <c r="F2020" s="23">
        <v>43</v>
      </c>
      <c r="G2020" s="18">
        <v>2</v>
      </c>
      <c r="H2020" s="24">
        <v>30095.97</v>
      </c>
      <c r="I2020" s="18" t="s">
        <v>11</v>
      </c>
      <c r="J2020" s="18" t="s">
        <v>12</v>
      </c>
      <c r="K2020" s="18" t="s">
        <v>42</v>
      </c>
    </row>
    <row r="2021" spans="1:11">
      <c r="A2021" s="18" t="s">
        <v>2052</v>
      </c>
      <c r="B2021" s="18">
        <v>1971</v>
      </c>
      <c r="C2021" s="18" t="s">
        <v>30</v>
      </c>
      <c r="D2021" s="18">
        <v>25</v>
      </c>
      <c r="E2021" s="26">
        <v>26292</v>
      </c>
      <c r="F2021" s="23">
        <v>51</v>
      </c>
      <c r="G2021" s="18">
        <v>0</v>
      </c>
      <c r="H2021" s="24">
        <v>30134.75</v>
      </c>
      <c r="I2021" s="18" t="s">
        <v>11</v>
      </c>
      <c r="J2021" s="18" t="s">
        <v>12</v>
      </c>
      <c r="K2021" s="18" t="s">
        <v>42</v>
      </c>
    </row>
    <row r="2022" spans="1:11">
      <c r="A2022" s="18" t="s">
        <v>2053</v>
      </c>
      <c r="B2022" s="18">
        <v>1958</v>
      </c>
      <c r="C2022" s="18" t="s">
        <v>35</v>
      </c>
      <c r="D2022" s="18">
        <v>11</v>
      </c>
      <c r="E2022" s="26">
        <v>21408</v>
      </c>
      <c r="F2022" s="23">
        <v>64</v>
      </c>
      <c r="G2022" s="18">
        <v>1</v>
      </c>
      <c r="H2022" s="24">
        <v>30166.62</v>
      </c>
      <c r="I2022" s="18" t="s">
        <v>16</v>
      </c>
      <c r="J2022" s="18" t="s">
        <v>12</v>
      </c>
      <c r="K2022" s="18" t="s">
        <v>23</v>
      </c>
    </row>
    <row r="2023" spans="1:11">
      <c r="A2023" s="18" t="s">
        <v>2054</v>
      </c>
      <c r="B2023" s="18">
        <v>1963</v>
      </c>
      <c r="C2023" s="18" t="s">
        <v>20</v>
      </c>
      <c r="D2023" s="18">
        <v>13</v>
      </c>
      <c r="E2023" s="26">
        <v>23267</v>
      </c>
      <c r="F2023" s="23">
        <v>59</v>
      </c>
      <c r="G2023" s="18">
        <v>3</v>
      </c>
      <c r="H2023" s="24">
        <v>30184.94</v>
      </c>
      <c r="I2023" s="18" t="s">
        <v>16</v>
      </c>
      <c r="J2023" s="18" t="s">
        <v>16</v>
      </c>
      <c r="K2023" s="18" t="s">
        <v>276</v>
      </c>
    </row>
    <row r="2024" spans="1:11">
      <c r="A2024" s="18" t="s">
        <v>2055</v>
      </c>
      <c r="B2024" s="18">
        <v>1962</v>
      </c>
      <c r="C2024" s="18" t="s">
        <v>20</v>
      </c>
      <c r="D2024" s="18">
        <v>15</v>
      </c>
      <c r="E2024" s="26">
        <v>22904</v>
      </c>
      <c r="F2024" s="23">
        <v>60</v>
      </c>
      <c r="G2024" s="18">
        <v>0</v>
      </c>
      <c r="H2024" s="24">
        <v>30260</v>
      </c>
      <c r="I2024" s="18" t="s">
        <v>16</v>
      </c>
      <c r="J2024" s="18" t="s">
        <v>16</v>
      </c>
      <c r="K2024" s="18" t="s">
        <v>276</v>
      </c>
    </row>
    <row r="2025" spans="1:11">
      <c r="A2025" s="18" t="s">
        <v>2056</v>
      </c>
      <c r="B2025" s="18">
        <v>1972</v>
      </c>
      <c r="C2025" s="18" t="s">
        <v>10</v>
      </c>
      <c r="D2025" s="18">
        <v>24</v>
      </c>
      <c r="E2025" s="26">
        <v>26504</v>
      </c>
      <c r="F2025" s="23">
        <v>50</v>
      </c>
      <c r="G2025" s="18">
        <v>2</v>
      </c>
      <c r="H2025" s="24">
        <v>30284.639999999999</v>
      </c>
      <c r="I2025" s="18" t="s">
        <v>16</v>
      </c>
      <c r="J2025" s="18" t="s">
        <v>16</v>
      </c>
      <c r="K2025" s="18" t="s">
        <v>23</v>
      </c>
    </row>
    <row r="2026" spans="1:11">
      <c r="A2026" s="18" t="s">
        <v>2057</v>
      </c>
      <c r="B2026" s="18">
        <v>2004</v>
      </c>
      <c r="C2026" s="18" t="s">
        <v>18</v>
      </c>
      <c r="D2026" s="18">
        <v>1</v>
      </c>
      <c r="E2026" s="26">
        <v>38139</v>
      </c>
      <c r="F2026" s="23">
        <v>19</v>
      </c>
      <c r="G2026" s="18">
        <v>0</v>
      </c>
      <c r="H2026" s="24">
        <v>30328.27</v>
      </c>
      <c r="I2026" s="18" t="s">
        <v>11</v>
      </c>
      <c r="J2026" s="18" t="s">
        <v>11</v>
      </c>
      <c r="K2026" s="18" t="s">
        <v>42</v>
      </c>
    </row>
    <row r="2027" spans="1:11">
      <c r="A2027" s="18" t="s">
        <v>2058</v>
      </c>
      <c r="B2027" s="18">
        <v>1969</v>
      </c>
      <c r="C2027" s="18" t="s">
        <v>10</v>
      </c>
      <c r="D2027" s="18">
        <v>30</v>
      </c>
      <c r="E2027" s="26">
        <v>25414</v>
      </c>
      <c r="F2027" s="23">
        <v>53</v>
      </c>
      <c r="G2027" s="18">
        <v>0</v>
      </c>
      <c r="H2027" s="24">
        <v>30366.93</v>
      </c>
      <c r="I2027" s="18" t="s">
        <v>11</v>
      </c>
      <c r="J2027" s="18" t="s">
        <v>11</v>
      </c>
      <c r="K2027" s="18" t="s">
        <v>42</v>
      </c>
    </row>
    <row r="2028" spans="1:11">
      <c r="A2028" s="18" t="s">
        <v>2059</v>
      </c>
      <c r="B2028" s="18">
        <v>1976</v>
      </c>
      <c r="C2028" s="18" t="s">
        <v>20</v>
      </c>
      <c r="D2028" s="18">
        <v>3</v>
      </c>
      <c r="E2028" s="26">
        <v>28006</v>
      </c>
      <c r="F2028" s="23">
        <v>46</v>
      </c>
      <c r="G2028" s="18">
        <v>2</v>
      </c>
      <c r="H2028" s="24">
        <v>30409.53</v>
      </c>
      <c r="I2028" s="18" t="s">
        <v>11</v>
      </c>
      <c r="J2028" s="18" t="s">
        <v>12</v>
      </c>
      <c r="K2028" s="18" t="s">
        <v>23</v>
      </c>
    </row>
    <row r="2029" spans="1:11">
      <c r="A2029" s="18" t="s">
        <v>2060</v>
      </c>
      <c r="B2029" s="18">
        <v>1998</v>
      </c>
      <c r="C2029" s="18" t="s">
        <v>37</v>
      </c>
      <c r="D2029" s="18">
        <v>28</v>
      </c>
      <c r="E2029" s="26">
        <v>36096</v>
      </c>
      <c r="F2029" s="23">
        <v>24</v>
      </c>
      <c r="G2029" s="18">
        <v>0</v>
      </c>
      <c r="H2029" s="24">
        <v>30422.03</v>
      </c>
      <c r="I2029" s="18" t="s">
        <v>11</v>
      </c>
      <c r="J2029" s="18" t="s">
        <v>12</v>
      </c>
      <c r="K2029" s="18" t="s">
        <v>42</v>
      </c>
    </row>
    <row r="2030" spans="1:11">
      <c r="A2030" s="18" t="s">
        <v>2061</v>
      </c>
      <c r="B2030" s="18">
        <v>1983</v>
      </c>
      <c r="C2030" s="18" t="s">
        <v>20</v>
      </c>
      <c r="D2030" s="18">
        <v>3</v>
      </c>
      <c r="E2030" s="26">
        <v>30562</v>
      </c>
      <c r="F2030" s="23">
        <v>39</v>
      </c>
      <c r="G2030" s="18">
        <v>3</v>
      </c>
      <c r="H2030" s="24">
        <v>30457.37</v>
      </c>
      <c r="I2030" s="18" t="s">
        <v>11</v>
      </c>
      <c r="J2030" s="18" t="s">
        <v>16</v>
      </c>
      <c r="K2030" s="18" t="s">
        <v>23</v>
      </c>
    </row>
    <row r="2031" spans="1:11">
      <c r="A2031" s="18" t="s">
        <v>2062</v>
      </c>
      <c r="B2031" s="18">
        <v>1986</v>
      </c>
      <c r="C2031" s="18" t="s">
        <v>35</v>
      </c>
      <c r="D2031" s="18">
        <v>10</v>
      </c>
      <c r="E2031" s="26">
        <v>31634</v>
      </c>
      <c r="F2031" s="23">
        <v>36</v>
      </c>
      <c r="G2031" s="18">
        <v>3</v>
      </c>
      <c r="H2031" s="24">
        <v>30530.5</v>
      </c>
      <c r="I2031" s="18" t="s">
        <v>11</v>
      </c>
      <c r="J2031" s="18" t="s">
        <v>16</v>
      </c>
      <c r="K2031" s="18" t="s">
        <v>42</v>
      </c>
    </row>
    <row r="2032" spans="1:11">
      <c r="A2032" s="18" t="s">
        <v>2063</v>
      </c>
      <c r="B2032" s="18">
        <v>1970</v>
      </c>
      <c r="C2032" s="18" t="s">
        <v>15</v>
      </c>
      <c r="D2032" s="18">
        <v>11</v>
      </c>
      <c r="E2032" s="26">
        <v>25883</v>
      </c>
      <c r="F2032" s="23">
        <v>52</v>
      </c>
      <c r="G2032" s="18">
        <v>0</v>
      </c>
      <c r="H2032" s="24">
        <v>30625.65</v>
      </c>
      <c r="I2032" s="18" t="s">
        <v>11</v>
      </c>
      <c r="J2032" s="18" t="s">
        <v>12</v>
      </c>
      <c r="K2032" s="18" t="s">
        <v>42</v>
      </c>
    </row>
    <row r="2033" spans="1:11">
      <c r="A2033" s="18" t="s">
        <v>2064</v>
      </c>
      <c r="B2033" s="18">
        <v>1999</v>
      </c>
      <c r="C2033" s="18" t="s">
        <v>20</v>
      </c>
      <c r="D2033" s="18">
        <v>21</v>
      </c>
      <c r="E2033" s="26">
        <v>36424</v>
      </c>
      <c r="F2033" s="23">
        <v>23</v>
      </c>
      <c r="G2033" s="18">
        <v>0</v>
      </c>
      <c r="H2033" s="24">
        <v>30697.71</v>
      </c>
      <c r="I2033" s="18" t="s">
        <v>16</v>
      </c>
      <c r="J2033" s="18" t="s">
        <v>11</v>
      </c>
      <c r="K2033" s="18" t="s">
        <v>42</v>
      </c>
    </row>
    <row r="2034" spans="1:11">
      <c r="A2034" s="18" t="s">
        <v>2065</v>
      </c>
      <c r="B2034" s="18">
        <v>1983</v>
      </c>
      <c r="C2034" s="18" t="s">
        <v>30</v>
      </c>
      <c r="D2034" s="18">
        <v>21</v>
      </c>
      <c r="E2034" s="26">
        <v>30671</v>
      </c>
      <c r="F2034" s="23">
        <v>39</v>
      </c>
      <c r="G2034" s="18">
        <v>3</v>
      </c>
      <c r="H2034" s="24">
        <v>30724.44</v>
      </c>
      <c r="I2034" s="18" t="s">
        <v>11</v>
      </c>
      <c r="J2034" s="18" t="s">
        <v>12</v>
      </c>
      <c r="K2034" s="18" t="s">
        <v>42</v>
      </c>
    </row>
    <row r="2035" spans="1:11">
      <c r="A2035" s="18" t="s">
        <v>2066</v>
      </c>
      <c r="B2035" s="18">
        <v>1988</v>
      </c>
      <c r="C2035" s="18" t="s">
        <v>20</v>
      </c>
      <c r="D2035" s="18">
        <v>5</v>
      </c>
      <c r="E2035" s="26">
        <v>32391</v>
      </c>
      <c r="F2035" s="23">
        <v>34</v>
      </c>
      <c r="G2035" s="18">
        <v>3</v>
      </c>
      <c r="H2035" s="24">
        <v>30763.01</v>
      </c>
      <c r="I2035" s="18" t="s">
        <v>11</v>
      </c>
      <c r="J2035" s="18" t="s">
        <v>16</v>
      </c>
      <c r="K2035" s="18" t="s">
        <v>42</v>
      </c>
    </row>
    <row r="2036" spans="1:11">
      <c r="A2036" s="18" t="s">
        <v>2067</v>
      </c>
      <c r="B2036" s="18">
        <v>1961</v>
      </c>
      <c r="C2036" s="18" t="s">
        <v>20</v>
      </c>
      <c r="D2036" s="18">
        <v>9</v>
      </c>
      <c r="E2036" s="26">
        <v>22533</v>
      </c>
      <c r="F2036" s="23">
        <v>61</v>
      </c>
      <c r="G2036" s="18">
        <v>3</v>
      </c>
      <c r="H2036" s="24">
        <v>30942.19</v>
      </c>
      <c r="I2036" s="18" t="s">
        <v>11</v>
      </c>
      <c r="J2036" s="18" t="s">
        <v>11</v>
      </c>
      <c r="K2036" s="18" t="s">
        <v>13</v>
      </c>
    </row>
    <row r="2037" spans="1:11">
      <c r="A2037" s="18" t="s">
        <v>2068</v>
      </c>
      <c r="B2037" s="18">
        <v>2004</v>
      </c>
      <c r="C2037" s="18" t="s">
        <v>15</v>
      </c>
      <c r="D2037" s="18">
        <v>9</v>
      </c>
      <c r="E2037" s="26">
        <v>38300</v>
      </c>
      <c r="F2037" s="23">
        <v>18</v>
      </c>
      <c r="G2037" s="18">
        <v>0</v>
      </c>
      <c r="H2037" s="24">
        <v>31196.61</v>
      </c>
      <c r="I2037" s="18" t="s">
        <v>11</v>
      </c>
      <c r="J2037" s="18" t="s">
        <v>16</v>
      </c>
      <c r="K2037" s="18" t="s">
        <v>42</v>
      </c>
    </row>
    <row r="2038" spans="1:11">
      <c r="A2038" s="18" t="s">
        <v>2069</v>
      </c>
      <c r="B2038" s="18">
        <v>2000</v>
      </c>
      <c r="C2038" s="18" t="s">
        <v>10</v>
      </c>
      <c r="D2038" s="18">
        <v>22</v>
      </c>
      <c r="E2038" s="26">
        <v>36729</v>
      </c>
      <c r="F2038" s="23">
        <v>22</v>
      </c>
      <c r="G2038" s="18">
        <v>0</v>
      </c>
      <c r="H2038" s="24">
        <v>31234.560000000001</v>
      </c>
      <c r="I2038" s="18" t="s">
        <v>16</v>
      </c>
      <c r="J2038" s="18" t="s">
        <v>16</v>
      </c>
      <c r="K2038" s="18" t="s">
        <v>42</v>
      </c>
    </row>
    <row r="2039" spans="1:11">
      <c r="A2039" s="18" t="s">
        <v>2070</v>
      </c>
      <c r="B2039" s="18">
        <v>1968</v>
      </c>
      <c r="C2039" s="18" t="s">
        <v>10</v>
      </c>
      <c r="D2039" s="18">
        <v>9</v>
      </c>
      <c r="E2039" s="26">
        <v>25028</v>
      </c>
      <c r="F2039" s="23">
        <v>54</v>
      </c>
      <c r="G2039" s="18">
        <v>0</v>
      </c>
      <c r="H2039" s="24">
        <v>31322.53</v>
      </c>
      <c r="I2039" s="18" t="s">
        <v>11</v>
      </c>
      <c r="J2039" s="18" t="s">
        <v>16</v>
      </c>
      <c r="K2039" s="18" t="s">
        <v>42</v>
      </c>
    </row>
    <row r="2040" spans="1:11">
      <c r="A2040" s="18" t="s">
        <v>2071</v>
      </c>
      <c r="B2040" s="18">
        <v>1995</v>
      </c>
      <c r="C2040" s="18" t="s">
        <v>20</v>
      </c>
      <c r="D2040" s="18">
        <v>27</v>
      </c>
      <c r="E2040" s="26">
        <v>34969</v>
      </c>
      <c r="F2040" s="23">
        <v>27</v>
      </c>
      <c r="G2040" s="18">
        <v>0</v>
      </c>
      <c r="H2040" s="24">
        <v>31328.27</v>
      </c>
      <c r="I2040" s="18" t="s">
        <v>11</v>
      </c>
      <c r="J2040" s="18" t="s">
        <v>11</v>
      </c>
      <c r="K2040" s="18" t="s">
        <v>42</v>
      </c>
    </row>
    <row r="2041" spans="1:11">
      <c r="A2041" s="18" t="s">
        <v>2072</v>
      </c>
      <c r="B2041" s="18">
        <v>1974</v>
      </c>
      <c r="C2041" s="18" t="s">
        <v>37</v>
      </c>
      <c r="D2041" s="18">
        <v>8</v>
      </c>
      <c r="E2041" s="26">
        <v>27310</v>
      </c>
      <c r="F2041" s="23">
        <v>48</v>
      </c>
      <c r="G2041" s="18">
        <v>0</v>
      </c>
      <c r="H2041" s="24">
        <v>31368.81</v>
      </c>
      <c r="I2041" s="18" t="s">
        <v>11</v>
      </c>
      <c r="J2041" s="18" t="s">
        <v>12</v>
      </c>
      <c r="K2041" s="18" t="s">
        <v>42</v>
      </c>
    </row>
    <row r="2042" spans="1:11">
      <c r="A2042" s="18" t="s">
        <v>2073</v>
      </c>
      <c r="B2042" s="18">
        <v>1975</v>
      </c>
      <c r="C2042" s="18" t="s">
        <v>37</v>
      </c>
      <c r="D2042" s="18">
        <v>29</v>
      </c>
      <c r="E2042" s="26">
        <v>27696</v>
      </c>
      <c r="F2042" s="23">
        <v>47</v>
      </c>
      <c r="G2042" s="18">
        <v>1</v>
      </c>
      <c r="H2042" s="24">
        <v>31591.82</v>
      </c>
      <c r="I2042" s="18" t="s">
        <v>11</v>
      </c>
      <c r="J2042" s="18" t="s">
        <v>16</v>
      </c>
      <c r="K2042" s="18" t="s">
        <v>42</v>
      </c>
    </row>
    <row r="2043" spans="1:11">
      <c r="A2043" s="18" t="s">
        <v>2074</v>
      </c>
      <c r="B2043" s="18">
        <v>1960</v>
      </c>
      <c r="C2043" s="18" t="s">
        <v>30</v>
      </c>
      <c r="D2043" s="18">
        <v>13</v>
      </c>
      <c r="E2043" s="26">
        <v>22263</v>
      </c>
      <c r="F2043" s="23">
        <v>62</v>
      </c>
      <c r="G2043" s="18">
        <v>1</v>
      </c>
      <c r="H2043" s="24">
        <v>31620</v>
      </c>
      <c r="I2043" s="18" t="s">
        <v>11</v>
      </c>
      <c r="J2043" s="18" t="s">
        <v>16</v>
      </c>
      <c r="K2043" s="18" t="s">
        <v>247</v>
      </c>
    </row>
    <row r="2044" spans="1:11">
      <c r="A2044" s="18" t="s">
        <v>2075</v>
      </c>
      <c r="B2044" s="18">
        <v>1977</v>
      </c>
      <c r="C2044" s="18" t="s">
        <v>37</v>
      </c>
      <c r="D2044" s="18">
        <v>14</v>
      </c>
      <c r="E2044" s="26">
        <v>28412</v>
      </c>
      <c r="F2044" s="23">
        <v>45</v>
      </c>
      <c r="G2044" s="18">
        <v>2</v>
      </c>
      <c r="H2044" s="24">
        <v>31736.7</v>
      </c>
      <c r="I2044" s="18" t="s">
        <v>11</v>
      </c>
      <c r="J2044" s="18" t="s">
        <v>11</v>
      </c>
      <c r="K2044" s="18" t="s">
        <v>23</v>
      </c>
    </row>
    <row r="2045" spans="1:11">
      <c r="A2045" s="18" t="s">
        <v>2076</v>
      </c>
      <c r="B2045" s="18">
        <v>1984</v>
      </c>
      <c r="C2045" s="18" t="s">
        <v>20</v>
      </c>
      <c r="D2045" s="18">
        <v>10</v>
      </c>
      <c r="E2045" s="26">
        <v>30935</v>
      </c>
      <c r="F2045" s="23">
        <v>38</v>
      </c>
      <c r="G2045" s="18">
        <v>3</v>
      </c>
      <c r="H2045" s="24">
        <v>31743.919999999998</v>
      </c>
      <c r="I2045" s="18" t="s">
        <v>11</v>
      </c>
      <c r="J2045" s="18" t="s">
        <v>16</v>
      </c>
      <c r="K2045" s="18" t="s">
        <v>42</v>
      </c>
    </row>
    <row r="2046" spans="1:11">
      <c r="A2046" s="18" t="s">
        <v>2077</v>
      </c>
      <c r="B2046" s="18">
        <v>1975</v>
      </c>
      <c r="C2046" s="18" t="s">
        <v>20</v>
      </c>
      <c r="D2046" s="18">
        <v>25</v>
      </c>
      <c r="E2046" s="26">
        <v>27662</v>
      </c>
      <c r="F2046" s="23">
        <v>47</v>
      </c>
      <c r="G2046" s="18">
        <v>1</v>
      </c>
      <c r="H2046" s="24">
        <v>31897.1</v>
      </c>
      <c r="I2046" s="18" t="s">
        <v>11</v>
      </c>
      <c r="J2046" s="18" t="s">
        <v>12</v>
      </c>
      <c r="K2046" s="18" t="s">
        <v>42</v>
      </c>
    </row>
    <row r="2047" spans="1:11">
      <c r="A2047" s="18" t="s">
        <v>2078</v>
      </c>
      <c r="B2047" s="18">
        <v>1972</v>
      </c>
      <c r="C2047" s="18" t="s">
        <v>20</v>
      </c>
      <c r="D2047" s="18">
        <v>21</v>
      </c>
      <c r="E2047" s="26">
        <v>26563</v>
      </c>
      <c r="F2047" s="23">
        <v>50</v>
      </c>
      <c r="G2047" s="18">
        <v>0</v>
      </c>
      <c r="H2047" s="24">
        <v>31980.89</v>
      </c>
      <c r="I2047" s="18" t="s">
        <v>11</v>
      </c>
      <c r="J2047" s="18" t="s">
        <v>16</v>
      </c>
      <c r="K2047" s="18" t="s">
        <v>42</v>
      </c>
    </row>
    <row r="2048" spans="1:11">
      <c r="A2048" s="18" t="s">
        <v>2079</v>
      </c>
      <c r="B2048" s="18">
        <v>1993</v>
      </c>
      <c r="C2048" s="18" t="s">
        <v>20</v>
      </c>
      <c r="D2048" s="18">
        <v>13</v>
      </c>
      <c r="E2048" s="26">
        <v>34225</v>
      </c>
      <c r="F2048" s="23">
        <v>29</v>
      </c>
      <c r="G2048" s="18">
        <v>0</v>
      </c>
      <c r="H2048" s="24">
        <v>32086.21</v>
      </c>
      <c r="I2048" s="18" t="s">
        <v>16</v>
      </c>
      <c r="J2048" s="18" t="s">
        <v>12</v>
      </c>
      <c r="K2048" s="18" t="s">
        <v>42</v>
      </c>
    </row>
    <row r="2049" spans="1:11">
      <c r="A2049" s="18" t="s">
        <v>2080</v>
      </c>
      <c r="B2049" s="18">
        <v>1978</v>
      </c>
      <c r="C2049" s="18" t="s">
        <v>15</v>
      </c>
      <c r="D2049" s="18">
        <v>10</v>
      </c>
      <c r="E2049" s="26">
        <v>28804</v>
      </c>
      <c r="F2049" s="23">
        <v>44</v>
      </c>
      <c r="G2049" s="18">
        <v>2</v>
      </c>
      <c r="H2049" s="24">
        <v>32108.66</v>
      </c>
      <c r="I2049" s="18" t="s">
        <v>16</v>
      </c>
      <c r="J2049" s="18" t="s">
        <v>12</v>
      </c>
      <c r="K2049" s="18" t="s">
        <v>356</v>
      </c>
    </row>
    <row r="2050" spans="1:11">
      <c r="A2050" s="18" t="s">
        <v>2081</v>
      </c>
      <c r="B2050" s="18">
        <v>1969</v>
      </c>
      <c r="C2050" s="18" t="s">
        <v>20</v>
      </c>
      <c r="D2050" s="18">
        <v>11</v>
      </c>
      <c r="E2050" s="26">
        <v>25457</v>
      </c>
      <c r="F2050" s="23">
        <v>53</v>
      </c>
      <c r="G2050" s="18">
        <v>0</v>
      </c>
      <c r="H2050" s="24">
        <v>32192.76</v>
      </c>
      <c r="I2050" s="18" t="s">
        <v>16</v>
      </c>
      <c r="J2050" s="18" t="s">
        <v>11</v>
      </c>
      <c r="K2050" s="18" t="s">
        <v>42</v>
      </c>
    </row>
    <row r="2051" spans="1:11">
      <c r="A2051" s="18" t="s">
        <v>2082</v>
      </c>
      <c r="B2051" s="18">
        <v>1994</v>
      </c>
      <c r="C2051" s="18" t="s">
        <v>20</v>
      </c>
      <c r="D2051" s="18">
        <v>8</v>
      </c>
      <c r="E2051" s="26">
        <v>34585</v>
      </c>
      <c r="F2051" s="23">
        <v>28</v>
      </c>
      <c r="G2051" s="18">
        <v>0</v>
      </c>
      <c r="H2051" s="24">
        <v>32222.81</v>
      </c>
      <c r="I2051" s="18" t="s">
        <v>11</v>
      </c>
      <c r="J2051" s="18" t="s">
        <v>16</v>
      </c>
      <c r="K2051" s="18" t="s">
        <v>42</v>
      </c>
    </row>
    <row r="2052" spans="1:11">
      <c r="A2052" s="18" t="s">
        <v>2083</v>
      </c>
      <c r="B2052" s="18">
        <v>1975</v>
      </c>
      <c r="C2052" s="18" t="s">
        <v>30</v>
      </c>
      <c r="D2052" s="18">
        <v>17</v>
      </c>
      <c r="E2052" s="26">
        <v>27745</v>
      </c>
      <c r="F2052" s="23">
        <v>47</v>
      </c>
      <c r="G2052" s="18">
        <v>1</v>
      </c>
      <c r="H2052" s="24">
        <v>32259.96</v>
      </c>
      <c r="I2052" s="18" t="s">
        <v>11</v>
      </c>
      <c r="J2052" s="18" t="s">
        <v>12</v>
      </c>
      <c r="K2052" s="18" t="s">
        <v>23</v>
      </c>
    </row>
    <row r="2053" spans="1:11">
      <c r="A2053" s="18" t="s">
        <v>2084</v>
      </c>
      <c r="B2053" s="18">
        <v>1986</v>
      </c>
      <c r="C2053" s="18" t="s">
        <v>30</v>
      </c>
      <c r="D2053" s="18">
        <v>2</v>
      </c>
      <c r="E2053" s="26">
        <v>31748</v>
      </c>
      <c r="F2053" s="23">
        <v>36</v>
      </c>
      <c r="G2053" s="18">
        <v>3</v>
      </c>
      <c r="H2053" s="24">
        <v>32288.49</v>
      </c>
      <c r="I2053" s="18" t="s">
        <v>11</v>
      </c>
      <c r="J2053" s="18" t="s">
        <v>11</v>
      </c>
      <c r="K2053" s="18" t="s">
        <v>42</v>
      </c>
    </row>
    <row r="2054" spans="1:11">
      <c r="A2054" s="18" t="s">
        <v>2085</v>
      </c>
      <c r="B2054" s="18">
        <v>1972</v>
      </c>
      <c r="C2054" s="18" t="s">
        <v>37</v>
      </c>
      <c r="D2054" s="18">
        <v>19</v>
      </c>
      <c r="E2054" s="26">
        <v>26591</v>
      </c>
      <c r="F2054" s="23">
        <v>50</v>
      </c>
      <c r="G2054" s="18">
        <v>0</v>
      </c>
      <c r="H2054" s="24">
        <v>32428.63</v>
      </c>
      <c r="I2054" s="18" t="s">
        <v>11</v>
      </c>
      <c r="J2054" s="18" t="s">
        <v>11</v>
      </c>
      <c r="K2054" s="18" t="s">
        <v>42</v>
      </c>
    </row>
    <row r="2055" spans="1:11">
      <c r="A2055" s="18" t="s">
        <v>2086</v>
      </c>
      <c r="B2055" s="18">
        <v>1976</v>
      </c>
      <c r="C2055" s="18" t="s">
        <v>35</v>
      </c>
      <c r="D2055" s="18">
        <v>9</v>
      </c>
      <c r="E2055" s="26">
        <v>27981</v>
      </c>
      <c r="F2055" s="23">
        <v>46</v>
      </c>
      <c r="G2055" s="18">
        <v>2</v>
      </c>
      <c r="H2055" s="24">
        <v>32430.22</v>
      </c>
      <c r="I2055" s="18" t="s">
        <v>11</v>
      </c>
      <c r="J2055" s="18" t="s">
        <v>12</v>
      </c>
      <c r="K2055" s="18" t="s">
        <v>42</v>
      </c>
    </row>
    <row r="2056" spans="1:11">
      <c r="A2056" s="18" t="s">
        <v>2087</v>
      </c>
      <c r="B2056" s="18">
        <v>1981</v>
      </c>
      <c r="C2056" s="18" t="s">
        <v>20</v>
      </c>
      <c r="D2056" s="18">
        <v>27</v>
      </c>
      <c r="E2056" s="26">
        <v>29856</v>
      </c>
      <c r="F2056" s="23">
        <v>41</v>
      </c>
      <c r="G2056" s="18">
        <v>1</v>
      </c>
      <c r="H2056" s="24">
        <v>32462.35</v>
      </c>
      <c r="I2056" s="18" t="s">
        <v>11</v>
      </c>
      <c r="J2056" s="18" t="s">
        <v>11</v>
      </c>
      <c r="K2056" s="18" t="s">
        <v>42</v>
      </c>
    </row>
    <row r="2057" spans="1:11">
      <c r="A2057" s="18" t="s">
        <v>2088</v>
      </c>
      <c r="B2057" s="18">
        <v>1976</v>
      </c>
      <c r="C2057" s="18" t="s">
        <v>20</v>
      </c>
      <c r="D2057" s="18">
        <v>19</v>
      </c>
      <c r="E2057" s="26">
        <v>28022</v>
      </c>
      <c r="F2057" s="23">
        <v>46</v>
      </c>
      <c r="G2057" s="18">
        <v>2</v>
      </c>
      <c r="H2057" s="24">
        <v>32485.46</v>
      </c>
      <c r="I2057" s="18" t="s">
        <v>11</v>
      </c>
      <c r="J2057" s="18" t="s">
        <v>16</v>
      </c>
      <c r="K2057" s="18" t="s">
        <v>42</v>
      </c>
    </row>
    <row r="2058" spans="1:11">
      <c r="A2058" s="18" t="s">
        <v>2089</v>
      </c>
      <c r="B2058" s="18">
        <v>2003</v>
      </c>
      <c r="C2058" s="18" t="s">
        <v>37</v>
      </c>
      <c r="D2058" s="18">
        <v>8</v>
      </c>
      <c r="E2058" s="26">
        <v>37902</v>
      </c>
      <c r="F2058" s="23">
        <v>19</v>
      </c>
      <c r="G2058" s="18">
        <v>0</v>
      </c>
      <c r="H2058" s="24">
        <v>32548.34</v>
      </c>
      <c r="I2058" s="18" t="s">
        <v>16</v>
      </c>
      <c r="J2058" s="18" t="s">
        <v>11</v>
      </c>
      <c r="K2058" s="18" t="s">
        <v>13</v>
      </c>
    </row>
    <row r="2059" spans="1:11">
      <c r="A2059" s="18" t="s">
        <v>2090</v>
      </c>
      <c r="B2059" s="18">
        <v>1990</v>
      </c>
      <c r="C2059" s="18" t="s">
        <v>10</v>
      </c>
      <c r="D2059" s="18">
        <v>13</v>
      </c>
      <c r="E2059" s="26">
        <v>33067</v>
      </c>
      <c r="F2059" s="23">
        <v>32</v>
      </c>
      <c r="G2059" s="18">
        <v>3</v>
      </c>
      <c r="H2059" s="24">
        <v>32672.11</v>
      </c>
      <c r="I2059" s="18" t="s">
        <v>16</v>
      </c>
      <c r="J2059" s="18" t="s">
        <v>16</v>
      </c>
      <c r="K2059" s="18" t="s">
        <v>42</v>
      </c>
    </row>
    <row r="2060" spans="1:11">
      <c r="A2060" s="18" t="s">
        <v>2091</v>
      </c>
      <c r="B2060" s="18">
        <v>1968</v>
      </c>
      <c r="C2060" s="18" t="s">
        <v>15</v>
      </c>
      <c r="D2060" s="18">
        <v>1</v>
      </c>
      <c r="E2060" s="26">
        <v>25143</v>
      </c>
      <c r="F2060" s="23">
        <v>54</v>
      </c>
      <c r="G2060" s="18">
        <v>0</v>
      </c>
      <c r="H2060" s="24">
        <v>32686.080000000002</v>
      </c>
      <c r="I2060" s="18" t="s">
        <v>11</v>
      </c>
      <c r="J2060" s="18" t="s">
        <v>12</v>
      </c>
      <c r="K2060" s="18" t="s">
        <v>42</v>
      </c>
    </row>
    <row r="2061" spans="1:11">
      <c r="A2061" s="18" t="s">
        <v>2092</v>
      </c>
      <c r="B2061" s="18">
        <v>1990</v>
      </c>
      <c r="C2061" s="18" t="s">
        <v>20</v>
      </c>
      <c r="D2061" s="18">
        <v>30</v>
      </c>
      <c r="E2061" s="26">
        <v>33146</v>
      </c>
      <c r="F2061" s="23">
        <v>32</v>
      </c>
      <c r="G2061" s="18">
        <v>3</v>
      </c>
      <c r="H2061" s="24">
        <v>32716.2</v>
      </c>
      <c r="I2061" s="18" t="s">
        <v>16</v>
      </c>
      <c r="J2061" s="18" t="s">
        <v>11</v>
      </c>
      <c r="K2061" s="18" t="s">
        <v>42</v>
      </c>
    </row>
    <row r="2062" spans="1:11">
      <c r="A2062" s="18" t="s">
        <v>2093</v>
      </c>
      <c r="B2062" s="18">
        <v>1990</v>
      </c>
      <c r="C2062" s="18" t="s">
        <v>10</v>
      </c>
      <c r="D2062" s="18">
        <v>9</v>
      </c>
      <c r="E2062" s="26">
        <v>33063</v>
      </c>
      <c r="F2062" s="23">
        <v>32</v>
      </c>
      <c r="G2062" s="18">
        <v>2</v>
      </c>
      <c r="H2062" s="24">
        <v>32734.19</v>
      </c>
      <c r="I2062" s="18" t="s">
        <v>11</v>
      </c>
      <c r="J2062" s="18" t="s">
        <v>16</v>
      </c>
      <c r="K2062" s="18" t="s">
        <v>23</v>
      </c>
    </row>
    <row r="2063" spans="1:11">
      <c r="A2063" s="18" t="s">
        <v>2094</v>
      </c>
      <c r="B2063" s="18">
        <v>1974</v>
      </c>
      <c r="C2063" s="18" t="s">
        <v>30</v>
      </c>
      <c r="D2063" s="18">
        <v>6</v>
      </c>
      <c r="E2063" s="26">
        <v>27369</v>
      </c>
      <c r="F2063" s="23">
        <v>48</v>
      </c>
      <c r="G2063" s="18">
        <v>0</v>
      </c>
      <c r="H2063" s="24">
        <v>32760.48</v>
      </c>
      <c r="I2063" s="18" t="s">
        <v>16</v>
      </c>
      <c r="J2063" s="18" t="s">
        <v>16</v>
      </c>
      <c r="K2063" s="18" t="s">
        <v>42</v>
      </c>
    </row>
    <row r="2064" spans="1:11">
      <c r="A2064" s="18" t="s">
        <v>2095</v>
      </c>
      <c r="B2064" s="18">
        <v>1972</v>
      </c>
      <c r="C2064" s="18" t="s">
        <v>15</v>
      </c>
      <c r="D2064" s="18">
        <v>7</v>
      </c>
      <c r="E2064" s="26">
        <v>26610</v>
      </c>
      <c r="F2064" s="23">
        <v>50</v>
      </c>
      <c r="G2064" s="18">
        <v>0</v>
      </c>
      <c r="H2064" s="24">
        <v>32765.33</v>
      </c>
      <c r="I2064" s="18" t="s">
        <v>11</v>
      </c>
      <c r="J2064" s="18" t="s">
        <v>11</v>
      </c>
      <c r="K2064" s="18" t="s">
        <v>23</v>
      </c>
    </row>
    <row r="2065" spans="1:11">
      <c r="A2065" s="18" t="s">
        <v>2096</v>
      </c>
      <c r="B2065" s="18">
        <v>1980</v>
      </c>
      <c r="C2065" s="18" t="s">
        <v>30</v>
      </c>
      <c r="D2065" s="18">
        <v>12</v>
      </c>
      <c r="E2065" s="26">
        <v>29567</v>
      </c>
      <c r="F2065" s="23">
        <v>42</v>
      </c>
      <c r="G2065" s="18">
        <v>3</v>
      </c>
      <c r="H2065" s="24">
        <v>32787.46</v>
      </c>
      <c r="I2065" s="18" t="s">
        <v>16</v>
      </c>
      <c r="J2065" s="18" t="s">
        <v>12</v>
      </c>
      <c r="K2065" s="18" t="s">
        <v>23</v>
      </c>
    </row>
    <row r="2066" spans="1:11">
      <c r="A2066" s="18" t="s">
        <v>2097</v>
      </c>
      <c r="B2066" s="18">
        <v>1995</v>
      </c>
      <c r="C2066" s="18" t="s">
        <v>30</v>
      </c>
      <c r="D2066" s="18">
        <v>4</v>
      </c>
      <c r="E2066" s="26">
        <v>35037</v>
      </c>
      <c r="F2066" s="23">
        <v>27</v>
      </c>
      <c r="G2066" s="18">
        <v>0</v>
      </c>
      <c r="H2066" s="24">
        <v>32827.51</v>
      </c>
      <c r="I2066" s="18" t="s">
        <v>16</v>
      </c>
      <c r="J2066" s="18" t="s">
        <v>11</v>
      </c>
      <c r="K2066" s="18" t="s">
        <v>42</v>
      </c>
    </row>
    <row r="2067" spans="1:11">
      <c r="A2067" s="18" t="s">
        <v>2098</v>
      </c>
      <c r="B2067" s="18">
        <v>1981</v>
      </c>
      <c r="C2067" s="18" t="s">
        <v>15</v>
      </c>
      <c r="D2067" s="18">
        <v>17</v>
      </c>
      <c r="E2067" s="26">
        <v>29907</v>
      </c>
      <c r="F2067" s="23">
        <v>41</v>
      </c>
      <c r="G2067" s="18">
        <v>1</v>
      </c>
      <c r="H2067" s="24">
        <v>32906.69</v>
      </c>
      <c r="I2067" s="18" t="s">
        <v>11</v>
      </c>
      <c r="J2067" s="18" t="s">
        <v>12</v>
      </c>
      <c r="K2067" s="18" t="s">
        <v>42</v>
      </c>
    </row>
    <row r="2068" spans="1:11">
      <c r="A2068" s="18" t="s">
        <v>2099</v>
      </c>
      <c r="B2068" s="18">
        <v>1971</v>
      </c>
      <c r="C2068" s="18" t="s">
        <v>35</v>
      </c>
      <c r="D2068" s="18">
        <v>24</v>
      </c>
      <c r="E2068" s="26">
        <v>26169</v>
      </c>
      <c r="F2068" s="23">
        <v>51</v>
      </c>
      <c r="G2068" s="18">
        <v>0</v>
      </c>
      <c r="H2068" s="24">
        <v>32947.629999999997</v>
      </c>
      <c r="I2068" s="18" t="s">
        <v>11</v>
      </c>
      <c r="J2068" s="18" t="s">
        <v>16</v>
      </c>
      <c r="K2068" s="18" t="s">
        <v>42</v>
      </c>
    </row>
    <row r="2069" spans="1:11">
      <c r="A2069" s="18" t="s">
        <v>2100</v>
      </c>
      <c r="B2069" s="18">
        <v>1995</v>
      </c>
      <c r="C2069" s="18" t="s">
        <v>10</v>
      </c>
      <c r="D2069" s="18">
        <v>8</v>
      </c>
      <c r="E2069" s="26">
        <v>34888</v>
      </c>
      <c r="F2069" s="23">
        <v>27</v>
      </c>
      <c r="G2069" s="18">
        <v>0</v>
      </c>
      <c r="H2069" s="24">
        <v>33017.46</v>
      </c>
      <c r="I2069" s="18" t="s">
        <v>16</v>
      </c>
      <c r="J2069" s="18" t="s">
        <v>16</v>
      </c>
      <c r="K2069" s="18" t="s">
        <v>42</v>
      </c>
    </row>
    <row r="2070" spans="1:11">
      <c r="A2070" s="18" t="s">
        <v>2101</v>
      </c>
      <c r="B2070" s="18">
        <v>1967</v>
      </c>
      <c r="C2070" s="18" t="s">
        <v>10</v>
      </c>
      <c r="D2070" s="18">
        <v>10</v>
      </c>
      <c r="E2070" s="26">
        <v>24663</v>
      </c>
      <c r="F2070" s="23">
        <v>55</v>
      </c>
      <c r="G2070" s="18">
        <v>0</v>
      </c>
      <c r="H2070" s="24">
        <v>33025.32</v>
      </c>
      <c r="I2070" s="18" t="s">
        <v>11</v>
      </c>
      <c r="J2070" s="18" t="s">
        <v>12</v>
      </c>
      <c r="K2070" s="18" t="s">
        <v>42</v>
      </c>
    </row>
    <row r="2071" spans="1:11">
      <c r="A2071" s="18" t="s">
        <v>2102</v>
      </c>
      <c r="B2071" s="18">
        <v>1994</v>
      </c>
      <c r="C2071" s="18" t="s">
        <v>10</v>
      </c>
      <c r="D2071" s="18">
        <v>28</v>
      </c>
      <c r="E2071" s="26">
        <v>34543</v>
      </c>
      <c r="F2071" s="23">
        <v>28</v>
      </c>
      <c r="G2071" s="18">
        <v>0</v>
      </c>
      <c r="H2071" s="24">
        <v>33057.230000000003</v>
      </c>
      <c r="I2071" s="18" t="s">
        <v>16</v>
      </c>
      <c r="J2071" s="18" t="s">
        <v>11</v>
      </c>
      <c r="K2071" s="18" t="s">
        <v>42</v>
      </c>
    </row>
    <row r="2072" spans="1:11">
      <c r="A2072" s="18" t="s">
        <v>2103</v>
      </c>
      <c r="B2072" s="18">
        <v>1962</v>
      </c>
      <c r="C2072" s="18" t="s">
        <v>10</v>
      </c>
      <c r="D2072" s="18">
        <v>1</v>
      </c>
      <c r="E2072" s="26">
        <v>22828</v>
      </c>
      <c r="F2072" s="23">
        <v>60</v>
      </c>
      <c r="G2072" s="18">
        <v>0</v>
      </c>
      <c r="H2072" s="24">
        <v>33074.94</v>
      </c>
      <c r="I2072" s="18" t="s">
        <v>16</v>
      </c>
      <c r="J2072" s="18" t="s">
        <v>11</v>
      </c>
      <c r="K2072" s="18" t="s">
        <v>42</v>
      </c>
    </row>
    <row r="2073" spans="1:11">
      <c r="A2073" s="18" t="s">
        <v>2104</v>
      </c>
      <c r="B2073" s="18">
        <v>1969</v>
      </c>
      <c r="C2073" s="18" t="s">
        <v>37</v>
      </c>
      <c r="D2073" s="18">
        <v>30</v>
      </c>
      <c r="E2073" s="26">
        <v>25506</v>
      </c>
      <c r="F2073" s="23">
        <v>53</v>
      </c>
      <c r="G2073" s="18">
        <v>0</v>
      </c>
      <c r="H2073" s="24">
        <v>33090.660000000003</v>
      </c>
      <c r="I2073" s="18" t="s">
        <v>11</v>
      </c>
      <c r="J2073" s="18" t="s">
        <v>11</v>
      </c>
      <c r="K2073" s="18" t="s">
        <v>42</v>
      </c>
    </row>
    <row r="2074" spans="1:11">
      <c r="A2074" s="18" t="s">
        <v>2105</v>
      </c>
      <c r="B2074" s="18">
        <v>1985</v>
      </c>
      <c r="C2074" s="18" t="s">
        <v>10</v>
      </c>
      <c r="D2074" s="18">
        <v>15</v>
      </c>
      <c r="E2074" s="26">
        <v>31243</v>
      </c>
      <c r="F2074" s="23">
        <v>37</v>
      </c>
      <c r="G2074" s="18">
        <v>3</v>
      </c>
      <c r="H2074" s="24">
        <v>33121</v>
      </c>
      <c r="I2074" s="18" t="s">
        <v>11</v>
      </c>
      <c r="J2074" s="18" t="s">
        <v>16</v>
      </c>
      <c r="K2074" s="18" t="s">
        <v>42</v>
      </c>
    </row>
    <row r="2075" spans="1:11">
      <c r="A2075" s="18" t="s">
        <v>2106</v>
      </c>
      <c r="B2075" s="18">
        <v>1990</v>
      </c>
      <c r="C2075" s="18" t="s">
        <v>37</v>
      </c>
      <c r="D2075" s="18">
        <v>12</v>
      </c>
      <c r="E2075" s="26">
        <v>33158</v>
      </c>
      <c r="F2075" s="23">
        <v>32</v>
      </c>
      <c r="G2075" s="18">
        <v>3</v>
      </c>
      <c r="H2075" s="24">
        <v>33292.83</v>
      </c>
      <c r="I2075" s="18" t="s">
        <v>11</v>
      </c>
      <c r="J2075" s="18" t="s">
        <v>16</v>
      </c>
      <c r="K2075" s="18" t="s">
        <v>42</v>
      </c>
    </row>
    <row r="2076" spans="1:11">
      <c r="A2076" s="18" t="s">
        <v>2107</v>
      </c>
      <c r="B2076" s="18">
        <v>2003</v>
      </c>
      <c r="C2076" s="18" t="s">
        <v>15</v>
      </c>
      <c r="D2076" s="18">
        <v>28</v>
      </c>
      <c r="E2076" s="26">
        <v>37953</v>
      </c>
      <c r="F2076" s="23">
        <v>19</v>
      </c>
      <c r="G2076" s="18">
        <v>0</v>
      </c>
      <c r="H2076" s="24">
        <v>33307.550000000003</v>
      </c>
      <c r="I2076" s="18" t="s">
        <v>11</v>
      </c>
      <c r="J2076" s="18" t="s">
        <v>12</v>
      </c>
      <c r="K2076" s="18" t="s">
        <v>23</v>
      </c>
    </row>
    <row r="2077" spans="1:11">
      <c r="A2077" s="18" t="s">
        <v>2108</v>
      </c>
      <c r="B2077" s="18">
        <v>1972</v>
      </c>
      <c r="C2077" s="18" t="s">
        <v>20</v>
      </c>
      <c r="D2077" s="18">
        <v>5</v>
      </c>
      <c r="E2077" s="26">
        <v>26547</v>
      </c>
      <c r="F2077" s="23">
        <v>50</v>
      </c>
      <c r="G2077" s="18">
        <v>0</v>
      </c>
      <c r="H2077" s="24">
        <v>33344.449999999997</v>
      </c>
      <c r="I2077" s="18" t="s">
        <v>11</v>
      </c>
      <c r="J2077" s="18" t="s">
        <v>12</v>
      </c>
      <c r="K2077" s="18" t="s">
        <v>42</v>
      </c>
    </row>
    <row r="2078" spans="1:11">
      <c r="A2078" s="18" t="s">
        <v>2109</v>
      </c>
      <c r="B2078" s="18">
        <v>1985</v>
      </c>
      <c r="C2078" s="18" t="s">
        <v>30</v>
      </c>
      <c r="D2078" s="18">
        <v>7</v>
      </c>
      <c r="E2078" s="26">
        <v>31388</v>
      </c>
      <c r="F2078" s="23">
        <v>37</v>
      </c>
      <c r="G2078" s="18">
        <v>3</v>
      </c>
      <c r="H2078" s="24">
        <v>33450.99</v>
      </c>
      <c r="I2078" s="18" t="s">
        <v>11</v>
      </c>
      <c r="J2078" s="18" t="s">
        <v>11</v>
      </c>
      <c r="K2078" s="18" t="s">
        <v>42</v>
      </c>
    </row>
    <row r="2079" spans="1:11">
      <c r="A2079" s="18" t="s">
        <v>2110</v>
      </c>
      <c r="B2079" s="18">
        <v>1970</v>
      </c>
      <c r="C2079" s="18" t="s">
        <v>18</v>
      </c>
      <c r="D2079" s="18">
        <v>18</v>
      </c>
      <c r="E2079" s="26">
        <v>25737</v>
      </c>
      <c r="F2079" s="23">
        <v>52</v>
      </c>
      <c r="G2079" s="18">
        <v>2</v>
      </c>
      <c r="H2079" s="24">
        <v>33471.97</v>
      </c>
      <c r="I2079" s="18" t="s">
        <v>11</v>
      </c>
      <c r="J2079" s="18" t="s">
        <v>11</v>
      </c>
      <c r="K2079" s="18" t="s">
        <v>23</v>
      </c>
    </row>
    <row r="2080" spans="1:11">
      <c r="A2080" s="18" t="s">
        <v>2111</v>
      </c>
      <c r="B2080" s="18">
        <v>2002</v>
      </c>
      <c r="C2080" s="18" t="s">
        <v>35</v>
      </c>
      <c r="D2080" s="18">
        <v>25</v>
      </c>
      <c r="E2080" s="26">
        <v>37493</v>
      </c>
      <c r="F2080" s="23">
        <v>20</v>
      </c>
      <c r="G2080" s="18">
        <v>0</v>
      </c>
      <c r="H2080" s="24">
        <v>33475.82</v>
      </c>
      <c r="I2080" s="18" t="s">
        <v>16</v>
      </c>
      <c r="J2080" s="18" t="s">
        <v>16</v>
      </c>
      <c r="K2080" s="18" t="s">
        <v>170</v>
      </c>
    </row>
    <row r="2081" spans="1:11">
      <c r="A2081" s="18" t="s">
        <v>2112</v>
      </c>
      <c r="B2081" s="18">
        <v>1984</v>
      </c>
      <c r="C2081" s="18" t="s">
        <v>10</v>
      </c>
      <c r="D2081" s="18">
        <v>22</v>
      </c>
      <c r="E2081" s="26">
        <v>30885</v>
      </c>
      <c r="F2081" s="23">
        <v>38</v>
      </c>
      <c r="G2081" s="18">
        <v>3</v>
      </c>
      <c r="H2081" s="24">
        <v>33527.1</v>
      </c>
      <c r="I2081" s="18" t="s">
        <v>11</v>
      </c>
      <c r="J2081" s="18" t="s">
        <v>12</v>
      </c>
      <c r="K2081" s="18" t="s">
        <v>42</v>
      </c>
    </row>
    <row r="2082" spans="1:11">
      <c r="A2082" s="18" t="s">
        <v>2113</v>
      </c>
      <c r="B2082" s="18">
        <v>2003</v>
      </c>
      <c r="C2082" s="18" t="s">
        <v>20</v>
      </c>
      <c r="D2082" s="18">
        <v>9</v>
      </c>
      <c r="E2082" s="26">
        <v>37873</v>
      </c>
      <c r="F2082" s="23">
        <v>19</v>
      </c>
      <c r="G2082" s="18">
        <v>0</v>
      </c>
      <c r="H2082" s="24">
        <v>33611.71</v>
      </c>
      <c r="I2082" s="18" t="s">
        <v>16</v>
      </c>
      <c r="J2082" s="18" t="s">
        <v>11</v>
      </c>
      <c r="K2082" s="18" t="s">
        <v>42</v>
      </c>
    </row>
    <row r="2083" spans="1:11">
      <c r="A2083" s="18" t="s">
        <v>2114</v>
      </c>
      <c r="B2083" s="18">
        <v>1993</v>
      </c>
      <c r="C2083" s="18" t="s">
        <v>15</v>
      </c>
      <c r="D2083" s="18">
        <v>28</v>
      </c>
      <c r="E2083" s="26">
        <v>34301</v>
      </c>
      <c r="F2083" s="23">
        <v>29</v>
      </c>
      <c r="G2083" s="18">
        <v>0</v>
      </c>
      <c r="H2083" s="24">
        <v>33707.550000000003</v>
      </c>
      <c r="I2083" s="18" t="s">
        <v>11</v>
      </c>
      <c r="J2083" s="18" t="s">
        <v>11</v>
      </c>
      <c r="K2083" s="18" t="s">
        <v>42</v>
      </c>
    </row>
    <row r="2084" spans="1:11">
      <c r="A2084" s="18" t="s">
        <v>2115</v>
      </c>
      <c r="B2084" s="18">
        <v>2004</v>
      </c>
      <c r="C2084" s="18" t="s">
        <v>15</v>
      </c>
      <c r="D2084" s="18">
        <v>1</v>
      </c>
      <c r="E2084" s="26">
        <v>38292</v>
      </c>
      <c r="F2084" s="23">
        <v>18</v>
      </c>
      <c r="G2084" s="18">
        <v>0</v>
      </c>
      <c r="H2084" s="24">
        <v>33732.69</v>
      </c>
      <c r="I2084" s="18" t="s">
        <v>16</v>
      </c>
      <c r="J2084" s="18" t="s">
        <v>16</v>
      </c>
      <c r="K2084" s="18" t="s">
        <v>356</v>
      </c>
    </row>
    <row r="2085" spans="1:11">
      <c r="A2085" s="18" t="s">
        <v>2116</v>
      </c>
      <c r="B2085" s="18">
        <v>2003</v>
      </c>
      <c r="C2085" s="18" t="s">
        <v>20</v>
      </c>
      <c r="D2085" s="18">
        <v>12</v>
      </c>
      <c r="E2085" s="26">
        <v>37876</v>
      </c>
      <c r="F2085" s="23">
        <v>19</v>
      </c>
      <c r="G2085" s="18">
        <v>0</v>
      </c>
      <c r="H2085" s="24">
        <v>33750.29</v>
      </c>
      <c r="I2085" s="18" t="s">
        <v>16</v>
      </c>
      <c r="J2085" s="18" t="s">
        <v>12</v>
      </c>
      <c r="K2085" s="18" t="s">
        <v>23</v>
      </c>
    </row>
    <row r="2086" spans="1:11">
      <c r="A2086" s="18" t="s">
        <v>2117</v>
      </c>
      <c r="B2086" s="18">
        <v>1962</v>
      </c>
      <c r="C2086" s="18" t="s">
        <v>30</v>
      </c>
      <c r="D2086" s="18">
        <v>11</v>
      </c>
      <c r="E2086" s="26">
        <v>22991</v>
      </c>
      <c r="F2086" s="23">
        <v>60</v>
      </c>
      <c r="G2086" s="18">
        <v>0</v>
      </c>
      <c r="H2086" s="24">
        <v>33753.32</v>
      </c>
      <c r="I2086" s="18" t="s">
        <v>16</v>
      </c>
      <c r="J2086" s="18" t="s">
        <v>12</v>
      </c>
      <c r="K2086" s="18" t="s">
        <v>42</v>
      </c>
    </row>
    <row r="2087" spans="1:11">
      <c r="A2087" s="18" t="s">
        <v>2118</v>
      </c>
      <c r="B2087" s="18">
        <v>2000</v>
      </c>
      <c r="C2087" s="18" t="s">
        <v>37</v>
      </c>
      <c r="D2087" s="18">
        <v>26</v>
      </c>
      <c r="E2087" s="26">
        <v>36825</v>
      </c>
      <c r="F2087" s="23">
        <v>22</v>
      </c>
      <c r="G2087" s="18">
        <v>0</v>
      </c>
      <c r="H2087" s="24">
        <v>33829.39</v>
      </c>
      <c r="I2087" s="18" t="s">
        <v>11</v>
      </c>
      <c r="J2087" s="18" t="s">
        <v>12</v>
      </c>
      <c r="K2087" s="18" t="s">
        <v>42</v>
      </c>
    </row>
    <row r="2088" spans="1:11">
      <c r="A2088" s="18" t="s">
        <v>2119</v>
      </c>
      <c r="B2088" s="18">
        <v>1997</v>
      </c>
      <c r="C2088" s="18" t="s">
        <v>35</v>
      </c>
      <c r="D2088" s="18">
        <v>9</v>
      </c>
      <c r="E2088" s="26">
        <v>35651</v>
      </c>
      <c r="F2088" s="23">
        <v>25</v>
      </c>
      <c r="G2088" s="18">
        <v>0</v>
      </c>
      <c r="H2088" s="24">
        <v>33900.65</v>
      </c>
      <c r="I2088" s="18" t="s">
        <v>11</v>
      </c>
      <c r="J2088" s="18" t="s">
        <v>12</v>
      </c>
      <c r="K2088" s="18" t="s">
        <v>42</v>
      </c>
    </row>
    <row r="2089" spans="1:11">
      <c r="A2089" s="18" t="s">
        <v>2120</v>
      </c>
      <c r="B2089" s="18">
        <v>2000</v>
      </c>
      <c r="C2089" s="18" t="s">
        <v>30</v>
      </c>
      <c r="D2089" s="18">
        <v>27</v>
      </c>
      <c r="E2089" s="26">
        <v>36887</v>
      </c>
      <c r="F2089" s="23">
        <v>22</v>
      </c>
      <c r="G2089" s="18">
        <v>0</v>
      </c>
      <c r="H2089" s="24">
        <v>33907.550000000003</v>
      </c>
      <c r="I2089" s="18" t="s">
        <v>11</v>
      </c>
      <c r="J2089" s="18" t="s">
        <v>11</v>
      </c>
      <c r="K2089" s="18" t="s">
        <v>23</v>
      </c>
    </row>
    <row r="2090" spans="1:11">
      <c r="A2090" s="18" t="s">
        <v>2121</v>
      </c>
      <c r="B2090" s="18">
        <v>1994</v>
      </c>
      <c r="C2090" s="18" t="s">
        <v>20</v>
      </c>
      <c r="D2090" s="18">
        <v>25</v>
      </c>
      <c r="E2090" s="26">
        <v>34602</v>
      </c>
      <c r="F2090" s="23">
        <v>28</v>
      </c>
      <c r="G2090" s="18">
        <v>0</v>
      </c>
      <c r="H2090" s="24">
        <v>33975.47</v>
      </c>
      <c r="I2090" s="18" t="s">
        <v>11</v>
      </c>
      <c r="J2090" s="18" t="s">
        <v>11</v>
      </c>
      <c r="K2090" s="18" t="s">
        <v>42</v>
      </c>
    </row>
    <row r="2091" spans="1:11">
      <c r="A2091" s="18" t="s">
        <v>2122</v>
      </c>
      <c r="B2091" s="18">
        <v>1972</v>
      </c>
      <c r="C2091" s="18" t="s">
        <v>10</v>
      </c>
      <c r="D2091" s="18">
        <v>26</v>
      </c>
      <c r="E2091" s="26">
        <v>26506</v>
      </c>
      <c r="F2091" s="23">
        <v>50</v>
      </c>
      <c r="G2091" s="18">
        <v>0</v>
      </c>
      <c r="H2091" s="24">
        <v>34053.360000000001</v>
      </c>
      <c r="I2091" s="18" t="s">
        <v>11</v>
      </c>
      <c r="J2091" s="18" t="s">
        <v>11</v>
      </c>
      <c r="K2091" s="18" t="s">
        <v>42</v>
      </c>
    </row>
    <row r="2092" spans="1:11">
      <c r="A2092" s="18" t="s">
        <v>2123</v>
      </c>
      <c r="B2092" s="18">
        <v>2002</v>
      </c>
      <c r="C2092" s="18" t="s">
        <v>30</v>
      </c>
      <c r="D2092" s="18">
        <v>26</v>
      </c>
      <c r="E2092" s="26">
        <v>37616</v>
      </c>
      <c r="F2092" s="23">
        <v>20</v>
      </c>
      <c r="G2092" s="18">
        <v>0</v>
      </c>
      <c r="H2092" s="24">
        <v>34084.68</v>
      </c>
      <c r="I2092" s="18" t="s">
        <v>11</v>
      </c>
      <c r="J2092" s="18" t="s">
        <v>12</v>
      </c>
      <c r="K2092" s="18" t="s">
        <v>42</v>
      </c>
    </row>
    <row r="2093" spans="1:11">
      <c r="A2093" s="18" t="s">
        <v>2124</v>
      </c>
      <c r="B2093" s="18">
        <v>1999</v>
      </c>
      <c r="C2093" s="18" t="s">
        <v>15</v>
      </c>
      <c r="D2093" s="18">
        <v>6</v>
      </c>
      <c r="E2093" s="26">
        <v>36470</v>
      </c>
      <c r="F2093" s="23">
        <v>23</v>
      </c>
      <c r="G2093" s="18">
        <v>0</v>
      </c>
      <c r="H2093" s="24">
        <v>34166.269999999997</v>
      </c>
      <c r="I2093" s="18" t="s">
        <v>11</v>
      </c>
      <c r="J2093" s="18" t="s">
        <v>12</v>
      </c>
      <c r="K2093" s="18" t="s">
        <v>42</v>
      </c>
    </row>
    <row r="2094" spans="1:11">
      <c r="A2094" s="18" t="s">
        <v>2125</v>
      </c>
      <c r="B2094" s="18">
        <v>1971</v>
      </c>
      <c r="C2094" s="18" t="s">
        <v>35</v>
      </c>
      <c r="D2094" s="18">
        <v>25</v>
      </c>
      <c r="E2094" s="26">
        <v>26170</v>
      </c>
      <c r="F2094" s="23">
        <v>51</v>
      </c>
      <c r="G2094" s="18">
        <v>0</v>
      </c>
      <c r="H2094" s="24">
        <v>34205.07</v>
      </c>
      <c r="I2094" s="18" t="s">
        <v>11</v>
      </c>
      <c r="J2094" s="18" t="s">
        <v>11</v>
      </c>
      <c r="K2094" s="18" t="s">
        <v>42</v>
      </c>
    </row>
    <row r="2095" spans="1:11">
      <c r="A2095" s="18" t="s">
        <v>2126</v>
      </c>
      <c r="B2095" s="18">
        <v>1975</v>
      </c>
      <c r="C2095" s="18" t="s">
        <v>10</v>
      </c>
      <c r="D2095" s="18">
        <v>21</v>
      </c>
      <c r="E2095" s="26">
        <v>27596</v>
      </c>
      <c r="F2095" s="23">
        <v>47</v>
      </c>
      <c r="G2095" s="18">
        <v>1</v>
      </c>
      <c r="H2095" s="24">
        <v>34210.33</v>
      </c>
      <c r="I2095" s="18" t="s">
        <v>11</v>
      </c>
      <c r="J2095" s="18" t="s">
        <v>16</v>
      </c>
      <c r="K2095" s="18" t="s">
        <v>23</v>
      </c>
    </row>
    <row r="2096" spans="1:11">
      <c r="A2096" s="18" t="s">
        <v>2127</v>
      </c>
      <c r="B2096" s="18">
        <v>1962</v>
      </c>
      <c r="C2096" s="18" t="s">
        <v>10</v>
      </c>
      <c r="D2096" s="18">
        <v>5</v>
      </c>
      <c r="E2096" s="26">
        <v>22832</v>
      </c>
      <c r="F2096" s="23">
        <v>60</v>
      </c>
      <c r="G2096" s="18">
        <v>0</v>
      </c>
      <c r="H2096" s="24">
        <v>34218.019999999997</v>
      </c>
      <c r="I2096" s="18" t="s">
        <v>16</v>
      </c>
      <c r="J2096" s="18" t="s">
        <v>16</v>
      </c>
      <c r="K2096" s="18" t="s">
        <v>42</v>
      </c>
    </row>
    <row r="2097" spans="1:11">
      <c r="A2097" s="18" t="s">
        <v>2128</v>
      </c>
      <c r="B2097" s="18">
        <v>1998</v>
      </c>
      <c r="C2097" s="18" t="s">
        <v>18</v>
      </c>
      <c r="D2097" s="18">
        <v>11</v>
      </c>
      <c r="E2097" s="26">
        <v>35957</v>
      </c>
      <c r="F2097" s="23">
        <v>24</v>
      </c>
      <c r="G2097" s="18">
        <v>0</v>
      </c>
      <c r="H2097" s="24">
        <v>34254.050000000003</v>
      </c>
      <c r="I2097" s="18" t="s">
        <v>16</v>
      </c>
      <c r="J2097" s="18" t="s">
        <v>12</v>
      </c>
      <c r="K2097" s="18" t="s">
        <v>166</v>
      </c>
    </row>
    <row r="2098" spans="1:11">
      <c r="A2098" s="18" t="s">
        <v>2129</v>
      </c>
      <c r="B2098" s="18">
        <v>1995</v>
      </c>
      <c r="C2098" s="18" t="s">
        <v>37</v>
      </c>
      <c r="D2098" s="18">
        <v>30</v>
      </c>
      <c r="E2098" s="26">
        <v>35002</v>
      </c>
      <c r="F2098" s="23">
        <v>27</v>
      </c>
      <c r="G2098" s="18">
        <v>0</v>
      </c>
      <c r="H2098" s="24">
        <v>34289.43</v>
      </c>
      <c r="I2098" s="18" t="s">
        <v>16</v>
      </c>
      <c r="J2098" s="18" t="s">
        <v>16</v>
      </c>
      <c r="K2098" s="18" t="s">
        <v>42</v>
      </c>
    </row>
    <row r="2099" spans="1:11">
      <c r="A2099" s="18" t="s">
        <v>2130</v>
      </c>
      <c r="B2099" s="18">
        <v>1986</v>
      </c>
      <c r="C2099" s="18" t="s">
        <v>37</v>
      </c>
      <c r="D2099" s="18">
        <v>11</v>
      </c>
      <c r="E2099" s="26">
        <v>31696</v>
      </c>
      <c r="F2099" s="23">
        <v>36</v>
      </c>
      <c r="G2099" s="18">
        <v>3</v>
      </c>
      <c r="H2099" s="24">
        <v>34293.120000000003</v>
      </c>
      <c r="I2099" s="18" t="s">
        <v>16</v>
      </c>
      <c r="J2099" s="18" t="s">
        <v>11</v>
      </c>
      <c r="K2099" s="18" t="s">
        <v>42</v>
      </c>
    </row>
    <row r="2100" spans="1:11">
      <c r="A2100" s="18" t="s">
        <v>2131</v>
      </c>
      <c r="B2100" s="18">
        <v>2004</v>
      </c>
      <c r="C2100" s="18" t="s">
        <v>15</v>
      </c>
      <c r="D2100" s="18">
        <v>1</v>
      </c>
      <c r="E2100" s="26">
        <v>38292</v>
      </c>
      <c r="F2100" s="23">
        <v>18</v>
      </c>
      <c r="G2100" s="18">
        <v>2</v>
      </c>
      <c r="H2100" s="24">
        <v>34303.17</v>
      </c>
      <c r="I2100" s="18" t="s">
        <v>16</v>
      </c>
      <c r="J2100" s="18" t="s">
        <v>12</v>
      </c>
      <c r="K2100" s="18" t="s">
        <v>13</v>
      </c>
    </row>
    <row r="2101" spans="1:11">
      <c r="A2101" s="18" t="s">
        <v>2132</v>
      </c>
      <c r="B2101" s="18">
        <v>1983</v>
      </c>
      <c r="C2101" s="18" t="s">
        <v>37</v>
      </c>
      <c r="D2101" s="18">
        <v>2</v>
      </c>
      <c r="E2101" s="26">
        <v>30591</v>
      </c>
      <c r="F2101" s="23">
        <v>39</v>
      </c>
      <c r="G2101" s="18">
        <v>3</v>
      </c>
      <c r="H2101" s="24">
        <v>34307.22</v>
      </c>
      <c r="I2101" s="18" t="s">
        <v>11</v>
      </c>
      <c r="J2101" s="18" t="s">
        <v>11</v>
      </c>
      <c r="K2101" s="18" t="s">
        <v>23</v>
      </c>
    </row>
    <row r="2102" spans="1:11">
      <c r="A2102" s="18" t="s">
        <v>2133</v>
      </c>
      <c r="B2102" s="18">
        <v>1984</v>
      </c>
      <c r="C2102" s="18" t="s">
        <v>37</v>
      </c>
      <c r="D2102" s="18">
        <v>1</v>
      </c>
      <c r="E2102" s="26">
        <v>30956</v>
      </c>
      <c r="F2102" s="23">
        <v>38</v>
      </c>
      <c r="G2102" s="18">
        <v>3</v>
      </c>
      <c r="H2102" s="24">
        <v>34402.22</v>
      </c>
      <c r="I2102" s="18" t="s">
        <v>11</v>
      </c>
      <c r="J2102" s="18" t="s">
        <v>12</v>
      </c>
      <c r="K2102" s="18" t="s">
        <v>42</v>
      </c>
    </row>
    <row r="2103" spans="1:11">
      <c r="A2103" s="18" t="s">
        <v>2134</v>
      </c>
      <c r="B2103" s="18">
        <v>2003</v>
      </c>
      <c r="C2103" s="18" t="s">
        <v>37</v>
      </c>
      <c r="D2103" s="18">
        <v>5</v>
      </c>
      <c r="E2103" s="26">
        <v>37899</v>
      </c>
      <c r="F2103" s="23">
        <v>19</v>
      </c>
      <c r="G2103" s="18">
        <v>0</v>
      </c>
      <c r="H2103" s="24">
        <v>34439.86</v>
      </c>
      <c r="I2103" s="18" t="s">
        <v>11</v>
      </c>
      <c r="J2103" s="18" t="s">
        <v>16</v>
      </c>
      <c r="K2103" s="18" t="s">
        <v>13</v>
      </c>
    </row>
    <row r="2104" spans="1:11">
      <c r="A2104" s="18" t="s">
        <v>2135</v>
      </c>
      <c r="B2104" s="18">
        <v>1990</v>
      </c>
      <c r="C2104" s="18" t="s">
        <v>20</v>
      </c>
      <c r="D2104" s="18">
        <v>24</v>
      </c>
      <c r="E2104" s="26">
        <v>33140</v>
      </c>
      <c r="F2104" s="23">
        <v>32</v>
      </c>
      <c r="G2104" s="18">
        <v>3</v>
      </c>
      <c r="H2104" s="24">
        <v>34456.269999999997</v>
      </c>
      <c r="I2104" s="18" t="s">
        <v>16</v>
      </c>
      <c r="J2104" s="18" t="s">
        <v>11</v>
      </c>
      <c r="K2104" s="18" t="s">
        <v>42</v>
      </c>
    </row>
    <row r="2105" spans="1:11">
      <c r="A2105" s="18" t="s">
        <v>2136</v>
      </c>
      <c r="B2105" s="18">
        <v>1998</v>
      </c>
      <c r="C2105" s="18" t="s">
        <v>18</v>
      </c>
      <c r="D2105" s="18">
        <v>24</v>
      </c>
      <c r="E2105" s="26">
        <v>35970</v>
      </c>
      <c r="F2105" s="23">
        <v>24</v>
      </c>
      <c r="G2105" s="18">
        <v>0</v>
      </c>
      <c r="H2105" s="24">
        <v>34472.839999999997</v>
      </c>
      <c r="I2105" s="18" t="s">
        <v>16</v>
      </c>
      <c r="J2105" s="18" t="s">
        <v>12</v>
      </c>
      <c r="K2105" s="18" t="s">
        <v>42</v>
      </c>
    </row>
    <row r="2106" spans="1:11">
      <c r="A2106" s="18" t="s">
        <v>2137</v>
      </c>
      <c r="B2106" s="18">
        <v>1976</v>
      </c>
      <c r="C2106" s="18" t="s">
        <v>15</v>
      </c>
      <c r="D2106" s="18">
        <v>25</v>
      </c>
      <c r="E2106" s="26">
        <v>28089</v>
      </c>
      <c r="F2106" s="23">
        <v>46</v>
      </c>
      <c r="G2106" s="18">
        <v>2</v>
      </c>
      <c r="H2106" s="24">
        <v>34543.39</v>
      </c>
      <c r="I2106" s="18" t="s">
        <v>11</v>
      </c>
      <c r="J2106" s="18" t="s">
        <v>12</v>
      </c>
      <c r="K2106" s="18" t="s">
        <v>42</v>
      </c>
    </row>
    <row r="2107" spans="1:11">
      <c r="A2107" s="18" t="s">
        <v>2138</v>
      </c>
      <c r="B2107" s="18">
        <v>2004</v>
      </c>
      <c r="C2107" s="18" t="s">
        <v>37</v>
      </c>
      <c r="D2107" s="18">
        <v>9</v>
      </c>
      <c r="E2107" s="26">
        <v>38269</v>
      </c>
      <c r="F2107" s="23">
        <v>18</v>
      </c>
      <c r="G2107" s="18">
        <v>0</v>
      </c>
      <c r="H2107" s="24">
        <v>34617.839999999997</v>
      </c>
      <c r="I2107" s="18" t="s">
        <v>16</v>
      </c>
      <c r="J2107" s="18" t="s">
        <v>12</v>
      </c>
      <c r="K2107" s="18" t="s">
        <v>168</v>
      </c>
    </row>
    <row r="2108" spans="1:11">
      <c r="A2108" s="18" t="s">
        <v>2139</v>
      </c>
      <c r="B2108" s="18">
        <v>1994</v>
      </c>
      <c r="C2108" s="18" t="s">
        <v>10</v>
      </c>
      <c r="D2108" s="18">
        <v>7</v>
      </c>
      <c r="E2108" s="26">
        <v>34522</v>
      </c>
      <c r="F2108" s="23">
        <v>28</v>
      </c>
      <c r="G2108" s="18">
        <v>0</v>
      </c>
      <c r="H2108" s="24">
        <v>34672.15</v>
      </c>
      <c r="I2108" s="18" t="s">
        <v>16</v>
      </c>
      <c r="J2108" s="18" t="s">
        <v>12</v>
      </c>
      <c r="K2108" s="18" t="s">
        <v>13</v>
      </c>
    </row>
    <row r="2109" spans="1:11">
      <c r="A2109" s="18" t="s">
        <v>2140</v>
      </c>
      <c r="B2109" s="18">
        <v>2003</v>
      </c>
      <c r="C2109" s="18" t="s">
        <v>10</v>
      </c>
      <c r="D2109" s="18">
        <v>3</v>
      </c>
      <c r="E2109" s="26">
        <v>37805</v>
      </c>
      <c r="F2109" s="23">
        <v>19</v>
      </c>
      <c r="G2109" s="18">
        <v>0</v>
      </c>
      <c r="H2109" s="24">
        <v>34779.620000000003</v>
      </c>
      <c r="I2109" s="18" t="s">
        <v>16</v>
      </c>
      <c r="J2109" s="18" t="s">
        <v>11</v>
      </c>
      <c r="K2109" s="18" t="s">
        <v>42</v>
      </c>
    </row>
    <row r="2110" spans="1:11">
      <c r="A2110" s="18" t="s">
        <v>2141</v>
      </c>
      <c r="B2110" s="18">
        <v>1995</v>
      </c>
      <c r="C2110" s="18" t="s">
        <v>30</v>
      </c>
      <c r="D2110" s="18">
        <v>27</v>
      </c>
      <c r="E2110" s="26">
        <v>35060</v>
      </c>
      <c r="F2110" s="23">
        <v>27</v>
      </c>
      <c r="G2110" s="18">
        <v>1</v>
      </c>
      <c r="H2110" s="24">
        <v>34806.47</v>
      </c>
      <c r="I2110" s="18" t="s">
        <v>16</v>
      </c>
      <c r="J2110" s="18" t="s">
        <v>11</v>
      </c>
      <c r="K2110" s="18" t="s">
        <v>13</v>
      </c>
    </row>
    <row r="2111" spans="1:11">
      <c r="A2111" s="18" t="s">
        <v>2142</v>
      </c>
      <c r="B2111" s="18">
        <v>2003</v>
      </c>
      <c r="C2111" s="18" t="s">
        <v>20</v>
      </c>
      <c r="D2111" s="18">
        <v>17</v>
      </c>
      <c r="E2111" s="26">
        <v>37881</v>
      </c>
      <c r="F2111" s="23">
        <v>19</v>
      </c>
      <c r="G2111" s="18">
        <v>0</v>
      </c>
      <c r="H2111" s="24">
        <v>34828.65</v>
      </c>
      <c r="I2111" s="18" t="s">
        <v>16</v>
      </c>
      <c r="J2111" s="18" t="s">
        <v>12</v>
      </c>
      <c r="K2111" s="18" t="s">
        <v>42</v>
      </c>
    </row>
    <row r="2112" spans="1:11">
      <c r="A2112" s="18" t="s">
        <v>2143</v>
      </c>
      <c r="B2112" s="18">
        <v>1995</v>
      </c>
      <c r="C2112" s="18" t="s">
        <v>37</v>
      </c>
      <c r="D2112" s="18">
        <v>17</v>
      </c>
      <c r="E2112" s="26">
        <v>34989</v>
      </c>
      <c r="F2112" s="23">
        <v>27</v>
      </c>
      <c r="G2112" s="18">
        <v>0</v>
      </c>
      <c r="H2112" s="24">
        <v>34838.870000000003</v>
      </c>
      <c r="I2112" s="18" t="s">
        <v>11</v>
      </c>
      <c r="J2112" s="18" t="s">
        <v>12</v>
      </c>
      <c r="K2112" s="18" t="s">
        <v>42</v>
      </c>
    </row>
    <row r="2113" spans="1:11">
      <c r="A2113" s="18" t="s">
        <v>2144</v>
      </c>
      <c r="B2113" s="18">
        <v>1983</v>
      </c>
      <c r="C2113" s="18" t="s">
        <v>10</v>
      </c>
      <c r="D2113" s="18">
        <v>29</v>
      </c>
      <c r="E2113" s="26">
        <v>30526</v>
      </c>
      <c r="F2113" s="23">
        <v>39</v>
      </c>
      <c r="G2113" s="18">
        <v>3</v>
      </c>
      <c r="H2113" s="24">
        <v>34940.61</v>
      </c>
      <c r="I2113" s="18" t="s">
        <v>11</v>
      </c>
      <c r="J2113" s="18" t="s">
        <v>12</v>
      </c>
      <c r="K2113" s="18" t="s">
        <v>42</v>
      </c>
    </row>
    <row r="2114" spans="1:11">
      <c r="A2114" s="18" t="s">
        <v>2145</v>
      </c>
      <c r="B2114" s="18">
        <v>1967</v>
      </c>
      <c r="C2114" s="18" t="s">
        <v>37</v>
      </c>
      <c r="D2114" s="18">
        <v>7</v>
      </c>
      <c r="E2114" s="26">
        <v>24752</v>
      </c>
      <c r="F2114" s="23">
        <v>55</v>
      </c>
      <c r="G2114" s="18">
        <v>0</v>
      </c>
      <c r="H2114" s="24">
        <v>34975.68</v>
      </c>
      <c r="I2114" s="18" t="s">
        <v>11</v>
      </c>
      <c r="J2114" s="18" t="s">
        <v>11</v>
      </c>
      <c r="K2114" s="18" t="s">
        <v>42</v>
      </c>
    </row>
    <row r="2115" spans="1:11">
      <c r="A2115" s="18" t="s">
        <v>2146</v>
      </c>
      <c r="B2115" s="18">
        <v>1998</v>
      </c>
      <c r="C2115" s="18" t="s">
        <v>35</v>
      </c>
      <c r="D2115" s="18">
        <v>22</v>
      </c>
      <c r="E2115" s="26">
        <v>36029</v>
      </c>
      <c r="F2115" s="23">
        <v>24</v>
      </c>
      <c r="G2115" s="18">
        <v>0</v>
      </c>
      <c r="H2115" s="24">
        <v>34976.42</v>
      </c>
      <c r="I2115" s="18" t="s">
        <v>11</v>
      </c>
      <c r="J2115" s="18" t="s">
        <v>16</v>
      </c>
      <c r="K2115" s="18" t="s">
        <v>42</v>
      </c>
    </row>
    <row r="2116" spans="1:11">
      <c r="A2116" s="18" t="s">
        <v>2147</v>
      </c>
      <c r="B2116" s="18">
        <v>1997</v>
      </c>
      <c r="C2116" s="18" t="s">
        <v>35</v>
      </c>
      <c r="D2116" s="18">
        <v>22</v>
      </c>
      <c r="E2116" s="26">
        <v>35664</v>
      </c>
      <c r="F2116" s="23">
        <v>25</v>
      </c>
      <c r="G2116" s="18">
        <v>0</v>
      </c>
      <c r="H2116" s="24">
        <v>34979.86</v>
      </c>
      <c r="I2116" s="18" t="s">
        <v>11</v>
      </c>
      <c r="J2116" s="18" t="s">
        <v>11</v>
      </c>
      <c r="K2116" s="18" t="s">
        <v>42</v>
      </c>
    </row>
    <row r="2117" spans="1:11">
      <c r="A2117" s="18" t="s">
        <v>2148</v>
      </c>
      <c r="B2117" s="18">
        <v>1982</v>
      </c>
      <c r="C2117" s="18" t="s">
        <v>10</v>
      </c>
      <c r="D2117" s="18">
        <v>5</v>
      </c>
      <c r="E2117" s="26">
        <v>30137</v>
      </c>
      <c r="F2117" s="23">
        <v>40</v>
      </c>
      <c r="G2117" s="18">
        <v>3</v>
      </c>
      <c r="H2117" s="24">
        <v>35000.730000000003</v>
      </c>
      <c r="I2117" s="18" t="s">
        <v>11</v>
      </c>
      <c r="J2117" s="18" t="s">
        <v>12</v>
      </c>
      <c r="K2117" s="18" t="s">
        <v>42</v>
      </c>
    </row>
    <row r="2118" spans="1:11">
      <c r="A2118" s="18" t="s">
        <v>2149</v>
      </c>
      <c r="B2118" s="18">
        <v>1975</v>
      </c>
      <c r="C2118" s="18" t="s">
        <v>35</v>
      </c>
      <c r="D2118" s="18">
        <v>29</v>
      </c>
      <c r="E2118" s="26">
        <v>27635</v>
      </c>
      <c r="F2118" s="23">
        <v>47</v>
      </c>
      <c r="G2118" s="18">
        <v>1</v>
      </c>
      <c r="H2118" s="24">
        <v>35050.620000000003</v>
      </c>
      <c r="I2118" s="18" t="s">
        <v>11</v>
      </c>
      <c r="J2118" s="18" t="s">
        <v>16</v>
      </c>
      <c r="K2118" s="18" t="s">
        <v>42</v>
      </c>
    </row>
    <row r="2119" spans="1:11">
      <c r="A2119" s="18" t="s">
        <v>2150</v>
      </c>
      <c r="B2119" s="18">
        <v>1977</v>
      </c>
      <c r="C2119" s="18" t="s">
        <v>18</v>
      </c>
      <c r="D2119" s="18">
        <v>29</v>
      </c>
      <c r="E2119" s="26">
        <v>28305</v>
      </c>
      <c r="F2119" s="23">
        <v>45</v>
      </c>
      <c r="G2119" s="18">
        <v>0</v>
      </c>
      <c r="H2119" s="24">
        <v>35069.370000000003</v>
      </c>
      <c r="I2119" s="18" t="s">
        <v>16</v>
      </c>
      <c r="J2119" s="18" t="s">
        <v>16</v>
      </c>
      <c r="K2119" s="18" t="s">
        <v>356</v>
      </c>
    </row>
    <row r="2120" spans="1:11">
      <c r="A2120" s="18" t="s">
        <v>2151</v>
      </c>
      <c r="B2120" s="18">
        <v>1998</v>
      </c>
      <c r="C2120" s="18" t="s">
        <v>30</v>
      </c>
      <c r="D2120" s="18">
        <v>22</v>
      </c>
      <c r="E2120" s="26">
        <v>36151</v>
      </c>
      <c r="F2120" s="23">
        <v>24</v>
      </c>
      <c r="G2120" s="18">
        <v>0</v>
      </c>
      <c r="H2120" s="24">
        <v>35147.53</v>
      </c>
      <c r="I2120" s="18" t="s">
        <v>16</v>
      </c>
      <c r="J2120" s="18" t="s">
        <v>16</v>
      </c>
      <c r="K2120" s="18" t="s">
        <v>168</v>
      </c>
    </row>
    <row r="2121" spans="1:11">
      <c r="A2121" s="18" t="s">
        <v>2152</v>
      </c>
      <c r="B2121" s="18">
        <v>1967</v>
      </c>
      <c r="C2121" s="18" t="s">
        <v>30</v>
      </c>
      <c r="D2121" s="18">
        <v>30</v>
      </c>
      <c r="E2121" s="26">
        <v>24836</v>
      </c>
      <c r="F2121" s="23">
        <v>55</v>
      </c>
      <c r="G2121" s="18">
        <v>1</v>
      </c>
      <c r="H2121" s="24">
        <v>35160.129999999997</v>
      </c>
      <c r="I2121" s="18" t="s">
        <v>11</v>
      </c>
      <c r="J2121" s="18" t="s">
        <v>11</v>
      </c>
      <c r="K2121" s="18" t="s">
        <v>42</v>
      </c>
    </row>
    <row r="2122" spans="1:11">
      <c r="A2122" s="18" t="s">
        <v>2153</v>
      </c>
      <c r="B2122" s="18">
        <v>1997</v>
      </c>
      <c r="C2122" s="18" t="s">
        <v>10</v>
      </c>
      <c r="D2122" s="18">
        <v>9</v>
      </c>
      <c r="E2122" s="26">
        <v>35620</v>
      </c>
      <c r="F2122" s="23">
        <v>25</v>
      </c>
      <c r="G2122" s="18">
        <v>0</v>
      </c>
      <c r="H2122" s="24">
        <v>35302.089999999997</v>
      </c>
      <c r="I2122" s="18" t="s">
        <v>16</v>
      </c>
      <c r="J2122" s="18" t="s">
        <v>11</v>
      </c>
      <c r="K2122" s="18" t="s">
        <v>42</v>
      </c>
    </row>
    <row r="2123" spans="1:11">
      <c r="A2123" s="18" t="s">
        <v>2154</v>
      </c>
      <c r="B2123" s="18">
        <v>1988</v>
      </c>
      <c r="C2123" s="18" t="s">
        <v>20</v>
      </c>
      <c r="D2123" s="18">
        <v>19</v>
      </c>
      <c r="E2123" s="26">
        <v>32405</v>
      </c>
      <c r="F2123" s="23">
        <v>34</v>
      </c>
      <c r="G2123" s="18">
        <v>3</v>
      </c>
      <c r="H2123" s="24">
        <v>35315.96</v>
      </c>
      <c r="I2123" s="18" t="s">
        <v>11</v>
      </c>
      <c r="J2123" s="18" t="s">
        <v>16</v>
      </c>
      <c r="K2123" s="18" t="s">
        <v>42</v>
      </c>
    </row>
    <row r="2124" spans="1:11">
      <c r="A2124" s="18" t="s">
        <v>2155</v>
      </c>
      <c r="B2124" s="18">
        <v>1971</v>
      </c>
      <c r="C2124" s="18" t="s">
        <v>20</v>
      </c>
      <c r="D2124" s="18">
        <v>22</v>
      </c>
      <c r="E2124" s="26">
        <v>26198</v>
      </c>
      <c r="F2124" s="23">
        <v>51</v>
      </c>
      <c r="G2124" s="18">
        <v>0</v>
      </c>
      <c r="H2124" s="24">
        <v>35345.730000000003</v>
      </c>
      <c r="I2124" s="18" t="s">
        <v>11</v>
      </c>
      <c r="J2124" s="18" t="s">
        <v>12</v>
      </c>
      <c r="K2124" s="18" t="s">
        <v>42</v>
      </c>
    </row>
    <row r="2125" spans="1:11">
      <c r="A2125" s="18" t="s">
        <v>2156</v>
      </c>
      <c r="B2125" s="18">
        <v>1988</v>
      </c>
      <c r="C2125" s="18" t="s">
        <v>15</v>
      </c>
      <c r="D2125" s="18">
        <v>20</v>
      </c>
      <c r="E2125" s="26">
        <v>32467</v>
      </c>
      <c r="F2125" s="23">
        <v>34</v>
      </c>
      <c r="G2125" s="18">
        <v>0</v>
      </c>
      <c r="H2125" s="24">
        <v>35491.64</v>
      </c>
      <c r="I2125" s="18" t="s">
        <v>16</v>
      </c>
      <c r="J2125" s="18" t="s">
        <v>11</v>
      </c>
      <c r="K2125" s="18" t="s">
        <v>42</v>
      </c>
    </row>
    <row r="2126" spans="1:11">
      <c r="A2126" s="18" t="s">
        <v>2157</v>
      </c>
      <c r="B2126" s="18">
        <v>1973</v>
      </c>
      <c r="C2126" s="18" t="s">
        <v>30</v>
      </c>
      <c r="D2126" s="18">
        <v>16</v>
      </c>
      <c r="E2126" s="26">
        <v>27014</v>
      </c>
      <c r="F2126" s="23">
        <v>49</v>
      </c>
      <c r="G2126" s="18">
        <v>0</v>
      </c>
      <c r="H2126" s="24">
        <v>35517.19</v>
      </c>
      <c r="I2126" s="18" t="s">
        <v>11</v>
      </c>
      <c r="J2126" s="18" t="s">
        <v>11</v>
      </c>
      <c r="K2126" s="18" t="s">
        <v>42</v>
      </c>
    </row>
    <row r="2127" spans="1:11">
      <c r="A2127" s="18" t="s">
        <v>2158</v>
      </c>
      <c r="B2127" s="18">
        <v>1992</v>
      </c>
      <c r="C2127" s="18" t="s">
        <v>20</v>
      </c>
      <c r="D2127" s="18">
        <v>13</v>
      </c>
      <c r="E2127" s="26">
        <v>33860</v>
      </c>
      <c r="F2127" s="23">
        <v>30</v>
      </c>
      <c r="G2127" s="18">
        <v>0</v>
      </c>
      <c r="H2127" s="24">
        <v>35547.47</v>
      </c>
      <c r="I2127" s="18" t="s">
        <v>11</v>
      </c>
      <c r="J2127" s="18" t="s">
        <v>12</v>
      </c>
      <c r="K2127" s="18" t="s">
        <v>42</v>
      </c>
    </row>
    <row r="2128" spans="1:11">
      <c r="A2128" s="18" t="s">
        <v>2159</v>
      </c>
      <c r="B2128" s="18">
        <v>1973</v>
      </c>
      <c r="C2128" s="18" t="s">
        <v>37</v>
      </c>
      <c r="D2128" s="18">
        <v>27</v>
      </c>
      <c r="E2128" s="26">
        <v>26964</v>
      </c>
      <c r="F2128" s="23">
        <v>49</v>
      </c>
      <c r="G2128" s="18">
        <v>0</v>
      </c>
      <c r="H2128" s="24">
        <v>35547.72</v>
      </c>
      <c r="I2128" s="18" t="s">
        <v>16</v>
      </c>
      <c r="J2128" s="18" t="s">
        <v>16</v>
      </c>
      <c r="K2128" s="18" t="s">
        <v>42</v>
      </c>
    </row>
    <row r="2129" spans="1:11">
      <c r="A2129" s="18" t="s">
        <v>2160</v>
      </c>
      <c r="B2129" s="18">
        <v>1964</v>
      </c>
      <c r="C2129" s="18" t="s">
        <v>35</v>
      </c>
      <c r="D2129" s="18">
        <v>29</v>
      </c>
      <c r="E2129" s="26">
        <v>23618</v>
      </c>
      <c r="F2129" s="23">
        <v>58</v>
      </c>
      <c r="G2129" s="18">
        <v>0</v>
      </c>
      <c r="H2129" s="24">
        <v>35573.26</v>
      </c>
      <c r="I2129" s="18" t="s">
        <v>11</v>
      </c>
      <c r="J2129" s="18" t="s">
        <v>16</v>
      </c>
      <c r="K2129" s="18" t="s">
        <v>42</v>
      </c>
    </row>
    <row r="2130" spans="1:11">
      <c r="A2130" s="18" t="s">
        <v>2161</v>
      </c>
      <c r="B2130" s="18">
        <v>1971</v>
      </c>
      <c r="C2130" s="18" t="s">
        <v>35</v>
      </c>
      <c r="D2130" s="18">
        <v>10</v>
      </c>
      <c r="E2130" s="26">
        <v>26155</v>
      </c>
      <c r="F2130" s="23">
        <v>51</v>
      </c>
      <c r="G2130" s="18">
        <v>0</v>
      </c>
      <c r="H2130" s="24">
        <v>35583.17</v>
      </c>
      <c r="I2130" s="18" t="s">
        <v>16</v>
      </c>
      <c r="J2130" s="18" t="s">
        <v>12</v>
      </c>
      <c r="K2130" s="18" t="s">
        <v>42</v>
      </c>
    </row>
    <row r="2131" spans="1:11">
      <c r="A2131" s="18" t="s">
        <v>31</v>
      </c>
      <c r="B2131" s="18">
        <v>2000</v>
      </c>
      <c r="C2131" s="18" t="s">
        <v>37</v>
      </c>
      <c r="D2131" s="18">
        <v>13</v>
      </c>
      <c r="E2131" s="26">
        <v>36812</v>
      </c>
      <c r="F2131" s="23">
        <v>22</v>
      </c>
      <c r="G2131" s="18">
        <v>0</v>
      </c>
      <c r="H2131" s="24">
        <v>35585.58</v>
      </c>
      <c r="I2131" s="18" t="s">
        <v>16</v>
      </c>
      <c r="J2131" s="18" t="s">
        <v>11</v>
      </c>
      <c r="K2131" s="18" t="s">
        <v>42</v>
      </c>
    </row>
    <row r="2132" spans="1:11">
      <c r="A2132" s="18" t="s">
        <v>2162</v>
      </c>
      <c r="B2132" s="18">
        <v>2000</v>
      </c>
      <c r="C2132" s="18" t="s">
        <v>15</v>
      </c>
      <c r="D2132" s="18">
        <v>19</v>
      </c>
      <c r="E2132" s="26">
        <v>36849</v>
      </c>
      <c r="F2132" s="23">
        <v>22</v>
      </c>
      <c r="G2132" s="18">
        <v>0</v>
      </c>
      <c r="H2132" s="24">
        <v>35585.58</v>
      </c>
      <c r="I2132" s="18" t="s">
        <v>11</v>
      </c>
      <c r="J2132" s="18" t="s">
        <v>12</v>
      </c>
      <c r="K2132" s="18" t="s">
        <v>42</v>
      </c>
    </row>
    <row r="2133" spans="1:11">
      <c r="A2133" s="18" t="s">
        <v>2163</v>
      </c>
      <c r="B2133" s="18">
        <v>2000</v>
      </c>
      <c r="C2133" s="18" t="s">
        <v>30</v>
      </c>
      <c r="D2133" s="18">
        <v>17</v>
      </c>
      <c r="E2133" s="26">
        <v>36877</v>
      </c>
      <c r="F2133" s="23">
        <v>22</v>
      </c>
      <c r="G2133" s="18">
        <v>3</v>
      </c>
      <c r="H2133" s="24">
        <v>35595.589999999997</v>
      </c>
      <c r="I2133" s="18" t="s">
        <v>11</v>
      </c>
      <c r="J2133" s="18" t="s">
        <v>12</v>
      </c>
      <c r="K2133" s="18" t="s">
        <v>13</v>
      </c>
    </row>
    <row r="2134" spans="1:11">
      <c r="A2134" s="18" t="s">
        <v>2164</v>
      </c>
      <c r="B2134" s="18">
        <v>1978</v>
      </c>
      <c r="C2134" s="18" t="s">
        <v>30</v>
      </c>
      <c r="D2134" s="18">
        <v>19</v>
      </c>
      <c r="E2134" s="26">
        <v>28843</v>
      </c>
      <c r="F2134" s="23">
        <v>44</v>
      </c>
      <c r="G2134" s="18">
        <v>2</v>
      </c>
      <c r="H2134" s="24">
        <v>35701.9</v>
      </c>
      <c r="I2134" s="18" t="s">
        <v>11</v>
      </c>
      <c r="J2134" s="18" t="s">
        <v>16</v>
      </c>
      <c r="K2134" s="18" t="s">
        <v>42</v>
      </c>
    </row>
    <row r="2135" spans="1:11">
      <c r="A2135" s="18" t="s">
        <v>2165</v>
      </c>
      <c r="B2135" s="18">
        <v>1974</v>
      </c>
      <c r="C2135" s="18" t="s">
        <v>10</v>
      </c>
      <c r="D2135" s="18">
        <v>15</v>
      </c>
      <c r="E2135" s="26">
        <v>27225</v>
      </c>
      <c r="F2135" s="23">
        <v>48</v>
      </c>
      <c r="G2135" s="18">
        <v>0</v>
      </c>
      <c r="H2135" s="24">
        <v>35711.39</v>
      </c>
      <c r="I2135" s="18" t="s">
        <v>11</v>
      </c>
      <c r="J2135" s="18" t="s">
        <v>12</v>
      </c>
      <c r="K2135" s="18" t="s">
        <v>23</v>
      </c>
    </row>
    <row r="2136" spans="1:11">
      <c r="A2136" s="18" t="s">
        <v>2166</v>
      </c>
      <c r="B2136" s="18">
        <v>1976</v>
      </c>
      <c r="C2136" s="18" t="s">
        <v>37</v>
      </c>
      <c r="D2136" s="18">
        <v>4</v>
      </c>
      <c r="E2136" s="26">
        <v>28037</v>
      </c>
      <c r="F2136" s="23">
        <v>46</v>
      </c>
      <c r="G2136" s="18">
        <v>2</v>
      </c>
      <c r="H2136" s="24">
        <v>35733.96</v>
      </c>
      <c r="I2136" s="18" t="s">
        <v>11</v>
      </c>
      <c r="J2136" s="18" t="s">
        <v>11</v>
      </c>
      <c r="K2136" s="18" t="s">
        <v>42</v>
      </c>
    </row>
    <row r="2137" spans="1:11">
      <c r="A2137" s="18" t="s">
        <v>2167</v>
      </c>
      <c r="B2137" s="18">
        <v>1992</v>
      </c>
      <c r="C2137" s="18" t="s">
        <v>18</v>
      </c>
      <c r="D2137" s="18">
        <v>18</v>
      </c>
      <c r="E2137" s="26">
        <v>33773</v>
      </c>
      <c r="F2137" s="23">
        <v>30</v>
      </c>
      <c r="G2137" s="18">
        <v>0</v>
      </c>
      <c r="H2137" s="24">
        <v>35883.269999999997</v>
      </c>
      <c r="I2137" s="18" t="s">
        <v>11</v>
      </c>
      <c r="J2137" s="18" t="s">
        <v>16</v>
      </c>
      <c r="K2137" s="18" t="s">
        <v>42</v>
      </c>
    </row>
    <row r="2138" spans="1:11">
      <c r="A2138" s="18" t="s">
        <v>2168</v>
      </c>
      <c r="B2138" s="18">
        <v>1981</v>
      </c>
      <c r="C2138" s="18" t="s">
        <v>15</v>
      </c>
      <c r="D2138" s="18">
        <v>22</v>
      </c>
      <c r="E2138" s="26">
        <v>29912</v>
      </c>
      <c r="F2138" s="23">
        <v>41</v>
      </c>
      <c r="G2138" s="18">
        <v>1</v>
      </c>
      <c r="H2138" s="24">
        <v>35952.65</v>
      </c>
      <c r="I2138" s="18" t="s">
        <v>16</v>
      </c>
      <c r="J2138" s="18" t="s">
        <v>12</v>
      </c>
      <c r="K2138" s="18" t="s">
        <v>42</v>
      </c>
    </row>
    <row r="2139" spans="1:11">
      <c r="A2139" s="18" t="s">
        <v>2169</v>
      </c>
      <c r="B2139" s="18">
        <v>1999</v>
      </c>
      <c r="C2139" s="18" t="s">
        <v>20</v>
      </c>
      <c r="D2139" s="18">
        <v>4</v>
      </c>
      <c r="E2139" s="26">
        <v>36407</v>
      </c>
      <c r="F2139" s="23">
        <v>23</v>
      </c>
      <c r="G2139" s="18">
        <v>2</v>
      </c>
      <c r="H2139" s="24">
        <v>36021.01</v>
      </c>
      <c r="I2139" s="18" t="s">
        <v>11</v>
      </c>
      <c r="J2139" s="18" t="s">
        <v>12</v>
      </c>
      <c r="K2139" s="18" t="s">
        <v>13</v>
      </c>
    </row>
    <row r="2140" spans="1:11">
      <c r="A2140" s="18" t="s">
        <v>2170</v>
      </c>
      <c r="B2140" s="18">
        <v>1963</v>
      </c>
      <c r="C2140" s="18" t="s">
        <v>10</v>
      </c>
      <c r="D2140" s="18">
        <v>22</v>
      </c>
      <c r="E2140" s="26">
        <v>23214</v>
      </c>
      <c r="F2140" s="23">
        <v>59</v>
      </c>
      <c r="G2140" s="18">
        <v>0</v>
      </c>
      <c r="H2140" s="24">
        <v>36074.339999999997</v>
      </c>
      <c r="I2140" s="18" t="s">
        <v>11</v>
      </c>
      <c r="J2140" s="18" t="s">
        <v>16</v>
      </c>
      <c r="K2140" s="18" t="s">
        <v>42</v>
      </c>
    </row>
    <row r="2141" spans="1:11">
      <c r="A2141" s="18" t="s">
        <v>2171</v>
      </c>
      <c r="B2141" s="18">
        <v>1996</v>
      </c>
      <c r="C2141" s="18" t="s">
        <v>35</v>
      </c>
      <c r="D2141" s="18">
        <v>20</v>
      </c>
      <c r="E2141" s="26">
        <v>35297</v>
      </c>
      <c r="F2141" s="23">
        <v>26</v>
      </c>
      <c r="G2141" s="18">
        <v>2</v>
      </c>
      <c r="H2141" s="24">
        <v>36085.22</v>
      </c>
      <c r="I2141" s="18" t="s">
        <v>16</v>
      </c>
      <c r="J2141" s="18" t="s">
        <v>16</v>
      </c>
      <c r="K2141" s="18" t="s">
        <v>42</v>
      </c>
    </row>
    <row r="2142" spans="1:11">
      <c r="A2142" s="18" t="s">
        <v>2172</v>
      </c>
      <c r="B2142" s="18">
        <v>1979</v>
      </c>
      <c r="C2142" s="18" t="s">
        <v>15</v>
      </c>
      <c r="D2142" s="18">
        <v>4</v>
      </c>
      <c r="E2142" s="26">
        <v>29163</v>
      </c>
      <c r="F2142" s="23">
        <v>43</v>
      </c>
      <c r="G2142" s="18">
        <v>2</v>
      </c>
      <c r="H2142" s="24">
        <v>36090.49</v>
      </c>
      <c r="I2142" s="18" t="s">
        <v>11</v>
      </c>
      <c r="J2142" s="18" t="s">
        <v>11</v>
      </c>
      <c r="K2142" s="18" t="s">
        <v>42</v>
      </c>
    </row>
    <row r="2143" spans="1:11">
      <c r="A2143" s="18" t="s">
        <v>2173</v>
      </c>
      <c r="B2143" s="18">
        <v>1997</v>
      </c>
      <c r="C2143" s="18" t="s">
        <v>18</v>
      </c>
      <c r="D2143" s="18">
        <v>12</v>
      </c>
      <c r="E2143" s="26">
        <v>35593</v>
      </c>
      <c r="F2143" s="23">
        <v>25</v>
      </c>
      <c r="G2143" s="18">
        <v>2</v>
      </c>
      <c r="H2143" s="24">
        <v>36124.57</v>
      </c>
      <c r="I2143" s="18" t="s">
        <v>16</v>
      </c>
      <c r="J2143" s="18" t="s">
        <v>12</v>
      </c>
      <c r="K2143" s="18" t="s">
        <v>13</v>
      </c>
    </row>
    <row r="2144" spans="1:11">
      <c r="A2144" s="18" t="s">
        <v>2174</v>
      </c>
      <c r="B2144" s="18">
        <v>2004</v>
      </c>
      <c r="C2144" s="18" t="s">
        <v>35</v>
      </c>
      <c r="D2144" s="18">
        <v>30</v>
      </c>
      <c r="E2144" s="26">
        <v>38229</v>
      </c>
      <c r="F2144" s="23">
        <v>18</v>
      </c>
      <c r="G2144" s="18">
        <v>0</v>
      </c>
      <c r="H2144" s="24">
        <v>36149.480000000003</v>
      </c>
      <c r="I2144" s="18" t="s">
        <v>11</v>
      </c>
      <c r="J2144" s="18" t="s">
        <v>11</v>
      </c>
      <c r="K2144" s="18" t="s">
        <v>13</v>
      </c>
    </row>
    <row r="2145" spans="1:11">
      <c r="A2145" s="18" t="s">
        <v>2175</v>
      </c>
      <c r="B2145" s="18">
        <v>1974</v>
      </c>
      <c r="C2145" s="18" t="s">
        <v>30</v>
      </c>
      <c r="D2145" s="18">
        <v>6</v>
      </c>
      <c r="E2145" s="26">
        <v>27369</v>
      </c>
      <c r="F2145" s="23">
        <v>48</v>
      </c>
      <c r="G2145" s="18">
        <v>0</v>
      </c>
      <c r="H2145" s="24">
        <v>36182.870000000003</v>
      </c>
      <c r="I2145" s="18" t="s">
        <v>11</v>
      </c>
      <c r="J2145" s="18" t="s">
        <v>12</v>
      </c>
      <c r="K2145" s="18" t="s">
        <v>23</v>
      </c>
    </row>
    <row r="2146" spans="1:11">
      <c r="A2146" s="18" t="s">
        <v>2176</v>
      </c>
      <c r="B2146" s="18">
        <v>1999</v>
      </c>
      <c r="C2146" s="18" t="s">
        <v>37</v>
      </c>
      <c r="D2146" s="18">
        <v>1</v>
      </c>
      <c r="E2146" s="26">
        <v>36434</v>
      </c>
      <c r="F2146" s="23">
        <v>23</v>
      </c>
      <c r="G2146" s="18">
        <v>3</v>
      </c>
      <c r="H2146" s="24">
        <v>36189.1</v>
      </c>
      <c r="I2146" s="18" t="s">
        <v>16</v>
      </c>
      <c r="J2146" s="18" t="s">
        <v>12</v>
      </c>
      <c r="K2146" s="18" t="s">
        <v>168</v>
      </c>
    </row>
    <row r="2147" spans="1:11">
      <c r="A2147" s="18" t="s">
        <v>2177</v>
      </c>
      <c r="B2147" s="18">
        <v>1993</v>
      </c>
      <c r="C2147" s="18" t="s">
        <v>30</v>
      </c>
      <c r="D2147" s="18">
        <v>28</v>
      </c>
      <c r="E2147" s="26">
        <v>34331</v>
      </c>
      <c r="F2147" s="23">
        <v>29</v>
      </c>
      <c r="G2147" s="18">
        <v>0</v>
      </c>
      <c r="H2147" s="24">
        <v>36197.699999999997</v>
      </c>
      <c r="I2147" s="18" t="s">
        <v>16</v>
      </c>
      <c r="J2147" s="18" t="s">
        <v>12</v>
      </c>
      <c r="K2147" s="18" t="s">
        <v>42</v>
      </c>
    </row>
    <row r="2148" spans="1:11">
      <c r="A2148" s="18" t="s">
        <v>2178</v>
      </c>
      <c r="B2148" s="18">
        <v>2003</v>
      </c>
      <c r="C2148" s="18" t="s">
        <v>20</v>
      </c>
      <c r="D2148" s="18">
        <v>5</v>
      </c>
      <c r="E2148" s="26">
        <v>37869</v>
      </c>
      <c r="F2148" s="23">
        <v>19</v>
      </c>
      <c r="G2148" s="18">
        <v>0</v>
      </c>
      <c r="H2148" s="24">
        <v>36219.410000000003</v>
      </c>
      <c r="I2148" s="18" t="s">
        <v>16</v>
      </c>
      <c r="J2148" s="18" t="s">
        <v>16</v>
      </c>
      <c r="K2148" s="18" t="s">
        <v>23</v>
      </c>
    </row>
    <row r="2149" spans="1:11">
      <c r="A2149" s="18" t="s">
        <v>2179</v>
      </c>
      <c r="B2149" s="18">
        <v>2004</v>
      </c>
      <c r="C2149" s="18" t="s">
        <v>30</v>
      </c>
      <c r="D2149" s="18">
        <v>25</v>
      </c>
      <c r="E2149" s="26">
        <v>38346</v>
      </c>
      <c r="F2149" s="23">
        <v>18</v>
      </c>
      <c r="G2149" s="18">
        <v>0</v>
      </c>
      <c r="H2149" s="24">
        <v>36307.800000000003</v>
      </c>
      <c r="I2149" s="18" t="s">
        <v>16</v>
      </c>
      <c r="J2149" s="18" t="s">
        <v>11</v>
      </c>
      <c r="K2149" s="18" t="s">
        <v>13</v>
      </c>
    </row>
    <row r="2150" spans="1:11">
      <c r="A2150" s="18" t="s">
        <v>2180</v>
      </c>
      <c r="B2150" s="18">
        <v>1992</v>
      </c>
      <c r="C2150" s="18" t="s">
        <v>18</v>
      </c>
      <c r="D2150" s="18">
        <v>16</v>
      </c>
      <c r="E2150" s="26">
        <v>33771</v>
      </c>
      <c r="F2150" s="23">
        <v>30</v>
      </c>
      <c r="G2150" s="18">
        <v>0</v>
      </c>
      <c r="H2150" s="24">
        <v>36314.050000000003</v>
      </c>
      <c r="I2150" s="18" t="s">
        <v>11</v>
      </c>
      <c r="J2150" s="18" t="s">
        <v>11</v>
      </c>
      <c r="K2150" s="18" t="s">
        <v>42</v>
      </c>
    </row>
    <row r="2151" spans="1:11">
      <c r="A2151" s="18" t="s">
        <v>2181</v>
      </c>
      <c r="B2151" s="18">
        <v>1967</v>
      </c>
      <c r="C2151" s="18" t="s">
        <v>37</v>
      </c>
      <c r="D2151" s="18">
        <v>18</v>
      </c>
      <c r="E2151" s="26">
        <v>24763</v>
      </c>
      <c r="F2151" s="23">
        <v>55</v>
      </c>
      <c r="G2151" s="18">
        <v>0</v>
      </c>
      <c r="H2151" s="24">
        <v>36332.449999999997</v>
      </c>
      <c r="I2151" s="18" t="s">
        <v>16</v>
      </c>
      <c r="J2151" s="18" t="s">
        <v>12</v>
      </c>
      <c r="K2151" s="18" t="s">
        <v>42</v>
      </c>
    </row>
    <row r="2152" spans="1:11">
      <c r="A2152" s="18" t="s">
        <v>2182</v>
      </c>
      <c r="B2152" s="18">
        <v>1975</v>
      </c>
      <c r="C2152" s="18" t="s">
        <v>18</v>
      </c>
      <c r="D2152" s="18">
        <v>5</v>
      </c>
      <c r="E2152" s="26">
        <v>27550</v>
      </c>
      <c r="F2152" s="23">
        <v>48</v>
      </c>
      <c r="G2152" s="18">
        <v>1</v>
      </c>
      <c r="H2152" s="24">
        <v>36350.71</v>
      </c>
      <c r="I2152" s="18" t="s">
        <v>16</v>
      </c>
      <c r="J2152" s="18" t="s">
        <v>11</v>
      </c>
      <c r="K2152" s="18" t="s">
        <v>42</v>
      </c>
    </row>
    <row r="2153" spans="1:11">
      <c r="A2153" s="18" t="s">
        <v>2183</v>
      </c>
      <c r="B2153" s="18">
        <v>2003</v>
      </c>
      <c r="C2153" s="18" t="s">
        <v>30</v>
      </c>
      <c r="D2153" s="18">
        <v>9</v>
      </c>
      <c r="E2153" s="26">
        <v>37964</v>
      </c>
      <c r="F2153" s="23">
        <v>19</v>
      </c>
      <c r="G2153" s="18">
        <v>2</v>
      </c>
      <c r="H2153" s="24">
        <v>36397.58</v>
      </c>
      <c r="I2153" s="18" t="s">
        <v>11</v>
      </c>
      <c r="J2153" s="18" t="s">
        <v>12</v>
      </c>
      <c r="K2153" s="18" t="s">
        <v>42</v>
      </c>
    </row>
    <row r="2154" spans="1:11">
      <c r="A2154" s="18" t="s">
        <v>2184</v>
      </c>
      <c r="B2154" s="18">
        <v>1962</v>
      </c>
      <c r="C2154" s="18" t="s">
        <v>15</v>
      </c>
      <c r="D2154" s="18">
        <v>19</v>
      </c>
      <c r="E2154" s="26">
        <v>22969</v>
      </c>
      <c r="F2154" s="23">
        <v>60</v>
      </c>
      <c r="G2154" s="18">
        <v>0</v>
      </c>
      <c r="H2154" s="24">
        <v>36445.550000000003</v>
      </c>
      <c r="I2154" s="18" t="s">
        <v>11</v>
      </c>
      <c r="J2154" s="18" t="s">
        <v>11</v>
      </c>
      <c r="K2154" s="18" t="s">
        <v>42</v>
      </c>
    </row>
    <row r="2155" spans="1:11">
      <c r="A2155" s="18" t="s">
        <v>2185</v>
      </c>
      <c r="B2155" s="18">
        <v>1973</v>
      </c>
      <c r="C2155" s="18" t="s">
        <v>35</v>
      </c>
      <c r="D2155" s="18">
        <v>9</v>
      </c>
      <c r="E2155" s="26">
        <v>26885</v>
      </c>
      <c r="F2155" s="23">
        <v>49</v>
      </c>
      <c r="G2155" s="18">
        <v>0</v>
      </c>
      <c r="H2155" s="24">
        <v>36541.550000000003</v>
      </c>
      <c r="I2155" s="18" t="s">
        <v>11</v>
      </c>
      <c r="J2155" s="18" t="s">
        <v>12</v>
      </c>
      <c r="K2155" s="18" t="s">
        <v>42</v>
      </c>
    </row>
    <row r="2156" spans="1:11">
      <c r="A2156" s="18" t="s">
        <v>2186</v>
      </c>
      <c r="B2156" s="18">
        <v>1992</v>
      </c>
      <c r="C2156" s="18" t="s">
        <v>37</v>
      </c>
      <c r="D2156" s="18">
        <v>9</v>
      </c>
      <c r="E2156" s="26">
        <v>33886</v>
      </c>
      <c r="F2156" s="23">
        <v>30</v>
      </c>
      <c r="G2156" s="18">
        <v>0</v>
      </c>
      <c r="H2156" s="24">
        <v>36572.800000000003</v>
      </c>
      <c r="I2156" s="18" t="s">
        <v>16</v>
      </c>
      <c r="J2156" s="18" t="s">
        <v>11</v>
      </c>
      <c r="K2156" s="18" t="s">
        <v>42</v>
      </c>
    </row>
    <row r="2157" spans="1:11">
      <c r="A2157" s="18" t="s">
        <v>2187</v>
      </c>
      <c r="B2157" s="18">
        <v>1961</v>
      </c>
      <c r="C2157" s="18" t="s">
        <v>10</v>
      </c>
      <c r="D2157" s="18">
        <v>29</v>
      </c>
      <c r="E2157" s="26">
        <v>22491</v>
      </c>
      <c r="F2157" s="23">
        <v>61</v>
      </c>
      <c r="G2157" s="18">
        <v>4</v>
      </c>
      <c r="H2157" s="24">
        <v>36580.28</v>
      </c>
      <c r="I2157" s="18" t="s">
        <v>11</v>
      </c>
      <c r="J2157" s="18" t="s">
        <v>11</v>
      </c>
      <c r="K2157" s="18" t="s">
        <v>13</v>
      </c>
    </row>
    <row r="2158" spans="1:11">
      <c r="A2158" s="18" t="s">
        <v>2188</v>
      </c>
      <c r="B2158" s="18">
        <v>1970</v>
      </c>
      <c r="C2158" s="18" t="s">
        <v>10</v>
      </c>
      <c r="D2158" s="18">
        <v>14</v>
      </c>
      <c r="E2158" s="26">
        <v>25763</v>
      </c>
      <c r="F2158" s="23">
        <v>52</v>
      </c>
      <c r="G2158" s="18">
        <v>0</v>
      </c>
      <c r="H2158" s="24">
        <v>36786.370000000003</v>
      </c>
      <c r="I2158" s="18" t="s">
        <v>16</v>
      </c>
      <c r="J2158" s="18" t="s">
        <v>16</v>
      </c>
      <c r="K2158" s="18" t="s">
        <v>42</v>
      </c>
    </row>
    <row r="2159" spans="1:11">
      <c r="A2159" s="18" t="s">
        <v>2189</v>
      </c>
      <c r="B2159" s="18">
        <v>1965</v>
      </c>
      <c r="C2159" s="18" t="s">
        <v>30</v>
      </c>
      <c r="D2159" s="18">
        <v>28</v>
      </c>
      <c r="E2159" s="26">
        <v>24104</v>
      </c>
      <c r="F2159" s="23">
        <v>57</v>
      </c>
      <c r="G2159" s="18">
        <v>0</v>
      </c>
      <c r="H2159" s="24">
        <v>36795.29</v>
      </c>
      <c r="I2159" s="18" t="s">
        <v>11</v>
      </c>
      <c r="J2159" s="18" t="s">
        <v>16</v>
      </c>
      <c r="K2159" s="18" t="s">
        <v>42</v>
      </c>
    </row>
    <row r="2160" spans="1:11">
      <c r="A2160" s="18" t="s">
        <v>31</v>
      </c>
      <c r="B2160" s="18">
        <v>1992</v>
      </c>
      <c r="C2160" s="18" t="s">
        <v>37</v>
      </c>
      <c r="D2160" s="18">
        <v>6</v>
      </c>
      <c r="E2160" s="26">
        <v>33883</v>
      </c>
      <c r="F2160" s="23">
        <v>30</v>
      </c>
      <c r="G2160" s="18">
        <v>0</v>
      </c>
      <c r="H2160" s="24">
        <v>36837.47</v>
      </c>
      <c r="I2160" s="18" t="s">
        <v>16</v>
      </c>
      <c r="J2160" s="18" t="s">
        <v>11</v>
      </c>
      <c r="K2160" s="18" t="s">
        <v>42</v>
      </c>
    </row>
    <row r="2161" spans="1:11">
      <c r="A2161" s="18" t="s">
        <v>2190</v>
      </c>
      <c r="B2161" s="18">
        <v>1992</v>
      </c>
      <c r="C2161" s="18" t="s">
        <v>10</v>
      </c>
      <c r="D2161" s="18">
        <v>4</v>
      </c>
      <c r="E2161" s="26">
        <v>33789</v>
      </c>
      <c r="F2161" s="23">
        <v>30</v>
      </c>
      <c r="G2161" s="18">
        <v>0</v>
      </c>
      <c r="H2161" s="24">
        <v>36837.47</v>
      </c>
      <c r="I2161" s="18" t="s">
        <v>11</v>
      </c>
      <c r="J2161" s="18" t="s">
        <v>12</v>
      </c>
      <c r="K2161" s="18" t="s">
        <v>42</v>
      </c>
    </row>
    <row r="2162" spans="1:11">
      <c r="A2162" s="18" t="s">
        <v>2191</v>
      </c>
      <c r="B2162" s="18">
        <v>1972</v>
      </c>
      <c r="C2162" s="18" t="s">
        <v>30</v>
      </c>
      <c r="D2162" s="18">
        <v>5</v>
      </c>
      <c r="E2162" s="26">
        <v>26638</v>
      </c>
      <c r="F2162" s="23">
        <v>50</v>
      </c>
      <c r="G2162" s="18">
        <v>0</v>
      </c>
      <c r="H2162" s="24">
        <v>36889.99</v>
      </c>
      <c r="I2162" s="18" t="s">
        <v>16</v>
      </c>
      <c r="J2162" s="18" t="s">
        <v>12</v>
      </c>
      <c r="K2162" s="18" t="s">
        <v>42</v>
      </c>
    </row>
    <row r="2163" spans="1:11">
      <c r="A2163" s="18" t="s">
        <v>2192</v>
      </c>
      <c r="B2163" s="18">
        <v>2003</v>
      </c>
      <c r="C2163" s="18" t="s">
        <v>18</v>
      </c>
      <c r="D2163" s="18">
        <v>21</v>
      </c>
      <c r="E2163" s="26">
        <v>37793</v>
      </c>
      <c r="F2163" s="23">
        <v>19</v>
      </c>
      <c r="G2163" s="18">
        <v>0</v>
      </c>
      <c r="H2163" s="24">
        <v>36898.730000000003</v>
      </c>
      <c r="I2163" s="18" t="s">
        <v>11</v>
      </c>
      <c r="J2163" s="18" t="s">
        <v>16</v>
      </c>
      <c r="K2163" s="18" t="s">
        <v>23</v>
      </c>
    </row>
    <row r="2164" spans="1:11">
      <c r="A2164" s="18" t="s">
        <v>2193</v>
      </c>
      <c r="B2164" s="18">
        <v>1963</v>
      </c>
      <c r="C2164" s="18" t="s">
        <v>10</v>
      </c>
      <c r="D2164" s="18">
        <v>24</v>
      </c>
      <c r="E2164" s="26">
        <v>23216</v>
      </c>
      <c r="F2164" s="23">
        <v>59</v>
      </c>
      <c r="G2164" s="18">
        <v>2</v>
      </c>
      <c r="H2164" s="24">
        <v>36910.61</v>
      </c>
      <c r="I2164" s="18" t="s">
        <v>11</v>
      </c>
      <c r="J2164" s="18" t="s">
        <v>11</v>
      </c>
      <c r="K2164" s="18" t="s">
        <v>42</v>
      </c>
    </row>
    <row r="2165" spans="1:11">
      <c r="A2165" s="18" t="s">
        <v>2194</v>
      </c>
      <c r="B2165" s="18">
        <v>1991</v>
      </c>
      <c r="C2165" s="18" t="s">
        <v>18</v>
      </c>
      <c r="D2165" s="18">
        <v>10</v>
      </c>
      <c r="E2165" s="26">
        <v>33399</v>
      </c>
      <c r="F2165" s="23">
        <v>31</v>
      </c>
      <c r="G2165" s="18">
        <v>3</v>
      </c>
      <c r="H2165" s="24">
        <v>36911.99</v>
      </c>
      <c r="I2165" s="18" t="s">
        <v>11</v>
      </c>
      <c r="J2165" s="18" t="s">
        <v>11</v>
      </c>
      <c r="K2165" s="18" t="s">
        <v>42</v>
      </c>
    </row>
    <row r="2166" spans="1:11">
      <c r="A2166" s="18" t="s">
        <v>2195</v>
      </c>
      <c r="B2166" s="18">
        <v>1968</v>
      </c>
      <c r="C2166" s="18" t="s">
        <v>37</v>
      </c>
      <c r="D2166" s="18">
        <v>22</v>
      </c>
      <c r="E2166" s="26">
        <v>25133</v>
      </c>
      <c r="F2166" s="23">
        <v>54</v>
      </c>
      <c r="G2166" s="18">
        <v>0</v>
      </c>
      <c r="H2166" s="24">
        <v>36922.61</v>
      </c>
      <c r="I2166" s="18" t="s">
        <v>11</v>
      </c>
      <c r="J2166" s="18" t="s">
        <v>16</v>
      </c>
      <c r="K2166" s="18" t="s">
        <v>42</v>
      </c>
    </row>
    <row r="2167" spans="1:11">
      <c r="A2167" s="18" t="s">
        <v>2196</v>
      </c>
      <c r="B2167" s="18">
        <v>1977</v>
      </c>
      <c r="C2167" s="18" t="s">
        <v>35</v>
      </c>
      <c r="D2167" s="18">
        <v>13</v>
      </c>
      <c r="E2167" s="26">
        <v>28350</v>
      </c>
      <c r="F2167" s="23">
        <v>45</v>
      </c>
      <c r="G2167" s="18">
        <v>2</v>
      </c>
      <c r="H2167" s="24">
        <v>36935.64</v>
      </c>
      <c r="I2167" s="18" t="s">
        <v>11</v>
      </c>
      <c r="J2167" s="18" t="s">
        <v>16</v>
      </c>
      <c r="K2167" s="18" t="s">
        <v>42</v>
      </c>
    </row>
    <row r="2168" spans="1:11">
      <c r="A2168" s="18" t="s">
        <v>2197</v>
      </c>
      <c r="B2168" s="18">
        <v>1992</v>
      </c>
      <c r="C2168" s="18" t="s">
        <v>35</v>
      </c>
      <c r="D2168" s="18">
        <v>25</v>
      </c>
      <c r="E2168" s="26">
        <v>33841</v>
      </c>
      <c r="F2168" s="23">
        <v>30</v>
      </c>
      <c r="G2168" s="18">
        <v>0</v>
      </c>
      <c r="H2168" s="24">
        <v>36950.26</v>
      </c>
      <c r="I2168" s="18" t="s">
        <v>16</v>
      </c>
      <c r="J2168" s="18" t="s">
        <v>16</v>
      </c>
      <c r="K2168" s="18" t="s">
        <v>13</v>
      </c>
    </row>
    <row r="2169" spans="1:11">
      <c r="A2169" s="18" t="s">
        <v>2198</v>
      </c>
      <c r="B2169" s="18">
        <v>1992</v>
      </c>
      <c r="C2169" s="18" t="s">
        <v>20</v>
      </c>
      <c r="D2169" s="18">
        <v>13</v>
      </c>
      <c r="E2169" s="26">
        <v>33860</v>
      </c>
      <c r="F2169" s="23">
        <v>30</v>
      </c>
      <c r="G2169" s="18">
        <v>0</v>
      </c>
      <c r="H2169" s="24">
        <v>36976.449999999997</v>
      </c>
      <c r="I2169" s="18" t="s">
        <v>11</v>
      </c>
      <c r="J2169" s="18" t="s">
        <v>12</v>
      </c>
      <c r="K2169" s="18" t="s">
        <v>42</v>
      </c>
    </row>
    <row r="2170" spans="1:11">
      <c r="A2170" s="18" t="s">
        <v>2199</v>
      </c>
      <c r="B2170" s="18">
        <v>1991</v>
      </c>
      <c r="C2170" s="18" t="s">
        <v>15</v>
      </c>
      <c r="D2170" s="18">
        <v>1</v>
      </c>
      <c r="E2170" s="26">
        <v>33543</v>
      </c>
      <c r="F2170" s="23">
        <v>31</v>
      </c>
      <c r="G2170" s="18">
        <v>3</v>
      </c>
      <c r="H2170" s="24">
        <v>37040.879999999997</v>
      </c>
      <c r="I2170" s="18" t="s">
        <v>11</v>
      </c>
      <c r="J2170" s="18" t="s">
        <v>11</v>
      </c>
      <c r="K2170" s="18" t="s">
        <v>42</v>
      </c>
    </row>
    <row r="2171" spans="1:11">
      <c r="A2171" s="18" t="s">
        <v>2200</v>
      </c>
      <c r="B2171" s="18">
        <v>1988</v>
      </c>
      <c r="C2171" s="18" t="s">
        <v>30</v>
      </c>
      <c r="D2171" s="18">
        <v>17</v>
      </c>
      <c r="E2171" s="26">
        <v>32494</v>
      </c>
      <c r="F2171" s="23">
        <v>34</v>
      </c>
      <c r="G2171" s="18">
        <v>3</v>
      </c>
      <c r="H2171" s="24">
        <v>37076.370000000003</v>
      </c>
      <c r="I2171" s="18" t="s">
        <v>11</v>
      </c>
      <c r="J2171" s="18" t="s">
        <v>16</v>
      </c>
      <c r="K2171" s="18" t="s">
        <v>42</v>
      </c>
    </row>
    <row r="2172" spans="1:11">
      <c r="A2172" s="18" t="s">
        <v>2201</v>
      </c>
      <c r="B2172" s="18">
        <v>1989</v>
      </c>
      <c r="C2172" s="18" t="s">
        <v>18</v>
      </c>
      <c r="D2172" s="18">
        <v>10</v>
      </c>
      <c r="E2172" s="26">
        <v>32669</v>
      </c>
      <c r="F2172" s="23">
        <v>33</v>
      </c>
      <c r="G2172" s="18">
        <v>0</v>
      </c>
      <c r="H2172" s="24">
        <v>37079.370000000003</v>
      </c>
      <c r="I2172" s="18" t="s">
        <v>11</v>
      </c>
      <c r="J2172" s="18" t="s">
        <v>12</v>
      </c>
      <c r="K2172" s="18" t="s">
        <v>42</v>
      </c>
    </row>
    <row r="2173" spans="1:11">
      <c r="A2173" s="18" t="s">
        <v>2202</v>
      </c>
      <c r="B2173" s="18">
        <v>1995</v>
      </c>
      <c r="C2173" s="18" t="s">
        <v>37</v>
      </c>
      <c r="D2173" s="18">
        <v>30</v>
      </c>
      <c r="E2173" s="26">
        <v>35002</v>
      </c>
      <c r="F2173" s="23">
        <v>27</v>
      </c>
      <c r="G2173" s="18">
        <v>0</v>
      </c>
      <c r="H2173" s="24">
        <v>37133.9</v>
      </c>
      <c r="I2173" s="18" t="s">
        <v>11</v>
      </c>
      <c r="J2173" s="18" t="s">
        <v>11</v>
      </c>
      <c r="K2173" s="18" t="s">
        <v>13</v>
      </c>
    </row>
    <row r="2174" spans="1:11">
      <c r="A2174" s="18" t="s">
        <v>2203</v>
      </c>
      <c r="B2174" s="18">
        <v>2000</v>
      </c>
      <c r="C2174" s="18" t="s">
        <v>20</v>
      </c>
      <c r="D2174" s="18">
        <v>5</v>
      </c>
      <c r="E2174" s="26">
        <v>36774</v>
      </c>
      <c r="F2174" s="23">
        <v>22</v>
      </c>
      <c r="G2174" s="18">
        <v>1</v>
      </c>
      <c r="H2174" s="24">
        <v>37165.160000000003</v>
      </c>
      <c r="I2174" s="18" t="s">
        <v>16</v>
      </c>
      <c r="J2174" s="18" t="s">
        <v>12</v>
      </c>
      <c r="K2174" s="25" t="s">
        <v>4723</v>
      </c>
    </row>
    <row r="2175" spans="1:11">
      <c r="A2175" s="18" t="s">
        <v>2204</v>
      </c>
      <c r="B2175" s="18">
        <v>1990</v>
      </c>
      <c r="C2175" s="18" t="s">
        <v>37</v>
      </c>
      <c r="D2175" s="18">
        <v>17</v>
      </c>
      <c r="E2175" s="26">
        <v>33163</v>
      </c>
      <c r="F2175" s="23">
        <v>32</v>
      </c>
      <c r="G2175" s="18">
        <v>3</v>
      </c>
      <c r="H2175" s="24">
        <v>37251.22</v>
      </c>
      <c r="I2175" s="18" t="s">
        <v>11</v>
      </c>
      <c r="J2175" s="18" t="s">
        <v>11</v>
      </c>
      <c r="K2175" s="18" t="s">
        <v>42</v>
      </c>
    </row>
    <row r="2176" spans="1:11">
      <c r="A2176" s="18" t="s">
        <v>2205</v>
      </c>
      <c r="B2176" s="18">
        <v>1985</v>
      </c>
      <c r="C2176" s="18" t="s">
        <v>15</v>
      </c>
      <c r="D2176" s="18">
        <v>17</v>
      </c>
      <c r="E2176" s="26">
        <v>31368</v>
      </c>
      <c r="F2176" s="23">
        <v>37</v>
      </c>
      <c r="G2176" s="18">
        <v>0</v>
      </c>
      <c r="H2176" s="24">
        <v>37270.15</v>
      </c>
      <c r="I2176" s="18" t="s">
        <v>11</v>
      </c>
      <c r="J2176" s="18" t="s">
        <v>16</v>
      </c>
      <c r="K2176" s="18" t="s">
        <v>247</v>
      </c>
    </row>
    <row r="2177" spans="1:11">
      <c r="A2177" s="18" t="s">
        <v>2206</v>
      </c>
      <c r="B2177" s="18">
        <v>1975</v>
      </c>
      <c r="C2177" s="18" t="s">
        <v>15</v>
      </c>
      <c r="D2177" s="18">
        <v>9</v>
      </c>
      <c r="E2177" s="26">
        <v>27707</v>
      </c>
      <c r="F2177" s="23">
        <v>47</v>
      </c>
      <c r="G2177" s="18">
        <v>1</v>
      </c>
      <c r="H2177" s="24">
        <v>37272.339999999997</v>
      </c>
      <c r="I2177" s="18" t="s">
        <v>11</v>
      </c>
      <c r="J2177" s="18" t="s">
        <v>12</v>
      </c>
      <c r="K2177" s="18" t="s">
        <v>42</v>
      </c>
    </row>
    <row r="2178" spans="1:11">
      <c r="A2178" s="18" t="s">
        <v>2207</v>
      </c>
      <c r="B2178" s="18">
        <v>1969</v>
      </c>
      <c r="C2178" s="18" t="s">
        <v>37</v>
      </c>
      <c r="D2178" s="18">
        <v>30</v>
      </c>
      <c r="E2178" s="26">
        <v>25506</v>
      </c>
      <c r="F2178" s="23">
        <v>53</v>
      </c>
      <c r="G2178" s="18">
        <v>0</v>
      </c>
      <c r="H2178" s="24">
        <v>37277.269999999997</v>
      </c>
      <c r="I2178" s="18" t="s">
        <v>16</v>
      </c>
      <c r="J2178" s="18" t="s">
        <v>12</v>
      </c>
      <c r="K2178" s="18" t="s">
        <v>42</v>
      </c>
    </row>
    <row r="2179" spans="1:11">
      <c r="A2179" s="18" t="s">
        <v>2208</v>
      </c>
      <c r="B2179" s="18">
        <v>1979</v>
      </c>
      <c r="C2179" s="18" t="s">
        <v>35</v>
      </c>
      <c r="D2179" s="18">
        <v>3</v>
      </c>
      <c r="E2179" s="26">
        <v>29070</v>
      </c>
      <c r="F2179" s="23">
        <v>43</v>
      </c>
      <c r="G2179" s="18">
        <v>2</v>
      </c>
      <c r="H2179" s="24">
        <v>37425.94</v>
      </c>
      <c r="I2179" s="18" t="s">
        <v>11</v>
      </c>
      <c r="J2179" s="18" t="s">
        <v>16</v>
      </c>
      <c r="K2179" s="18" t="s">
        <v>42</v>
      </c>
    </row>
    <row r="2180" spans="1:11">
      <c r="A2180" s="18" t="s">
        <v>2209</v>
      </c>
      <c r="B2180" s="18">
        <v>2002</v>
      </c>
      <c r="C2180" s="18" t="s">
        <v>20</v>
      </c>
      <c r="D2180" s="18">
        <v>27</v>
      </c>
      <c r="E2180" s="26">
        <v>37526</v>
      </c>
      <c r="F2180" s="23">
        <v>20</v>
      </c>
      <c r="G2180" s="18">
        <v>3</v>
      </c>
      <c r="H2180" s="24">
        <v>37465.339999999997</v>
      </c>
      <c r="I2180" s="18" t="s">
        <v>16</v>
      </c>
      <c r="J2180" s="18" t="s">
        <v>11</v>
      </c>
      <c r="K2180" s="18" t="s">
        <v>23</v>
      </c>
    </row>
    <row r="2181" spans="1:11">
      <c r="A2181" s="18" t="s">
        <v>2210</v>
      </c>
      <c r="B2181" s="18">
        <v>2000</v>
      </c>
      <c r="C2181" s="18" t="s">
        <v>37</v>
      </c>
      <c r="D2181" s="18">
        <v>12</v>
      </c>
      <c r="E2181" s="26">
        <v>36811</v>
      </c>
      <c r="F2181" s="23">
        <v>22</v>
      </c>
      <c r="G2181" s="18">
        <v>2</v>
      </c>
      <c r="H2181" s="24">
        <v>37484.449999999997</v>
      </c>
      <c r="I2181" s="18" t="s">
        <v>16</v>
      </c>
      <c r="J2181" s="18" t="s">
        <v>16</v>
      </c>
      <c r="K2181" s="18" t="s">
        <v>13</v>
      </c>
    </row>
    <row r="2182" spans="1:11">
      <c r="A2182" s="18" t="s">
        <v>2211</v>
      </c>
      <c r="B2182" s="18">
        <v>1990</v>
      </c>
      <c r="C2182" s="18" t="s">
        <v>15</v>
      </c>
      <c r="D2182" s="18">
        <v>16</v>
      </c>
      <c r="E2182" s="26">
        <v>33193</v>
      </c>
      <c r="F2182" s="23">
        <v>32</v>
      </c>
      <c r="G2182" s="18">
        <v>1</v>
      </c>
      <c r="H2182" s="24">
        <v>37607.53</v>
      </c>
      <c r="I2182" s="18" t="s">
        <v>16</v>
      </c>
      <c r="J2182" s="18" t="s">
        <v>11</v>
      </c>
      <c r="K2182" s="18" t="s">
        <v>166</v>
      </c>
    </row>
    <row r="2183" spans="1:11">
      <c r="A2183" s="18" t="s">
        <v>2212</v>
      </c>
      <c r="B2183" s="18">
        <v>1982</v>
      </c>
      <c r="C2183" s="18" t="s">
        <v>18</v>
      </c>
      <c r="D2183" s="18">
        <v>20</v>
      </c>
      <c r="E2183" s="26">
        <v>30122</v>
      </c>
      <c r="F2183" s="23">
        <v>40</v>
      </c>
      <c r="G2183" s="18">
        <v>3</v>
      </c>
      <c r="H2183" s="24">
        <v>37650.74</v>
      </c>
      <c r="I2183" s="18" t="s">
        <v>11</v>
      </c>
      <c r="J2183" s="18" t="s">
        <v>11</v>
      </c>
      <c r="K2183" s="18" t="s">
        <v>23</v>
      </c>
    </row>
    <row r="2184" spans="1:11">
      <c r="A2184" s="18" t="s">
        <v>2213</v>
      </c>
      <c r="B2184" s="18">
        <v>1970</v>
      </c>
      <c r="C2184" s="18" t="s">
        <v>37</v>
      </c>
      <c r="D2184" s="18">
        <v>28</v>
      </c>
      <c r="E2184" s="26">
        <v>25869</v>
      </c>
      <c r="F2184" s="23">
        <v>52</v>
      </c>
      <c r="G2184" s="18">
        <v>0</v>
      </c>
      <c r="H2184" s="24">
        <v>37675.06</v>
      </c>
      <c r="I2184" s="18" t="s">
        <v>11</v>
      </c>
      <c r="J2184" s="18" t="s">
        <v>12</v>
      </c>
      <c r="K2184" s="18" t="s">
        <v>42</v>
      </c>
    </row>
    <row r="2185" spans="1:11">
      <c r="A2185" s="18" t="s">
        <v>2214</v>
      </c>
      <c r="B2185" s="18">
        <v>1988</v>
      </c>
      <c r="C2185" s="18" t="s">
        <v>37</v>
      </c>
      <c r="D2185" s="18">
        <v>10</v>
      </c>
      <c r="E2185" s="26">
        <v>32426</v>
      </c>
      <c r="F2185" s="23">
        <v>34</v>
      </c>
      <c r="G2185" s="18">
        <v>1</v>
      </c>
      <c r="H2185" s="24">
        <v>37701.879999999997</v>
      </c>
      <c r="I2185" s="18" t="s">
        <v>11</v>
      </c>
      <c r="J2185" s="18" t="s">
        <v>12</v>
      </c>
      <c r="K2185" s="18" t="s">
        <v>249</v>
      </c>
    </row>
    <row r="2186" spans="1:11">
      <c r="A2186" s="18" t="s">
        <v>2215</v>
      </c>
      <c r="B2186" s="18">
        <v>1976</v>
      </c>
      <c r="C2186" s="18" t="s">
        <v>20</v>
      </c>
      <c r="D2186" s="18">
        <v>18</v>
      </c>
      <c r="E2186" s="26">
        <v>28021</v>
      </c>
      <c r="F2186" s="23">
        <v>46</v>
      </c>
      <c r="G2186" s="18">
        <v>2</v>
      </c>
      <c r="H2186" s="24">
        <v>37735.199999999997</v>
      </c>
      <c r="I2186" s="18" t="s">
        <v>11</v>
      </c>
      <c r="J2186" s="18" t="s">
        <v>11</v>
      </c>
      <c r="K2186" s="18" t="s">
        <v>42</v>
      </c>
    </row>
    <row r="2187" spans="1:11">
      <c r="A2187" s="18" t="s">
        <v>2216</v>
      </c>
      <c r="B2187" s="18">
        <v>1986</v>
      </c>
      <c r="C2187" s="18" t="s">
        <v>35</v>
      </c>
      <c r="D2187" s="18">
        <v>15</v>
      </c>
      <c r="E2187" s="26">
        <v>31639</v>
      </c>
      <c r="F2187" s="23">
        <v>36</v>
      </c>
      <c r="G2187" s="18">
        <v>0</v>
      </c>
      <c r="H2187" s="24">
        <v>37742.58</v>
      </c>
      <c r="I2187" s="18" t="s">
        <v>16</v>
      </c>
      <c r="J2187" s="18" t="s">
        <v>16</v>
      </c>
      <c r="K2187" s="18" t="s">
        <v>13</v>
      </c>
    </row>
    <row r="2188" spans="1:11">
      <c r="A2188" s="18" t="s">
        <v>2217</v>
      </c>
      <c r="B2188" s="18">
        <v>1983</v>
      </c>
      <c r="C2188" s="18" t="s">
        <v>10</v>
      </c>
      <c r="D2188" s="18">
        <v>26</v>
      </c>
      <c r="E2188" s="26">
        <v>30523</v>
      </c>
      <c r="F2188" s="23">
        <v>39</v>
      </c>
      <c r="G2188" s="18">
        <v>3</v>
      </c>
      <c r="H2188" s="24">
        <v>37800.980000000003</v>
      </c>
      <c r="I2188" s="18" t="s">
        <v>11</v>
      </c>
      <c r="J2188" s="18" t="s">
        <v>11</v>
      </c>
      <c r="K2188" s="18" t="s">
        <v>42</v>
      </c>
    </row>
    <row r="2189" spans="1:11">
      <c r="A2189" s="18" t="s">
        <v>2218</v>
      </c>
      <c r="B2189" s="18">
        <v>1979</v>
      </c>
      <c r="C2189" s="18" t="s">
        <v>20</v>
      </c>
      <c r="D2189" s="18">
        <v>9</v>
      </c>
      <c r="E2189" s="26">
        <v>29107</v>
      </c>
      <c r="F2189" s="23">
        <v>43</v>
      </c>
      <c r="G2189" s="18">
        <v>0</v>
      </c>
      <c r="H2189" s="24">
        <v>37829.72</v>
      </c>
      <c r="I2189" s="18" t="s">
        <v>16</v>
      </c>
      <c r="J2189" s="18" t="s">
        <v>11</v>
      </c>
      <c r="K2189" s="18" t="s">
        <v>42</v>
      </c>
    </row>
    <row r="2190" spans="1:11">
      <c r="A2190" s="18" t="s">
        <v>2219</v>
      </c>
      <c r="B2190" s="18">
        <v>1998</v>
      </c>
      <c r="C2190" s="18" t="s">
        <v>10</v>
      </c>
      <c r="D2190" s="18">
        <v>29</v>
      </c>
      <c r="E2190" s="26">
        <v>36005</v>
      </c>
      <c r="F2190" s="23">
        <v>24</v>
      </c>
      <c r="G2190" s="18">
        <v>0</v>
      </c>
      <c r="H2190" s="24">
        <v>38126.25</v>
      </c>
      <c r="I2190" s="18" t="s">
        <v>16</v>
      </c>
      <c r="J2190" s="18" t="s">
        <v>12</v>
      </c>
      <c r="K2190" s="18" t="s">
        <v>13</v>
      </c>
    </row>
    <row r="2191" spans="1:11">
      <c r="A2191" s="18" t="s">
        <v>2220</v>
      </c>
      <c r="B2191" s="18">
        <v>1972</v>
      </c>
      <c r="C2191" s="18" t="s">
        <v>15</v>
      </c>
      <c r="D2191" s="18">
        <v>19</v>
      </c>
      <c r="E2191" s="26">
        <v>26622</v>
      </c>
      <c r="F2191" s="23">
        <v>50</v>
      </c>
      <c r="G2191" s="18">
        <v>0</v>
      </c>
      <c r="H2191" s="24">
        <v>38189.1</v>
      </c>
      <c r="I2191" s="18" t="s">
        <v>11</v>
      </c>
      <c r="J2191" s="18" t="s">
        <v>11</v>
      </c>
      <c r="K2191" s="18" t="s">
        <v>42</v>
      </c>
    </row>
    <row r="2192" spans="1:11">
      <c r="A2192" s="18" t="s">
        <v>2221</v>
      </c>
      <c r="B2192" s="18">
        <v>1989</v>
      </c>
      <c r="C2192" s="18" t="s">
        <v>20</v>
      </c>
      <c r="D2192" s="18">
        <v>8</v>
      </c>
      <c r="E2192" s="26">
        <v>32759</v>
      </c>
      <c r="F2192" s="23">
        <v>33</v>
      </c>
      <c r="G2192" s="18">
        <v>3</v>
      </c>
      <c r="H2192" s="24">
        <v>38237.339999999997</v>
      </c>
      <c r="I2192" s="18" t="s">
        <v>11</v>
      </c>
      <c r="J2192" s="18" t="s">
        <v>12</v>
      </c>
      <c r="K2192" s="18" t="s">
        <v>42</v>
      </c>
    </row>
    <row r="2193" spans="1:11">
      <c r="A2193" s="18" t="s">
        <v>2222</v>
      </c>
      <c r="B2193" s="18">
        <v>1964</v>
      </c>
      <c r="C2193" s="18" t="s">
        <v>18</v>
      </c>
      <c r="D2193" s="18">
        <v>16</v>
      </c>
      <c r="E2193" s="26">
        <v>23544</v>
      </c>
      <c r="F2193" s="23">
        <v>58</v>
      </c>
      <c r="G2193" s="18">
        <v>0</v>
      </c>
      <c r="H2193" s="24">
        <v>38241.74</v>
      </c>
      <c r="I2193" s="18" t="s">
        <v>11</v>
      </c>
      <c r="J2193" s="18" t="s">
        <v>12</v>
      </c>
      <c r="K2193" s="18" t="s">
        <v>42</v>
      </c>
    </row>
    <row r="2194" spans="1:11">
      <c r="A2194" s="18" t="s">
        <v>2223</v>
      </c>
      <c r="B2194" s="18">
        <v>1980</v>
      </c>
      <c r="C2194" s="18" t="s">
        <v>35</v>
      </c>
      <c r="D2194" s="18">
        <v>16</v>
      </c>
      <c r="E2194" s="26">
        <v>29449</v>
      </c>
      <c r="F2194" s="23">
        <v>42</v>
      </c>
      <c r="G2194" s="18">
        <v>1</v>
      </c>
      <c r="H2194" s="24">
        <v>38245.589999999997</v>
      </c>
      <c r="I2194" s="18" t="s">
        <v>16</v>
      </c>
      <c r="J2194" s="18" t="s">
        <v>11</v>
      </c>
      <c r="K2194" s="18" t="s">
        <v>13</v>
      </c>
    </row>
    <row r="2195" spans="1:11">
      <c r="A2195" s="18" t="s">
        <v>2224</v>
      </c>
      <c r="B2195" s="18">
        <v>1989</v>
      </c>
      <c r="C2195" s="18" t="s">
        <v>37</v>
      </c>
      <c r="D2195" s="18">
        <v>30</v>
      </c>
      <c r="E2195" s="26">
        <v>32811</v>
      </c>
      <c r="F2195" s="23">
        <v>33</v>
      </c>
      <c r="G2195" s="18">
        <v>1</v>
      </c>
      <c r="H2195" s="24">
        <v>38282.75</v>
      </c>
      <c r="I2195" s="18" t="s">
        <v>16</v>
      </c>
      <c r="J2195" s="18" t="s">
        <v>11</v>
      </c>
      <c r="K2195" s="18" t="s">
        <v>13</v>
      </c>
    </row>
    <row r="2196" spans="1:11">
      <c r="A2196" s="18" t="s">
        <v>2225</v>
      </c>
      <c r="B2196" s="18">
        <v>1980</v>
      </c>
      <c r="C2196" s="18" t="s">
        <v>18</v>
      </c>
      <c r="D2196" s="18">
        <v>12</v>
      </c>
      <c r="E2196" s="26">
        <v>29384</v>
      </c>
      <c r="F2196" s="23">
        <v>42</v>
      </c>
      <c r="G2196" s="18">
        <v>2</v>
      </c>
      <c r="H2196" s="24">
        <v>38313.129999999997</v>
      </c>
      <c r="I2196" s="18" t="s">
        <v>16</v>
      </c>
      <c r="J2196" s="18" t="s">
        <v>12</v>
      </c>
      <c r="K2196" s="18" t="s">
        <v>42</v>
      </c>
    </row>
    <row r="2197" spans="1:11">
      <c r="A2197" s="18" t="s">
        <v>2226</v>
      </c>
      <c r="B2197" s="18">
        <v>2002</v>
      </c>
      <c r="C2197" s="18" t="s">
        <v>20</v>
      </c>
      <c r="D2197" s="18">
        <v>17</v>
      </c>
      <c r="E2197" s="26">
        <v>37516</v>
      </c>
      <c r="F2197" s="23">
        <v>20</v>
      </c>
      <c r="G2197" s="18">
        <v>2</v>
      </c>
      <c r="H2197" s="24">
        <v>38344.57</v>
      </c>
      <c r="I2197" s="18" t="s">
        <v>16</v>
      </c>
      <c r="J2197" s="18" t="s">
        <v>12</v>
      </c>
      <c r="K2197" s="18" t="s">
        <v>42</v>
      </c>
    </row>
    <row r="2198" spans="1:11">
      <c r="A2198" s="18" t="s">
        <v>2227</v>
      </c>
      <c r="B2198" s="18">
        <v>1970</v>
      </c>
      <c r="C2198" s="18" t="s">
        <v>35</v>
      </c>
      <c r="D2198" s="18">
        <v>22</v>
      </c>
      <c r="E2198" s="26">
        <v>25802</v>
      </c>
      <c r="F2198" s="23">
        <v>52</v>
      </c>
      <c r="G2198" s="18">
        <v>0</v>
      </c>
      <c r="H2198" s="24">
        <v>38389.79</v>
      </c>
      <c r="I2198" s="18" t="s">
        <v>11</v>
      </c>
      <c r="J2198" s="18" t="s">
        <v>12</v>
      </c>
      <c r="K2198" s="18" t="s">
        <v>42</v>
      </c>
    </row>
    <row r="2199" spans="1:11">
      <c r="A2199" s="18" t="s">
        <v>2228</v>
      </c>
      <c r="B2199" s="18">
        <v>1971</v>
      </c>
      <c r="C2199" s="18" t="s">
        <v>30</v>
      </c>
      <c r="D2199" s="18">
        <v>23</v>
      </c>
      <c r="E2199" s="26">
        <v>26290</v>
      </c>
      <c r="F2199" s="23">
        <v>51</v>
      </c>
      <c r="G2199" s="18">
        <v>0</v>
      </c>
      <c r="H2199" s="24">
        <v>38405.26</v>
      </c>
      <c r="I2199" s="18" t="s">
        <v>11</v>
      </c>
      <c r="J2199" s="18" t="s">
        <v>16</v>
      </c>
      <c r="K2199" s="18" t="s">
        <v>42</v>
      </c>
    </row>
    <row r="2200" spans="1:11">
      <c r="A2200" s="18" t="s">
        <v>2229</v>
      </c>
      <c r="B2200" s="18">
        <v>1986</v>
      </c>
      <c r="C2200" s="18" t="s">
        <v>18</v>
      </c>
      <c r="D2200" s="18">
        <v>21</v>
      </c>
      <c r="E2200" s="26">
        <v>31584</v>
      </c>
      <c r="F2200" s="23">
        <v>36</v>
      </c>
      <c r="G2200" s="18">
        <v>2</v>
      </c>
      <c r="H2200" s="24">
        <v>38415.47</v>
      </c>
      <c r="I2200" s="18" t="s">
        <v>16</v>
      </c>
      <c r="J2200" s="18" t="s">
        <v>11</v>
      </c>
      <c r="K2200" s="18" t="s">
        <v>42</v>
      </c>
    </row>
    <row r="2201" spans="1:11">
      <c r="A2201" s="18" t="s">
        <v>2230</v>
      </c>
      <c r="B2201" s="18">
        <v>1999</v>
      </c>
      <c r="C2201" s="18" t="s">
        <v>15</v>
      </c>
      <c r="D2201" s="18">
        <v>12</v>
      </c>
      <c r="E2201" s="26">
        <v>36476</v>
      </c>
      <c r="F2201" s="23">
        <v>23</v>
      </c>
      <c r="G2201" s="18">
        <v>2</v>
      </c>
      <c r="H2201" s="24">
        <v>38511.629999999997</v>
      </c>
      <c r="I2201" s="18" t="s">
        <v>11</v>
      </c>
      <c r="J2201" s="18" t="s">
        <v>11</v>
      </c>
      <c r="K2201" s="18" t="s">
        <v>247</v>
      </c>
    </row>
    <row r="2202" spans="1:11">
      <c r="A2202" s="18" t="s">
        <v>2231</v>
      </c>
      <c r="B2202" s="18">
        <v>1990</v>
      </c>
      <c r="C2202" s="18" t="s">
        <v>10</v>
      </c>
      <c r="D2202" s="18">
        <v>13</v>
      </c>
      <c r="E2202" s="26">
        <v>33067</v>
      </c>
      <c r="F2202" s="23">
        <v>32</v>
      </c>
      <c r="G2202" s="18">
        <v>3</v>
      </c>
      <c r="H2202" s="24">
        <v>38652.089999999997</v>
      </c>
      <c r="I2202" s="18" t="s">
        <v>11</v>
      </c>
      <c r="J2202" s="18" t="s">
        <v>11</v>
      </c>
      <c r="K2202" s="18" t="s">
        <v>42</v>
      </c>
    </row>
    <row r="2203" spans="1:11">
      <c r="A2203" s="18" t="s">
        <v>2232</v>
      </c>
      <c r="B2203" s="18">
        <v>1986</v>
      </c>
      <c r="C2203" s="18" t="s">
        <v>10</v>
      </c>
      <c r="D2203" s="18">
        <v>20</v>
      </c>
      <c r="E2203" s="26">
        <v>31613</v>
      </c>
      <c r="F2203" s="23">
        <v>36</v>
      </c>
      <c r="G2203" s="18">
        <v>1</v>
      </c>
      <c r="H2203" s="24">
        <v>38709.18</v>
      </c>
      <c r="I2203" s="18" t="s">
        <v>16</v>
      </c>
      <c r="J2203" s="18" t="s">
        <v>12</v>
      </c>
      <c r="K2203" s="18" t="s">
        <v>13</v>
      </c>
    </row>
    <row r="2204" spans="1:11">
      <c r="A2204" s="18" t="s">
        <v>31</v>
      </c>
      <c r="B2204" s="18">
        <v>1991</v>
      </c>
      <c r="C2204" s="18" t="s">
        <v>15</v>
      </c>
      <c r="D2204" s="18">
        <v>22</v>
      </c>
      <c r="E2204" s="26">
        <v>33564</v>
      </c>
      <c r="F2204" s="23">
        <v>31</v>
      </c>
      <c r="G2204" s="18">
        <v>2</v>
      </c>
      <c r="H2204" s="24">
        <v>38711</v>
      </c>
      <c r="I2204" s="18" t="s">
        <v>16</v>
      </c>
      <c r="J2204" s="18" t="s">
        <v>12</v>
      </c>
      <c r="K2204" s="18" t="s">
        <v>42</v>
      </c>
    </row>
    <row r="2205" spans="1:11">
      <c r="A2205" s="18" t="s">
        <v>2233</v>
      </c>
      <c r="B2205" s="18">
        <v>1991</v>
      </c>
      <c r="C2205" s="18" t="s">
        <v>15</v>
      </c>
      <c r="D2205" s="18">
        <v>2</v>
      </c>
      <c r="E2205" s="26">
        <v>33544</v>
      </c>
      <c r="F2205" s="23">
        <v>31</v>
      </c>
      <c r="G2205" s="18">
        <v>2</v>
      </c>
      <c r="H2205" s="24">
        <v>38711</v>
      </c>
      <c r="I2205" s="18" t="s">
        <v>11</v>
      </c>
      <c r="J2205" s="18" t="s">
        <v>11</v>
      </c>
      <c r="K2205" s="18" t="s">
        <v>42</v>
      </c>
    </row>
    <row r="2206" spans="1:11">
      <c r="A2206" s="18" t="s">
        <v>2234</v>
      </c>
      <c r="B2206" s="18">
        <v>1976</v>
      </c>
      <c r="C2206" s="18" t="s">
        <v>18</v>
      </c>
      <c r="D2206" s="18">
        <v>15</v>
      </c>
      <c r="E2206" s="26">
        <v>27926</v>
      </c>
      <c r="F2206" s="23">
        <v>46</v>
      </c>
      <c r="G2206" s="18">
        <v>2</v>
      </c>
      <c r="H2206" s="24">
        <v>38740.120000000003</v>
      </c>
      <c r="I2206" s="18" t="s">
        <v>11</v>
      </c>
      <c r="J2206" s="18" t="s">
        <v>11</v>
      </c>
      <c r="K2206" s="18" t="s">
        <v>23</v>
      </c>
    </row>
    <row r="2207" spans="1:11">
      <c r="A2207" s="18" t="s">
        <v>2235</v>
      </c>
      <c r="B2207" s="18">
        <v>1991</v>
      </c>
      <c r="C2207" s="18" t="s">
        <v>15</v>
      </c>
      <c r="D2207" s="18">
        <v>8</v>
      </c>
      <c r="E2207" s="26">
        <v>33550</v>
      </c>
      <c r="F2207" s="23">
        <v>31</v>
      </c>
      <c r="G2207" s="18">
        <v>3</v>
      </c>
      <c r="H2207" s="24">
        <v>38746.36</v>
      </c>
      <c r="I2207" s="18" t="s">
        <v>16</v>
      </c>
      <c r="J2207" s="18" t="s">
        <v>11</v>
      </c>
      <c r="K2207" s="18" t="s">
        <v>23</v>
      </c>
    </row>
    <row r="2208" spans="1:11">
      <c r="A2208" s="18" t="s">
        <v>2236</v>
      </c>
      <c r="B2208" s="18">
        <v>2004</v>
      </c>
      <c r="C2208" s="18" t="s">
        <v>30</v>
      </c>
      <c r="D2208" s="18">
        <v>5</v>
      </c>
      <c r="E2208" s="26">
        <v>38326</v>
      </c>
      <c r="F2208" s="23">
        <v>18</v>
      </c>
      <c r="G2208" s="18">
        <v>0</v>
      </c>
      <c r="H2208" s="24">
        <v>38792.69</v>
      </c>
      <c r="I2208" s="18" t="s">
        <v>11</v>
      </c>
      <c r="J2208" s="18" t="s">
        <v>11</v>
      </c>
      <c r="K2208" s="18" t="s">
        <v>13</v>
      </c>
    </row>
    <row r="2209" spans="1:11">
      <c r="A2209" s="18" t="s">
        <v>2237</v>
      </c>
      <c r="B2209" s="18">
        <v>1979</v>
      </c>
      <c r="C2209" s="18" t="s">
        <v>30</v>
      </c>
      <c r="D2209" s="18">
        <v>3</v>
      </c>
      <c r="E2209" s="26">
        <v>29192</v>
      </c>
      <c r="F2209" s="23">
        <v>43</v>
      </c>
      <c r="G2209" s="18">
        <v>2</v>
      </c>
      <c r="H2209" s="24">
        <v>38836.980000000003</v>
      </c>
      <c r="I2209" s="18" t="s">
        <v>11</v>
      </c>
      <c r="J2209" s="18" t="s">
        <v>16</v>
      </c>
      <c r="K2209" s="18" t="s">
        <v>42</v>
      </c>
    </row>
    <row r="2210" spans="1:11">
      <c r="A2210" s="18" t="s">
        <v>2238</v>
      </c>
      <c r="B2210" s="18">
        <v>1964</v>
      </c>
      <c r="C2210" s="18" t="s">
        <v>18</v>
      </c>
      <c r="D2210" s="18">
        <v>6</v>
      </c>
      <c r="E2210" s="26">
        <v>23534</v>
      </c>
      <c r="F2210" s="23">
        <v>59</v>
      </c>
      <c r="G2210" s="18">
        <v>0</v>
      </c>
      <c r="H2210" s="24">
        <v>38869.25</v>
      </c>
      <c r="I2210" s="18" t="s">
        <v>11</v>
      </c>
      <c r="J2210" s="18" t="s">
        <v>11</v>
      </c>
      <c r="K2210" s="18" t="s">
        <v>42</v>
      </c>
    </row>
    <row r="2211" spans="1:11">
      <c r="A2211" s="18" t="s">
        <v>2239</v>
      </c>
      <c r="B2211" s="18">
        <v>1967</v>
      </c>
      <c r="C2211" s="18" t="s">
        <v>10</v>
      </c>
      <c r="D2211" s="18">
        <v>30</v>
      </c>
      <c r="E2211" s="26">
        <v>24683</v>
      </c>
      <c r="F2211" s="23">
        <v>55</v>
      </c>
      <c r="G2211" s="18">
        <v>0</v>
      </c>
      <c r="H2211" s="24">
        <v>38893.360000000001</v>
      </c>
      <c r="I2211" s="18" t="s">
        <v>16</v>
      </c>
      <c r="J2211" s="18" t="s">
        <v>11</v>
      </c>
      <c r="K2211" s="18" t="s">
        <v>42</v>
      </c>
    </row>
    <row r="2212" spans="1:11">
      <c r="A2212" s="18" t="s">
        <v>2240</v>
      </c>
      <c r="B2212" s="18">
        <v>1987</v>
      </c>
      <c r="C2212" s="18" t="s">
        <v>18</v>
      </c>
      <c r="D2212" s="18">
        <v>16</v>
      </c>
      <c r="E2212" s="26">
        <v>31944</v>
      </c>
      <c r="F2212" s="23">
        <v>35</v>
      </c>
      <c r="G2212" s="18">
        <v>3</v>
      </c>
      <c r="H2212" s="24">
        <v>38924.04</v>
      </c>
      <c r="I2212" s="18" t="s">
        <v>11</v>
      </c>
      <c r="J2212" s="18" t="s">
        <v>11</v>
      </c>
      <c r="K2212" s="18" t="s">
        <v>42</v>
      </c>
    </row>
    <row r="2213" spans="1:11">
      <c r="A2213" s="18" t="s">
        <v>2241</v>
      </c>
      <c r="B2213" s="18">
        <v>1976</v>
      </c>
      <c r="C2213" s="18" t="s">
        <v>30</v>
      </c>
      <c r="D2213" s="18">
        <v>15</v>
      </c>
      <c r="E2213" s="26">
        <v>28109</v>
      </c>
      <c r="F2213" s="23">
        <v>46</v>
      </c>
      <c r="G2213" s="18">
        <v>2</v>
      </c>
      <c r="H2213" s="24">
        <v>38932.559999999998</v>
      </c>
      <c r="I2213" s="18" t="s">
        <v>11</v>
      </c>
      <c r="J2213" s="18" t="s">
        <v>12</v>
      </c>
      <c r="K2213" s="18" t="s">
        <v>42</v>
      </c>
    </row>
    <row r="2214" spans="1:11">
      <c r="A2214" s="18" t="s">
        <v>2242</v>
      </c>
      <c r="B2214" s="18">
        <v>1980</v>
      </c>
      <c r="C2214" s="18" t="s">
        <v>20</v>
      </c>
      <c r="D2214" s="18">
        <v>24</v>
      </c>
      <c r="E2214" s="26">
        <v>29488</v>
      </c>
      <c r="F2214" s="23">
        <v>42</v>
      </c>
      <c r="G2214" s="18">
        <v>2</v>
      </c>
      <c r="H2214" s="24">
        <v>38947.43</v>
      </c>
      <c r="I2214" s="18" t="s">
        <v>11</v>
      </c>
      <c r="J2214" s="18" t="s">
        <v>12</v>
      </c>
      <c r="K2214" s="18" t="s">
        <v>42</v>
      </c>
    </row>
    <row r="2215" spans="1:11">
      <c r="A2215" s="18" t="s">
        <v>2243</v>
      </c>
      <c r="B2215" s="18">
        <v>1978</v>
      </c>
      <c r="C2215" s="18" t="s">
        <v>37</v>
      </c>
      <c r="D2215" s="18">
        <v>12</v>
      </c>
      <c r="E2215" s="26">
        <v>28775</v>
      </c>
      <c r="F2215" s="23">
        <v>44</v>
      </c>
      <c r="G2215" s="18">
        <v>2</v>
      </c>
      <c r="H2215" s="24">
        <v>38998.550000000003</v>
      </c>
      <c r="I2215" s="18" t="s">
        <v>16</v>
      </c>
      <c r="J2215" s="18" t="s">
        <v>16</v>
      </c>
      <c r="K2215" s="18" t="s">
        <v>42</v>
      </c>
    </row>
    <row r="2216" spans="1:11">
      <c r="A2216" s="18" t="s">
        <v>2244</v>
      </c>
      <c r="B2216" s="18">
        <v>1985</v>
      </c>
      <c r="C2216" s="18" t="s">
        <v>20</v>
      </c>
      <c r="D2216" s="18">
        <v>20</v>
      </c>
      <c r="E2216" s="26">
        <v>31310</v>
      </c>
      <c r="F2216" s="23">
        <v>37</v>
      </c>
      <c r="G2216" s="18">
        <v>1</v>
      </c>
      <c r="H2216" s="24">
        <v>39047.29</v>
      </c>
      <c r="I2216" s="18" t="s">
        <v>16</v>
      </c>
      <c r="J2216" s="18" t="s">
        <v>12</v>
      </c>
      <c r="K2216" s="18" t="s">
        <v>356</v>
      </c>
    </row>
    <row r="2217" spans="1:11">
      <c r="A2217" s="18" t="s">
        <v>2245</v>
      </c>
      <c r="B2217" s="18">
        <v>1982</v>
      </c>
      <c r="C2217" s="18" t="s">
        <v>35</v>
      </c>
      <c r="D2217" s="18">
        <v>4</v>
      </c>
      <c r="E2217" s="26">
        <v>30167</v>
      </c>
      <c r="F2217" s="23">
        <v>40</v>
      </c>
      <c r="G2217" s="18">
        <v>1</v>
      </c>
      <c r="H2217" s="24">
        <v>39125.33</v>
      </c>
      <c r="I2217" s="18" t="s">
        <v>16</v>
      </c>
      <c r="J2217" s="18" t="s">
        <v>16</v>
      </c>
      <c r="K2217" s="18" t="s">
        <v>168</v>
      </c>
    </row>
    <row r="2218" spans="1:11">
      <c r="A2218" s="18" t="s">
        <v>2246</v>
      </c>
      <c r="B2218" s="18">
        <v>1962</v>
      </c>
      <c r="C2218" s="18" t="s">
        <v>10</v>
      </c>
      <c r="D2218" s="18">
        <v>7</v>
      </c>
      <c r="E2218" s="26">
        <v>22834</v>
      </c>
      <c r="F2218" s="23">
        <v>60</v>
      </c>
      <c r="G2218" s="18">
        <v>0</v>
      </c>
      <c r="H2218" s="24">
        <v>39221.120000000003</v>
      </c>
      <c r="I2218" s="18" t="s">
        <v>11</v>
      </c>
      <c r="J2218" s="18" t="s">
        <v>16</v>
      </c>
      <c r="K2218" s="18" t="s">
        <v>42</v>
      </c>
    </row>
    <row r="2219" spans="1:11">
      <c r="A2219" s="18" t="s">
        <v>2247</v>
      </c>
      <c r="B2219" s="18">
        <v>1992</v>
      </c>
      <c r="C2219" s="18" t="s">
        <v>15</v>
      </c>
      <c r="D2219" s="18">
        <v>30</v>
      </c>
      <c r="E2219" s="26">
        <v>33938</v>
      </c>
      <c r="F2219" s="23">
        <v>30</v>
      </c>
      <c r="G2219" s="18">
        <v>2</v>
      </c>
      <c r="H2219" s="24">
        <v>39241.440000000002</v>
      </c>
      <c r="I2219" s="18" t="s">
        <v>16</v>
      </c>
      <c r="J2219" s="18" t="s">
        <v>12</v>
      </c>
      <c r="K2219" s="18" t="s">
        <v>42</v>
      </c>
    </row>
    <row r="2220" spans="1:11">
      <c r="A2220" s="18" t="s">
        <v>2248</v>
      </c>
      <c r="B2220" s="18">
        <v>1982</v>
      </c>
      <c r="C2220" s="18" t="s">
        <v>35</v>
      </c>
      <c r="D2220" s="18">
        <v>16</v>
      </c>
      <c r="E2220" s="26">
        <v>30179</v>
      </c>
      <c r="F2220" s="23">
        <v>40</v>
      </c>
      <c r="G2220" s="18">
        <v>3</v>
      </c>
      <c r="H2220" s="24">
        <v>39315.279999999999</v>
      </c>
      <c r="I2220" s="18" t="s">
        <v>11</v>
      </c>
      <c r="J2220" s="18" t="s">
        <v>12</v>
      </c>
      <c r="K2220" s="18" t="s">
        <v>42</v>
      </c>
    </row>
    <row r="2221" spans="1:11">
      <c r="A2221" s="18" t="s">
        <v>2249</v>
      </c>
      <c r="B2221" s="18">
        <v>1978</v>
      </c>
      <c r="C2221" s="18" t="s">
        <v>35</v>
      </c>
      <c r="D2221" s="18">
        <v>5</v>
      </c>
      <c r="E2221" s="26">
        <v>28707</v>
      </c>
      <c r="F2221" s="23">
        <v>44</v>
      </c>
      <c r="G2221" s="18">
        <v>2</v>
      </c>
      <c r="H2221" s="24">
        <v>39352.6</v>
      </c>
      <c r="I2221" s="18" t="s">
        <v>11</v>
      </c>
      <c r="J2221" s="18" t="s">
        <v>12</v>
      </c>
      <c r="K2221" s="18" t="s">
        <v>42</v>
      </c>
    </row>
    <row r="2222" spans="1:11">
      <c r="A2222" s="18" t="s">
        <v>2250</v>
      </c>
      <c r="B2222" s="18">
        <v>1966</v>
      </c>
      <c r="C2222" s="18" t="s">
        <v>18</v>
      </c>
      <c r="D2222" s="18">
        <v>24</v>
      </c>
      <c r="E2222" s="26">
        <v>24282</v>
      </c>
      <c r="F2222" s="23">
        <v>56</v>
      </c>
      <c r="G2222" s="18">
        <v>0</v>
      </c>
      <c r="H2222" s="24">
        <v>39396.86</v>
      </c>
      <c r="I2222" s="18" t="s">
        <v>11</v>
      </c>
      <c r="J2222" s="18" t="s">
        <v>11</v>
      </c>
      <c r="K2222" s="18" t="s">
        <v>42</v>
      </c>
    </row>
    <row r="2223" spans="1:11">
      <c r="A2223" s="18" t="s">
        <v>2251</v>
      </c>
      <c r="B2223" s="18">
        <v>1978</v>
      </c>
      <c r="C2223" s="18" t="s">
        <v>10</v>
      </c>
      <c r="D2223" s="18">
        <v>12</v>
      </c>
      <c r="E2223" s="26">
        <v>28683</v>
      </c>
      <c r="F2223" s="23">
        <v>44</v>
      </c>
      <c r="G2223" s="18">
        <v>1</v>
      </c>
      <c r="H2223" s="24">
        <v>39556.49</v>
      </c>
      <c r="I2223" s="18" t="s">
        <v>16</v>
      </c>
      <c r="J2223" s="18" t="s">
        <v>11</v>
      </c>
      <c r="K2223" s="18" t="s">
        <v>164</v>
      </c>
    </row>
    <row r="2224" spans="1:11">
      <c r="A2224" s="18" t="s">
        <v>2252</v>
      </c>
      <c r="B2224" s="18">
        <v>1981</v>
      </c>
      <c r="C2224" s="18" t="s">
        <v>10</v>
      </c>
      <c r="D2224" s="18">
        <v>5</v>
      </c>
      <c r="E2224" s="26">
        <v>29772</v>
      </c>
      <c r="F2224" s="23">
        <v>41</v>
      </c>
      <c r="G2224" s="18">
        <v>3</v>
      </c>
      <c r="H2224" s="24">
        <v>39597.410000000003</v>
      </c>
      <c r="I2224" s="18" t="s">
        <v>16</v>
      </c>
      <c r="J2224" s="18" t="s">
        <v>11</v>
      </c>
      <c r="K2224" s="18" t="s">
        <v>356</v>
      </c>
    </row>
    <row r="2225" spans="1:11">
      <c r="A2225" s="18" t="s">
        <v>2253</v>
      </c>
      <c r="B2225" s="18">
        <v>1995</v>
      </c>
      <c r="C2225" s="18" t="s">
        <v>35</v>
      </c>
      <c r="D2225" s="18">
        <v>7</v>
      </c>
      <c r="E2225" s="26">
        <v>34918</v>
      </c>
      <c r="F2225" s="23">
        <v>27</v>
      </c>
      <c r="G2225" s="18">
        <v>0</v>
      </c>
      <c r="H2225" s="24">
        <v>39611.760000000002</v>
      </c>
      <c r="I2225" s="18" t="s">
        <v>16</v>
      </c>
      <c r="J2225" s="18" t="s">
        <v>12</v>
      </c>
      <c r="K2225" s="18" t="s">
        <v>13</v>
      </c>
    </row>
    <row r="2226" spans="1:11">
      <c r="A2226" s="18" t="s">
        <v>2254</v>
      </c>
      <c r="B2226" s="18">
        <v>1977</v>
      </c>
      <c r="C2226" s="18" t="s">
        <v>30</v>
      </c>
      <c r="D2226" s="18">
        <v>17</v>
      </c>
      <c r="E2226" s="26">
        <v>28476</v>
      </c>
      <c r="F2226" s="23">
        <v>45</v>
      </c>
      <c r="G2226" s="18">
        <v>2</v>
      </c>
      <c r="H2226" s="24">
        <v>39670.44</v>
      </c>
      <c r="I2226" s="18" t="s">
        <v>11</v>
      </c>
      <c r="J2226" s="18" t="s">
        <v>16</v>
      </c>
      <c r="K2226" s="18" t="s">
        <v>23</v>
      </c>
    </row>
    <row r="2227" spans="1:11">
      <c r="A2227" s="18" t="s">
        <v>2255</v>
      </c>
      <c r="B2227" s="18">
        <v>1968</v>
      </c>
      <c r="C2227" s="18" t="s">
        <v>20</v>
      </c>
      <c r="D2227" s="18">
        <v>29</v>
      </c>
      <c r="E2227" s="26">
        <v>25110</v>
      </c>
      <c r="F2227" s="23">
        <v>54</v>
      </c>
      <c r="G2227" s="18">
        <v>0</v>
      </c>
      <c r="H2227" s="24">
        <v>39721.93</v>
      </c>
      <c r="I2227" s="18" t="s">
        <v>11</v>
      </c>
      <c r="J2227" s="18" t="s">
        <v>11</v>
      </c>
      <c r="K2227" s="18" t="s">
        <v>42</v>
      </c>
    </row>
    <row r="2228" spans="1:11">
      <c r="A2228" s="18" t="s">
        <v>2256</v>
      </c>
      <c r="B2228" s="18">
        <v>2003</v>
      </c>
      <c r="C2228" s="18" t="s">
        <v>10</v>
      </c>
      <c r="D2228" s="18">
        <v>16</v>
      </c>
      <c r="E2228" s="26">
        <v>37818</v>
      </c>
      <c r="F2228" s="23">
        <v>19</v>
      </c>
      <c r="G2228" s="18">
        <v>0</v>
      </c>
      <c r="H2228" s="24">
        <v>39722.75</v>
      </c>
      <c r="I2228" s="18" t="s">
        <v>16</v>
      </c>
      <c r="J2228" s="18" t="s">
        <v>16</v>
      </c>
      <c r="K2228" s="18" t="s">
        <v>13</v>
      </c>
    </row>
    <row r="2229" spans="1:11">
      <c r="A2229" s="18" t="s">
        <v>2257</v>
      </c>
      <c r="B2229" s="18">
        <v>1977</v>
      </c>
      <c r="C2229" s="18" t="s">
        <v>35</v>
      </c>
      <c r="D2229" s="18">
        <v>12</v>
      </c>
      <c r="E2229" s="26">
        <v>28349</v>
      </c>
      <c r="F2229" s="23">
        <v>45</v>
      </c>
      <c r="G2229" s="18">
        <v>1</v>
      </c>
      <c r="H2229" s="24">
        <v>39725.519999999997</v>
      </c>
      <c r="I2229" s="18" t="s">
        <v>11</v>
      </c>
      <c r="J2229" s="18" t="s">
        <v>16</v>
      </c>
      <c r="K2229" s="18" t="s">
        <v>23</v>
      </c>
    </row>
    <row r="2230" spans="1:11">
      <c r="A2230" s="18" t="s">
        <v>2258</v>
      </c>
      <c r="B2230" s="18">
        <v>1973</v>
      </c>
      <c r="C2230" s="18" t="s">
        <v>30</v>
      </c>
      <c r="D2230" s="18">
        <v>17</v>
      </c>
      <c r="E2230" s="26">
        <v>27015</v>
      </c>
      <c r="F2230" s="23">
        <v>49</v>
      </c>
      <c r="G2230" s="18">
        <v>0</v>
      </c>
      <c r="H2230" s="24">
        <v>39727.61</v>
      </c>
      <c r="I2230" s="18" t="s">
        <v>16</v>
      </c>
      <c r="J2230" s="18" t="s">
        <v>11</v>
      </c>
      <c r="K2230" s="18" t="s">
        <v>42</v>
      </c>
    </row>
    <row r="2231" spans="1:11">
      <c r="A2231" s="18" t="s">
        <v>2259</v>
      </c>
      <c r="B2231" s="18">
        <v>1987</v>
      </c>
      <c r="C2231" s="18" t="s">
        <v>10</v>
      </c>
      <c r="D2231" s="18">
        <v>24</v>
      </c>
      <c r="E2231" s="26">
        <v>31982</v>
      </c>
      <c r="F2231" s="23">
        <v>35</v>
      </c>
      <c r="G2231" s="18">
        <v>1</v>
      </c>
      <c r="H2231" s="24">
        <v>39774.28</v>
      </c>
      <c r="I2231" s="18" t="s">
        <v>16</v>
      </c>
      <c r="J2231" s="18" t="s">
        <v>16</v>
      </c>
      <c r="K2231" s="18" t="s">
        <v>276</v>
      </c>
    </row>
    <row r="2232" spans="1:11">
      <c r="A2232" s="18" t="s">
        <v>2260</v>
      </c>
      <c r="B2232" s="18">
        <v>1985</v>
      </c>
      <c r="C2232" s="18" t="s">
        <v>10</v>
      </c>
      <c r="D2232" s="18">
        <v>17</v>
      </c>
      <c r="E2232" s="26">
        <v>31245</v>
      </c>
      <c r="F2232" s="23">
        <v>37</v>
      </c>
      <c r="G2232" s="18">
        <v>2</v>
      </c>
      <c r="H2232" s="24">
        <v>39836.519999999997</v>
      </c>
      <c r="I2232" s="18" t="s">
        <v>11</v>
      </c>
      <c r="J2232" s="18" t="s">
        <v>16</v>
      </c>
      <c r="K2232" s="18" t="s">
        <v>42</v>
      </c>
    </row>
    <row r="2233" spans="1:11">
      <c r="A2233" s="18" t="s">
        <v>2261</v>
      </c>
      <c r="B2233" s="18">
        <v>1983</v>
      </c>
      <c r="C2233" s="18" t="s">
        <v>18</v>
      </c>
      <c r="D2233" s="18">
        <v>1</v>
      </c>
      <c r="E2233" s="26">
        <v>30468</v>
      </c>
      <c r="F2233" s="23">
        <v>40</v>
      </c>
      <c r="G2233" s="18">
        <v>3</v>
      </c>
      <c r="H2233" s="24">
        <v>39865.699999999997</v>
      </c>
      <c r="I2233" s="18" t="s">
        <v>11</v>
      </c>
      <c r="J2233" s="18" t="s">
        <v>11</v>
      </c>
      <c r="K2233" s="18" t="s">
        <v>42</v>
      </c>
    </row>
    <row r="2234" spans="1:11">
      <c r="A2234" s="18" t="s">
        <v>2262</v>
      </c>
      <c r="B2234" s="18">
        <v>1985</v>
      </c>
      <c r="C2234" s="18" t="s">
        <v>35</v>
      </c>
      <c r="D2234" s="18">
        <v>22</v>
      </c>
      <c r="E2234" s="26">
        <v>31281</v>
      </c>
      <c r="F2234" s="23">
        <v>37</v>
      </c>
      <c r="G2234" s="18">
        <v>1</v>
      </c>
      <c r="H2234" s="24">
        <v>39871.699999999997</v>
      </c>
      <c r="I2234" s="18" t="s">
        <v>16</v>
      </c>
      <c r="J2234" s="18" t="s">
        <v>11</v>
      </c>
      <c r="K2234" s="18" t="s">
        <v>13</v>
      </c>
    </row>
    <row r="2235" spans="1:11">
      <c r="A2235" s="18" t="s">
        <v>2263</v>
      </c>
      <c r="B2235" s="18">
        <v>1975</v>
      </c>
      <c r="C2235" s="18" t="s">
        <v>30</v>
      </c>
      <c r="D2235" s="18">
        <v>2</v>
      </c>
      <c r="E2235" s="26">
        <v>27730</v>
      </c>
      <c r="F2235" s="23">
        <v>47</v>
      </c>
      <c r="G2235" s="18">
        <v>1</v>
      </c>
      <c r="H2235" s="24">
        <v>39963.120000000003</v>
      </c>
      <c r="I2235" s="18" t="s">
        <v>11</v>
      </c>
      <c r="J2235" s="18" t="s">
        <v>11</v>
      </c>
      <c r="K2235" s="18" t="s">
        <v>42</v>
      </c>
    </row>
    <row r="2236" spans="1:11">
      <c r="A2236" s="18" t="s">
        <v>2264</v>
      </c>
      <c r="B2236" s="18">
        <v>1987</v>
      </c>
      <c r="C2236" s="18" t="s">
        <v>35</v>
      </c>
      <c r="D2236" s="18">
        <v>8</v>
      </c>
      <c r="E2236" s="26">
        <v>31997</v>
      </c>
      <c r="F2236" s="23">
        <v>35</v>
      </c>
      <c r="G2236" s="18">
        <v>3</v>
      </c>
      <c r="H2236" s="24">
        <v>39983.43</v>
      </c>
      <c r="I2236" s="18" t="s">
        <v>11</v>
      </c>
      <c r="J2236" s="18" t="s">
        <v>12</v>
      </c>
      <c r="K2236" s="18" t="s">
        <v>23</v>
      </c>
    </row>
    <row r="2237" spans="1:11">
      <c r="A2237" s="18" t="s">
        <v>2265</v>
      </c>
      <c r="B2237" s="18">
        <v>1982</v>
      </c>
      <c r="C2237" s="18" t="s">
        <v>30</v>
      </c>
      <c r="D2237" s="18">
        <v>25</v>
      </c>
      <c r="E2237" s="26">
        <v>30310</v>
      </c>
      <c r="F2237" s="23">
        <v>40</v>
      </c>
      <c r="G2237" s="18">
        <v>2</v>
      </c>
      <c r="H2237" s="24">
        <v>40003.33</v>
      </c>
      <c r="I2237" s="18" t="s">
        <v>16</v>
      </c>
      <c r="J2237" s="18" t="s">
        <v>16</v>
      </c>
      <c r="K2237" s="18" t="s">
        <v>23</v>
      </c>
    </row>
    <row r="2238" spans="1:11">
      <c r="A2238" s="18" t="s">
        <v>2266</v>
      </c>
      <c r="B2238" s="18">
        <v>1978</v>
      </c>
      <c r="C2238" s="18" t="s">
        <v>30</v>
      </c>
      <c r="D2238" s="18">
        <v>20</v>
      </c>
      <c r="E2238" s="26">
        <v>28844</v>
      </c>
      <c r="F2238" s="23">
        <v>44</v>
      </c>
      <c r="G2238" s="18">
        <v>2</v>
      </c>
      <c r="H2238" s="24">
        <v>40054.730000000003</v>
      </c>
      <c r="I2238" s="18" t="s">
        <v>16</v>
      </c>
      <c r="J2238" s="18" t="s">
        <v>12</v>
      </c>
      <c r="K2238" s="18" t="s">
        <v>42</v>
      </c>
    </row>
    <row r="2239" spans="1:11">
      <c r="A2239" s="18" t="s">
        <v>2267</v>
      </c>
      <c r="B2239" s="18">
        <v>1966</v>
      </c>
      <c r="C2239" s="18" t="s">
        <v>35</v>
      </c>
      <c r="D2239" s="18">
        <v>12</v>
      </c>
      <c r="E2239" s="26">
        <v>24331</v>
      </c>
      <c r="F2239" s="23">
        <v>56</v>
      </c>
      <c r="G2239" s="18">
        <v>0</v>
      </c>
      <c r="H2239" s="24">
        <v>40069.440000000002</v>
      </c>
      <c r="I2239" s="18" t="s">
        <v>16</v>
      </c>
      <c r="J2239" s="18" t="s">
        <v>12</v>
      </c>
      <c r="K2239" s="18" t="s">
        <v>42</v>
      </c>
    </row>
    <row r="2240" spans="1:11">
      <c r="A2240" s="18" t="s">
        <v>2268</v>
      </c>
      <c r="B2240" s="18">
        <v>1983</v>
      </c>
      <c r="C2240" s="18" t="s">
        <v>37</v>
      </c>
      <c r="D2240" s="18">
        <v>14</v>
      </c>
      <c r="E2240" s="26">
        <v>30603</v>
      </c>
      <c r="F2240" s="23">
        <v>39</v>
      </c>
      <c r="G2240" s="18">
        <v>2</v>
      </c>
      <c r="H2240" s="24">
        <v>40103.89</v>
      </c>
      <c r="I2240" s="18" t="s">
        <v>16</v>
      </c>
      <c r="J2240" s="18" t="s">
        <v>11</v>
      </c>
      <c r="K2240" s="18" t="s">
        <v>42</v>
      </c>
    </row>
    <row r="2241" spans="1:11">
      <c r="A2241" s="18" t="s">
        <v>2269</v>
      </c>
      <c r="B2241" s="18">
        <v>1985</v>
      </c>
      <c r="C2241" s="18" t="s">
        <v>37</v>
      </c>
      <c r="D2241" s="18">
        <v>21</v>
      </c>
      <c r="E2241" s="26">
        <v>31341</v>
      </c>
      <c r="F2241" s="23">
        <v>37</v>
      </c>
      <c r="G2241" s="18">
        <v>4</v>
      </c>
      <c r="H2241" s="24">
        <v>40182.25</v>
      </c>
      <c r="I2241" s="18" t="s">
        <v>16</v>
      </c>
      <c r="J2241" s="18" t="s">
        <v>11</v>
      </c>
      <c r="K2241" s="18" t="s">
        <v>42</v>
      </c>
    </row>
    <row r="2242" spans="1:11">
      <c r="A2242" s="18" t="s">
        <v>2270</v>
      </c>
      <c r="B2242" s="18">
        <v>1979</v>
      </c>
      <c r="C2242" s="18" t="s">
        <v>35</v>
      </c>
      <c r="D2242" s="18">
        <v>18</v>
      </c>
      <c r="E2242" s="26">
        <v>29085</v>
      </c>
      <c r="F2242" s="23">
        <v>43</v>
      </c>
      <c r="G2242" s="18">
        <v>2</v>
      </c>
      <c r="H2242" s="24">
        <v>40204.83</v>
      </c>
      <c r="I2242" s="18" t="s">
        <v>16</v>
      </c>
      <c r="J2242" s="18" t="s">
        <v>12</v>
      </c>
      <c r="K2242" s="18" t="s">
        <v>23</v>
      </c>
    </row>
    <row r="2243" spans="1:11">
      <c r="A2243" s="18" t="s">
        <v>2271</v>
      </c>
      <c r="B2243" s="18">
        <v>1981</v>
      </c>
      <c r="C2243" s="18" t="s">
        <v>10</v>
      </c>
      <c r="D2243" s="18">
        <v>28</v>
      </c>
      <c r="E2243" s="26">
        <v>29795</v>
      </c>
      <c r="F2243" s="23">
        <v>41</v>
      </c>
      <c r="G2243" s="18">
        <v>1</v>
      </c>
      <c r="H2243" s="24">
        <v>40208.559999999998</v>
      </c>
      <c r="I2243" s="18" t="s">
        <v>16</v>
      </c>
      <c r="J2243" s="18" t="s">
        <v>11</v>
      </c>
      <c r="K2243" s="18" t="s">
        <v>42</v>
      </c>
    </row>
    <row r="2244" spans="1:11">
      <c r="A2244" s="18" t="s">
        <v>2272</v>
      </c>
      <c r="B2244" s="18">
        <v>1981</v>
      </c>
      <c r="C2244" s="18" t="s">
        <v>37</v>
      </c>
      <c r="D2244" s="18">
        <v>4</v>
      </c>
      <c r="E2244" s="26">
        <v>29863</v>
      </c>
      <c r="F2244" s="23">
        <v>41</v>
      </c>
      <c r="G2244" s="18">
        <v>1</v>
      </c>
      <c r="H2244" s="24">
        <v>40273.65</v>
      </c>
      <c r="I2244" s="18" t="s">
        <v>16</v>
      </c>
      <c r="J2244" s="18" t="s">
        <v>12</v>
      </c>
      <c r="K2244" s="18" t="s">
        <v>13</v>
      </c>
    </row>
    <row r="2245" spans="1:11">
      <c r="A2245" s="18" t="s">
        <v>2273</v>
      </c>
      <c r="B2245" s="18">
        <v>1977</v>
      </c>
      <c r="C2245" s="18" t="s">
        <v>18</v>
      </c>
      <c r="D2245" s="18">
        <v>27</v>
      </c>
      <c r="E2245" s="26">
        <v>28303</v>
      </c>
      <c r="F2245" s="23">
        <v>45</v>
      </c>
      <c r="G2245" s="18">
        <v>2</v>
      </c>
      <c r="H2245" s="24">
        <v>40284.379999999997</v>
      </c>
      <c r="I2245" s="18" t="s">
        <v>16</v>
      </c>
      <c r="J2245" s="18" t="s">
        <v>12</v>
      </c>
      <c r="K2245" s="18" t="s">
        <v>23</v>
      </c>
    </row>
    <row r="2246" spans="1:11">
      <c r="A2246" s="18" t="s">
        <v>2274</v>
      </c>
      <c r="B2246" s="18">
        <v>1962</v>
      </c>
      <c r="C2246" s="18" t="s">
        <v>20</v>
      </c>
      <c r="D2246" s="18">
        <v>4</v>
      </c>
      <c r="E2246" s="26">
        <v>22893</v>
      </c>
      <c r="F2246" s="23">
        <v>60</v>
      </c>
      <c r="G2246" s="18">
        <v>0</v>
      </c>
      <c r="H2246" s="24">
        <v>40309.93</v>
      </c>
      <c r="I2246" s="18" t="s">
        <v>16</v>
      </c>
      <c r="J2246" s="18" t="s">
        <v>12</v>
      </c>
      <c r="K2246" s="18" t="s">
        <v>42</v>
      </c>
    </row>
    <row r="2247" spans="1:11">
      <c r="A2247" s="18" t="s">
        <v>2275</v>
      </c>
      <c r="B2247" s="18">
        <v>1966</v>
      </c>
      <c r="C2247" s="18" t="s">
        <v>35</v>
      </c>
      <c r="D2247" s="18">
        <v>12</v>
      </c>
      <c r="E2247" s="26">
        <v>24331</v>
      </c>
      <c r="F2247" s="23">
        <v>56</v>
      </c>
      <c r="G2247" s="18">
        <v>0</v>
      </c>
      <c r="H2247" s="24">
        <v>40373.74</v>
      </c>
      <c r="I2247" s="18" t="s">
        <v>16</v>
      </c>
      <c r="J2247" s="18" t="s">
        <v>12</v>
      </c>
      <c r="K2247" s="18" t="s">
        <v>42</v>
      </c>
    </row>
    <row r="2248" spans="1:11">
      <c r="A2248" s="18" t="s">
        <v>2276</v>
      </c>
      <c r="B2248" s="18">
        <v>1985</v>
      </c>
      <c r="C2248" s="18" t="s">
        <v>15</v>
      </c>
      <c r="D2248" s="18">
        <v>3</v>
      </c>
      <c r="E2248" s="26">
        <v>31354</v>
      </c>
      <c r="F2248" s="23">
        <v>37</v>
      </c>
      <c r="G2248" s="18">
        <v>0</v>
      </c>
      <c r="H2248" s="24">
        <v>40419.019999999997</v>
      </c>
      <c r="I2248" s="18" t="s">
        <v>16</v>
      </c>
      <c r="J2248" s="18" t="s">
        <v>11</v>
      </c>
      <c r="K2248" s="18" t="s">
        <v>13</v>
      </c>
    </row>
    <row r="2249" spans="1:11">
      <c r="A2249" s="18" t="s">
        <v>2277</v>
      </c>
      <c r="B2249" s="18">
        <v>1975</v>
      </c>
      <c r="C2249" s="18" t="s">
        <v>10</v>
      </c>
      <c r="D2249" s="18">
        <v>10</v>
      </c>
      <c r="E2249" s="26">
        <v>27585</v>
      </c>
      <c r="F2249" s="23">
        <v>47</v>
      </c>
      <c r="G2249" s="18">
        <v>1</v>
      </c>
      <c r="H2249" s="24">
        <v>40590.550000000003</v>
      </c>
      <c r="I2249" s="18" t="s">
        <v>16</v>
      </c>
      <c r="J2249" s="18" t="s">
        <v>12</v>
      </c>
      <c r="K2249" s="18" t="s">
        <v>23</v>
      </c>
    </row>
    <row r="2250" spans="1:11">
      <c r="A2250" s="18" t="s">
        <v>2278</v>
      </c>
      <c r="B2250" s="18">
        <v>1970</v>
      </c>
      <c r="C2250" s="18" t="s">
        <v>20</v>
      </c>
      <c r="D2250" s="18">
        <v>25</v>
      </c>
      <c r="E2250" s="26">
        <v>25836</v>
      </c>
      <c r="F2250" s="23">
        <v>52</v>
      </c>
      <c r="G2250" s="18">
        <v>0</v>
      </c>
      <c r="H2250" s="24">
        <v>40692.910000000003</v>
      </c>
      <c r="I2250" s="18" t="s">
        <v>16</v>
      </c>
      <c r="J2250" s="18" t="s">
        <v>16</v>
      </c>
      <c r="K2250" s="18" t="s">
        <v>42</v>
      </c>
    </row>
    <row r="2251" spans="1:11">
      <c r="A2251" s="18" t="s">
        <v>2279</v>
      </c>
      <c r="B2251" s="18">
        <v>1976</v>
      </c>
      <c r="C2251" s="18" t="s">
        <v>30</v>
      </c>
      <c r="D2251" s="18">
        <v>26</v>
      </c>
      <c r="E2251" s="26">
        <v>28120</v>
      </c>
      <c r="F2251" s="23">
        <v>46</v>
      </c>
      <c r="G2251" s="18">
        <v>3</v>
      </c>
      <c r="H2251" s="24">
        <v>40720.550000000003</v>
      </c>
      <c r="I2251" s="18" t="s">
        <v>16</v>
      </c>
      <c r="J2251" s="18" t="s">
        <v>12</v>
      </c>
      <c r="K2251" s="18" t="s">
        <v>23</v>
      </c>
    </row>
    <row r="2252" spans="1:11">
      <c r="A2252" s="18" t="s">
        <v>2280</v>
      </c>
      <c r="B2252" s="18">
        <v>1972</v>
      </c>
      <c r="C2252" s="18" t="s">
        <v>18</v>
      </c>
      <c r="D2252" s="18">
        <v>10</v>
      </c>
      <c r="E2252" s="26">
        <v>26460</v>
      </c>
      <c r="F2252" s="23">
        <v>50</v>
      </c>
      <c r="G2252" s="18">
        <v>0</v>
      </c>
      <c r="H2252" s="24">
        <v>40817.85</v>
      </c>
      <c r="I2252" s="18" t="s">
        <v>16</v>
      </c>
      <c r="J2252" s="18" t="s">
        <v>12</v>
      </c>
      <c r="K2252" s="18" t="s">
        <v>42</v>
      </c>
    </row>
    <row r="2253" spans="1:11">
      <c r="A2253" s="18" t="s">
        <v>2281</v>
      </c>
      <c r="B2253" s="18">
        <v>1999</v>
      </c>
      <c r="C2253" s="18" t="s">
        <v>10</v>
      </c>
      <c r="D2253" s="18">
        <v>2</v>
      </c>
      <c r="E2253" s="26">
        <v>36343</v>
      </c>
      <c r="F2253" s="23">
        <v>23</v>
      </c>
      <c r="G2253" s="18">
        <v>1</v>
      </c>
      <c r="H2253" s="24">
        <v>40904.199999999997</v>
      </c>
      <c r="I2253" s="18" t="s">
        <v>16</v>
      </c>
      <c r="J2253" s="18" t="s">
        <v>16</v>
      </c>
      <c r="K2253" s="18" t="s">
        <v>247</v>
      </c>
    </row>
    <row r="2254" spans="1:11">
      <c r="A2254" s="18" t="s">
        <v>2282</v>
      </c>
      <c r="B2254" s="18">
        <v>1992</v>
      </c>
      <c r="C2254" s="18" t="s">
        <v>35</v>
      </c>
      <c r="D2254" s="18">
        <v>4</v>
      </c>
      <c r="E2254" s="26">
        <v>33820</v>
      </c>
      <c r="F2254" s="23">
        <v>30</v>
      </c>
      <c r="G2254" s="18">
        <v>3</v>
      </c>
      <c r="H2254" s="24">
        <v>40932.43</v>
      </c>
      <c r="I2254" s="18" t="s">
        <v>16</v>
      </c>
      <c r="J2254" s="18" t="s">
        <v>11</v>
      </c>
      <c r="K2254" s="18" t="s">
        <v>13</v>
      </c>
    </row>
    <row r="2255" spans="1:11">
      <c r="A2255" s="18" t="s">
        <v>2283</v>
      </c>
      <c r="B2255" s="18">
        <v>1979</v>
      </c>
      <c r="C2255" s="18" t="s">
        <v>20</v>
      </c>
      <c r="D2255" s="18">
        <v>16</v>
      </c>
      <c r="E2255" s="26">
        <v>29114</v>
      </c>
      <c r="F2255" s="23">
        <v>43</v>
      </c>
      <c r="G2255" s="18">
        <v>3</v>
      </c>
      <c r="H2255" s="24">
        <v>40941.29</v>
      </c>
      <c r="I2255" s="18" t="s">
        <v>16</v>
      </c>
      <c r="J2255" s="18" t="s">
        <v>11</v>
      </c>
      <c r="K2255" s="18" t="s">
        <v>13</v>
      </c>
    </row>
    <row r="2256" spans="1:11">
      <c r="A2256" s="18" t="s">
        <v>2284</v>
      </c>
      <c r="B2256" s="18">
        <v>1983</v>
      </c>
      <c r="C2256" s="18" t="s">
        <v>20</v>
      </c>
      <c r="D2256" s="18">
        <v>8</v>
      </c>
      <c r="E2256" s="26">
        <v>30567</v>
      </c>
      <c r="F2256" s="23">
        <v>39</v>
      </c>
      <c r="G2256" s="18">
        <v>3</v>
      </c>
      <c r="H2256" s="24">
        <v>40961.29</v>
      </c>
      <c r="I2256" s="18" t="s">
        <v>16</v>
      </c>
      <c r="J2256" s="18" t="s">
        <v>11</v>
      </c>
      <c r="K2256" s="18" t="s">
        <v>42</v>
      </c>
    </row>
    <row r="2257" spans="1:11">
      <c r="A2257" s="18" t="s">
        <v>2285</v>
      </c>
      <c r="B2257" s="18">
        <v>1974</v>
      </c>
      <c r="C2257" s="18" t="s">
        <v>18</v>
      </c>
      <c r="D2257" s="18">
        <v>5</v>
      </c>
      <c r="E2257" s="26">
        <v>27185</v>
      </c>
      <c r="F2257" s="23">
        <v>49</v>
      </c>
      <c r="G2257" s="18">
        <v>0</v>
      </c>
      <c r="H2257" s="24">
        <v>40974.160000000003</v>
      </c>
      <c r="I2257" s="18" t="s">
        <v>16</v>
      </c>
      <c r="J2257" s="18" t="s">
        <v>11</v>
      </c>
      <c r="K2257" s="18" t="s">
        <v>13</v>
      </c>
    </row>
    <row r="2258" spans="1:11">
      <c r="A2258" s="18" t="s">
        <v>2286</v>
      </c>
      <c r="B2258" s="18">
        <v>1979</v>
      </c>
      <c r="C2258" s="18" t="s">
        <v>37</v>
      </c>
      <c r="D2258" s="18">
        <v>11</v>
      </c>
      <c r="E2258" s="26">
        <v>29139</v>
      </c>
      <c r="F2258" s="23">
        <v>43</v>
      </c>
      <c r="G2258" s="18">
        <v>1</v>
      </c>
      <c r="H2258" s="24">
        <v>41034.22</v>
      </c>
      <c r="I2258" s="18" t="s">
        <v>16</v>
      </c>
      <c r="J2258" s="18" t="s">
        <v>12</v>
      </c>
      <c r="K2258" s="18" t="s">
        <v>356</v>
      </c>
    </row>
    <row r="2259" spans="1:11">
      <c r="A2259" s="18" t="s">
        <v>2287</v>
      </c>
      <c r="B2259" s="18">
        <v>1972</v>
      </c>
      <c r="C2259" s="18" t="s">
        <v>35</v>
      </c>
      <c r="D2259" s="18">
        <v>12</v>
      </c>
      <c r="E2259" s="26">
        <v>26523</v>
      </c>
      <c r="F2259" s="23">
        <v>50</v>
      </c>
      <c r="G2259" s="18">
        <v>0</v>
      </c>
      <c r="H2259" s="24">
        <v>41055.29</v>
      </c>
      <c r="I2259" s="18" t="s">
        <v>16</v>
      </c>
      <c r="J2259" s="18" t="s">
        <v>11</v>
      </c>
      <c r="K2259" s="18" t="s">
        <v>42</v>
      </c>
    </row>
    <row r="2260" spans="1:11">
      <c r="A2260" s="18" t="s">
        <v>2288</v>
      </c>
      <c r="B2260" s="18">
        <v>1972</v>
      </c>
      <c r="C2260" s="18" t="s">
        <v>20</v>
      </c>
      <c r="D2260" s="18">
        <v>6</v>
      </c>
      <c r="E2260" s="26">
        <v>26548</v>
      </c>
      <c r="F2260" s="23">
        <v>50</v>
      </c>
      <c r="G2260" s="18">
        <v>0</v>
      </c>
      <c r="H2260" s="24">
        <v>41097.160000000003</v>
      </c>
      <c r="I2260" s="18" t="s">
        <v>16</v>
      </c>
      <c r="J2260" s="18" t="s">
        <v>12</v>
      </c>
      <c r="K2260" s="18" t="s">
        <v>168</v>
      </c>
    </row>
    <row r="2261" spans="1:11">
      <c r="A2261" s="18" t="s">
        <v>2289</v>
      </c>
      <c r="B2261" s="18">
        <v>1969</v>
      </c>
      <c r="C2261" s="18" t="s">
        <v>35</v>
      </c>
      <c r="D2261" s="18">
        <v>8</v>
      </c>
      <c r="E2261" s="26">
        <v>25423</v>
      </c>
      <c r="F2261" s="23">
        <v>53</v>
      </c>
      <c r="G2261" s="18">
        <v>0</v>
      </c>
      <c r="H2261" s="24">
        <v>41191.57</v>
      </c>
      <c r="I2261" s="18" t="s">
        <v>16</v>
      </c>
      <c r="J2261" s="18" t="s">
        <v>11</v>
      </c>
      <c r="K2261" s="18" t="s">
        <v>42</v>
      </c>
    </row>
    <row r="2262" spans="1:11">
      <c r="A2262" s="18" t="s">
        <v>2290</v>
      </c>
      <c r="B2262" s="18">
        <v>1964</v>
      </c>
      <c r="C2262" s="18" t="s">
        <v>18</v>
      </c>
      <c r="D2262" s="18">
        <v>6</v>
      </c>
      <c r="E2262" s="26">
        <v>23534</v>
      </c>
      <c r="F2262" s="23">
        <v>59</v>
      </c>
      <c r="G2262" s="18">
        <v>0</v>
      </c>
      <c r="H2262" s="24">
        <v>41250.39</v>
      </c>
      <c r="I2262" s="18" t="s">
        <v>16</v>
      </c>
      <c r="J2262" s="18" t="s">
        <v>12</v>
      </c>
      <c r="K2262" s="18" t="s">
        <v>42</v>
      </c>
    </row>
    <row r="2263" spans="1:11">
      <c r="A2263" s="18" t="s">
        <v>2291</v>
      </c>
      <c r="B2263" s="18">
        <v>1977</v>
      </c>
      <c r="C2263" s="18" t="s">
        <v>35</v>
      </c>
      <c r="D2263" s="18">
        <v>27</v>
      </c>
      <c r="E2263" s="26">
        <v>28364</v>
      </c>
      <c r="F2263" s="23">
        <v>45</v>
      </c>
      <c r="G2263" s="18">
        <v>2</v>
      </c>
      <c r="H2263" s="24">
        <v>41271.5</v>
      </c>
      <c r="I2263" s="18" t="s">
        <v>16</v>
      </c>
      <c r="J2263" s="18" t="s">
        <v>11</v>
      </c>
      <c r="K2263" s="18" t="s">
        <v>42</v>
      </c>
    </row>
    <row r="2264" spans="1:11">
      <c r="A2264" s="18" t="s">
        <v>2292</v>
      </c>
      <c r="B2264" s="18">
        <v>1964</v>
      </c>
      <c r="C2264" s="18" t="s">
        <v>37</v>
      </c>
      <c r="D2264" s="18">
        <v>7</v>
      </c>
      <c r="E2264" s="26">
        <v>23657</v>
      </c>
      <c r="F2264" s="23">
        <v>58</v>
      </c>
      <c r="G2264" s="18">
        <v>0</v>
      </c>
      <c r="H2264" s="24">
        <v>41331.79</v>
      </c>
      <c r="I2264" s="18" t="s">
        <v>16</v>
      </c>
      <c r="J2264" s="18" t="s">
        <v>11</v>
      </c>
      <c r="K2264" s="18" t="s">
        <v>42</v>
      </c>
    </row>
    <row r="2265" spans="1:11">
      <c r="A2265" s="18" t="s">
        <v>2293</v>
      </c>
      <c r="B2265" s="18">
        <v>1971</v>
      </c>
      <c r="C2265" s="18" t="s">
        <v>37</v>
      </c>
      <c r="D2265" s="18">
        <v>16</v>
      </c>
      <c r="E2265" s="26">
        <v>26222</v>
      </c>
      <c r="F2265" s="23">
        <v>51</v>
      </c>
      <c r="G2265" s="18">
        <v>0</v>
      </c>
      <c r="H2265" s="24">
        <v>41351.879999999997</v>
      </c>
      <c r="I2265" s="18" t="s">
        <v>16</v>
      </c>
      <c r="J2265" s="18" t="s">
        <v>11</v>
      </c>
      <c r="K2265" s="18" t="s">
        <v>42</v>
      </c>
    </row>
    <row r="2266" spans="1:11">
      <c r="A2266" s="18" t="s">
        <v>2294</v>
      </c>
      <c r="B2266" s="18">
        <v>1967</v>
      </c>
      <c r="C2266" s="18" t="s">
        <v>30</v>
      </c>
      <c r="D2266" s="18">
        <v>22</v>
      </c>
      <c r="E2266" s="26">
        <v>24828</v>
      </c>
      <c r="F2266" s="23">
        <v>55</v>
      </c>
      <c r="G2266" s="18">
        <v>0</v>
      </c>
      <c r="H2266" s="24">
        <v>41505.15</v>
      </c>
      <c r="I2266" s="18" t="s">
        <v>16</v>
      </c>
      <c r="J2266" s="18" t="s">
        <v>11</v>
      </c>
      <c r="K2266" s="18" t="s">
        <v>42</v>
      </c>
    </row>
    <row r="2267" spans="1:11">
      <c r="A2267" s="18" t="s">
        <v>2295</v>
      </c>
      <c r="B2267" s="18">
        <v>1974</v>
      </c>
      <c r="C2267" s="18" t="s">
        <v>15</v>
      </c>
      <c r="D2267" s="18">
        <v>24</v>
      </c>
      <c r="E2267" s="26">
        <v>27357</v>
      </c>
      <c r="F2267" s="23">
        <v>48</v>
      </c>
      <c r="G2267" s="18">
        <v>0</v>
      </c>
      <c r="H2267" s="24">
        <v>41636.199999999997</v>
      </c>
      <c r="I2267" s="18" t="s">
        <v>16</v>
      </c>
      <c r="J2267" s="18" t="s">
        <v>16</v>
      </c>
      <c r="K2267" s="18" t="s">
        <v>42</v>
      </c>
    </row>
    <row r="2268" spans="1:11">
      <c r="A2268" s="18" t="s">
        <v>2296</v>
      </c>
      <c r="B2268" s="18">
        <v>1976</v>
      </c>
      <c r="C2268" s="18" t="s">
        <v>37</v>
      </c>
      <c r="D2268" s="18">
        <v>29</v>
      </c>
      <c r="E2268" s="26">
        <v>28062</v>
      </c>
      <c r="F2268" s="23">
        <v>46</v>
      </c>
      <c r="G2268" s="18">
        <v>1</v>
      </c>
      <c r="H2268" s="24">
        <v>41661.599999999999</v>
      </c>
      <c r="I2268" s="18" t="s">
        <v>16</v>
      </c>
      <c r="J2268" s="18" t="s">
        <v>12</v>
      </c>
      <c r="K2268" s="18" t="s">
        <v>42</v>
      </c>
    </row>
    <row r="2269" spans="1:11">
      <c r="A2269" s="18" t="s">
        <v>2297</v>
      </c>
      <c r="B2269" s="18">
        <v>1975</v>
      </c>
      <c r="C2269" s="18" t="s">
        <v>15</v>
      </c>
      <c r="D2269" s="18">
        <v>14</v>
      </c>
      <c r="E2269" s="26">
        <v>27712</v>
      </c>
      <c r="F2269" s="23">
        <v>47</v>
      </c>
      <c r="G2269" s="18">
        <v>0</v>
      </c>
      <c r="H2269" s="24">
        <v>41676.080000000002</v>
      </c>
      <c r="I2269" s="18" t="s">
        <v>16</v>
      </c>
      <c r="J2269" s="18" t="s">
        <v>11</v>
      </c>
      <c r="K2269" s="18" t="s">
        <v>13</v>
      </c>
    </row>
    <row r="2270" spans="1:11">
      <c r="A2270" s="18" t="s">
        <v>2298</v>
      </c>
      <c r="B2270" s="18">
        <v>1975</v>
      </c>
      <c r="C2270" s="18" t="s">
        <v>20</v>
      </c>
      <c r="D2270" s="18">
        <v>29</v>
      </c>
      <c r="E2270" s="26">
        <v>27666</v>
      </c>
      <c r="F2270" s="23">
        <v>47</v>
      </c>
      <c r="G2270" s="18">
        <v>1</v>
      </c>
      <c r="H2270" s="24">
        <v>41681.86</v>
      </c>
      <c r="I2270" s="18" t="s">
        <v>16</v>
      </c>
      <c r="J2270" s="18" t="s">
        <v>16</v>
      </c>
      <c r="K2270" s="18" t="s">
        <v>42</v>
      </c>
    </row>
    <row r="2271" spans="1:11">
      <c r="A2271" s="18" t="s">
        <v>2299</v>
      </c>
      <c r="B2271" s="18">
        <v>1962</v>
      </c>
      <c r="C2271" s="18" t="s">
        <v>20</v>
      </c>
      <c r="D2271" s="18">
        <v>22</v>
      </c>
      <c r="E2271" s="26">
        <v>22911</v>
      </c>
      <c r="F2271" s="23">
        <v>60</v>
      </c>
      <c r="G2271" s="18">
        <v>0</v>
      </c>
      <c r="H2271" s="24">
        <v>41794.629999999997</v>
      </c>
      <c r="I2271" s="18" t="s">
        <v>16</v>
      </c>
      <c r="J2271" s="18" t="s">
        <v>12</v>
      </c>
      <c r="K2271" s="18" t="s">
        <v>42</v>
      </c>
    </row>
    <row r="2272" spans="1:11">
      <c r="A2272" s="18" t="s">
        <v>2300</v>
      </c>
      <c r="B2272" s="18">
        <v>1966</v>
      </c>
      <c r="C2272" s="18" t="s">
        <v>20</v>
      </c>
      <c r="D2272" s="18">
        <v>21</v>
      </c>
      <c r="E2272" s="26">
        <v>24371</v>
      </c>
      <c r="F2272" s="23">
        <v>56</v>
      </c>
      <c r="G2272" s="18">
        <v>0</v>
      </c>
      <c r="H2272" s="24">
        <v>41886.54</v>
      </c>
      <c r="I2272" s="18" t="s">
        <v>16</v>
      </c>
      <c r="J2272" s="18" t="s">
        <v>12</v>
      </c>
      <c r="K2272" s="18" t="s">
        <v>42</v>
      </c>
    </row>
    <row r="2273" spans="1:11">
      <c r="A2273" s="18" t="s">
        <v>2301</v>
      </c>
      <c r="B2273" s="18">
        <v>1972</v>
      </c>
      <c r="C2273" s="18" t="s">
        <v>18</v>
      </c>
      <c r="D2273" s="18">
        <v>8</v>
      </c>
      <c r="E2273" s="26">
        <v>26458</v>
      </c>
      <c r="F2273" s="23">
        <v>51</v>
      </c>
      <c r="G2273" s="18">
        <v>1</v>
      </c>
      <c r="H2273" s="24">
        <v>41919.1</v>
      </c>
      <c r="I2273" s="18" t="s">
        <v>16</v>
      </c>
      <c r="J2273" s="18" t="s">
        <v>16</v>
      </c>
      <c r="K2273" s="18" t="s">
        <v>168</v>
      </c>
    </row>
    <row r="2274" spans="1:11">
      <c r="A2274" s="18" t="s">
        <v>2302</v>
      </c>
      <c r="B2274" s="18">
        <v>1984</v>
      </c>
      <c r="C2274" s="18" t="s">
        <v>15</v>
      </c>
      <c r="D2274" s="18">
        <v>10</v>
      </c>
      <c r="E2274" s="26">
        <v>30996</v>
      </c>
      <c r="F2274" s="23">
        <v>38</v>
      </c>
      <c r="G2274" s="18">
        <v>3</v>
      </c>
      <c r="H2274" s="24">
        <v>41949.24</v>
      </c>
      <c r="I2274" s="18" t="s">
        <v>16</v>
      </c>
      <c r="J2274" s="18" t="s">
        <v>16</v>
      </c>
      <c r="K2274" s="18" t="s">
        <v>13</v>
      </c>
    </row>
    <row r="2275" spans="1:11">
      <c r="A2275" s="18" t="s">
        <v>2303</v>
      </c>
      <c r="B2275" s="18">
        <v>1968</v>
      </c>
      <c r="C2275" s="18" t="s">
        <v>30</v>
      </c>
      <c r="D2275" s="18">
        <v>19</v>
      </c>
      <c r="E2275" s="26">
        <v>25191</v>
      </c>
      <c r="F2275" s="23">
        <v>54</v>
      </c>
      <c r="G2275" s="18">
        <v>1</v>
      </c>
      <c r="H2275" s="24">
        <v>41999.519999999997</v>
      </c>
      <c r="I2275" s="18" t="s">
        <v>16</v>
      </c>
      <c r="J2275" s="18" t="s">
        <v>12</v>
      </c>
      <c r="K2275" s="18" t="s">
        <v>13</v>
      </c>
    </row>
    <row r="2276" spans="1:11">
      <c r="A2276" s="18" t="s">
        <v>2304</v>
      </c>
      <c r="B2276" s="18">
        <v>1976</v>
      </c>
      <c r="C2276" s="18" t="s">
        <v>15</v>
      </c>
      <c r="D2276" s="18">
        <v>28</v>
      </c>
      <c r="E2276" s="26">
        <v>28092</v>
      </c>
      <c r="F2276" s="23">
        <v>46</v>
      </c>
      <c r="G2276" s="18">
        <v>0</v>
      </c>
      <c r="H2276" s="24">
        <v>42111.66</v>
      </c>
      <c r="I2276" s="18" t="s">
        <v>16</v>
      </c>
      <c r="J2276" s="18" t="s">
        <v>16</v>
      </c>
      <c r="K2276" s="18" t="s">
        <v>247</v>
      </c>
    </row>
    <row r="2277" spans="1:11">
      <c r="A2277" s="18" t="s">
        <v>2305</v>
      </c>
      <c r="B2277" s="18">
        <v>1997</v>
      </c>
      <c r="C2277" s="18" t="s">
        <v>30</v>
      </c>
      <c r="D2277" s="18">
        <v>9</v>
      </c>
      <c r="E2277" s="26">
        <v>35773</v>
      </c>
      <c r="F2277" s="23">
        <v>25</v>
      </c>
      <c r="G2277" s="18">
        <v>2</v>
      </c>
      <c r="H2277" s="24">
        <v>42112.24</v>
      </c>
      <c r="I2277" s="18" t="s">
        <v>16</v>
      </c>
      <c r="J2277" s="18" t="s">
        <v>12</v>
      </c>
      <c r="K2277" s="18" t="s">
        <v>13</v>
      </c>
    </row>
    <row r="2278" spans="1:11">
      <c r="A2278" s="18" t="s">
        <v>2306</v>
      </c>
      <c r="B2278" s="18">
        <v>1979</v>
      </c>
      <c r="C2278" s="18" t="s">
        <v>10</v>
      </c>
      <c r="D2278" s="18">
        <v>3</v>
      </c>
      <c r="E2278" s="26">
        <v>29039</v>
      </c>
      <c r="F2278" s="23">
        <v>43</v>
      </c>
      <c r="G2278" s="18">
        <v>3</v>
      </c>
      <c r="H2278" s="24">
        <v>42124.52</v>
      </c>
      <c r="I2278" s="18" t="s">
        <v>16</v>
      </c>
      <c r="J2278" s="18" t="s">
        <v>16</v>
      </c>
      <c r="K2278" s="18" t="s">
        <v>13</v>
      </c>
    </row>
    <row r="2279" spans="1:11">
      <c r="A2279" s="18" t="s">
        <v>2307</v>
      </c>
      <c r="B2279" s="18">
        <v>1973</v>
      </c>
      <c r="C2279" s="18" t="s">
        <v>20</v>
      </c>
      <c r="D2279" s="18">
        <v>18</v>
      </c>
      <c r="E2279" s="26">
        <v>26925</v>
      </c>
      <c r="F2279" s="23">
        <v>49</v>
      </c>
      <c r="G2279" s="18">
        <v>0</v>
      </c>
      <c r="H2279" s="24">
        <v>42188.15</v>
      </c>
      <c r="I2279" s="18" t="s">
        <v>16</v>
      </c>
      <c r="J2279" s="18" t="s">
        <v>16</v>
      </c>
      <c r="K2279" s="18" t="s">
        <v>42</v>
      </c>
    </row>
    <row r="2280" spans="1:11">
      <c r="A2280" s="18" t="s">
        <v>2308</v>
      </c>
      <c r="B2280" s="18">
        <v>1975</v>
      </c>
      <c r="C2280" s="18" t="s">
        <v>35</v>
      </c>
      <c r="D2280" s="18">
        <v>15</v>
      </c>
      <c r="E2280" s="26">
        <v>27621</v>
      </c>
      <c r="F2280" s="23">
        <v>47</v>
      </c>
      <c r="G2280" s="18">
        <v>1</v>
      </c>
      <c r="H2280" s="24">
        <v>42211.14</v>
      </c>
      <c r="I2280" s="18" t="s">
        <v>16</v>
      </c>
      <c r="J2280" s="18" t="s">
        <v>12</v>
      </c>
      <c r="K2280" s="18" t="s">
        <v>13</v>
      </c>
    </row>
    <row r="2281" spans="1:11">
      <c r="A2281" s="18" t="s">
        <v>2309</v>
      </c>
      <c r="B2281" s="18">
        <v>1967</v>
      </c>
      <c r="C2281" s="18" t="s">
        <v>18</v>
      </c>
      <c r="D2281" s="18">
        <v>28</v>
      </c>
      <c r="E2281" s="26">
        <v>24651</v>
      </c>
      <c r="F2281" s="23">
        <v>55</v>
      </c>
      <c r="G2281" s="18">
        <v>0</v>
      </c>
      <c r="H2281" s="24">
        <v>42303.69</v>
      </c>
      <c r="I2281" s="18" t="s">
        <v>16</v>
      </c>
      <c r="J2281" s="18" t="s">
        <v>11</v>
      </c>
      <c r="K2281" s="18" t="s">
        <v>168</v>
      </c>
    </row>
    <row r="2282" spans="1:11">
      <c r="A2282" s="18" t="s">
        <v>2310</v>
      </c>
      <c r="B2282" s="18">
        <v>1968</v>
      </c>
      <c r="C2282" s="18" t="s">
        <v>35</v>
      </c>
      <c r="D2282" s="18">
        <v>3</v>
      </c>
      <c r="E2282" s="26">
        <v>25053</v>
      </c>
      <c r="F2282" s="23">
        <v>54</v>
      </c>
      <c r="G2282" s="18">
        <v>0</v>
      </c>
      <c r="H2282" s="24">
        <v>42478.6</v>
      </c>
      <c r="I2282" s="18" t="s">
        <v>16</v>
      </c>
      <c r="J2282" s="18" t="s">
        <v>11</v>
      </c>
      <c r="K2282" s="18" t="s">
        <v>42</v>
      </c>
    </row>
    <row r="2283" spans="1:11">
      <c r="A2283" s="18" t="s">
        <v>2311</v>
      </c>
      <c r="B2283" s="18">
        <v>1967</v>
      </c>
      <c r="C2283" s="18" t="s">
        <v>18</v>
      </c>
      <c r="D2283" s="18">
        <v>27</v>
      </c>
      <c r="E2283" s="26">
        <v>24650</v>
      </c>
      <c r="F2283" s="23">
        <v>55</v>
      </c>
      <c r="G2283" s="18">
        <v>0</v>
      </c>
      <c r="H2283" s="24">
        <v>42538.720000000001</v>
      </c>
      <c r="I2283" s="18" t="s">
        <v>16</v>
      </c>
      <c r="J2283" s="18" t="s">
        <v>12</v>
      </c>
      <c r="K2283" s="18" t="s">
        <v>42</v>
      </c>
    </row>
    <row r="2284" spans="1:11">
      <c r="A2284" s="18" t="s">
        <v>2312</v>
      </c>
      <c r="B2284" s="18">
        <v>1979</v>
      </c>
      <c r="C2284" s="18" t="s">
        <v>30</v>
      </c>
      <c r="D2284" s="18">
        <v>27</v>
      </c>
      <c r="E2284" s="26">
        <v>29216</v>
      </c>
      <c r="F2284" s="23">
        <v>43</v>
      </c>
      <c r="G2284" s="18">
        <v>2</v>
      </c>
      <c r="H2284" s="24">
        <v>42560.43</v>
      </c>
      <c r="I2284" s="18" t="s">
        <v>16</v>
      </c>
      <c r="J2284" s="18" t="s">
        <v>12</v>
      </c>
      <c r="K2284" s="18" t="s">
        <v>13</v>
      </c>
    </row>
    <row r="2285" spans="1:11">
      <c r="A2285" s="18" t="s">
        <v>2313</v>
      </c>
      <c r="B2285" s="18">
        <v>1971</v>
      </c>
      <c r="C2285" s="18" t="s">
        <v>15</v>
      </c>
      <c r="D2285" s="18">
        <v>3</v>
      </c>
      <c r="E2285" s="26">
        <v>26240</v>
      </c>
      <c r="F2285" s="23">
        <v>51</v>
      </c>
      <c r="G2285" s="18">
        <v>0</v>
      </c>
      <c r="H2285" s="24">
        <v>42644.2</v>
      </c>
      <c r="I2285" s="18" t="s">
        <v>16</v>
      </c>
      <c r="J2285" s="18" t="s">
        <v>12</v>
      </c>
      <c r="K2285" s="18" t="s">
        <v>42</v>
      </c>
    </row>
    <row r="2286" spans="1:11">
      <c r="A2286" s="18" t="s">
        <v>2314</v>
      </c>
      <c r="B2286" s="18">
        <v>1977</v>
      </c>
      <c r="C2286" s="18" t="s">
        <v>37</v>
      </c>
      <c r="D2286" s="18">
        <v>21</v>
      </c>
      <c r="E2286" s="26">
        <v>28419</v>
      </c>
      <c r="F2286" s="23">
        <v>45</v>
      </c>
      <c r="G2286" s="18">
        <v>2</v>
      </c>
      <c r="H2286" s="24">
        <v>42760.5</v>
      </c>
      <c r="I2286" s="18" t="s">
        <v>16</v>
      </c>
      <c r="J2286" s="18" t="s">
        <v>11</v>
      </c>
      <c r="K2286" s="18" t="s">
        <v>23</v>
      </c>
    </row>
    <row r="2287" spans="1:11">
      <c r="A2287" s="18" t="s">
        <v>2315</v>
      </c>
      <c r="B2287" s="18">
        <v>1965</v>
      </c>
      <c r="C2287" s="18" t="s">
        <v>37</v>
      </c>
      <c r="D2287" s="18">
        <v>29</v>
      </c>
      <c r="E2287" s="26">
        <v>24044</v>
      </c>
      <c r="F2287" s="23">
        <v>57</v>
      </c>
      <c r="G2287" s="18">
        <v>0</v>
      </c>
      <c r="H2287" s="24">
        <v>42764.12</v>
      </c>
      <c r="I2287" s="18" t="s">
        <v>16</v>
      </c>
      <c r="J2287" s="18" t="s">
        <v>11</v>
      </c>
      <c r="K2287" s="18" t="s">
        <v>42</v>
      </c>
    </row>
    <row r="2288" spans="1:11">
      <c r="A2288" s="18" t="s">
        <v>2316</v>
      </c>
      <c r="B2288" s="18">
        <v>1972</v>
      </c>
      <c r="C2288" s="18" t="s">
        <v>20</v>
      </c>
      <c r="D2288" s="18">
        <v>10</v>
      </c>
      <c r="E2288" s="26">
        <v>26552</v>
      </c>
      <c r="F2288" s="23">
        <v>50</v>
      </c>
      <c r="G2288" s="18">
        <v>2</v>
      </c>
      <c r="H2288" s="24">
        <v>42856.84</v>
      </c>
      <c r="I2288" s="18" t="s">
        <v>16</v>
      </c>
      <c r="J2288" s="18" t="s">
        <v>16</v>
      </c>
      <c r="K2288" s="18" t="s">
        <v>42</v>
      </c>
    </row>
    <row r="2289" spans="1:11">
      <c r="A2289" s="18" t="s">
        <v>2317</v>
      </c>
      <c r="B2289" s="18">
        <v>1975</v>
      </c>
      <c r="C2289" s="18" t="s">
        <v>37</v>
      </c>
      <c r="D2289" s="18">
        <v>23</v>
      </c>
      <c r="E2289" s="26">
        <v>27690</v>
      </c>
      <c r="F2289" s="23">
        <v>47</v>
      </c>
      <c r="G2289" s="18">
        <v>1</v>
      </c>
      <c r="H2289" s="24">
        <v>42969.85</v>
      </c>
      <c r="I2289" s="18" t="s">
        <v>16</v>
      </c>
      <c r="J2289" s="18" t="s">
        <v>12</v>
      </c>
      <c r="K2289" s="18" t="s">
        <v>13</v>
      </c>
    </row>
    <row r="2290" spans="1:11">
      <c r="A2290" s="18" t="s">
        <v>2318</v>
      </c>
      <c r="B2290" s="18">
        <v>1978</v>
      </c>
      <c r="C2290" s="18" t="s">
        <v>15</v>
      </c>
      <c r="D2290" s="18">
        <v>4</v>
      </c>
      <c r="E2290" s="26">
        <v>28798</v>
      </c>
      <c r="F2290" s="23">
        <v>44</v>
      </c>
      <c r="G2290" s="18">
        <v>0</v>
      </c>
      <c r="H2290" s="24">
        <v>42983.46</v>
      </c>
      <c r="I2290" s="18" t="s">
        <v>16</v>
      </c>
      <c r="J2290" s="18" t="s">
        <v>11</v>
      </c>
      <c r="K2290" s="18" t="s">
        <v>23</v>
      </c>
    </row>
    <row r="2291" spans="1:11">
      <c r="A2291" s="18" t="s">
        <v>2319</v>
      </c>
      <c r="B2291" s="18">
        <v>1965</v>
      </c>
      <c r="C2291" s="18" t="s">
        <v>15</v>
      </c>
      <c r="D2291" s="18">
        <v>29</v>
      </c>
      <c r="E2291" s="26">
        <v>24075</v>
      </c>
      <c r="F2291" s="23">
        <v>57</v>
      </c>
      <c r="G2291" s="18">
        <v>0</v>
      </c>
      <c r="H2291" s="24">
        <v>43073.760000000002</v>
      </c>
      <c r="I2291" s="18" t="s">
        <v>11</v>
      </c>
      <c r="J2291" s="18" t="s">
        <v>11</v>
      </c>
      <c r="K2291" s="18" t="s">
        <v>42</v>
      </c>
    </row>
    <row r="2292" spans="1:11">
      <c r="A2292" s="18" t="s">
        <v>2320</v>
      </c>
      <c r="B2292" s="18">
        <v>1969</v>
      </c>
      <c r="C2292" s="18" t="s">
        <v>30</v>
      </c>
      <c r="D2292" s="18">
        <v>3</v>
      </c>
      <c r="E2292" s="26">
        <v>25540</v>
      </c>
      <c r="F2292" s="23">
        <v>53</v>
      </c>
      <c r="G2292" s="18">
        <v>0</v>
      </c>
      <c r="H2292" s="24">
        <v>43254.42</v>
      </c>
      <c r="I2292" s="18" t="s">
        <v>11</v>
      </c>
      <c r="J2292" s="18" t="s">
        <v>11</v>
      </c>
      <c r="K2292" s="18" t="s">
        <v>168</v>
      </c>
    </row>
    <row r="2293" spans="1:11">
      <c r="A2293" s="18" t="s">
        <v>2321</v>
      </c>
      <c r="B2293" s="18">
        <v>1965</v>
      </c>
      <c r="C2293" s="18" t="s">
        <v>35</v>
      </c>
      <c r="D2293" s="18">
        <v>22</v>
      </c>
      <c r="E2293" s="26">
        <v>23976</v>
      </c>
      <c r="F2293" s="23">
        <v>57</v>
      </c>
      <c r="G2293" s="18">
        <v>0</v>
      </c>
      <c r="H2293" s="24">
        <v>43578.94</v>
      </c>
      <c r="I2293" s="18" t="s">
        <v>11</v>
      </c>
      <c r="J2293" s="18" t="s">
        <v>11</v>
      </c>
      <c r="K2293" s="18" t="s">
        <v>23</v>
      </c>
    </row>
    <row r="2294" spans="1:11">
      <c r="A2294" s="18" t="s">
        <v>2322</v>
      </c>
      <c r="B2294" s="18">
        <v>1986</v>
      </c>
      <c r="C2294" s="18" t="s">
        <v>30</v>
      </c>
      <c r="D2294" s="18">
        <v>29</v>
      </c>
      <c r="E2294" s="26">
        <v>31775</v>
      </c>
      <c r="F2294" s="23">
        <v>36</v>
      </c>
      <c r="G2294" s="18">
        <v>3</v>
      </c>
      <c r="H2294" s="24">
        <v>43753.34</v>
      </c>
      <c r="I2294" s="18" t="s">
        <v>11</v>
      </c>
      <c r="J2294" s="18" t="s">
        <v>16</v>
      </c>
      <c r="K2294" s="18" t="s">
        <v>164</v>
      </c>
    </row>
    <row r="2295" spans="1:11">
      <c r="A2295" s="18" t="s">
        <v>2323</v>
      </c>
      <c r="B2295" s="18">
        <v>1966</v>
      </c>
      <c r="C2295" s="18" t="s">
        <v>37</v>
      </c>
      <c r="D2295" s="18">
        <v>25</v>
      </c>
      <c r="E2295" s="26">
        <v>24405</v>
      </c>
      <c r="F2295" s="23">
        <v>56</v>
      </c>
      <c r="G2295" s="18">
        <v>2</v>
      </c>
      <c r="H2295" s="24">
        <v>43813.87</v>
      </c>
      <c r="I2295" s="18" t="s">
        <v>11</v>
      </c>
      <c r="J2295" s="18" t="s">
        <v>11</v>
      </c>
      <c r="K2295" s="18" t="s">
        <v>13</v>
      </c>
    </row>
    <row r="2296" spans="1:11">
      <c r="A2296" s="18" t="s">
        <v>2324</v>
      </c>
      <c r="B2296" s="18">
        <v>1966</v>
      </c>
      <c r="C2296" s="18" t="s">
        <v>10</v>
      </c>
      <c r="D2296" s="18">
        <v>2</v>
      </c>
      <c r="E2296" s="26">
        <v>24290</v>
      </c>
      <c r="F2296" s="23">
        <v>56</v>
      </c>
      <c r="G2296" s="18">
        <v>0</v>
      </c>
      <c r="H2296" s="24">
        <v>43817.45</v>
      </c>
      <c r="I2296" s="18" t="s">
        <v>11</v>
      </c>
      <c r="J2296" s="18" t="s">
        <v>12</v>
      </c>
      <c r="K2296" s="18" t="s">
        <v>23</v>
      </c>
    </row>
    <row r="2297" spans="1:11">
      <c r="A2297" s="18" t="s">
        <v>2325</v>
      </c>
      <c r="B2297" s="18">
        <v>1980</v>
      </c>
      <c r="C2297" s="18" t="s">
        <v>15</v>
      </c>
      <c r="D2297" s="18">
        <v>10</v>
      </c>
      <c r="E2297" s="26">
        <v>29535</v>
      </c>
      <c r="F2297" s="23">
        <v>42</v>
      </c>
      <c r="G2297" s="18">
        <v>2</v>
      </c>
      <c r="H2297" s="24">
        <v>43896.38</v>
      </c>
      <c r="I2297" s="18" t="s">
        <v>11</v>
      </c>
      <c r="J2297" s="18" t="s">
        <v>16</v>
      </c>
      <c r="K2297" s="18" t="s">
        <v>13</v>
      </c>
    </row>
    <row r="2298" spans="1:11">
      <c r="A2298" s="18" t="s">
        <v>2326</v>
      </c>
      <c r="B2298" s="18">
        <v>1966</v>
      </c>
      <c r="C2298" s="18" t="s">
        <v>37</v>
      </c>
      <c r="D2298" s="18">
        <v>5</v>
      </c>
      <c r="E2298" s="26">
        <v>24385</v>
      </c>
      <c r="F2298" s="23">
        <v>56</v>
      </c>
      <c r="G2298" s="18">
        <v>0</v>
      </c>
      <c r="H2298" s="24">
        <v>43921.18</v>
      </c>
      <c r="I2298" s="18" t="s">
        <v>11</v>
      </c>
      <c r="J2298" s="18" t="s">
        <v>11</v>
      </c>
      <c r="K2298" s="18" t="s">
        <v>23</v>
      </c>
    </row>
    <row r="2299" spans="1:11">
      <c r="A2299" s="18" t="s">
        <v>2327</v>
      </c>
      <c r="B2299" s="18">
        <v>1988</v>
      </c>
      <c r="C2299" s="18" t="s">
        <v>10</v>
      </c>
      <c r="D2299" s="18">
        <v>16</v>
      </c>
      <c r="E2299" s="26">
        <v>32340</v>
      </c>
      <c r="F2299" s="23">
        <v>34</v>
      </c>
      <c r="G2299" s="18">
        <v>1</v>
      </c>
      <c r="H2299" s="24">
        <v>43943.88</v>
      </c>
      <c r="I2299" s="18" t="s">
        <v>11</v>
      </c>
      <c r="J2299" s="18" t="s">
        <v>16</v>
      </c>
      <c r="K2299" s="18" t="s">
        <v>23</v>
      </c>
    </row>
    <row r="2300" spans="1:11">
      <c r="A2300" s="18" t="s">
        <v>2328</v>
      </c>
      <c r="B2300" s="18">
        <v>1975</v>
      </c>
      <c r="C2300" s="18" t="s">
        <v>18</v>
      </c>
      <c r="D2300" s="18">
        <v>1</v>
      </c>
      <c r="E2300" s="26">
        <v>27546</v>
      </c>
      <c r="F2300" s="23">
        <v>48</v>
      </c>
      <c r="G2300" s="18">
        <v>2</v>
      </c>
      <c r="H2300" s="24">
        <v>44202.65</v>
      </c>
      <c r="I2300" s="18" t="s">
        <v>11</v>
      </c>
      <c r="J2300" s="18" t="s">
        <v>11</v>
      </c>
      <c r="K2300" s="18" t="s">
        <v>13</v>
      </c>
    </row>
    <row r="2301" spans="1:11">
      <c r="A2301" s="18" t="s">
        <v>2329</v>
      </c>
      <c r="B2301" s="18">
        <v>1968</v>
      </c>
      <c r="C2301" s="18" t="s">
        <v>15</v>
      </c>
      <c r="D2301" s="18">
        <v>24</v>
      </c>
      <c r="E2301" s="26">
        <v>25166</v>
      </c>
      <c r="F2301" s="23">
        <v>54</v>
      </c>
      <c r="G2301" s="18">
        <v>2</v>
      </c>
      <c r="H2301" s="24">
        <v>44260.75</v>
      </c>
      <c r="I2301" s="18" t="s">
        <v>11</v>
      </c>
      <c r="J2301" s="18" t="s">
        <v>16</v>
      </c>
      <c r="K2301" s="18" t="s">
        <v>13</v>
      </c>
    </row>
    <row r="2302" spans="1:11">
      <c r="A2302" s="18" t="s">
        <v>2330</v>
      </c>
      <c r="B2302" s="18">
        <v>1971</v>
      </c>
      <c r="C2302" s="18" t="s">
        <v>37</v>
      </c>
      <c r="D2302" s="18">
        <v>29</v>
      </c>
      <c r="E2302" s="26">
        <v>26235</v>
      </c>
      <c r="F2302" s="23">
        <v>51</v>
      </c>
      <c r="G2302" s="18">
        <v>0</v>
      </c>
      <c r="H2302" s="24">
        <v>44400.41</v>
      </c>
      <c r="I2302" s="18" t="s">
        <v>11</v>
      </c>
      <c r="J2302" s="18" t="s">
        <v>11</v>
      </c>
      <c r="K2302" s="18" t="s">
        <v>13</v>
      </c>
    </row>
    <row r="2303" spans="1:11">
      <c r="A2303" s="18" t="s">
        <v>2331</v>
      </c>
      <c r="B2303" s="18">
        <v>1967</v>
      </c>
      <c r="C2303" s="18" t="s">
        <v>20</v>
      </c>
      <c r="D2303" s="18">
        <v>14</v>
      </c>
      <c r="E2303" s="26">
        <v>24729</v>
      </c>
      <c r="F2303" s="23">
        <v>55</v>
      </c>
      <c r="G2303" s="18">
        <v>0</v>
      </c>
      <c r="H2303" s="24">
        <v>44423.8</v>
      </c>
      <c r="I2303" s="18" t="s">
        <v>11</v>
      </c>
      <c r="J2303" s="18" t="s">
        <v>12</v>
      </c>
      <c r="K2303" s="18" t="s">
        <v>13</v>
      </c>
    </row>
    <row r="2304" spans="1:11">
      <c r="A2304" s="18" t="s">
        <v>2332</v>
      </c>
      <c r="B2304" s="18">
        <v>2000</v>
      </c>
      <c r="C2304" s="18" t="s">
        <v>35</v>
      </c>
      <c r="D2304" s="18">
        <v>2</v>
      </c>
      <c r="E2304" s="26">
        <v>36740</v>
      </c>
      <c r="F2304" s="23">
        <v>22</v>
      </c>
      <c r="G2304" s="18">
        <v>1</v>
      </c>
      <c r="H2304" s="24">
        <v>44501.4</v>
      </c>
      <c r="I2304" s="18" t="s">
        <v>11</v>
      </c>
      <c r="J2304" s="18" t="s">
        <v>12</v>
      </c>
      <c r="K2304" s="18" t="s">
        <v>13</v>
      </c>
    </row>
    <row r="2305" spans="1:11">
      <c r="A2305" s="18" t="s">
        <v>2333</v>
      </c>
      <c r="B2305" s="18">
        <v>1993</v>
      </c>
      <c r="C2305" s="18" t="s">
        <v>37</v>
      </c>
      <c r="D2305" s="18">
        <v>11</v>
      </c>
      <c r="E2305" s="26">
        <v>34253</v>
      </c>
      <c r="F2305" s="23">
        <v>29</v>
      </c>
      <c r="G2305" s="18">
        <v>2</v>
      </c>
      <c r="H2305" s="24">
        <v>44585.46</v>
      </c>
      <c r="I2305" s="18" t="s">
        <v>11</v>
      </c>
      <c r="J2305" s="18" t="s">
        <v>11</v>
      </c>
      <c r="K2305" s="18" t="s">
        <v>42</v>
      </c>
    </row>
    <row r="2306" spans="1:11">
      <c r="A2306" s="18" t="s">
        <v>2334</v>
      </c>
      <c r="B2306" s="18">
        <v>1971</v>
      </c>
      <c r="C2306" s="18" t="s">
        <v>35</v>
      </c>
      <c r="D2306" s="18">
        <v>13</v>
      </c>
      <c r="E2306" s="26">
        <v>26158</v>
      </c>
      <c r="F2306" s="23">
        <v>51</v>
      </c>
      <c r="G2306" s="18">
        <v>2</v>
      </c>
      <c r="H2306" s="24">
        <v>44641.2</v>
      </c>
      <c r="I2306" s="18" t="s">
        <v>11</v>
      </c>
      <c r="J2306" s="18" t="s">
        <v>12</v>
      </c>
      <c r="K2306" s="18" t="s">
        <v>247</v>
      </c>
    </row>
    <row r="2307" spans="1:11">
      <c r="A2307" s="18" t="s">
        <v>2335</v>
      </c>
      <c r="B2307" s="18">
        <v>1962</v>
      </c>
      <c r="C2307" s="18" t="s">
        <v>30</v>
      </c>
      <c r="D2307" s="18">
        <v>17</v>
      </c>
      <c r="E2307" s="26">
        <v>22997</v>
      </c>
      <c r="F2307" s="23">
        <v>60</v>
      </c>
      <c r="G2307" s="18">
        <v>0</v>
      </c>
      <c r="H2307" s="24">
        <v>45008.959999999999</v>
      </c>
      <c r="I2307" s="18" t="s">
        <v>11</v>
      </c>
      <c r="J2307" s="18" t="s">
        <v>11</v>
      </c>
      <c r="K2307" s="18" t="s">
        <v>13</v>
      </c>
    </row>
    <row r="2308" spans="1:11">
      <c r="A2308" s="18" t="s">
        <v>2336</v>
      </c>
      <c r="B2308" s="18">
        <v>1974</v>
      </c>
      <c r="C2308" s="18" t="s">
        <v>35</v>
      </c>
      <c r="D2308" s="18">
        <v>9</v>
      </c>
      <c r="E2308" s="26">
        <v>27250</v>
      </c>
      <c r="F2308" s="23">
        <v>48</v>
      </c>
      <c r="G2308" s="18">
        <v>2</v>
      </c>
      <c r="H2308" s="24">
        <v>45702.02</v>
      </c>
      <c r="I2308" s="18" t="s">
        <v>11</v>
      </c>
      <c r="J2308" s="18" t="s">
        <v>11</v>
      </c>
      <c r="K2308" s="18" t="s">
        <v>23</v>
      </c>
    </row>
    <row r="2309" spans="1:11">
      <c r="A2309" s="18" t="s">
        <v>2337</v>
      </c>
      <c r="B2309" s="18">
        <v>1960</v>
      </c>
      <c r="C2309" s="18" t="s">
        <v>30</v>
      </c>
      <c r="D2309" s="18">
        <v>21</v>
      </c>
      <c r="E2309" s="26">
        <v>22271</v>
      </c>
      <c r="F2309" s="23">
        <v>62</v>
      </c>
      <c r="G2309" s="18">
        <v>0</v>
      </c>
      <c r="H2309" s="24">
        <v>45710.21</v>
      </c>
      <c r="I2309" s="18" t="s">
        <v>11</v>
      </c>
      <c r="J2309" s="18" t="s">
        <v>11</v>
      </c>
      <c r="K2309" s="18" t="s">
        <v>168</v>
      </c>
    </row>
    <row r="2310" spans="1:11">
      <c r="A2310" s="18" t="s">
        <v>2338</v>
      </c>
      <c r="B2310" s="18">
        <v>1979</v>
      </c>
      <c r="C2310" s="18" t="s">
        <v>35</v>
      </c>
      <c r="D2310" s="18">
        <v>12</v>
      </c>
      <c r="E2310" s="26">
        <v>29079</v>
      </c>
      <c r="F2310" s="23">
        <v>43</v>
      </c>
      <c r="G2310" s="18">
        <v>0</v>
      </c>
      <c r="H2310" s="24">
        <v>45863.21</v>
      </c>
      <c r="I2310" s="18" t="s">
        <v>11</v>
      </c>
      <c r="J2310" s="18" t="s">
        <v>16</v>
      </c>
      <c r="K2310" s="18" t="s">
        <v>13</v>
      </c>
    </row>
    <row r="2311" spans="1:11">
      <c r="A2311" s="18" t="s">
        <v>2339</v>
      </c>
      <c r="B2311" s="18">
        <v>1985</v>
      </c>
      <c r="C2311" s="18" t="s">
        <v>20</v>
      </c>
      <c r="D2311" s="18">
        <v>30</v>
      </c>
      <c r="E2311" s="26">
        <v>31320</v>
      </c>
      <c r="F2311" s="23">
        <v>37</v>
      </c>
      <c r="G2311" s="18">
        <v>2</v>
      </c>
      <c r="H2311" s="24">
        <v>46113.51</v>
      </c>
      <c r="I2311" s="18" t="s">
        <v>11</v>
      </c>
      <c r="J2311" s="18" t="s">
        <v>12</v>
      </c>
      <c r="K2311" s="18" t="s">
        <v>42</v>
      </c>
    </row>
    <row r="2312" spans="1:11">
      <c r="A2312" s="18" t="s">
        <v>2340</v>
      </c>
      <c r="B2312" s="18">
        <v>1962</v>
      </c>
      <c r="C2312" s="18" t="s">
        <v>30</v>
      </c>
      <c r="D2312" s="18">
        <v>4</v>
      </c>
      <c r="E2312" s="26">
        <v>22984</v>
      </c>
      <c r="F2312" s="23">
        <v>60</v>
      </c>
      <c r="G2312" s="18">
        <v>3</v>
      </c>
      <c r="H2312" s="24">
        <v>46130.53</v>
      </c>
      <c r="I2312" s="18" t="s">
        <v>16</v>
      </c>
      <c r="J2312" s="18" t="s">
        <v>16</v>
      </c>
      <c r="K2312" s="18" t="s">
        <v>23</v>
      </c>
    </row>
    <row r="2313" spans="1:11">
      <c r="A2313" s="18" t="s">
        <v>2341</v>
      </c>
      <c r="B2313" s="18">
        <v>1976</v>
      </c>
      <c r="C2313" s="18" t="s">
        <v>30</v>
      </c>
      <c r="D2313" s="18">
        <v>2</v>
      </c>
      <c r="E2313" s="26">
        <v>28096</v>
      </c>
      <c r="F2313" s="23">
        <v>46</v>
      </c>
      <c r="G2313" s="18">
        <v>3</v>
      </c>
      <c r="H2313" s="24">
        <v>46151.12</v>
      </c>
      <c r="I2313" s="18" t="s">
        <v>16</v>
      </c>
      <c r="J2313" s="18" t="s">
        <v>12</v>
      </c>
      <c r="K2313" s="18" t="s">
        <v>13</v>
      </c>
    </row>
    <row r="2314" spans="1:11">
      <c r="A2314" s="18" t="s">
        <v>2342</v>
      </c>
      <c r="B2314" s="18">
        <v>1978</v>
      </c>
      <c r="C2314" s="18" t="s">
        <v>35</v>
      </c>
      <c r="D2314" s="18">
        <v>17</v>
      </c>
      <c r="E2314" s="26">
        <v>28719</v>
      </c>
      <c r="F2314" s="23">
        <v>44</v>
      </c>
      <c r="G2314" s="18">
        <v>2</v>
      </c>
      <c r="H2314" s="24">
        <v>46200.99</v>
      </c>
      <c r="I2314" s="18" t="s">
        <v>16</v>
      </c>
      <c r="J2314" s="18" t="s">
        <v>16</v>
      </c>
      <c r="K2314" s="18" t="s">
        <v>13</v>
      </c>
    </row>
    <row r="2315" spans="1:11">
      <c r="A2315" s="18" t="s">
        <v>2343</v>
      </c>
      <c r="B2315" s="18">
        <v>1971</v>
      </c>
      <c r="C2315" s="18" t="s">
        <v>30</v>
      </c>
      <c r="D2315" s="18">
        <v>6</v>
      </c>
      <c r="E2315" s="26">
        <v>26273</v>
      </c>
      <c r="F2315" s="23">
        <v>51</v>
      </c>
      <c r="G2315" s="18">
        <v>3</v>
      </c>
      <c r="H2315" s="24">
        <v>46255.11</v>
      </c>
      <c r="I2315" s="18" t="s">
        <v>16</v>
      </c>
      <c r="J2315" s="18" t="s">
        <v>12</v>
      </c>
      <c r="K2315" s="18" t="s">
        <v>247</v>
      </c>
    </row>
    <row r="2316" spans="1:11">
      <c r="A2316" s="18" t="s">
        <v>2344</v>
      </c>
      <c r="B2316" s="18">
        <v>1961</v>
      </c>
      <c r="C2316" s="18" t="s">
        <v>35</v>
      </c>
      <c r="D2316" s="18">
        <v>8</v>
      </c>
      <c r="E2316" s="26">
        <v>22501</v>
      </c>
      <c r="F2316" s="23">
        <v>61</v>
      </c>
      <c r="G2316" s="18">
        <v>0</v>
      </c>
      <c r="H2316" s="24">
        <v>46599.11</v>
      </c>
      <c r="I2316" s="18" t="s">
        <v>16</v>
      </c>
      <c r="J2316" s="18" t="s">
        <v>16</v>
      </c>
      <c r="K2316" s="18" t="s">
        <v>13</v>
      </c>
    </row>
    <row r="2317" spans="1:11">
      <c r="A2317" s="18" t="s">
        <v>2345</v>
      </c>
      <c r="B2317" s="18">
        <v>1969</v>
      </c>
      <c r="C2317" s="18" t="s">
        <v>18</v>
      </c>
      <c r="D2317" s="18">
        <v>23</v>
      </c>
      <c r="E2317" s="26">
        <v>25377</v>
      </c>
      <c r="F2317" s="23">
        <v>53</v>
      </c>
      <c r="G2317" s="18">
        <v>3</v>
      </c>
      <c r="H2317" s="24">
        <v>46661.440000000002</v>
      </c>
      <c r="I2317" s="18" t="s">
        <v>16</v>
      </c>
      <c r="J2317" s="18" t="s">
        <v>12</v>
      </c>
      <c r="K2317" s="18" t="s">
        <v>23</v>
      </c>
    </row>
    <row r="2318" spans="1:11">
      <c r="A2318" s="18" t="s">
        <v>2346</v>
      </c>
      <c r="B2318" s="18">
        <v>1960</v>
      </c>
      <c r="C2318" s="18" t="s">
        <v>15</v>
      </c>
      <c r="D2318" s="18">
        <v>17</v>
      </c>
      <c r="E2318" s="26">
        <v>22237</v>
      </c>
      <c r="F2318" s="23">
        <v>62</v>
      </c>
      <c r="G2318" s="18">
        <v>3</v>
      </c>
      <c r="H2318" s="24">
        <v>46718.16</v>
      </c>
      <c r="I2318" s="18" t="s">
        <v>16</v>
      </c>
      <c r="J2318" s="18" t="s">
        <v>16</v>
      </c>
      <c r="K2318" s="18" t="s">
        <v>23</v>
      </c>
    </row>
    <row r="2319" spans="1:11">
      <c r="A2319" s="18" t="s">
        <v>2347</v>
      </c>
      <c r="B2319" s="18">
        <v>1958</v>
      </c>
      <c r="C2319" s="18" t="s">
        <v>20</v>
      </c>
      <c r="D2319" s="18">
        <v>15</v>
      </c>
      <c r="E2319" s="26">
        <v>21443</v>
      </c>
      <c r="F2319" s="23">
        <v>64</v>
      </c>
      <c r="G2319" s="18">
        <v>0</v>
      </c>
      <c r="H2319" s="24">
        <v>46889.26</v>
      </c>
      <c r="I2319" s="18" t="s">
        <v>11</v>
      </c>
      <c r="J2319" s="18" t="s">
        <v>12</v>
      </c>
      <c r="K2319" s="18" t="s">
        <v>13</v>
      </c>
    </row>
    <row r="2320" spans="1:11">
      <c r="A2320" s="18" t="s">
        <v>2348</v>
      </c>
      <c r="B2320" s="18">
        <v>1959</v>
      </c>
      <c r="C2320" s="18" t="s">
        <v>10</v>
      </c>
      <c r="D2320" s="18">
        <v>14</v>
      </c>
      <c r="E2320" s="26">
        <v>21745</v>
      </c>
      <c r="F2320" s="23">
        <v>63</v>
      </c>
      <c r="G2320" s="18">
        <v>0</v>
      </c>
      <c r="H2320" s="24">
        <v>47055.53</v>
      </c>
      <c r="I2320" s="18" t="s">
        <v>11</v>
      </c>
      <c r="J2320" s="18" t="s">
        <v>16</v>
      </c>
      <c r="K2320" s="18" t="s">
        <v>13</v>
      </c>
    </row>
    <row r="2321" spans="1:11">
      <c r="A2321" s="18" t="s">
        <v>2349</v>
      </c>
      <c r="B2321" s="18">
        <v>1970</v>
      </c>
      <c r="C2321" s="18" t="s">
        <v>30</v>
      </c>
      <c r="D2321" s="18">
        <v>28</v>
      </c>
      <c r="E2321" s="26">
        <v>25930</v>
      </c>
      <c r="F2321" s="23">
        <v>52</v>
      </c>
      <c r="G2321" s="18">
        <v>2</v>
      </c>
      <c r="H2321" s="24">
        <v>47269.85</v>
      </c>
      <c r="I2321" s="18" t="s">
        <v>16</v>
      </c>
      <c r="J2321" s="18" t="s">
        <v>11</v>
      </c>
      <c r="K2321" s="18" t="s">
        <v>13</v>
      </c>
    </row>
    <row r="2322" spans="1:11">
      <c r="A2322" s="18" t="s">
        <v>2350</v>
      </c>
      <c r="B2322" s="18">
        <v>1958</v>
      </c>
      <c r="C2322" s="18" t="s">
        <v>20</v>
      </c>
      <c r="D2322" s="18">
        <v>3</v>
      </c>
      <c r="E2322" s="26">
        <v>21431</v>
      </c>
      <c r="F2322" s="23">
        <v>64</v>
      </c>
      <c r="G2322" s="18">
        <v>2</v>
      </c>
      <c r="H2322" s="24">
        <v>47291.06</v>
      </c>
      <c r="I2322" s="18" t="s">
        <v>11</v>
      </c>
      <c r="J2322" s="18" t="s">
        <v>16</v>
      </c>
      <c r="K2322" s="18" t="s">
        <v>42</v>
      </c>
    </row>
    <row r="2323" spans="1:11">
      <c r="A2323" s="18" t="s">
        <v>2351</v>
      </c>
      <c r="B2323" s="18">
        <v>1959</v>
      </c>
      <c r="C2323" s="18" t="s">
        <v>37</v>
      </c>
      <c r="D2323" s="18">
        <v>4</v>
      </c>
      <c r="E2323" s="26">
        <v>21827</v>
      </c>
      <c r="F2323" s="23">
        <v>63</v>
      </c>
      <c r="G2323" s="18">
        <v>2</v>
      </c>
      <c r="H2323" s="24">
        <v>47305.31</v>
      </c>
      <c r="I2323" s="18" t="s">
        <v>11</v>
      </c>
      <c r="J2323" s="18" t="s">
        <v>16</v>
      </c>
      <c r="K2323" s="18" t="s">
        <v>42</v>
      </c>
    </row>
    <row r="2324" spans="1:11">
      <c r="A2324" s="18" t="s">
        <v>2352</v>
      </c>
      <c r="B2324" s="18">
        <v>1961</v>
      </c>
      <c r="C2324" s="18" t="s">
        <v>18</v>
      </c>
      <c r="D2324" s="18">
        <v>13</v>
      </c>
      <c r="E2324" s="26">
        <v>22445</v>
      </c>
      <c r="F2324" s="23">
        <v>61</v>
      </c>
      <c r="G2324" s="18">
        <v>1</v>
      </c>
      <c r="H2324" s="24">
        <v>47403.88</v>
      </c>
      <c r="I2324" s="18" t="s">
        <v>16</v>
      </c>
      <c r="J2324" s="18" t="s">
        <v>12</v>
      </c>
      <c r="K2324" s="18" t="s">
        <v>42</v>
      </c>
    </row>
    <row r="2325" spans="1:11">
      <c r="A2325" s="18" t="s">
        <v>2353</v>
      </c>
      <c r="B2325" s="18">
        <v>1971</v>
      </c>
      <c r="C2325" s="18" t="s">
        <v>20</v>
      </c>
      <c r="D2325" s="18">
        <v>27</v>
      </c>
      <c r="E2325" s="26">
        <v>26203</v>
      </c>
      <c r="F2325" s="23">
        <v>51</v>
      </c>
      <c r="G2325" s="18">
        <v>2</v>
      </c>
      <c r="H2325" s="24">
        <v>47462.89</v>
      </c>
      <c r="I2325" s="18" t="s">
        <v>16</v>
      </c>
      <c r="J2325" s="18" t="s">
        <v>11</v>
      </c>
      <c r="K2325" s="18" t="s">
        <v>13</v>
      </c>
    </row>
    <row r="2326" spans="1:11">
      <c r="A2326" s="18" t="s">
        <v>2354</v>
      </c>
      <c r="B2326" s="18">
        <v>1964</v>
      </c>
      <c r="C2326" s="18" t="s">
        <v>15</v>
      </c>
      <c r="D2326" s="18">
        <v>7</v>
      </c>
      <c r="E2326" s="26">
        <v>23688</v>
      </c>
      <c r="F2326" s="23">
        <v>58</v>
      </c>
      <c r="G2326" s="18">
        <v>2</v>
      </c>
      <c r="H2326" s="24">
        <v>47496.49</v>
      </c>
      <c r="I2326" s="18" t="s">
        <v>16</v>
      </c>
      <c r="J2326" s="18" t="s">
        <v>12</v>
      </c>
      <c r="K2326" s="18" t="s">
        <v>23</v>
      </c>
    </row>
    <row r="2327" spans="1:11">
      <c r="A2327" s="18" t="s">
        <v>2355</v>
      </c>
      <c r="B2327" s="18">
        <v>1963</v>
      </c>
      <c r="C2327" s="18" t="s">
        <v>35</v>
      </c>
      <c r="D2327" s="18">
        <v>5</v>
      </c>
      <c r="E2327" s="26">
        <v>23228</v>
      </c>
      <c r="F2327" s="23">
        <v>59</v>
      </c>
      <c r="G2327" s="18">
        <v>1</v>
      </c>
      <c r="H2327" s="24">
        <v>47896.79</v>
      </c>
      <c r="I2327" s="18" t="s">
        <v>16</v>
      </c>
      <c r="J2327" s="18" t="s">
        <v>12</v>
      </c>
      <c r="K2327" s="18" t="s">
        <v>247</v>
      </c>
    </row>
    <row r="2328" spans="1:11">
      <c r="A2328" s="18" t="s">
        <v>2356</v>
      </c>
      <c r="B2328" s="18">
        <v>1958</v>
      </c>
      <c r="C2328" s="18" t="s">
        <v>15</v>
      </c>
      <c r="D2328" s="18">
        <v>16</v>
      </c>
      <c r="E2328" s="26">
        <v>21505</v>
      </c>
      <c r="F2328" s="23">
        <v>64</v>
      </c>
      <c r="G2328" s="18">
        <v>1</v>
      </c>
      <c r="H2328" s="24">
        <v>47928.03</v>
      </c>
      <c r="I2328" s="18" t="s">
        <v>11</v>
      </c>
      <c r="J2328" s="18" t="s">
        <v>12</v>
      </c>
      <c r="K2328" s="18" t="s">
        <v>42</v>
      </c>
    </row>
    <row r="2329" spans="1:11">
      <c r="A2329" s="18" t="s">
        <v>2357</v>
      </c>
      <c r="B2329" s="18">
        <v>1962</v>
      </c>
      <c r="C2329" s="18" t="s">
        <v>35</v>
      </c>
      <c r="D2329" s="18">
        <v>27</v>
      </c>
      <c r="E2329" s="26">
        <v>22885</v>
      </c>
      <c r="F2329" s="23">
        <v>60</v>
      </c>
      <c r="G2329" s="18">
        <v>0</v>
      </c>
      <c r="H2329" s="24">
        <v>48173.36</v>
      </c>
      <c r="I2329" s="18" t="s">
        <v>16</v>
      </c>
      <c r="J2329" s="18" t="s">
        <v>12</v>
      </c>
      <c r="K2329" s="18" t="s">
        <v>42</v>
      </c>
    </row>
    <row r="2330" spans="1:11">
      <c r="A2330" s="18" t="s">
        <v>2358</v>
      </c>
      <c r="B2330" s="18">
        <v>1961</v>
      </c>
      <c r="C2330" s="18" t="s">
        <v>30</v>
      </c>
      <c r="D2330" s="18">
        <v>21</v>
      </c>
      <c r="E2330" s="26">
        <v>22636</v>
      </c>
      <c r="F2330" s="23">
        <v>61</v>
      </c>
      <c r="G2330" s="18">
        <v>1</v>
      </c>
      <c r="H2330" s="24">
        <v>48517.56</v>
      </c>
      <c r="I2330" s="18" t="s">
        <v>16</v>
      </c>
      <c r="J2330" s="18" t="s">
        <v>12</v>
      </c>
      <c r="K2330" s="18" t="s">
        <v>247</v>
      </c>
    </row>
    <row r="2331" spans="1:11">
      <c r="A2331" s="18" t="s">
        <v>2359</v>
      </c>
      <c r="B2331" s="18">
        <v>1968</v>
      </c>
      <c r="C2331" s="18" t="s">
        <v>30</v>
      </c>
      <c r="D2331" s="18">
        <v>1</v>
      </c>
      <c r="E2331" s="26">
        <v>25173</v>
      </c>
      <c r="F2331" s="23">
        <v>54</v>
      </c>
      <c r="G2331" s="18">
        <v>3</v>
      </c>
      <c r="H2331" s="24">
        <v>48549.18</v>
      </c>
      <c r="I2331" s="18" t="s">
        <v>16</v>
      </c>
      <c r="J2331" s="18" t="s">
        <v>12</v>
      </c>
      <c r="K2331" s="18" t="s">
        <v>168</v>
      </c>
    </row>
    <row r="2332" spans="1:11">
      <c r="A2332" s="18" t="s">
        <v>2360</v>
      </c>
      <c r="B2332" s="18">
        <v>1962</v>
      </c>
      <c r="C2332" s="18" t="s">
        <v>37</v>
      </c>
      <c r="D2332" s="18">
        <v>11</v>
      </c>
      <c r="E2332" s="26">
        <v>22930</v>
      </c>
      <c r="F2332" s="23">
        <v>60</v>
      </c>
      <c r="G2332" s="18">
        <v>0</v>
      </c>
      <c r="H2332" s="24">
        <v>48673.56</v>
      </c>
      <c r="I2332" s="18" t="s">
        <v>16</v>
      </c>
      <c r="J2332" s="18" t="s">
        <v>11</v>
      </c>
      <c r="K2332" s="18" t="s">
        <v>13</v>
      </c>
    </row>
    <row r="2333" spans="1:11">
      <c r="A2333" s="18" t="s">
        <v>2361</v>
      </c>
      <c r="B2333" s="18">
        <v>1965</v>
      </c>
      <c r="C2333" s="18" t="s">
        <v>37</v>
      </c>
      <c r="D2333" s="18">
        <v>27</v>
      </c>
      <c r="E2333" s="26">
        <v>24042</v>
      </c>
      <c r="F2333" s="23">
        <v>57</v>
      </c>
      <c r="G2333" s="18">
        <v>1</v>
      </c>
      <c r="H2333" s="24">
        <v>48675.519999999997</v>
      </c>
      <c r="I2333" s="18" t="s">
        <v>16</v>
      </c>
      <c r="J2333" s="18" t="s">
        <v>11</v>
      </c>
      <c r="K2333" s="18" t="s">
        <v>13</v>
      </c>
    </row>
    <row r="2334" spans="1:11">
      <c r="A2334" s="18" t="s">
        <v>2362</v>
      </c>
      <c r="B2334" s="18">
        <v>1959</v>
      </c>
      <c r="C2334" s="18" t="s">
        <v>10</v>
      </c>
      <c r="D2334" s="18">
        <v>22</v>
      </c>
      <c r="E2334" s="26">
        <v>21753</v>
      </c>
      <c r="F2334" s="23">
        <v>63</v>
      </c>
      <c r="G2334" s="18">
        <v>0</v>
      </c>
      <c r="H2334" s="24">
        <v>48824.45</v>
      </c>
      <c r="I2334" s="18" t="s">
        <v>11</v>
      </c>
      <c r="J2334" s="18" t="s">
        <v>16</v>
      </c>
      <c r="K2334" s="18" t="s">
        <v>42</v>
      </c>
    </row>
    <row r="2335" spans="1:11">
      <c r="A2335" s="18" t="s">
        <v>2363</v>
      </c>
      <c r="B2335" s="18">
        <v>1978</v>
      </c>
      <c r="C2335" s="18" t="s">
        <v>30</v>
      </c>
      <c r="D2335" s="18">
        <v>29</v>
      </c>
      <c r="E2335" s="26">
        <v>28853</v>
      </c>
      <c r="F2335" s="23">
        <v>44</v>
      </c>
      <c r="G2335" s="18">
        <v>0</v>
      </c>
      <c r="H2335" s="24">
        <v>48885.14</v>
      </c>
      <c r="I2335" s="18" t="s">
        <v>16</v>
      </c>
      <c r="J2335" s="18" t="s">
        <v>11</v>
      </c>
      <c r="K2335" s="18" t="s">
        <v>13</v>
      </c>
    </row>
    <row r="2336" spans="1:11">
      <c r="A2336" s="18" t="s">
        <v>2364</v>
      </c>
      <c r="B2336" s="18">
        <v>1963</v>
      </c>
      <c r="C2336" s="18" t="s">
        <v>20</v>
      </c>
      <c r="D2336" s="18">
        <v>4</v>
      </c>
      <c r="E2336" s="26">
        <v>23258</v>
      </c>
      <c r="F2336" s="23">
        <v>59</v>
      </c>
      <c r="G2336" s="18">
        <v>1</v>
      </c>
      <c r="H2336" s="24">
        <v>48970.25</v>
      </c>
      <c r="I2336" s="18" t="s">
        <v>16</v>
      </c>
      <c r="J2336" s="18" t="s">
        <v>11</v>
      </c>
      <c r="K2336" s="18" t="s">
        <v>13</v>
      </c>
    </row>
    <row r="2337" spans="1:11">
      <c r="A2337" s="18" t="s">
        <v>2365</v>
      </c>
      <c r="B2337" s="18">
        <v>1958</v>
      </c>
      <c r="C2337" s="18" t="s">
        <v>18</v>
      </c>
      <c r="D2337" s="18">
        <v>27</v>
      </c>
      <c r="E2337" s="26">
        <v>21363</v>
      </c>
      <c r="F2337" s="23">
        <v>64</v>
      </c>
      <c r="G2337" s="18">
        <v>2</v>
      </c>
      <c r="H2337" s="24">
        <v>49577.66</v>
      </c>
      <c r="I2337" s="18" t="s">
        <v>11</v>
      </c>
      <c r="J2337" s="18" t="s">
        <v>11</v>
      </c>
      <c r="K2337" s="18" t="s">
        <v>13</v>
      </c>
    </row>
    <row r="2338" spans="1:11">
      <c r="A2338" s="18" t="s">
        <v>2366</v>
      </c>
      <c r="B2338" s="18">
        <v>1994</v>
      </c>
      <c r="C2338" s="18" t="s">
        <v>37</v>
      </c>
      <c r="D2338" s="18">
        <v>27</v>
      </c>
      <c r="E2338" s="26">
        <v>34634</v>
      </c>
      <c r="F2338" s="23">
        <v>28</v>
      </c>
      <c r="G2338" s="18">
        <v>1</v>
      </c>
      <c r="H2338" s="24">
        <v>51194.559999999998</v>
      </c>
      <c r="I2338" s="18" t="s">
        <v>16</v>
      </c>
      <c r="J2338" s="18" t="s">
        <v>12</v>
      </c>
      <c r="K2338" s="18" t="s">
        <v>42</v>
      </c>
    </row>
    <row r="2339" spans="1:11">
      <c r="A2339" s="18" t="s">
        <v>2367</v>
      </c>
      <c r="B2339" s="18">
        <v>1962</v>
      </c>
      <c r="C2339" s="18" t="s">
        <v>35</v>
      </c>
      <c r="D2339" s="18">
        <v>4</v>
      </c>
      <c r="E2339" s="26">
        <v>22862</v>
      </c>
      <c r="F2339" s="23">
        <v>60</v>
      </c>
      <c r="G2339" s="18">
        <v>0</v>
      </c>
      <c r="H2339" s="24">
        <v>52590.83</v>
      </c>
      <c r="I2339" s="18" t="s">
        <v>16</v>
      </c>
      <c r="J2339" s="18" t="s">
        <v>12</v>
      </c>
      <c r="K2339" s="18" t="s">
        <v>42</v>
      </c>
    </row>
    <row r="2340" spans="1:11">
      <c r="A2340" s="18" t="s">
        <v>2368</v>
      </c>
      <c r="B2340" s="18">
        <v>1989</v>
      </c>
      <c r="C2340" s="18" t="s">
        <v>18</v>
      </c>
      <c r="D2340" s="18">
        <v>19</v>
      </c>
      <c r="E2340" s="26">
        <v>32678</v>
      </c>
      <c r="F2340" s="23">
        <v>33</v>
      </c>
      <c r="G2340" s="18">
        <v>0</v>
      </c>
      <c r="H2340" s="24">
        <v>55135.4</v>
      </c>
      <c r="I2340" s="18" t="s">
        <v>16</v>
      </c>
      <c r="J2340" s="18" t="s">
        <v>11</v>
      </c>
      <c r="K2340" s="18" t="s">
        <v>23</v>
      </c>
    </row>
    <row r="2341" spans="1:11">
      <c r="A2341" s="18" t="s">
        <v>2369</v>
      </c>
      <c r="B2341" s="18">
        <v>1991</v>
      </c>
      <c r="C2341" s="18" t="s">
        <v>18</v>
      </c>
      <c r="D2341" s="18">
        <v>6</v>
      </c>
      <c r="E2341" s="26">
        <v>33395</v>
      </c>
      <c r="F2341" s="23">
        <v>32</v>
      </c>
      <c r="G2341" s="18">
        <v>1</v>
      </c>
      <c r="H2341" s="24">
        <v>58571.07</v>
      </c>
      <c r="I2341" s="18" t="s">
        <v>16</v>
      </c>
      <c r="J2341" s="18" t="s">
        <v>12</v>
      </c>
      <c r="K2341" s="18" t="s">
        <v>247</v>
      </c>
    </row>
    <row r="2342" spans="1:11">
      <c r="A2342" s="18" t="s">
        <v>2370</v>
      </c>
      <c r="B2342" s="18">
        <v>1970</v>
      </c>
      <c r="C2342" s="25" t="s">
        <v>20</v>
      </c>
      <c r="D2342" s="18">
        <v>11</v>
      </c>
      <c r="E2342" s="26">
        <v>25822</v>
      </c>
      <c r="F2342" s="23">
        <v>52</v>
      </c>
      <c r="G2342" s="18">
        <v>3</v>
      </c>
      <c r="H2342" s="24">
        <v>60021.4</v>
      </c>
      <c r="I2342" s="18" t="s">
        <v>16</v>
      </c>
      <c r="J2342" s="18" t="s">
        <v>16</v>
      </c>
      <c r="K2342" s="18" t="s">
        <v>23</v>
      </c>
    </row>
    <row r="2343" spans="1:11">
      <c r="A2343" s="18" t="s">
        <v>2371</v>
      </c>
      <c r="B2343" s="18">
        <v>1977</v>
      </c>
      <c r="C2343" s="18" t="s">
        <v>18</v>
      </c>
      <c r="D2343" s="18">
        <v>8</v>
      </c>
      <c r="E2343" s="26">
        <v>28284</v>
      </c>
      <c r="F2343" s="23">
        <v>46</v>
      </c>
      <c r="G2343" s="18">
        <v>0</v>
      </c>
      <c r="H2343" s="24">
        <v>62592.87</v>
      </c>
      <c r="I2343" s="18" t="s">
        <v>11</v>
      </c>
      <c r="J2343" s="18" t="s">
        <v>12</v>
      </c>
      <c r="K2343" s="18" t="s">
        <v>13</v>
      </c>
    </row>
    <row r="2344" spans="1:11">
      <c r="A2344" s="18" t="s">
        <v>2372</v>
      </c>
      <c r="B2344" s="18">
        <v>1968</v>
      </c>
      <c r="C2344" s="18" t="s">
        <v>37</v>
      </c>
      <c r="D2344" s="18">
        <v>12</v>
      </c>
      <c r="E2344" s="26">
        <v>25123</v>
      </c>
      <c r="F2344" s="23">
        <v>54</v>
      </c>
      <c r="G2344" s="18">
        <v>0</v>
      </c>
      <c r="H2344" s="24">
        <v>63770.43</v>
      </c>
      <c r="I2344" s="18" t="s">
        <v>16</v>
      </c>
      <c r="J2344" s="18" t="s">
        <v>12</v>
      </c>
      <c r="K2344" s="18"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E4DD-BF83-4B0C-9401-95346A89B9D1}">
  <dimension ref="A1:R2336"/>
  <sheetViews>
    <sheetView tabSelected="1" workbookViewId="0">
      <selection activeCell="L2" sqref="L2"/>
    </sheetView>
  </sheetViews>
  <sheetFormatPr defaultRowHeight="14.5"/>
  <cols>
    <col min="1" max="1" width="14.1796875" customWidth="1"/>
    <col min="3" max="3" width="15.90625" customWidth="1"/>
    <col min="13" max="13" width="10.08984375" style="38" bestFit="1" customWidth="1"/>
    <col min="15" max="15" width="11.6328125" style="40" customWidth="1"/>
  </cols>
  <sheetData>
    <row r="1" spans="1:18" s="36" customFormat="1" ht="15.5">
      <c r="A1" s="34" t="s">
        <v>0</v>
      </c>
      <c r="B1" s="35" t="s">
        <v>4729</v>
      </c>
      <c r="C1" s="35" t="s">
        <v>4730</v>
      </c>
      <c r="D1" s="33" t="s">
        <v>2373</v>
      </c>
      <c r="E1" s="33" t="s">
        <v>8352</v>
      </c>
      <c r="F1" s="33" t="s">
        <v>2374</v>
      </c>
      <c r="G1" s="33" t="s">
        <v>8358</v>
      </c>
      <c r="H1" s="33" t="s">
        <v>2375</v>
      </c>
      <c r="I1" s="33" t="s">
        <v>2376</v>
      </c>
      <c r="J1" s="33" t="s">
        <v>2377</v>
      </c>
      <c r="K1" s="33" t="s">
        <v>2378</v>
      </c>
      <c r="L1" s="33" t="s">
        <v>2379</v>
      </c>
      <c r="M1" s="37" t="s">
        <v>8365</v>
      </c>
      <c r="N1" s="33" t="s">
        <v>8367</v>
      </c>
      <c r="O1" s="39" t="s">
        <v>5</v>
      </c>
      <c r="P1" s="33" t="s">
        <v>6</v>
      </c>
      <c r="Q1" s="33" t="s">
        <v>7</v>
      </c>
      <c r="R1" s="33" t="s">
        <v>8</v>
      </c>
    </row>
    <row r="2" spans="1:18" ht="15.5">
      <c r="A2" s="7" t="s">
        <v>2372</v>
      </c>
      <c r="B2" t="str">
        <f>VLOOKUP(A2,'Customer Names'!A2:D2336,4,0)</f>
        <v>Kelly</v>
      </c>
      <c r="C2" t="str">
        <f>VLOOKUP(A2,'Customer Names'!A2:E2336,5,0)</f>
        <v>Hawks</v>
      </c>
      <c r="D2">
        <f>VLOOKUP(A2,'Medical Examinations'!A2:B2336,2,0)</f>
        <v>47.41</v>
      </c>
      <c r="E2" t="str">
        <f>VLOOKUP(A2,'Medical Examinations'!A2:C2336,3,0)</f>
        <v>Obesity</v>
      </c>
      <c r="F2">
        <f>VLOOKUP(A2,'Medical Examinations'!A2:D2336,4,0)</f>
        <v>7.47</v>
      </c>
      <c r="G2" t="str">
        <f>VLOOKUP(A2,'Medical Examinations'!A2:E2336,5,0)</f>
        <v>Diabetes</v>
      </c>
      <c r="H2" t="str">
        <f>VLOOKUP(A2,'Medical Examinations'!A2:F2336,6,0)</f>
        <v>No</v>
      </c>
      <c r="I2" t="str">
        <f>VLOOKUP(A2,'Medical Examinations'!A2:G2336,7,0)</f>
        <v>No</v>
      </c>
      <c r="J2" t="str">
        <f>VLOOKUP(A2,'Medical Examinations'!A2:H2336,8,0)</f>
        <v>No</v>
      </c>
      <c r="K2">
        <f>VLOOKUP(A2,'Medical Examinations'!A2:I2336,9,0)</f>
        <v>0</v>
      </c>
      <c r="L2" t="str">
        <f>VLOOKUP(A2,'Medical Examinations'!A2:J2336,10,0)</f>
        <v>yes</v>
      </c>
      <c r="M2" s="38">
        <v>25123</v>
      </c>
      <c r="N2">
        <v>54</v>
      </c>
      <c r="O2" s="40">
        <v>63770.43</v>
      </c>
      <c r="P2" t="s">
        <v>16</v>
      </c>
      <c r="Q2" t="s">
        <v>12</v>
      </c>
      <c r="R2" t="s">
        <v>13</v>
      </c>
    </row>
    <row r="3" spans="1:18" ht="15.5">
      <c r="A3" s="7" t="s">
        <v>2371</v>
      </c>
      <c r="B3" t="str">
        <f>VLOOKUP(A3,'Customer Names'!A3:D2337,4,0)</f>
        <v>Matthew D</v>
      </c>
      <c r="C3" t="str">
        <f>VLOOKUP(A3,'Customer Names'!A3:E2337,5,0)</f>
        <v>Lehner</v>
      </c>
      <c r="D3">
        <f>VLOOKUP(A3,'Medical Examinations'!A3:B2337,2,0)</f>
        <v>30.36</v>
      </c>
      <c r="E3" t="str">
        <f>VLOOKUP(A3,'Medical Examinations'!A3:C2337,3,0)</f>
        <v>Obesity</v>
      </c>
      <c r="F3">
        <f>VLOOKUP(A3,'Medical Examinations'!A3:D2337,4,0)</f>
        <v>5.77</v>
      </c>
      <c r="G3" t="str">
        <f>VLOOKUP(A3,'Medical Examinations'!A3:E2337,5,0)</f>
        <v>Prediabetes</v>
      </c>
      <c r="H3" t="str">
        <f>VLOOKUP(A3,'Medical Examinations'!A3:F2337,6,0)</f>
        <v>No</v>
      </c>
      <c r="I3" t="str">
        <f>VLOOKUP(A3,'Medical Examinations'!A3:G2337,7,0)</f>
        <v>No</v>
      </c>
      <c r="J3" t="str">
        <f>VLOOKUP(A3,'Medical Examinations'!A3:H2337,8,0)</f>
        <v>No</v>
      </c>
      <c r="K3">
        <f>VLOOKUP(A3,'Medical Examinations'!A3:I2337,9,0)</f>
        <v>0</v>
      </c>
      <c r="L3" t="str">
        <f>VLOOKUP(A3,'Medical Examinations'!A3:J2337,10,0)</f>
        <v>yes</v>
      </c>
      <c r="M3" s="38">
        <v>28284</v>
      </c>
      <c r="N3">
        <v>46</v>
      </c>
      <c r="O3" s="40">
        <v>62592.87</v>
      </c>
      <c r="P3" t="s">
        <v>11</v>
      </c>
      <c r="Q3" t="s">
        <v>12</v>
      </c>
      <c r="R3" t="s">
        <v>13</v>
      </c>
    </row>
    <row r="4" spans="1:18" ht="15.5">
      <c r="A4" s="7" t="s">
        <v>2370</v>
      </c>
      <c r="B4" t="str">
        <f>VLOOKUP(A4,'Customer Names'!A4:D2338,4,0)</f>
        <v>Phil</v>
      </c>
      <c r="C4" t="str">
        <f>VLOOKUP(A4,'Customer Names'!A4:E2338,5,0)</f>
        <v>Lu</v>
      </c>
      <c r="D4">
        <f>VLOOKUP(A4,'Medical Examinations'!A4:B2338,2,0)</f>
        <v>34.484999999999999</v>
      </c>
      <c r="E4" t="str">
        <f>VLOOKUP(A4,'Medical Examinations'!A4:C2338,3,0)</f>
        <v>Obesity</v>
      </c>
      <c r="F4">
        <f>VLOOKUP(A4,'Medical Examinations'!A4:D2338,4,0)</f>
        <v>11.87</v>
      </c>
      <c r="G4" t="str">
        <f>VLOOKUP(A4,'Medical Examinations'!A4:E2338,5,0)</f>
        <v>Diabetes</v>
      </c>
      <c r="H4" t="str">
        <f>VLOOKUP(A4,'Medical Examinations'!A4:F2338,6,0)</f>
        <v>Yes</v>
      </c>
      <c r="I4" t="str">
        <f>VLOOKUP(A4,'Medical Examinations'!A4:G2338,7,0)</f>
        <v>No</v>
      </c>
      <c r="J4" t="str">
        <f>VLOOKUP(A4,'Medical Examinations'!A4:H2338,8,0)</f>
        <v>No</v>
      </c>
      <c r="K4">
        <f>VLOOKUP(A4,'Medical Examinations'!A4:I2338,9,0)</f>
        <v>2</v>
      </c>
      <c r="L4" t="str">
        <f>VLOOKUP(A4,'Medical Examinations'!A4:J2338,10,0)</f>
        <v>Yes</v>
      </c>
      <c r="M4" s="38">
        <v>25822</v>
      </c>
      <c r="N4">
        <v>52</v>
      </c>
      <c r="O4" s="40">
        <v>60021.4</v>
      </c>
      <c r="P4" t="s">
        <v>16</v>
      </c>
      <c r="Q4" t="s">
        <v>16</v>
      </c>
      <c r="R4" t="s">
        <v>23</v>
      </c>
    </row>
    <row r="5" spans="1:18" ht="15.5">
      <c r="A5" s="7" t="s">
        <v>2369</v>
      </c>
      <c r="B5" t="str">
        <f>VLOOKUP(A5,'Customer Names'!A5:D2339,4,0)</f>
        <v>Kelsey</v>
      </c>
      <c r="C5" t="str">
        <f>VLOOKUP(A5,'Customer Names'!A5:E2339,5,0)</f>
        <v>Osborne</v>
      </c>
      <c r="D5">
        <f>VLOOKUP(A5,'Medical Examinations'!A5:B2339,2,0)</f>
        <v>38.094999999999999</v>
      </c>
      <c r="E5" t="str">
        <f>VLOOKUP(A5,'Medical Examinations'!A5:C2339,3,0)</f>
        <v>Obesity</v>
      </c>
      <c r="F5">
        <f>VLOOKUP(A5,'Medical Examinations'!A5:D2339,4,0)</f>
        <v>6.05</v>
      </c>
      <c r="G5" t="str">
        <f>VLOOKUP(A5,'Medical Examinations'!A5:E2339,5,0)</f>
        <v>Prediabetes</v>
      </c>
      <c r="H5" t="str">
        <f>VLOOKUP(A5,'Medical Examinations'!A5:F2339,6,0)</f>
        <v>No</v>
      </c>
      <c r="I5" t="str">
        <f>VLOOKUP(A5,'Medical Examinations'!A5:G2339,7,0)</f>
        <v>No</v>
      </c>
      <c r="J5" t="str">
        <f>VLOOKUP(A5,'Medical Examinations'!A5:H2339,8,0)</f>
        <v>No</v>
      </c>
      <c r="K5">
        <f>VLOOKUP(A5,'Medical Examinations'!A5:I2339,9,0)</f>
        <v>0</v>
      </c>
      <c r="L5" t="str">
        <f>VLOOKUP(A5,'Medical Examinations'!A5:J2339,10,0)</f>
        <v>yes</v>
      </c>
      <c r="M5" s="38">
        <v>33395</v>
      </c>
      <c r="N5">
        <v>32</v>
      </c>
      <c r="O5" s="40">
        <v>58571.07</v>
      </c>
      <c r="P5" t="s">
        <v>16</v>
      </c>
      <c r="Q5" t="s">
        <v>12</v>
      </c>
      <c r="R5" t="s">
        <v>247</v>
      </c>
    </row>
    <row r="6" spans="1:18" ht="15.5">
      <c r="A6" s="7" t="s">
        <v>2368</v>
      </c>
      <c r="B6" t="str">
        <f>VLOOKUP(A6,'Customer Names'!A6:D2340,4,0)</f>
        <v>Kristyn</v>
      </c>
      <c r="C6" t="str">
        <f>VLOOKUP(A6,'Customer Names'!A6:E2340,5,0)</f>
        <v>Kadala</v>
      </c>
      <c r="D6">
        <f>VLOOKUP(A6,'Medical Examinations'!A6:B2340,2,0)</f>
        <v>35.53</v>
      </c>
      <c r="E6" t="str">
        <f>VLOOKUP(A6,'Medical Examinations'!A6:C2340,3,0)</f>
        <v>Obesity</v>
      </c>
      <c r="F6">
        <f>VLOOKUP(A6,'Medical Examinations'!A6:D2340,4,0)</f>
        <v>5.45</v>
      </c>
      <c r="G6" t="str">
        <f>VLOOKUP(A6,'Medical Examinations'!A6:E2340,5,0)</f>
        <v>Normal</v>
      </c>
      <c r="H6" t="str">
        <f>VLOOKUP(A6,'Medical Examinations'!A6:F2340,6,0)</f>
        <v>No</v>
      </c>
      <c r="I6" t="str">
        <f>VLOOKUP(A6,'Medical Examinations'!A6:G2340,7,0)</f>
        <v>No</v>
      </c>
      <c r="J6" t="str">
        <f>VLOOKUP(A6,'Medical Examinations'!A6:H2340,8,0)</f>
        <v>No</v>
      </c>
      <c r="K6">
        <f>VLOOKUP(A6,'Medical Examinations'!A6:I2340,9,0)</f>
        <v>0</v>
      </c>
      <c r="L6" t="str">
        <f>VLOOKUP(A6,'Medical Examinations'!A6:J2340,10,0)</f>
        <v>yes</v>
      </c>
      <c r="M6" s="38">
        <v>32678</v>
      </c>
      <c r="N6">
        <v>33</v>
      </c>
      <c r="O6" s="40">
        <v>55135.4</v>
      </c>
      <c r="P6" t="s">
        <v>16</v>
      </c>
      <c r="Q6" t="s">
        <v>11</v>
      </c>
      <c r="R6" t="s">
        <v>23</v>
      </c>
    </row>
    <row r="7" spans="1:18" ht="15.5">
      <c r="A7" s="7" t="s">
        <v>2367</v>
      </c>
      <c r="B7" t="str">
        <f>VLOOKUP(A7,'Customer Names'!A7:D2341,4,0)</f>
        <v>Russell B.</v>
      </c>
      <c r="C7" t="str">
        <f>VLOOKUP(A7,'Customer Names'!A7:E2341,5,0)</f>
        <v>Baker</v>
      </c>
      <c r="D7">
        <f>VLOOKUP(A7,'Medical Examinations'!A7:B2341,2,0)</f>
        <v>32.799999999999997</v>
      </c>
      <c r="E7" t="str">
        <f>VLOOKUP(A7,'Medical Examinations'!A7:C2341,3,0)</f>
        <v>Obesity</v>
      </c>
      <c r="F7">
        <f>VLOOKUP(A7,'Medical Examinations'!A7:D2341,4,0)</f>
        <v>6.59</v>
      </c>
      <c r="G7" t="str">
        <f>VLOOKUP(A7,'Medical Examinations'!A7:E2341,5,0)</f>
        <v>Diabetes</v>
      </c>
      <c r="H7" t="str">
        <f>VLOOKUP(A7,'Medical Examinations'!A7:F2341,6,0)</f>
        <v>No</v>
      </c>
      <c r="I7" t="str">
        <f>VLOOKUP(A7,'Medical Examinations'!A7:G2341,7,0)</f>
        <v>No</v>
      </c>
      <c r="J7" t="str">
        <f>VLOOKUP(A7,'Medical Examinations'!A7:H2341,8,0)</f>
        <v>No</v>
      </c>
      <c r="K7">
        <f>VLOOKUP(A7,'Medical Examinations'!A7:I2341,9,0)</f>
        <v>0</v>
      </c>
      <c r="L7" t="str">
        <f>VLOOKUP(A7,'Medical Examinations'!A7:J2341,10,0)</f>
        <v>yes</v>
      </c>
      <c r="M7" s="38">
        <v>22862</v>
      </c>
      <c r="N7">
        <v>60</v>
      </c>
      <c r="O7" s="40">
        <v>52590.83</v>
      </c>
      <c r="P7" t="s">
        <v>16</v>
      </c>
      <c r="Q7" t="s">
        <v>12</v>
      </c>
      <c r="R7" t="s">
        <v>42</v>
      </c>
    </row>
    <row r="8" spans="1:18" ht="15.5">
      <c r="A8" s="7" t="s">
        <v>2366</v>
      </c>
      <c r="B8" t="str">
        <f>VLOOKUP(A8,'Customer Names'!A8:D2342,4,0)</f>
        <v>Scott</v>
      </c>
      <c r="C8" t="str">
        <f>VLOOKUP(A8,'Customer Names'!A8:E2342,5,0)</f>
        <v>Macpherson</v>
      </c>
      <c r="D8">
        <f>VLOOKUP(A8,'Medical Examinations'!A8:B2342,2,0)</f>
        <v>36.4</v>
      </c>
      <c r="E8" t="str">
        <f>VLOOKUP(A8,'Medical Examinations'!A8:C2342,3,0)</f>
        <v>Obesity</v>
      </c>
      <c r="F8">
        <f>VLOOKUP(A8,'Medical Examinations'!A8:D2342,4,0)</f>
        <v>6.07</v>
      </c>
      <c r="G8" t="str">
        <f>VLOOKUP(A8,'Medical Examinations'!A8:E2342,5,0)</f>
        <v>Prediabetes</v>
      </c>
      <c r="H8" t="str">
        <f>VLOOKUP(A8,'Medical Examinations'!A8:F2342,6,0)</f>
        <v>No</v>
      </c>
      <c r="I8" t="str">
        <f>VLOOKUP(A8,'Medical Examinations'!A8:G2342,7,0)</f>
        <v>No</v>
      </c>
      <c r="J8" t="str">
        <f>VLOOKUP(A8,'Medical Examinations'!A8:H2342,8,0)</f>
        <v>No</v>
      </c>
      <c r="K8">
        <f>VLOOKUP(A8,'Medical Examinations'!A8:I2342,9,0)</f>
        <v>0</v>
      </c>
      <c r="L8" t="str">
        <f>VLOOKUP(A8,'Medical Examinations'!A8:J2342,10,0)</f>
        <v>yes</v>
      </c>
      <c r="M8" s="38">
        <v>34634</v>
      </c>
      <c r="N8">
        <v>28</v>
      </c>
      <c r="O8" s="40">
        <v>51194.559999999998</v>
      </c>
      <c r="P8" t="s">
        <v>16</v>
      </c>
      <c r="Q8" t="s">
        <v>12</v>
      </c>
      <c r="R8" t="s">
        <v>42</v>
      </c>
    </row>
    <row r="9" spans="1:18" ht="15.5">
      <c r="A9" s="7" t="s">
        <v>2365</v>
      </c>
      <c r="B9" t="str">
        <f>VLOOKUP(A9,'Customer Names'!A9:D2343,4,0)</f>
        <v>Stephen</v>
      </c>
      <c r="C9" t="str">
        <f>VLOOKUP(A9,'Customer Names'!A9:E2343,5,0)</f>
        <v>Hallman</v>
      </c>
      <c r="D9">
        <f>VLOOKUP(A9,'Medical Examinations'!A9:B2343,2,0)</f>
        <v>36.96</v>
      </c>
      <c r="E9" t="str">
        <f>VLOOKUP(A9,'Medical Examinations'!A9:C2343,3,0)</f>
        <v>Obesity</v>
      </c>
      <c r="F9">
        <f>VLOOKUP(A9,'Medical Examinations'!A9:D2343,4,0)</f>
        <v>7.93</v>
      </c>
      <c r="G9" t="str">
        <f>VLOOKUP(A9,'Medical Examinations'!A9:E2343,5,0)</f>
        <v>Diabetes</v>
      </c>
      <c r="H9" t="str">
        <f>VLOOKUP(A9,'Medical Examinations'!A9:F2343,6,0)</f>
        <v>No</v>
      </c>
      <c r="I9" t="str">
        <f>VLOOKUP(A9,'Medical Examinations'!A9:G2343,7,0)</f>
        <v>No</v>
      </c>
      <c r="J9" t="str">
        <f>VLOOKUP(A9,'Medical Examinations'!A9:H2343,8,0)</f>
        <v>No</v>
      </c>
      <c r="K9">
        <f>VLOOKUP(A9,'Medical Examinations'!A9:I2343,9,0)</f>
        <v>3</v>
      </c>
      <c r="L9" t="str">
        <f>VLOOKUP(A9,'Medical Examinations'!A9:J2343,10,0)</f>
        <v>yes</v>
      </c>
      <c r="M9" s="38">
        <v>21363</v>
      </c>
      <c r="N9">
        <v>64</v>
      </c>
      <c r="O9" s="40">
        <v>49577.66</v>
      </c>
      <c r="P9" t="s">
        <v>11</v>
      </c>
      <c r="Q9" t="s">
        <v>11</v>
      </c>
      <c r="R9" t="s">
        <v>13</v>
      </c>
    </row>
    <row r="10" spans="1:18" ht="15.5">
      <c r="A10" s="7" t="s">
        <v>2364</v>
      </c>
      <c r="B10" t="str">
        <f>VLOOKUP(A10,'Customer Names'!A10:D2344,4,0)</f>
        <v>Patrick R.</v>
      </c>
      <c r="C10" t="str">
        <f>VLOOKUP(A10,'Customer Names'!A10:E2344,5,0)</f>
        <v>Moran</v>
      </c>
      <c r="D10">
        <f>VLOOKUP(A10,'Medical Examinations'!A10:B2344,2,0)</f>
        <v>41.14</v>
      </c>
      <c r="E10" t="str">
        <f>VLOOKUP(A10,'Medical Examinations'!A10:C2344,3,0)</f>
        <v>Obesity</v>
      </c>
      <c r="F10">
        <f>VLOOKUP(A10,'Medical Examinations'!A10:D2344,4,0)</f>
        <v>9.58</v>
      </c>
      <c r="G10" t="str">
        <f>VLOOKUP(A10,'Medical Examinations'!A10:E2344,5,0)</f>
        <v>Diabetes</v>
      </c>
      <c r="H10" t="str">
        <f>VLOOKUP(A10,'Medical Examinations'!A10:F2344,6,0)</f>
        <v>Yes</v>
      </c>
      <c r="I10" t="str">
        <f>VLOOKUP(A10,'Medical Examinations'!A10:G2344,7,0)</f>
        <v>No</v>
      </c>
      <c r="J10" t="str">
        <f>VLOOKUP(A10,'Medical Examinations'!A10:H2344,8,0)</f>
        <v>Yes</v>
      </c>
      <c r="K10">
        <f>VLOOKUP(A10,'Medical Examinations'!A10:I2344,9,0)</f>
        <v>1</v>
      </c>
      <c r="L10" t="str">
        <f>VLOOKUP(A10,'Medical Examinations'!A10:J2344,10,0)</f>
        <v>Yes</v>
      </c>
      <c r="M10" s="38">
        <v>23258</v>
      </c>
      <c r="N10">
        <v>59</v>
      </c>
      <c r="O10" s="40">
        <v>48970.25</v>
      </c>
      <c r="P10" t="s">
        <v>16</v>
      </c>
      <c r="Q10" t="s">
        <v>11</v>
      </c>
      <c r="R10" t="s">
        <v>13</v>
      </c>
    </row>
    <row r="11" spans="1:18" ht="15.5">
      <c r="A11" s="7" t="s">
        <v>2363</v>
      </c>
      <c r="B11" t="str">
        <f>VLOOKUP(A11,'Customer Names'!A11:D2345,4,0)</f>
        <v>Brooke N.</v>
      </c>
      <c r="C11" t="str">
        <f>VLOOKUP(A11,'Customer Names'!A11:E2345,5,0)</f>
        <v>Benner</v>
      </c>
      <c r="D11">
        <f>VLOOKUP(A11,'Medical Examinations'!A11:B2345,2,0)</f>
        <v>38.06</v>
      </c>
      <c r="E11" t="str">
        <f>VLOOKUP(A11,'Medical Examinations'!A11:C2345,3,0)</f>
        <v>Obesity</v>
      </c>
      <c r="F11">
        <f>VLOOKUP(A11,'Medical Examinations'!A11:D2345,4,0)</f>
        <v>10.79</v>
      </c>
      <c r="G11" t="str">
        <f>VLOOKUP(A11,'Medical Examinations'!A11:E2345,5,0)</f>
        <v>Diabetes</v>
      </c>
      <c r="H11" t="str">
        <f>VLOOKUP(A11,'Medical Examinations'!A11:F2345,6,0)</f>
        <v>No</v>
      </c>
      <c r="I11" t="str">
        <f>VLOOKUP(A11,'Medical Examinations'!A11:G2345,7,0)</f>
        <v>No</v>
      </c>
      <c r="J11" t="str">
        <f>VLOOKUP(A11,'Medical Examinations'!A11:H2345,8,0)</f>
        <v>No</v>
      </c>
      <c r="K11">
        <f>VLOOKUP(A11,'Medical Examinations'!A11:I2345,9,0)</f>
        <v>0</v>
      </c>
      <c r="L11" t="str">
        <f>VLOOKUP(A11,'Medical Examinations'!A11:J2345,10,0)</f>
        <v>yes</v>
      </c>
      <c r="M11" s="38">
        <v>28853</v>
      </c>
      <c r="N11">
        <v>44</v>
      </c>
      <c r="O11" s="40">
        <v>48885.14</v>
      </c>
      <c r="P11" t="s">
        <v>16</v>
      </c>
      <c r="Q11" t="s">
        <v>11</v>
      </c>
      <c r="R11" t="s">
        <v>13</v>
      </c>
    </row>
    <row r="12" spans="1:18" ht="15.5">
      <c r="A12" s="7" t="s">
        <v>2362</v>
      </c>
      <c r="B12" t="str">
        <f>VLOOKUP(A12,'Customer Names'!A12:D2346,4,0)</f>
        <v>Paola Andrea</v>
      </c>
      <c r="C12" t="str">
        <f>VLOOKUP(A12,'Customer Names'!A12:E2346,5,0)</f>
        <v>Fierro Vargas</v>
      </c>
      <c r="D12">
        <f>VLOOKUP(A12,'Medical Examinations'!A12:B2346,2,0)</f>
        <v>37.700000000000003</v>
      </c>
      <c r="E12" t="str">
        <f>VLOOKUP(A12,'Medical Examinations'!A12:C2346,3,0)</f>
        <v>Obesity</v>
      </c>
      <c r="F12">
        <f>VLOOKUP(A12,'Medical Examinations'!A12:D2346,4,0)</f>
        <v>5.96</v>
      </c>
      <c r="G12" t="str">
        <f>VLOOKUP(A12,'Medical Examinations'!A12:E2346,5,0)</f>
        <v>Prediabetes</v>
      </c>
      <c r="H12" t="str">
        <f>VLOOKUP(A12,'Medical Examinations'!A12:F2346,6,0)</f>
        <v>Yes</v>
      </c>
      <c r="I12" t="str">
        <f>VLOOKUP(A12,'Medical Examinations'!A12:G2346,7,0)</f>
        <v>No</v>
      </c>
      <c r="J12" t="str">
        <f>VLOOKUP(A12,'Medical Examinations'!A12:H2346,8,0)</f>
        <v>No</v>
      </c>
      <c r="K12">
        <f>VLOOKUP(A12,'Medical Examinations'!A12:I2346,9,0)</f>
        <v>2</v>
      </c>
      <c r="L12" t="str">
        <f>VLOOKUP(A12,'Medical Examinations'!A12:J2346,10,0)</f>
        <v>Yes</v>
      </c>
      <c r="M12" s="38">
        <v>21753</v>
      </c>
      <c r="N12">
        <v>63</v>
      </c>
      <c r="O12" s="40">
        <v>48824.45</v>
      </c>
      <c r="P12" t="s">
        <v>11</v>
      </c>
      <c r="Q12" t="s">
        <v>16</v>
      </c>
      <c r="R12" t="s">
        <v>42</v>
      </c>
    </row>
    <row r="13" spans="1:18" ht="15.5">
      <c r="A13" s="7" t="s">
        <v>2361</v>
      </c>
      <c r="B13" t="str">
        <f>VLOOKUP(A13,'Customer Names'!A13:D2347,4,0)</f>
        <v>David</v>
      </c>
      <c r="C13" t="str">
        <f>VLOOKUP(A13,'Customer Names'!A13:E2347,5,0)</f>
        <v>Franz</v>
      </c>
      <c r="D13">
        <f>VLOOKUP(A13,'Medical Examinations'!A13:B2347,2,0)</f>
        <v>42.13</v>
      </c>
      <c r="E13" t="str">
        <f>VLOOKUP(A13,'Medical Examinations'!A13:C2347,3,0)</f>
        <v>Obesity</v>
      </c>
      <c r="F13">
        <f>VLOOKUP(A13,'Medical Examinations'!A13:D2347,4,0)</f>
        <v>11.9</v>
      </c>
      <c r="G13" t="str">
        <f>VLOOKUP(A13,'Medical Examinations'!A13:E2347,5,0)</f>
        <v>Diabetes</v>
      </c>
      <c r="H13" t="str">
        <f>VLOOKUP(A13,'Medical Examinations'!A13:F2347,6,0)</f>
        <v>No</v>
      </c>
      <c r="I13" t="str">
        <f>VLOOKUP(A13,'Medical Examinations'!A13:G2347,7,0)</f>
        <v>No</v>
      </c>
      <c r="J13" t="str">
        <f>VLOOKUP(A13,'Medical Examinations'!A13:H2347,8,0)</f>
        <v>No</v>
      </c>
      <c r="K13">
        <f>VLOOKUP(A13,'Medical Examinations'!A13:I2347,9,0)</f>
        <v>0</v>
      </c>
      <c r="L13" t="str">
        <f>VLOOKUP(A13,'Medical Examinations'!A13:J2347,10,0)</f>
        <v>yes</v>
      </c>
      <c r="M13" s="38">
        <v>24042</v>
      </c>
      <c r="N13">
        <v>57</v>
      </c>
      <c r="O13" s="40">
        <v>48675.519999999997</v>
      </c>
      <c r="P13" t="s">
        <v>16</v>
      </c>
      <c r="Q13" t="s">
        <v>11</v>
      </c>
      <c r="R13" t="s">
        <v>13</v>
      </c>
    </row>
    <row r="14" spans="1:18" ht="15.5">
      <c r="A14" s="7" t="s">
        <v>2360</v>
      </c>
      <c r="B14" t="str">
        <f>VLOOKUP(A14,'Customer Names'!A14:D2348,4,0)</f>
        <v>Wade</v>
      </c>
      <c r="C14" t="str">
        <f>VLOOKUP(A14,'Customer Names'!A14:E2348,5,0)</f>
        <v>Foster</v>
      </c>
      <c r="D14">
        <f>VLOOKUP(A14,'Medical Examinations'!A14:B2348,2,0)</f>
        <v>40.92</v>
      </c>
      <c r="E14" t="str">
        <f>VLOOKUP(A14,'Medical Examinations'!A14:C2348,3,0)</f>
        <v>Obesity</v>
      </c>
      <c r="F14">
        <f>VLOOKUP(A14,'Medical Examinations'!A14:D2348,4,0)</f>
        <v>8.41</v>
      </c>
      <c r="G14" t="str">
        <f>VLOOKUP(A14,'Medical Examinations'!A14:E2348,5,0)</f>
        <v>Diabetes</v>
      </c>
      <c r="H14" t="str">
        <f>VLOOKUP(A14,'Medical Examinations'!A14:F2348,6,0)</f>
        <v>No</v>
      </c>
      <c r="I14" t="str">
        <f>VLOOKUP(A14,'Medical Examinations'!A14:G2348,7,0)</f>
        <v>No</v>
      </c>
      <c r="J14" t="str">
        <f>VLOOKUP(A14,'Medical Examinations'!A14:H2348,8,0)</f>
        <v>No</v>
      </c>
      <c r="K14">
        <f>VLOOKUP(A14,'Medical Examinations'!A14:I2348,9,0)</f>
        <v>0</v>
      </c>
      <c r="L14" t="str">
        <f>VLOOKUP(A14,'Medical Examinations'!A14:J2348,10,0)</f>
        <v>yes</v>
      </c>
      <c r="M14" s="38">
        <v>22930</v>
      </c>
      <c r="N14">
        <v>60</v>
      </c>
      <c r="O14" s="40">
        <v>48673.56</v>
      </c>
      <c r="P14" t="s">
        <v>16</v>
      </c>
      <c r="Q14" t="s">
        <v>11</v>
      </c>
      <c r="R14" t="s">
        <v>13</v>
      </c>
    </row>
    <row r="15" spans="1:18" ht="15.5">
      <c r="A15" s="7" t="s">
        <v>2359</v>
      </c>
      <c r="B15" t="str">
        <f>VLOOKUP(A15,'Customer Names'!A15:D2349,4,0)</f>
        <v>Franklin</v>
      </c>
      <c r="C15" t="str">
        <f>VLOOKUP(A15,'Customer Names'!A15:E2349,5,0)</f>
        <v>Tenorio</v>
      </c>
      <c r="D15">
        <f>VLOOKUP(A15,'Medical Examinations'!A15:B2349,2,0)</f>
        <v>40.564999999999998</v>
      </c>
      <c r="E15" t="str">
        <f>VLOOKUP(A15,'Medical Examinations'!A15:C2349,3,0)</f>
        <v>Obesity</v>
      </c>
      <c r="F15">
        <f>VLOOKUP(A15,'Medical Examinations'!A15:D2349,4,0)</f>
        <v>7.02</v>
      </c>
      <c r="G15" t="str">
        <f>VLOOKUP(A15,'Medical Examinations'!A15:E2349,5,0)</f>
        <v>Diabetes</v>
      </c>
      <c r="H15" t="str">
        <f>VLOOKUP(A15,'Medical Examinations'!A15:F2349,6,0)</f>
        <v>No</v>
      </c>
      <c r="I15" t="str">
        <f>VLOOKUP(A15,'Medical Examinations'!A15:G2349,7,0)</f>
        <v>No</v>
      </c>
      <c r="J15" t="str">
        <f>VLOOKUP(A15,'Medical Examinations'!A15:H2349,8,0)</f>
        <v>No</v>
      </c>
      <c r="K15">
        <f>VLOOKUP(A15,'Medical Examinations'!A15:I2349,9,0)</f>
        <v>0</v>
      </c>
      <c r="L15" t="str">
        <f>VLOOKUP(A15,'Medical Examinations'!A15:J2349,10,0)</f>
        <v>yes</v>
      </c>
      <c r="M15" s="38">
        <v>25173</v>
      </c>
      <c r="N15">
        <v>54</v>
      </c>
      <c r="O15" s="40">
        <v>48549.18</v>
      </c>
      <c r="P15" t="s">
        <v>16</v>
      </c>
      <c r="Q15" t="s">
        <v>12</v>
      </c>
      <c r="R15" t="s">
        <v>168</v>
      </c>
    </row>
    <row r="16" spans="1:18" ht="15.5">
      <c r="A16" s="7" t="s">
        <v>2358</v>
      </c>
      <c r="B16" t="str">
        <f>VLOOKUP(A16,'Customer Names'!A16:D2350,4,0)</f>
        <v>Leilani M.</v>
      </c>
      <c r="C16" t="str">
        <f>VLOOKUP(A16,'Customer Names'!A16:E2350,5,0)</f>
        <v>Rios</v>
      </c>
      <c r="D16">
        <f>VLOOKUP(A16,'Medical Examinations'!A16:B2350,2,0)</f>
        <v>36.384999999999998</v>
      </c>
      <c r="E16" t="str">
        <f>VLOOKUP(A16,'Medical Examinations'!A16:C2350,3,0)</f>
        <v>Obesity</v>
      </c>
      <c r="F16">
        <f>VLOOKUP(A16,'Medical Examinations'!A16:D2350,4,0)</f>
        <v>7.59</v>
      </c>
      <c r="G16" t="str">
        <f>VLOOKUP(A16,'Medical Examinations'!A16:E2350,5,0)</f>
        <v>Diabetes</v>
      </c>
      <c r="H16" t="str">
        <f>VLOOKUP(A16,'Medical Examinations'!A16:F2350,6,0)</f>
        <v>Yes</v>
      </c>
      <c r="I16" t="str">
        <f>VLOOKUP(A16,'Medical Examinations'!A16:G2350,7,0)</f>
        <v>No</v>
      </c>
      <c r="J16" t="str">
        <f>VLOOKUP(A16,'Medical Examinations'!A16:H2350,8,0)</f>
        <v>No</v>
      </c>
      <c r="K16">
        <f>VLOOKUP(A16,'Medical Examinations'!A16:I2350,9,0)</f>
        <v>2</v>
      </c>
      <c r="L16" t="str">
        <f>VLOOKUP(A16,'Medical Examinations'!A16:J2350,10,0)</f>
        <v>Yes</v>
      </c>
      <c r="M16" s="38">
        <v>22636</v>
      </c>
      <c r="N16">
        <v>61</v>
      </c>
      <c r="O16" s="40">
        <v>48517.56</v>
      </c>
      <c r="P16" t="s">
        <v>16</v>
      </c>
      <c r="Q16" t="s">
        <v>12</v>
      </c>
      <c r="R16" t="s">
        <v>247</v>
      </c>
    </row>
    <row r="17" spans="1:18" ht="15.5">
      <c r="A17" s="7" t="s">
        <v>2357</v>
      </c>
      <c r="B17" t="str">
        <f>VLOOKUP(A17,'Customer Names'!A17:D2351,4,0)</f>
        <v>Philippe</v>
      </c>
      <c r="C17" t="str">
        <f>VLOOKUP(A17,'Customer Names'!A17:E2351,5,0)</f>
        <v>Viau-Dupuis</v>
      </c>
      <c r="D17">
        <f>VLOOKUP(A17,'Medical Examinations'!A17:B2351,2,0)</f>
        <v>39.9</v>
      </c>
      <c r="E17" t="str">
        <f>VLOOKUP(A17,'Medical Examinations'!A17:C2351,3,0)</f>
        <v>Obesity</v>
      </c>
      <c r="F17">
        <f>VLOOKUP(A17,'Medical Examinations'!A17:D2351,4,0)</f>
        <v>11.32</v>
      </c>
      <c r="G17" t="str">
        <f>VLOOKUP(A17,'Medical Examinations'!A17:E2351,5,0)</f>
        <v>Diabetes</v>
      </c>
      <c r="H17" t="str">
        <f>VLOOKUP(A17,'Medical Examinations'!A17:F2351,6,0)</f>
        <v>No</v>
      </c>
      <c r="I17" t="str">
        <f>VLOOKUP(A17,'Medical Examinations'!A17:G2351,7,0)</f>
        <v>No</v>
      </c>
      <c r="J17" t="str">
        <f>VLOOKUP(A17,'Medical Examinations'!A17:H2351,8,0)</f>
        <v>No</v>
      </c>
      <c r="K17">
        <f>VLOOKUP(A17,'Medical Examinations'!A17:I2351,9,0)</f>
        <v>0</v>
      </c>
      <c r="L17" t="str">
        <f>VLOOKUP(A17,'Medical Examinations'!A17:J2351,10,0)</f>
        <v>yes</v>
      </c>
      <c r="M17" s="38">
        <v>22885</v>
      </c>
      <c r="N17">
        <v>60</v>
      </c>
      <c r="O17" s="40">
        <v>48173.36</v>
      </c>
      <c r="P17" t="s">
        <v>16</v>
      </c>
      <c r="Q17" t="s">
        <v>12</v>
      </c>
      <c r="R17" t="s">
        <v>42</v>
      </c>
    </row>
    <row r="18" spans="1:18" ht="15.5">
      <c r="A18" s="7" t="s">
        <v>2356</v>
      </c>
      <c r="B18" t="str">
        <f>VLOOKUP(A18,'Customer Names'!A18:D2352,4,0)</f>
        <v>Jennifer A.</v>
      </c>
      <c r="C18" t="str">
        <f>VLOOKUP(A18,'Customer Names'!A18:E2352,5,0)</f>
        <v>Cronin</v>
      </c>
      <c r="D18">
        <f>VLOOKUP(A18,'Medical Examinations'!A18:B2352,2,0)</f>
        <v>33.799999999999997</v>
      </c>
      <c r="E18" t="str">
        <f>VLOOKUP(A18,'Medical Examinations'!A18:C2352,3,0)</f>
        <v>Obesity</v>
      </c>
      <c r="F18">
        <f>VLOOKUP(A18,'Medical Examinations'!A18:D2352,4,0)</f>
        <v>7.67</v>
      </c>
      <c r="G18" t="str">
        <f>VLOOKUP(A18,'Medical Examinations'!A18:E2352,5,0)</f>
        <v>Diabetes</v>
      </c>
      <c r="H18" t="str">
        <f>VLOOKUP(A18,'Medical Examinations'!A18:F2352,6,0)</f>
        <v>No</v>
      </c>
      <c r="I18" t="str">
        <f>VLOOKUP(A18,'Medical Examinations'!A18:G2352,7,0)</f>
        <v>No</v>
      </c>
      <c r="J18" t="str">
        <f>VLOOKUP(A18,'Medical Examinations'!A18:H2352,8,0)</f>
        <v>No</v>
      </c>
      <c r="K18">
        <f>VLOOKUP(A18,'Medical Examinations'!A18:I2352,9,0)</f>
        <v>3</v>
      </c>
      <c r="L18" t="str">
        <f>VLOOKUP(A18,'Medical Examinations'!A18:J2352,10,0)</f>
        <v>yes</v>
      </c>
      <c r="M18" s="38">
        <v>21505</v>
      </c>
      <c r="N18">
        <v>64</v>
      </c>
      <c r="O18" s="40">
        <v>47928.03</v>
      </c>
      <c r="P18" t="s">
        <v>11</v>
      </c>
      <c r="Q18" t="s">
        <v>12</v>
      </c>
      <c r="R18" t="s">
        <v>42</v>
      </c>
    </row>
    <row r="19" spans="1:18" ht="15.5">
      <c r="A19" s="7" t="s">
        <v>2355</v>
      </c>
      <c r="B19" t="str">
        <f>VLOOKUP(A19,'Customer Names'!A19:D2353,4,0)</f>
        <v>Christina M.</v>
      </c>
      <c r="C19" t="str">
        <f>VLOOKUP(A19,'Customer Names'!A19:E2353,5,0)</f>
        <v>Noordstar</v>
      </c>
      <c r="D19">
        <f>VLOOKUP(A19,'Medical Examinations'!A19:B2353,2,0)</f>
        <v>36.765000000000001</v>
      </c>
      <c r="E19" t="str">
        <f>VLOOKUP(A19,'Medical Examinations'!A19:C2353,3,0)</f>
        <v>Obesity</v>
      </c>
      <c r="F19">
        <f>VLOOKUP(A19,'Medical Examinations'!A19:D2353,4,0)</f>
        <v>7.29</v>
      </c>
      <c r="G19" t="str">
        <f>VLOOKUP(A19,'Medical Examinations'!A19:E2353,5,0)</f>
        <v>Diabetes</v>
      </c>
      <c r="H19" t="str">
        <f>VLOOKUP(A19,'Medical Examinations'!A19:F2353,6,0)</f>
        <v>Yes</v>
      </c>
      <c r="I19" t="str">
        <f>VLOOKUP(A19,'Medical Examinations'!A19:G2353,7,0)</f>
        <v>No</v>
      </c>
      <c r="J19" t="str">
        <f>VLOOKUP(A19,'Medical Examinations'!A19:H2353,8,0)</f>
        <v>Yes</v>
      </c>
      <c r="K19">
        <f>VLOOKUP(A19,'Medical Examinations'!A19:I2353,9,0)</f>
        <v>1</v>
      </c>
      <c r="L19" t="str">
        <f>VLOOKUP(A19,'Medical Examinations'!A19:J2353,10,0)</f>
        <v>Yes</v>
      </c>
      <c r="M19" s="38">
        <v>23228</v>
      </c>
      <c r="N19">
        <v>59</v>
      </c>
      <c r="O19" s="40">
        <v>47896.79</v>
      </c>
      <c r="P19" t="s">
        <v>16</v>
      </c>
      <c r="Q19" t="s">
        <v>12</v>
      </c>
      <c r="R19" t="s">
        <v>247</v>
      </c>
    </row>
    <row r="20" spans="1:18" ht="15.5">
      <c r="A20" s="7" t="s">
        <v>2354</v>
      </c>
      <c r="B20" t="str">
        <f>VLOOKUP(A20,'Customer Names'!A20:D2354,4,0)</f>
        <v>Said Sr.</v>
      </c>
      <c r="C20" t="str">
        <f>VLOOKUP(A20,'Customer Names'!A20:E2354,5,0)</f>
        <v>Boudalia</v>
      </c>
      <c r="D20">
        <f>VLOOKUP(A20,'Medical Examinations'!A20:B2354,2,0)</f>
        <v>36.954999999999998</v>
      </c>
      <c r="E20" t="str">
        <f>VLOOKUP(A20,'Medical Examinations'!A20:C2354,3,0)</f>
        <v>Obesity</v>
      </c>
      <c r="F20">
        <f>VLOOKUP(A20,'Medical Examinations'!A20:D2354,4,0)</f>
        <v>4.72</v>
      </c>
      <c r="G20" t="str">
        <f>VLOOKUP(A20,'Medical Examinations'!A20:E2354,5,0)</f>
        <v>Normal</v>
      </c>
      <c r="H20" t="str">
        <f>VLOOKUP(A20,'Medical Examinations'!A20:F2354,6,0)</f>
        <v>Yes</v>
      </c>
      <c r="I20" t="str">
        <f>VLOOKUP(A20,'Medical Examinations'!A20:G2354,7,0)</f>
        <v>No</v>
      </c>
      <c r="J20" t="str">
        <f>VLOOKUP(A20,'Medical Examinations'!A20:H2354,8,0)</f>
        <v>No</v>
      </c>
      <c r="K20">
        <f>VLOOKUP(A20,'Medical Examinations'!A20:I2354,9,0)</f>
        <v>1</v>
      </c>
      <c r="L20" t="str">
        <f>VLOOKUP(A20,'Medical Examinations'!A20:J2354,10,0)</f>
        <v>Yes</v>
      </c>
      <c r="M20" s="38">
        <v>23688</v>
      </c>
      <c r="N20">
        <v>58</v>
      </c>
      <c r="O20" s="40">
        <v>47496.49</v>
      </c>
      <c r="P20" t="s">
        <v>16</v>
      </c>
      <c r="Q20" t="s">
        <v>12</v>
      </c>
      <c r="R20" t="s">
        <v>23</v>
      </c>
    </row>
    <row r="21" spans="1:18" ht="15.5">
      <c r="A21" s="7" t="s">
        <v>2353</v>
      </c>
      <c r="B21" t="str">
        <f>VLOOKUP(A21,'Customer Names'!A21:D2355,4,0)</f>
        <v>John</v>
      </c>
      <c r="C21" t="str">
        <f>VLOOKUP(A21,'Customer Names'!A21:E2355,5,0)</f>
        <v>Flor</v>
      </c>
      <c r="D21">
        <f>VLOOKUP(A21,'Medical Examinations'!A21:B2355,2,0)</f>
        <v>42.9</v>
      </c>
      <c r="E21" t="str">
        <f>VLOOKUP(A21,'Medical Examinations'!A21:C2355,3,0)</f>
        <v>Obesity</v>
      </c>
      <c r="F21">
        <f>VLOOKUP(A21,'Medical Examinations'!A21:D2355,4,0)</f>
        <v>11.41</v>
      </c>
      <c r="G21" t="str">
        <f>VLOOKUP(A21,'Medical Examinations'!A21:E2355,5,0)</f>
        <v>Diabetes</v>
      </c>
      <c r="H21" t="str">
        <f>VLOOKUP(A21,'Medical Examinations'!A21:F2355,6,0)</f>
        <v>No</v>
      </c>
      <c r="I21" t="str">
        <f>VLOOKUP(A21,'Medical Examinations'!A21:G2355,7,0)</f>
        <v>No</v>
      </c>
      <c r="J21" t="str">
        <f>VLOOKUP(A21,'Medical Examinations'!A21:H2355,8,0)</f>
        <v>No</v>
      </c>
      <c r="K21">
        <f>VLOOKUP(A21,'Medical Examinations'!A21:I2355,9,0)</f>
        <v>0</v>
      </c>
      <c r="L21" t="str">
        <f>VLOOKUP(A21,'Medical Examinations'!A21:J2355,10,0)</f>
        <v>yes</v>
      </c>
      <c r="M21" s="38">
        <v>26203</v>
      </c>
      <c r="N21">
        <v>51</v>
      </c>
      <c r="O21" s="40">
        <v>47462.89</v>
      </c>
      <c r="P21" t="s">
        <v>16</v>
      </c>
      <c r="Q21" t="s">
        <v>11</v>
      </c>
      <c r="R21" t="s">
        <v>13</v>
      </c>
    </row>
    <row r="22" spans="1:18" ht="15.5">
      <c r="A22" s="7" t="s">
        <v>2352</v>
      </c>
      <c r="B22" t="str">
        <f>VLOOKUP(A22,'Customer Names'!A22:D2356,4,0)</f>
        <v>Myles</v>
      </c>
      <c r="C22" t="str">
        <f>VLOOKUP(A22,'Customer Names'!A22:E2356,5,0)</f>
        <v>Fennon</v>
      </c>
      <c r="D22">
        <f>VLOOKUP(A22,'Medical Examinations'!A22:B2356,2,0)</f>
        <v>36.299999999999997</v>
      </c>
      <c r="E22" t="str">
        <f>VLOOKUP(A22,'Medical Examinations'!A22:C2356,3,0)</f>
        <v>Obesity</v>
      </c>
      <c r="F22">
        <f>VLOOKUP(A22,'Medical Examinations'!A22:D2356,4,0)</f>
        <v>11.5</v>
      </c>
      <c r="G22" t="str">
        <f>VLOOKUP(A22,'Medical Examinations'!A22:E2356,5,0)</f>
        <v>Diabetes</v>
      </c>
      <c r="H22" t="str">
        <f>VLOOKUP(A22,'Medical Examinations'!A22:F2356,6,0)</f>
        <v>Yes</v>
      </c>
      <c r="I22" t="str">
        <f>VLOOKUP(A22,'Medical Examinations'!A22:G2356,7,0)</f>
        <v>No</v>
      </c>
      <c r="J22" t="str">
        <f>VLOOKUP(A22,'Medical Examinations'!A22:H2356,8,0)</f>
        <v>No</v>
      </c>
      <c r="K22">
        <f>VLOOKUP(A22,'Medical Examinations'!A22:I2356,9,0)</f>
        <v>2</v>
      </c>
      <c r="L22" t="str">
        <f>VLOOKUP(A22,'Medical Examinations'!A22:J2356,10,0)</f>
        <v>Yes</v>
      </c>
      <c r="M22" s="38">
        <v>22445</v>
      </c>
      <c r="N22">
        <v>61</v>
      </c>
      <c r="O22" s="40">
        <v>47403.88</v>
      </c>
      <c r="P22" t="s">
        <v>16</v>
      </c>
      <c r="Q22" t="s">
        <v>12</v>
      </c>
      <c r="R22" t="s">
        <v>42</v>
      </c>
    </row>
    <row r="23" spans="1:18" ht="15.5">
      <c r="A23" s="7" t="s">
        <v>2351</v>
      </c>
      <c r="B23" t="str">
        <f>VLOOKUP(A23,'Customer Names'!A23:D2357,4,0)</f>
        <v>Madelyn C</v>
      </c>
      <c r="C23" t="str">
        <f>VLOOKUP(A23,'Customer Names'!A23:E2357,5,0)</f>
        <v>Hribar</v>
      </c>
      <c r="D23">
        <f>VLOOKUP(A23,'Medical Examinations'!A23:B2357,2,0)</f>
        <v>32.200000000000003</v>
      </c>
      <c r="E23" t="str">
        <f>VLOOKUP(A23,'Medical Examinations'!A23:C2357,3,0)</f>
        <v>Obesity</v>
      </c>
      <c r="F23">
        <f>VLOOKUP(A23,'Medical Examinations'!A23:D2357,4,0)</f>
        <v>6.22</v>
      </c>
      <c r="G23" t="str">
        <f>VLOOKUP(A23,'Medical Examinations'!A23:E2357,5,0)</f>
        <v>Prediabetes</v>
      </c>
      <c r="H23" t="str">
        <f>VLOOKUP(A23,'Medical Examinations'!A23:F2357,6,0)</f>
        <v>Yes</v>
      </c>
      <c r="I23" t="str">
        <f>VLOOKUP(A23,'Medical Examinations'!A23:G2357,7,0)</f>
        <v>No</v>
      </c>
      <c r="J23" t="str">
        <f>VLOOKUP(A23,'Medical Examinations'!A23:H2357,8,0)</f>
        <v>No</v>
      </c>
      <c r="K23">
        <f>VLOOKUP(A23,'Medical Examinations'!A23:I2357,9,0)</f>
        <v>2</v>
      </c>
      <c r="L23" t="str">
        <f>VLOOKUP(A23,'Medical Examinations'!A23:J2357,10,0)</f>
        <v>Yes</v>
      </c>
      <c r="M23" s="38">
        <v>21827</v>
      </c>
      <c r="N23">
        <v>63</v>
      </c>
      <c r="O23" s="40">
        <v>47305.31</v>
      </c>
      <c r="P23" t="s">
        <v>11</v>
      </c>
      <c r="Q23" t="s">
        <v>16</v>
      </c>
      <c r="R23" t="s">
        <v>42</v>
      </c>
    </row>
    <row r="24" spans="1:18" ht="15.5">
      <c r="A24" s="7" t="s">
        <v>2350</v>
      </c>
      <c r="B24" t="str">
        <f>VLOOKUP(A24,'Customer Names'!A24:D2358,4,0)</f>
        <v>Nicole</v>
      </c>
      <c r="C24" t="str">
        <f>VLOOKUP(A24,'Customer Names'!A24:E2358,5,0)</f>
        <v>Tassello</v>
      </c>
      <c r="D24">
        <f>VLOOKUP(A24,'Medical Examinations'!A24:B2358,2,0)</f>
        <v>31.3</v>
      </c>
      <c r="E24" t="str">
        <f>VLOOKUP(A24,'Medical Examinations'!A24:C2358,3,0)</f>
        <v>Obesity</v>
      </c>
      <c r="F24">
        <f>VLOOKUP(A24,'Medical Examinations'!A24:D2358,4,0)</f>
        <v>11.38</v>
      </c>
      <c r="G24" t="str">
        <f>VLOOKUP(A24,'Medical Examinations'!A24:E2358,5,0)</f>
        <v>Diabetes</v>
      </c>
      <c r="H24" t="str">
        <f>VLOOKUP(A24,'Medical Examinations'!A24:F2358,6,0)</f>
        <v>No</v>
      </c>
      <c r="I24" t="str">
        <f>VLOOKUP(A24,'Medical Examinations'!A24:G2358,7,0)</f>
        <v>No</v>
      </c>
      <c r="J24" t="str">
        <f>VLOOKUP(A24,'Medical Examinations'!A24:H2358,8,0)</f>
        <v>No</v>
      </c>
      <c r="K24">
        <f>VLOOKUP(A24,'Medical Examinations'!A24:I2358,9,0)</f>
        <v>3</v>
      </c>
      <c r="L24" t="str">
        <f>VLOOKUP(A24,'Medical Examinations'!A24:J2358,10,0)</f>
        <v>yes</v>
      </c>
      <c r="M24" s="38">
        <v>21431</v>
      </c>
      <c r="N24">
        <v>64</v>
      </c>
      <c r="O24" s="40">
        <v>47291.06</v>
      </c>
      <c r="P24" t="s">
        <v>11</v>
      </c>
      <c r="Q24" t="s">
        <v>16</v>
      </c>
      <c r="R24" t="s">
        <v>42</v>
      </c>
    </row>
    <row r="25" spans="1:18" ht="15.5">
      <c r="A25" s="7" t="s">
        <v>2349</v>
      </c>
      <c r="B25" t="str">
        <f>VLOOKUP(A25,'Customer Names'!A25:D2359,4,0)</f>
        <v>Eric A.</v>
      </c>
      <c r="C25" t="str">
        <f>VLOOKUP(A25,'Customer Names'!A25:E2359,5,0)</f>
        <v>Mauricette</v>
      </c>
      <c r="D25">
        <f>VLOOKUP(A25,'Medical Examinations'!A25:B2359,2,0)</f>
        <v>41.8</v>
      </c>
      <c r="E25" t="str">
        <f>VLOOKUP(A25,'Medical Examinations'!A25:C2359,3,0)</f>
        <v>Obesity</v>
      </c>
      <c r="F25">
        <f>VLOOKUP(A25,'Medical Examinations'!A25:D2359,4,0)</f>
        <v>7.89</v>
      </c>
      <c r="G25" t="str">
        <f>VLOOKUP(A25,'Medical Examinations'!A25:E2359,5,0)</f>
        <v>Diabetes</v>
      </c>
      <c r="H25" t="str">
        <f>VLOOKUP(A25,'Medical Examinations'!A25:F2359,6,0)</f>
        <v>Yes</v>
      </c>
      <c r="I25" t="str">
        <f>VLOOKUP(A25,'Medical Examinations'!A25:G2359,7,0)</f>
        <v>No</v>
      </c>
      <c r="J25" t="str">
        <f>VLOOKUP(A25,'Medical Examinations'!A25:H2359,8,0)</f>
        <v>No</v>
      </c>
      <c r="K25">
        <f>VLOOKUP(A25,'Medical Examinations'!A25:I2359,9,0)</f>
        <v>2</v>
      </c>
      <c r="L25" t="str">
        <f>VLOOKUP(A25,'Medical Examinations'!A25:J2359,10,0)</f>
        <v>Yes</v>
      </c>
      <c r="M25" s="38">
        <v>25930</v>
      </c>
      <c r="N25">
        <v>52</v>
      </c>
      <c r="O25" s="40">
        <v>47269.85</v>
      </c>
      <c r="P25" t="s">
        <v>16</v>
      </c>
      <c r="Q25" t="s">
        <v>11</v>
      </c>
      <c r="R25" t="s">
        <v>13</v>
      </c>
    </row>
    <row r="26" spans="1:18" ht="15.5">
      <c r="A26" s="7" t="s">
        <v>2348</v>
      </c>
      <c r="B26" t="str">
        <f>VLOOKUP(A26,'Customer Names'!A26:D2360,4,0)</f>
        <v>Emiliano I.</v>
      </c>
      <c r="C26" t="str">
        <f>VLOOKUP(A26,'Customer Names'!A26:E2360,5,0)</f>
        <v>Garcia</v>
      </c>
      <c r="D26">
        <f>VLOOKUP(A26,'Medical Examinations'!A26:B2360,2,0)</f>
        <v>35.090000000000003</v>
      </c>
      <c r="E26" t="str">
        <f>VLOOKUP(A26,'Medical Examinations'!A26:C2360,3,0)</f>
        <v>Obesity</v>
      </c>
      <c r="F26">
        <f>VLOOKUP(A26,'Medical Examinations'!A26:D2360,4,0)</f>
        <v>4.38</v>
      </c>
      <c r="G26" t="str">
        <f>VLOOKUP(A26,'Medical Examinations'!A26:E2360,5,0)</f>
        <v>Normal</v>
      </c>
      <c r="H26" t="str">
        <f>VLOOKUP(A26,'Medical Examinations'!A26:F2360,6,0)</f>
        <v>Yes</v>
      </c>
      <c r="I26" t="str">
        <f>VLOOKUP(A26,'Medical Examinations'!A26:G2360,7,0)</f>
        <v>No</v>
      </c>
      <c r="J26" t="str">
        <f>VLOOKUP(A26,'Medical Examinations'!A26:H2360,8,0)</f>
        <v>No</v>
      </c>
      <c r="K26">
        <f>VLOOKUP(A26,'Medical Examinations'!A26:I2360,9,0)</f>
        <v>2</v>
      </c>
      <c r="L26" t="str">
        <f>VLOOKUP(A26,'Medical Examinations'!A26:J2360,10,0)</f>
        <v>Yes</v>
      </c>
      <c r="M26" s="38">
        <v>21745</v>
      </c>
      <c r="N26">
        <v>63</v>
      </c>
      <c r="O26" s="40">
        <v>47055.53</v>
      </c>
      <c r="P26" t="s">
        <v>11</v>
      </c>
      <c r="Q26" t="s">
        <v>16</v>
      </c>
      <c r="R26" t="s">
        <v>13</v>
      </c>
    </row>
    <row r="27" spans="1:18" ht="15.5">
      <c r="A27" s="7" t="s">
        <v>2347</v>
      </c>
      <c r="B27" t="str">
        <f>VLOOKUP(A27,'Customer Names'!A27:D2361,4,0)</f>
        <v>Adam</v>
      </c>
      <c r="C27" t="str">
        <f>VLOOKUP(A27,'Customer Names'!A27:E2361,5,0)</f>
        <v>Airoldi</v>
      </c>
      <c r="D27">
        <f>VLOOKUP(A27,'Medical Examinations'!A27:B2361,2,0)</f>
        <v>33.880000000000003</v>
      </c>
      <c r="E27" t="str">
        <f>VLOOKUP(A27,'Medical Examinations'!A27:C2361,3,0)</f>
        <v>Obesity</v>
      </c>
      <c r="F27">
        <f>VLOOKUP(A27,'Medical Examinations'!A27:D2361,4,0)</f>
        <v>7.01</v>
      </c>
      <c r="G27" t="str">
        <f>VLOOKUP(A27,'Medical Examinations'!A27:E2361,5,0)</f>
        <v>Diabetes</v>
      </c>
      <c r="H27" t="str">
        <f>VLOOKUP(A27,'Medical Examinations'!A27:F2361,6,0)</f>
        <v>No</v>
      </c>
      <c r="I27" t="str">
        <f>VLOOKUP(A27,'Medical Examinations'!A27:G2361,7,0)</f>
        <v>No</v>
      </c>
      <c r="J27" t="str">
        <f>VLOOKUP(A27,'Medical Examinations'!A27:H2361,8,0)</f>
        <v>No</v>
      </c>
      <c r="K27">
        <f>VLOOKUP(A27,'Medical Examinations'!A27:I2361,9,0)</f>
        <v>3</v>
      </c>
      <c r="L27" t="str">
        <f>VLOOKUP(A27,'Medical Examinations'!A27:J2361,10,0)</f>
        <v>yes</v>
      </c>
      <c r="M27" s="38">
        <v>21443</v>
      </c>
      <c r="N27">
        <v>64</v>
      </c>
      <c r="O27" s="40">
        <v>46889.26</v>
      </c>
      <c r="P27" t="s">
        <v>11</v>
      </c>
      <c r="Q27" t="s">
        <v>12</v>
      </c>
      <c r="R27" t="s">
        <v>13</v>
      </c>
    </row>
    <row r="28" spans="1:18" ht="15.5">
      <c r="A28" s="7" t="s">
        <v>2346</v>
      </c>
      <c r="B28" t="str">
        <f>VLOOKUP(A28,'Customer Names'!A28:D2362,4,0)</f>
        <v>Zach</v>
      </c>
      <c r="C28" t="str">
        <f>VLOOKUP(A28,'Customer Names'!A28:E2362,5,0)</f>
        <v>Cater-Cyker</v>
      </c>
      <c r="D28">
        <f>VLOOKUP(A28,'Medical Examinations'!A28:B2362,2,0)</f>
        <v>30.875</v>
      </c>
      <c r="E28" t="str">
        <f>VLOOKUP(A28,'Medical Examinations'!A28:C2362,3,0)</f>
        <v>Obesity</v>
      </c>
      <c r="F28">
        <f>VLOOKUP(A28,'Medical Examinations'!A28:D2362,4,0)</f>
        <v>11.88</v>
      </c>
      <c r="G28" t="str">
        <f>VLOOKUP(A28,'Medical Examinations'!A28:E2362,5,0)</f>
        <v>Diabetes</v>
      </c>
      <c r="H28" t="str">
        <f>VLOOKUP(A28,'Medical Examinations'!A28:F2362,6,0)</f>
        <v>No</v>
      </c>
      <c r="I28" t="str">
        <f>VLOOKUP(A28,'Medical Examinations'!A28:G2362,7,0)</f>
        <v>No</v>
      </c>
      <c r="J28" t="str">
        <f>VLOOKUP(A28,'Medical Examinations'!A28:H2362,8,0)</f>
        <v>No</v>
      </c>
      <c r="K28">
        <f>VLOOKUP(A28,'Medical Examinations'!A28:I2362,9,0)</f>
        <v>0</v>
      </c>
      <c r="L28" t="str">
        <f>VLOOKUP(A28,'Medical Examinations'!A28:J2362,10,0)</f>
        <v>yes</v>
      </c>
      <c r="M28" s="38">
        <v>22237</v>
      </c>
      <c r="N28">
        <v>62</v>
      </c>
      <c r="O28" s="40">
        <v>46718.16</v>
      </c>
      <c r="P28" t="s">
        <v>16</v>
      </c>
      <c r="Q28" t="s">
        <v>16</v>
      </c>
      <c r="R28" t="s">
        <v>23</v>
      </c>
    </row>
    <row r="29" spans="1:18" ht="15.5">
      <c r="A29" s="7" t="s">
        <v>2345</v>
      </c>
      <c r="B29" t="str">
        <f>VLOOKUP(A29,'Customer Names'!A29:D2363,4,0)</f>
        <v>Stephanie W.</v>
      </c>
      <c r="C29" t="str">
        <f>VLOOKUP(A29,'Customer Names'!A29:E2363,5,0)</f>
        <v>Hamm</v>
      </c>
      <c r="D29">
        <f>VLOOKUP(A29,'Medical Examinations'!A29:B2363,2,0)</f>
        <v>36.86</v>
      </c>
      <c r="E29" t="str">
        <f>VLOOKUP(A29,'Medical Examinations'!A29:C2363,3,0)</f>
        <v>Obesity</v>
      </c>
      <c r="F29">
        <f>VLOOKUP(A29,'Medical Examinations'!A29:D2363,4,0)</f>
        <v>5.19</v>
      </c>
      <c r="G29" t="str">
        <f>VLOOKUP(A29,'Medical Examinations'!A29:E2363,5,0)</f>
        <v>Normal</v>
      </c>
      <c r="H29" t="str">
        <f>VLOOKUP(A29,'Medical Examinations'!A29:F2363,6,0)</f>
        <v>Yes</v>
      </c>
      <c r="I29" t="str">
        <f>VLOOKUP(A29,'Medical Examinations'!A29:G2363,7,0)</f>
        <v>No</v>
      </c>
      <c r="J29" t="str">
        <f>VLOOKUP(A29,'Medical Examinations'!A29:H2363,8,0)</f>
        <v>Yes</v>
      </c>
      <c r="K29">
        <f>VLOOKUP(A29,'Medical Examinations'!A29:I2363,9,0)</f>
        <v>1</v>
      </c>
      <c r="L29" t="str">
        <f>VLOOKUP(A29,'Medical Examinations'!A29:J2363,10,0)</f>
        <v>Yes</v>
      </c>
      <c r="M29" s="38">
        <v>25377</v>
      </c>
      <c r="N29">
        <v>53</v>
      </c>
      <c r="O29" s="40">
        <v>46661.440000000002</v>
      </c>
      <c r="P29" t="s">
        <v>16</v>
      </c>
      <c r="Q29" t="s">
        <v>12</v>
      </c>
      <c r="R29" t="s">
        <v>23</v>
      </c>
    </row>
    <row r="30" spans="1:18" ht="15.5">
      <c r="A30" s="7" t="s">
        <v>2344</v>
      </c>
      <c r="B30" t="str">
        <f>VLOOKUP(A30,'Customer Names'!A30:D2364,4,0)</f>
        <v>Stephen</v>
      </c>
      <c r="C30" t="str">
        <f>VLOOKUP(A30,'Customer Names'!A30:E2364,5,0)</f>
        <v>Cox</v>
      </c>
      <c r="D30">
        <f>VLOOKUP(A30,'Medical Examinations'!A30:B2364,2,0)</f>
        <v>35.86</v>
      </c>
      <c r="E30" t="str">
        <f>VLOOKUP(A30,'Medical Examinations'!A30:C2364,3,0)</f>
        <v>Obesity</v>
      </c>
      <c r="F30">
        <f>VLOOKUP(A30,'Medical Examinations'!A30:D2364,4,0)</f>
        <v>6.74</v>
      </c>
      <c r="G30" t="str">
        <f>VLOOKUP(A30,'Medical Examinations'!A30:E2364,5,0)</f>
        <v>Diabetes</v>
      </c>
      <c r="H30" t="str">
        <f>VLOOKUP(A30,'Medical Examinations'!A30:F2364,6,0)</f>
        <v>Yes</v>
      </c>
      <c r="I30" t="str">
        <f>VLOOKUP(A30,'Medical Examinations'!A30:G2364,7,0)</f>
        <v>No</v>
      </c>
      <c r="J30" t="str">
        <f>VLOOKUP(A30,'Medical Examinations'!A30:H2364,8,0)</f>
        <v>No</v>
      </c>
      <c r="K30">
        <f>VLOOKUP(A30,'Medical Examinations'!A30:I2364,9,0)</f>
        <v>2</v>
      </c>
      <c r="L30" t="str">
        <f>VLOOKUP(A30,'Medical Examinations'!A30:J2364,10,0)</f>
        <v>Yes</v>
      </c>
      <c r="M30" s="38">
        <v>22501</v>
      </c>
      <c r="N30">
        <v>61</v>
      </c>
      <c r="O30" s="40">
        <v>46599.11</v>
      </c>
      <c r="P30" t="s">
        <v>16</v>
      </c>
      <c r="Q30" t="s">
        <v>16</v>
      </c>
      <c r="R30" t="s">
        <v>13</v>
      </c>
    </row>
    <row r="31" spans="1:18" ht="15.5">
      <c r="A31" s="7" t="s">
        <v>2343</v>
      </c>
      <c r="B31" t="str">
        <f>VLOOKUP(A31,'Customer Names'!A31:D2365,4,0)</f>
        <v>Natalie</v>
      </c>
      <c r="C31" t="str">
        <f>VLOOKUP(A31,'Customer Names'!A31:E2365,5,0)</f>
        <v>Sachrajda</v>
      </c>
      <c r="D31">
        <f>VLOOKUP(A31,'Medical Examinations'!A31:B2365,2,0)</f>
        <v>37.049999999999997</v>
      </c>
      <c r="E31" t="str">
        <f>VLOOKUP(A31,'Medical Examinations'!A31:C2365,3,0)</f>
        <v>Obesity</v>
      </c>
      <c r="F31">
        <f>VLOOKUP(A31,'Medical Examinations'!A31:D2365,4,0)</f>
        <v>8.44</v>
      </c>
      <c r="G31" t="str">
        <f>VLOOKUP(A31,'Medical Examinations'!A31:E2365,5,0)</f>
        <v>Diabetes</v>
      </c>
      <c r="H31" t="str">
        <f>VLOOKUP(A31,'Medical Examinations'!A31:F2365,6,0)</f>
        <v>No</v>
      </c>
      <c r="I31" t="str">
        <f>VLOOKUP(A31,'Medical Examinations'!A31:G2365,7,0)</f>
        <v>No</v>
      </c>
      <c r="J31" t="str">
        <f>VLOOKUP(A31,'Medical Examinations'!A31:H2365,8,0)</f>
        <v>No</v>
      </c>
      <c r="K31">
        <f>VLOOKUP(A31,'Medical Examinations'!A31:I2365,9,0)</f>
        <v>0</v>
      </c>
      <c r="L31" t="str">
        <f>VLOOKUP(A31,'Medical Examinations'!A31:J2365,10,0)</f>
        <v>yes</v>
      </c>
      <c r="M31" s="38">
        <v>26273</v>
      </c>
      <c r="N31">
        <v>51</v>
      </c>
      <c r="O31" s="40">
        <v>46255.11</v>
      </c>
      <c r="P31" t="s">
        <v>16</v>
      </c>
      <c r="Q31" t="s">
        <v>12</v>
      </c>
      <c r="R31" t="s">
        <v>247</v>
      </c>
    </row>
    <row r="32" spans="1:18" ht="15.5">
      <c r="A32" s="7" t="s">
        <v>2342</v>
      </c>
      <c r="B32" t="str">
        <f>VLOOKUP(A32,'Customer Names'!A32:D2366,4,0)</f>
        <v>Nicole J.</v>
      </c>
      <c r="C32" t="str">
        <f>VLOOKUP(A32,'Customer Names'!A32:E2366,5,0)</f>
        <v>Gareri</v>
      </c>
      <c r="D32">
        <f>VLOOKUP(A32,'Medical Examinations'!A32:B2366,2,0)</f>
        <v>43.89</v>
      </c>
      <c r="E32" t="str">
        <f>VLOOKUP(A32,'Medical Examinations'!A32:C2366,3,0)</f>
        <v>Obesity</v>
      </c>
      <c r="F32">
        <f>VLOOKUP(A32,'Medical Examinations'!A32:D2366,4,0)</f>
        <v>8.7100000000000009</v>
      </c>
      <c r="G32" t="str">
        <f>VLOOKUP(A32,'Medical Examinations'!A32:E2366,5,0)</f>
        <v>Diabetes</v>
      </c>
      <c r="H32" t="str">
        <f>VLOOKUP(A32,'Medical Examinations'!A32:F2366,6,0)</f>
        <v>No</v>
      </c>
      <c r="I32" t="str">
        <f>VLOOKUP(A32,'Medical Examinations'!A32:G2366,7,0)</f>
        <v>No</v>
      </c>
      <c r="J32" t="str">
        <f>VLOOKUP(A32,'Medical Examinations'!A32:H2366,8,0)</f>
        <v>No</v>
      </c>
      <c r="K32">
        <f>VLOOKUP(A32,'Medical Examinations'!A32:I2366,9,0)</f>
        <v>0</v>
      </c>
      <c r="L32" t="str">
        <f>VLOOKUP(A32,'Medical Examinations'!A32:J2366,10,0)</f>
        <v>yes</v>
      </c>
      <c r="M32" s="38">
        <v>28719</v>
      </c>
      <c r="N32">
        <v>44</v>
      </c>
      <c r="O32" s="40">
        <v>46200.99</v>
      </c>
      <c r="P32" t="s">
        <v>16</v>
      </c>
      <c r="Q32" t="s">
        <v>16</v>
      </c>
      <c r="R32" t="s">
        <v>13</v>
      </c>
    </row>
    <row r="33" spans="1:18" ht="15.5">
      <c r="A33" s="7" t="s">
        <v>2341</v>
      </c>
      <c r="B33" t="str">
        <f>VLOOKUP(A33,'Customer Names'!A33:D2367,4,0)</f>
        <v>Jefferson D</v>
      </c>
      <c r="C33" t="str">
        <f>VLOOKUP(A33,'Customer Names'!A33:E2367,5,0)</f>
        <v>Welch</v>
      </c>
      <c r="D33">
        <f>VLOOKUP(A33,'Medical Examinations'!A33:B2367,2,0)</f>
        <v>42.35</v>
      </c>
      <c r="E33" t="str">
        <f>VLOOKUP(A33,'Medical Examinations'!A33:C2367,3,0)</f>
        <v>Obesity</v>
      </c>
      <c r="F33">
        <f>VLOOKUP(A33,'Medical Examinations'!A33:D2367,4,0)</f>
        <v>5.08</v>
      </c>
      <c r="G33" t="str">
        <f>VLOOKUP(A33,'Medical Examinations'!A33:E2367,5,0)</f>
        <v>Normal</v>
      </c>
      <c r="H33" t="str">
        <f>VLOOKUP(A33,'Medical Examinations'!A33:F2367,6,0)</f>
        <v>Yes</v>
      </c>
      <c r="I33" t="str">
        <f>VLOOKUP(A33,'Medical Examinations'!A33:G2367,7,0)</f>
        <v>No</v>
      </c>
      <c r="J33" t="str">
        <f>VLOOKUP(A33,'Medical Examinations'!A33:H2367,8,0)</f>
        <v>No</v>
      </c>
      <c r="K33">
        <f>VLOOKUP(A33,'Medical Examinations'!A33:I2367,9,0)</f>
        <v>0</v>
      </c>
      <c r="L33" t="str">
        <f>VLOOKUP(A33,'Medical Examinations'!A33:J2367,10,0)</f>
        <v>Yes</v>
      </c>
      <c r="M33" s="38">
        <v>28096</v>
      </c>
      <c r="N33">
        <v>46</v>
      </c>
      <c r="O33" s="40">
        <v>46151.12</v>
      </c>
      <c r="P33" t="s">
        <v>16</v>
      </c>
      <c r="Q33" t="s">
        <v>12</v>
      </c>
      <c r="R33" t="s">
        <v>13</v>
      </c>
    </row>
    <row r="34" spans="1:18" ht="15.5">
      <c r="A34" s="7" t="s">
        <v>2340</v>
      </c>
      <c r="B34" t="str">
        <f>VLOOKUP(A34,'Customer Names'!A34:D2368,4,0)</f>
        <v>Brendan D.</v>
      </c>
      <c r="C34" t="str">
        <f>VLOOKUP(A34,'Customer Names'!A34:E2368,5,0)</f>
        <v>Prindiville</v>
      </c>
      <c r="D34">
        <f>VLOOKUP(A34,'Medical Examinations'!A34:B2368,2,0)</f>
        <v>31.35</v>
      </c>
      <c r="E34" t="str">
        <f>VLOOKUP(A34,'Medical Examinations'!A34:C2368,3,0)</f>
        <v>Obesity</v>
      </c>
      <c r="F34">
        <f>VLOOKUP(A34,'Medical Examinations'!A34:D2368,4,0)</f>
        <v>6.86</v>
      </c>
      <c r="G34" t="str">
        <f>VLOOKUP(A34,'Medical Examinations'!A34:E2368,5,0)</f>
        <v>Diabetes</v>
      </c>
      <c r="H34" t="str">
        <f>VLOOKUP(A34,'Medical Examinations'!A34:F2368,6,0)</f>
        <v>No</v>
      </c>
      <c r="I34" t="str">
        <f>VLOOKUP(A34,'Medical Examinations'!A34:G2368,7,0)</f>
        <v>No</v>
      </c>
      <c r="J34" t="str">
        <f>VLOOKUP(A34,'Medical Examinations'!A34:H2368,8,0)</f>
        <v>No</v>
      </c>
      <c r="K34">
        <f>VLOOKUP(A34,'Medical Examinations'!A34:I2368,9,0)</f>
        <v>0</v>
      </c>
      <c r="L34" t="str">
        <f>VLOOKUP(A34,'Medical Examinations'!A34:J2368,10,0)</f>
        <v>yes</v>
      </c>
      <c r="M34" s="38">
        <v>22984</v>
      </c>
      <c r="N34">
        <v>60</v>
      </c>
      <c r="O34" s="40">
        <v>46130.53</v>
      </c>
      <c r="P34" t="s">
        <v>16</v>
      </c>
      <c r="Q34" t="s">
        <v>16</v>
      </c>
      <c r="R34" t="s">
        <v>23</v>
      </c>
    </row>
    <row r="35" spans="1:18" ht="15.5">
      <c r="A35" s="7" t="s">
        <v>2339</v>
      </c>
      <c r="B35" t="str">
        <f>VLOOKUP(A35,'Customer Names'!A35:D2369,4,0)</f>
        <v>Courtney</v>
      </c>
      <c r="C35" t="str">
        <f>VLOOKUP(A35,'Customer Names'!A35:E2369,5,0)</f>
        <v>Kincaid</v>
      </c>
      <c r="D35">
        <f>VLOOKUP(A35,'Medical Examinations'!A35:B2369,2,0)</f>
        <v>47.6</v>
      </c>
      <c r="E35" t="str">
        <f>VLOOKUP(A35,'Medical Examinations'!A35:C2369,3,0)</f>
        <v>Obesity</v>
      </c>
      <c r="F35">
        <f>VLOOKUP(A35,'Medical Examinations'!A35:D2369,4,0)</f>
        <v>5.95</v>
      </c>
      <c r="G35" t="str">
        <f>VLOOKUP(A35,'Medical Examinations'!A35:E2369,5,0)</f>
        <v>Prediabetes</v>
      </c>
      <c r="H35" t="str">
        <f>VLOOKUP(A35,'Medical Examinations'!A35:F2369,6,0)</f>
        <v>Yes</v>
      </c>
      <c r="I35" t="str">
        <f>VLOOKUP(A35,'Medical Examinations'!A35:G2369,7,0)</f>
        <v>No</v>
      </c>
      <c r="J35" t="str">
        <f>VLOOKUP(A35,'Medical Examinations'!A35:H2369,8,0)</f>
        <v>No</v>
      </c>
      <c r="K35">
        <f>VLOOKUP(A35,'Medical Examinations'!A35:I2369,9,0)</f>
        <v>0</v>
      </c>
      <c r="L35" t="str">
        <f>VLOOKUP(A35,'Medical Examinations'!A35:J2369,10,0)</f>
        <v>Yes</v>
      </c>
      <c r="M35" s="38">
        <v>31320</v>
      </c>
      <c r="N35">
        <v>37</v>
      </c>
      <c r="O35" s="40">
        <v>46113.51</v>
      </c>
      <c r="P35" t="s">
        <v>11</v>
      </c>
      <c r="Q35" t="s">
        <v>12</v>
      </c>
      <c r="R35" t="s">
        <v>42</v>
      </c>
    </row>
    <row r="36" spans="1:18" ht="15.5">
      <c r="A36" s="7" t="s">
        <v>2338</v>
      </c>
      <c r="B36" t="str">
        <f>VLOOKUP(A36,'Customer Names'!A36:D2370,4,0)</f>
        <v>Sydney L.</v>
      </c>
      <c r="C36" t="str">
        <f>VLOOKUP(A36,'Customer Names'!A36:E2370,5,0)</f>
        <v>Bruestle</v>
      </c>
      <c r="D36">
        <f>VLOOKUP(A36,'Medical Examinations'!A36:B2370,2,0)</f>
        <v>46.2</v>
      </c>
      <c r="E36" t="str">
        <f>VLOOKUP(A36,'Medical Examinations'!A36:C2370,3,0)</f>
        <v>Obesity</v>
      </c>
      <c r="F36">
        <f>VLOOKUP(A36,'Medical Examinations'!A36:D2370,4,0)</f>
        <v>6.09</v>
      </c>
      <c r="G36" t="str">
        <f>VLOOKUP(A36,'Medical Examinations'!A36:E2370,5,0)</f>
        <v>Prediabetes</v>
      </c>
      <c r="H36" t="str">
        <f>VLOOKUP(A36,'Medical Examinations'!A36:F2370,6,0)</f>
        <v>No</v>
      </c>
      <c r="I36" t="str">
        <f>VLOOKUP(A36,'Medical Examinations'!A36:G2370,7,0)</f>
        <v>No</v>
      </c>
      <c r="J36" t="str">
        <f>VLOOKUP(A36,'Medical Examinations'!A36:H2370,8,0)</f>
        <v>Yes</v>
      </c>
      <c r="K36">
        <f>VLOOKUP(A36,'Medical Examinations'!A36:I2370,9,0)</f>
        <v>1</v>
      </c>
      <c r="L36" t="str">
        <f>VLOOKUP(A36,'Medical Examinations'!A36:J2370,10,0)</f>
        <v>yes</v>
      </c>
      <c r="M36" s="38">
        <v>29079</v>
      </c>
      <c r="N36">
        <v>43</v>
      </c>
      <c r="O36" s="40">
        <v>45863.21</v>
      </c>
      <c r="P36" t="s">
        <v>11</v>
      </c>
      <c r="Q36" t="s">
        <v>16</v>
      </c>
      <c r="R36" t="s">
        <v>13</v>
      </c>
    </row>
    <row r="37" spans="1:18" ht="15.5">
      <c r="A37" s="7" t="s">
        <v>2337</v>
      </c>
      <c r="B37" t="str">
        <f>VLOOKUP(A37,'Customer Names'!A37:D2371,4,0)</f>
        <v>Julien</v>
      </c>
      <c r="C37" t="str">
        <f>VLOOKUP(A37,'Customer Names'!A37:E2371,5,0)</f>
        <v>Lachance</v>
      </c>
      <c r="D37">
        <f>VLOOKUP(A37,'Medical Examinations'!A37:B2371,2,0)</f>
        <v>32.015000000000001</v>
      </c>
      <c r="E37" t="str">
        <f>VLOOKUP(A37,'Medical Examinations'!A37:C2371,3,0)</f>
        <v>Obesity</v>
      </c>
      <c r="F37">
        <f>VLOOKUP(A37,'Medical Examinations'!A37:D2371,4,0)</f>
        <v>11.75</v>
      </c>
      <c r="G37" t="str">
        <f>VLOOKUP(A37,'Medical Examinations'!A37:E2371,5,0)</f>
        <v>Diabetes</v>
      </c>
      <c r="H37" t="str">
        <f>VLOOKUP(A37,'Medical Examinations'!A37:F2371,6,0)</f>
        <v>No</v>
      </c>
      <c r="I37" t="str">
        <f>VLOOKUP(A37,'Medical Examinations'!A37:G2371,7,0)</f>
        <v>No</v>
      </c>
      <c r="J37" t="str">
        <f>VLOOKUP(A37,'Medical Examinations'!A37:H2371,8,0)</f>
        <v>No</v>
      </c>
      <c r="K37">
        <f>VLOOKUP(A37,'Medical Examinations'!A37:I2371,9,0)</f>
        <v>0</v>
      </c>
      <c r="L37" t="str">
        <f>VLOOKUP(A37,'Medical Examinations'!A37:J2371,10,0)</f>
        <v>yes</v>
      </c>
      <c r="M37" s="38">
        <v>22271</v>
      </c>
      <c r="N37">
        <v>62</v>
      </c>
      <c r="O37" s="40">
        <v>45710.21</v>
      </c>
      <c r="P37" t="s">
        <v>11</v>
      </c>
      <c r="Q37" t="s">
        <v>11</v>
      </c>
      <c r="R37" t="s">
        <v>168</v>
      </c>
    </row>
    <row r="38" spans="1:18" ht="15.5">
      <c r="A38" s="7" t="s">
        <v>2336</v>
      </c>
      <c r="B38" t="str">
        <f>VLOOKUP(A38,'Customer Names'!A38:D2372,4,0)</f>
        <v>Ryan M</v>
      </c>
      <c r="C38" t="str">
        <f>VLOOKUP(A38,'Customer Names'!A38:E2372,5,0)</f>
        <v>Eason</v>
      </c>
      <c r="D38">
        <f>VLOOKUP(A38,'Medical Examinations'!A38:B2372,2,0)</f>
        <v>40.564999999999998</v>
      </c>
      <c r="E38" t="str">
        <f>VLOOKUP(A38,'Medical Examinations'!A38:C2372,3,0)</f>
        <v>Obesity</v>
      </c>
      <c r="F38">
        <f>VLOOKUP(A38,'Medical Examinations'!A38:D2372,4,0)</f>
        <v>7.37</v>
      </c>
      <c r="G38" t="str">
        <f>VLOOKUP(A38,'Medical Examinations'!A38:E2372,5,0)</f>
        <v>Diabetes</v>
      </c>
      <c r="H38" t="str">
        <f>VLOOKUP(A38,'Medical Examinations'!A38:F2372,6,0)</f>
        <v>No</v>
      </c>
      <c r="I38" t="str">
        <f>VLOOKUP(A38,'Medical Examinations'!A38:G2372,7,0)</f>
        <v>No</v>
      </c>
      <c r="J38" t="str">
        <f>VLOOKUP(A38,'Medical Examinations'!A38:H2372,8,0)</f>
        <v>No</v>
      </c>
      <c r="K38">
        <f>VLOOKUP(A38,'Medical Examinations'!A38:I2372,9,0)</f>
        <v>0</v>
      </c>
      <c r="L38" t="str">
        <f>VLOOKUP(A38,'Medical Examinations'!A38:J2372,10,0)</f>
        <v>yes</v>
      </c>
      <c r="M38" s="38">
        <v>27250</v>
      </c>
      <c r="N38">
        <v>48</v>
      </c>
      <c r="O38" s="40">
        <v>45702.02</v>
      </c>
      <c r="P38" t="s">
        <v>11</v>
      </c>
      <c r="Q38" t="s">
        <v>11</v>
      </c>
      <c r="R38" t="s">
        <v>23</v>
      </c>
    </row>
    <row r="39" spans="1:18" ht="15.5">
      <c r="A39" s="7" t="s">
        <v>2335</v>
      </c>
      <c r="B39" t="str">
        <f>VLOOKUP(A39,'Customer Names'!A39:D2373,4,0)</f>
        <v>Anna H.</v>
      </c>
      <c r="C39" t="str">
        <f>VLOOKUP(A39,'Customer Names'!A39:E2373,5,0)</f>
        <v>Grummon</v>
      </c>
      <c r="D39">
        <f>VLOOKUP(A39,'Medical Examinations'!A39:B2373,2,0)</f>
        <v>32.450000000000003</v>
      </c>
      <c r="E39" t="str">
        <f>VLOOKUP(A39,'Medical Examinations'!A39:C2373,3,0)</f>
        <v>Obesity</v>
      </c>
      <c r="F39">
        <f>VLOOKUP(A39,'Medical Examinations'!A39:D2373,4,0)</f>
        <v>11.91</v>
      </c>
      <c r="G39" t="str">
        <f>VLOOKUP(A39,'Medical Examinations'!A39:E2373,5,0)</f>
        <v>Diabetes</v>
      </c>
      <c r="H39" t="str">
        <f>VLOOKUP(A39,'Medical Examinations'!A39:F2373,6,0)</f>
        <v>No</v>
      </c>
      <c r="I39" t="str">
        <f>VLOOKUP(A39,'Medical Examinations'!A39:G2373,7,0)</f>
        <v>No</v>
      </c>
      <c r="J39" t="str">
        <f>VLOOKUP(A39,'Medical Examinations'!A39:H2373,8,0)</f>
        <v>No</v>
      </c>
      <c r="K39">
        <f>VLOOKUP(A39,'Medical Examinations'!A39:I2373,9,0)</f>
        <v>0</v>
      </c>
      <c r="L39" t="str">
        <f>VLOOKUP(A39,'Medical Examinations'!A39:J2373,10,0)</f>
        <v>yes</v>
      </c>
      <c r="M39" s="38">
        <v>22997</v>
      </c>
      <c r="N39">
        <v>60</v>
      </c>
      <c r="O39" s="40">
        <v>45008.959999999999</v>
      </c>
      <c r="P39" t="s">
        <v>11</v>
      </c>
      <c r="Q39" t="s">
        <v>11</v>
      </c>
      <c r="R39" t="s">
        <v>13</v>
      </c>
    </row>
    <row r="40" spans="1:18" ht="15.5">
      <c r="A40" s="7" t="s">
        <v>2334</v>
      </c>
      <c r="B40" t="str">
        <f>VLOOKUP(A40,'Customer Names'!A40:D2374,4,0)</f>
        <v>Samantha</v>
      </c>
      <c r="C40" t="str">
        <f>VLOOKUP(A40,'Customer Names'!A40:E2374,5,0)</f>
        <v>Vanwechel</v>
      </c>
      <c r="D40">
        <f>VLOOKUP(A40,'Medical Examinations'!A40:B2374,2,0)</f>
        <v>34.96</v>
      </c>
      <c r="E40" t="str">
        <f>VLOOKUP(A40,'Medical Examinations'!A40:C2374,3,0)</f>
        <v>Obesity</v>
      </c>
      <c r="F40">
        <f>VLOOKUP(A40,'Medical Examinations'!A40:D2374,4,0)</f>
        <v>6.52</v>
      </c>
      <c r="G40" t="str">
        <f>VLOOKUP(A40,'Medical Examinations'!A40:E2374,5,0)</f>
        <v>Diabetes</v>
      </c>
      <c r="H40" t="str">
        <f>VLOOKUP(A40,'Medical Examinations'!A40:F2374,6,0)</f>
        <v>No</v>
      </c>
      <c r="I40" t="str">
        <f>VLOOKUP(A40,'Medical Examinations'!A40:G2374,7,0)</f>
        <v>No</v>
      </c>
      <c r="J40" t="str">
        <f>VLOOKUP(A40,'Medical Examinations'!A40:H2374,8,0)</f>
        <v>No</v>
      </c>
      <c r="K40">
        <f>VLOOKUP(A40,'Medical Examinations'!A40:I2374,9,0)</f>
        <v>0</v>
      </c>
      <c r="L40" t="str">
        <f>VLOOKUP(A40,'Medical Examinations'!A40:J2374,10,0)</f>
        <v>yes</v>
      </c>
      <c r="M40" s="38">
        <v>26158</v>
      </c>
      <c r="N40">
        <v>51</v>
      </c>
      <c r="O40" s="40">
        <v>44641.2</v>
      </c>
      <c r="P40" t="s">
        <v>11</v>
      </c>
      <c r="Q40" t="s">
        <v>12</v>
      </c>
      <c r="R40" t="s">
        <v>247</v>
      </c>
    </row>
    <row r="41" spans="1:18" ht="15.5">
      <c r="A41" s="7" t="s">
        <v>2333</v>
      </c>
      <c r="B41" t="str">
        <f>VLOOKUP(A41,'Customer Names'!A41:D2375,4,0)</f>
        <v>Robert</v>
      </c>
      <c r="C41" t="str">
        <f>VLOOKUP(A41,'Customer Names'!A41:E2375,5,0)</f>
        <v>Fisher</v>
      </c>
      <c r="D41">
        <f>VLOOKUP(A41,'Medical Examinations'!A41:B2375,2,0)</f>
        <v>35.5</v>
      </c>
      <c r="E41" t="str">
        <f>VLOOKUP(A41,'Medical Examinations'!A41:C2375,3,0)</f>
        <v>Obesity</v>
      </c>
      <c r="F41">
        <f>VLOOKUP(A41,'Medical Examinations'!A41:D2375,4,0)</f>
        <v>5.14</v>
      </c>
      <c r="G41" t="str">
        <f>VLOOKUP(A41,'Medical Examinations'!A41:E2375,5,0)</f>
        <v>Normal</v>
      </c>
      <c r="H41" t="str">
        <f>VLOOKUP(A41,'Medical Examinations'!A41:F2375,6,0)</f>
        <v>No</v>
      </c>
      <c r="I41" t="str">
        <f>VLOOKUP(A41,'Medical Examinations'!A41:G2375,7,0)</f>
        <v>No</v>
      </c>
      <c r="J41" t="str">
        <f>VLOOKUP(A41,'Medical Examinations'!A41:H2375,8,0)</f>
        <v>Yes</v>
      </c>
      <c r="K41">
        <f>VLOOKUP(A41,'Medical Examinations'!A41:I2375,9,0)</f>
        <v>1</v>
      </c>
      <c r="L41" t="str">
        <f>VLOOKUP(A41,'Medical Examinations'!A41:J2375,10,0)</f>
        <v>yes</v>
      </c>
      <c r="M41" s="38">
        <v>34253</v>
      </c>
      <c r="N41">
        <v>29</v>
      </c>
      <c r="O41" s="40">
        <v>44585.46</v>
      </c>
      <c r="P41" t="s">
        <v>11</v>
      </c>
      <c r="Q41" t="s">
        <v>11</v>
      </c>
      <c r="R41" t="s">
        <v>42</v>
      </c>
    </row>
    <row r="42" spans="1:18" ht="15.5">
      <c r="A42" s="7" t="s">
        <v>2332</v>
      </c>
      <c r="B42" t="str">
        <f>VLOOKUP(A42,'Customer Names'!A42:D2376,4,0)</f>
        <v>James R.</v>
      </c>
      <c r="C42" t="str">
        <f>VLOOKUP(A42,'Customer Names'!A42:E2376,5,0)</f>
        <v>Jenkins</v>
      </c>
      <c r="D42">
        <f>VLOOKUP(A42,'Medical Examinations'!A42:B2376,2,0)</f>
        <v>52.58</v>
      </c>
      <c r="E42" t="str">
        <f>VLOOKUP(A42,'Medical Examinations'!A42:C2376,3,0)</f>
        <v>Obesity</v>
      </c>
      <c r="F42">
        <f>VLOOKUP(A42,'Medical Examinations'!A42:D2376,4,0)</f>
        <v>4.1900000000000004</v>
      </c>
      <c r="G42" t="str">
        <f>VLOOKUP(A42,'Medical Examinations'!A42:E2376,5,0)</f>
        <v>Normal</v>
      </c>
      <c r="H42" t="str">
        <f>VLOOKUP(A42,'Medical Examinations'!A42:F2376,6,0)</f>
        <v>No</v>
      </c>
      <c r="I42" t="str">
        <f>VLOOKUP(A42,'Medical Examinations'!A42:G2376,7,0)</f>
        <v>yes</v>
      </c>
      <c r="J42" t="str">
        <f>VLOOKUP(A42,'Medical Examinations'!A42:H2376,8,0)</f>
        <v>No</v>
      </c>
      <c r="K42">
        <f>VLOOKUP(A42,'Medical Examinations'!A42:I2376,9,0)</f>
        <v>1</v>
      </c>
      <c r="L42" t="str">
        <f>VLOOKUP(A42,'Medical Examinations'!A42:J2376,10,0)</f>
        <v>yes</v>
      </c>
      <c r="M42" s="38">
        <v>36740</v>
      </c>
      <c r="N42">
        <v>22</v>
      </c>
      <c r="O42" s="40">
        <v>44501.4</v>
      </c>
      <c r="P42" t="s">
        <v>11</v>
      </c>
      <c r="Q42" t="s">
        <v>12</v>
      </c>
      <c r="R42" t="s">
        <v>13</v>
      </c>
    </row>
    <row r="43" spans="1:18" ht="15.5">
      <c r="A43" s="7" t="s">
        <v>2331</v>
      </c>
      <c r="B43" t="str">
        <f>VLOOKUP(A43,'Customer Names'!A43:D2377,4,0)</f>
        <v>Roseann</v>
      </c>
      <c r="C43" t="str">
        <f>VLOOKUP(A43,'Customer Names'!A43:E2377,5,0)</f>
        <v>Peters</v>
      </c>
      <c r="D43">
        <f>VLOOKUP(A43,'Medical Examinations'!A43:B2377,2,0)</f>
        <v>35.200000000000003</v>
      </c>
      <c r="E43" t="str">
        <f>VLOOKUP(A43,'Medical Examinations'!A43:C2377,3,0)</f>
        <v>Obesity</v>
      </c>
      <c r="F43">
        <f>VLOOKUP(A43,'Medical Examinations'!A43:D2377,4,0)</f>
        <v>11.68</v>
      </c>
      <c r="G43" t="str">
        <f>VLOOKUP(A43,'Medical Examinations'!A43:E2377,5,0)</f>
        <v>Diabetes</v>
      </c>
      <c r="H43" t="str">
        <f>VLOOKUP(A43,'Medical Examinations'!A43:F2377,6,0)</f>
        <v>Yes</v>
      </c>
      <c r="I43" t="str">
        <f>VLOOKUP(A43,'Medical Examinations'!A43:G2377,7,0)</f>
        <v>No</v>
      </c>
      <c r="J43" t="str">
        <f>VLOOKUP(A43,'Medical Examinations'!A43:H2377,8,0)</f>
        <v>No</v>
      </c>
      <c r="K43">
        <f>VLOOKUP(A43,'Medical Examinations'!A43:I2377,9,0)</f>
        <v>0</v>
      </c>
      <c r="L43" t="str">
        <f>VLOOKUP(A43,'Medical Examinations'!A43:J2377,10,0)</f>
        <v>Yes</v>
      </c>
      <c r="M43" s="38">
        <v>24729</v>
      </c>
      <c r="N43">
        <v>55</v>
      </c>
      <c r="O43" s="40">
        <v>44423.8</v>
      </c>
      <c r="P43" t="s">
        <v>11</v>
      </c>
      <c r="Q43" t="s">
        <v>12</v>
      </c>
      <c r="R43" t="s">
        <v>13</v>
      </c>
    </row>
    <row r="44" spans="1:18" ht="15.5">
      <c r="A44" s="7" t="s">
        <v>2330</v>
      </c>
      <c r="B44" t="str">
        <f>VLOOKUP(A44,'Customer Names'!A44:D2378,4,0)</f>
        <v>Nicole</v>
      </c>
      <c r="C44" t="str">
        <f>VLOOKUP(A44,'Customer Names'!A44:E2378,5,0)</f>
        <v>Aha</v>
      </c>
      <c r="D44">
        <f>VLOOKUP(A44,'Medical Examinations'!A44:B2378,2,0)</f>
        <v>38.06</v>
      </c>
      <c r="E44" t="str">
        <f>VLOOKUP(A44,'Medical Examinations'!A44:C2378,3,0)</f>
        <v>Obesity</v>
      </c>
      <c r="F44">
        <f>VLOOKUP(A44,'Medical Examinations'!A44:D2378,4,0)</f>
        <v>6.98</v>
      </c>
      <c r="G44" t="str">
        <f>VLOOKUP(A44,'Medical Examinations'!A44:E2378,5,0)</f>
        <v>Diabetes</v>
      </c>
      <c r="H44" t="str">
        <f>VLOOKUP(A44,'Medical Examinations'!A44:F2378,6,0)</f>
        <v>No</v>
      </c>
      <c r="I44" t="str">
        <f>VLOOKUP(A44,'Medical Examinations'!A44:G2378,7,0)</f>
        <v>No</v>
      </c>
      <c r="J44" t="str">
        <f>VLOOKUP(A44,'Medical Examinations'!A44:H2378,8,0)</f>
        <v>No</v>
      </c>
      <c r="K44">
        <f>VLOOKUP(A44,'Medical Examinations'!A44:I2378,9,0)</f>
        <v>0</v>
      </c>
      <c r="L44" t="str">
        <f>VLOOKUP(A44,'Medical Examinations'!A44:J2378,10,0)</f>
        <v>yes</v>
      </c>
      <c r="M44" s="38">
        <v>26235</v>
      </c>
      <c r="N44">
        <v>51</v>
      </c>
      <c r="O44" s="40">
        <v>44400.41</v>
      </c>
      <c r="P44" t="s">
        <v>11</v>
      </c>
      <c r="Q44" t="s">
        <v>11</v>
      </c>
      <c r="R44" t="s">
        <v>13</v>
      </c>
    </row>
    <row r="45" spans="1:18" ht="15.5">
      <c r="A45" s="7" t="s">
        <v>2329</v>
      </c>
      <c r="B45" t="str">
        <f>VLOOKUP(A45,'Customer Names'!A45:D2379,4,0)</f>
        <v>Spencer</v>
      </c>
      <c r="C45" t="str">
        <f>VLOOKUP(A45,'Customer Names'!A45:E2379,5,0)</f>
        <v>McElwain</v>
      </c>
      <c r="D45">
        <f>VLOOKUP(A45,'Medical Examinations'!A45:B2379,2,0)</f>
        <v>34.21</v>
      </c>
      <c r="E45" t="str">
        <f>VLOOKUP(A45,'Medical Examinations'!A45:C2379,3,0)</f>
        <v>Obesity</v>
      </c>
      <c r="F45">
        <f>VLOOKUP(A45,'Medical Examinations'!A45:D2379,4,0)</f>
        <v>8.34</v>
      </c>
      <c r="G45" t="str">
        <f>VLOOKUP(A45,'Medical Examinations'!A45:E2379,5,0)</f>
        <v>Diabetes</v>
      </c>
      <c r="H45" t="str">
        <f>VLOOKUP(A45,'Medical Examinations'!A45:F2379,6,0)</f>
        <v>No</v>
      </c>
      <c r="I45" t="str">
        <f>VLOOKUP(A45,'Medical Examinations'!A45:G2379,7,0)</f>
        <v>No</v>
      </c>
      <c r="J45" t="str">
        <f>VLOOKUP(A45,'Medical Examinations'!A45:H2379,8,0)</f>
        <v>No</v>
      </c>
      <c r="K45">
        <f>VLOOKUP(A45,'Medical Examinations'!A45:I2379,9,0)</f>
        <v>0</v>
      </c>
      <c r="L45" t="str">
        <f>VLOOKUP(A45,'Medical Examinations'!A45:J2379,10,0)</f>
        <v>yes</v>
      </c>
      <c r="M45" s="38">
        <v>25166</v>
      </c>
      <c r="N45">
        <v>54</v>
      </c>
      <c r="O45" s="40">
        <v>44260.75</v>
      </c>
      <c r="P45" t="s">
        <v>11</v>
      </c>
      <c r="Q45" t="s">
        <v>16</v>
      </c>
      <c r="R45" t="s">
        <v>13</v>
      </c>
    </row>
    <row r="46" spans="1:18" ht="15.5">
      <c r="A46" s="7" t="s">
        <v>2328</v>
      </c>
      <c r="B46" t="str">
        <f>VLOOKUP(A46,'Customer Names'!A46:D2380,4,0)</f>
        <v>Eric W</v>
      </c>
      <c r="C46" t="str">
        <f>VLOOKUP(A46,'Customer Names'!A46:E2380,5,0)</f>
        <v>Januszewski</v>
      </c>
      <c r="D46">
        <f>VLOOKUP(A46,'Medical Examinations'!A46:B2380,2,0)</f>
        <v>38.94</v>
      </c>
      <c r="E46" t="str">
        <f>VLOOKUP(A46,'Medical Examinations'!A46:C2380,3,0)</f>
        <v>Obesity</v>
      </c>
      <c r="F46">
        <f>VLOOKUP(A46,'Medical Examinations'!A46:D2380,4,0)</f>
        <v>8.49</v>
      </c>
      <c r="G46" t="str">
        <f>VLOOKUP(A46,'Medical Examinations'!A46:E2380,5,0)</f>
        <v>Diabetes</v>
      </c>
      <c r="H46" t="str">
        <f>VLOOKUP(A46,'Medical Examinations'!A46:F2380,6,0)</f>
        <v>Yes</v>
      </c>
      <c r="I46" t="str">
        <f>VLOOKUP(A46,'Medical Examinations'!A46:G2380,7,0)</f>
        <v>No</v>
      </c>
      <c r="J46" t="str">
        <f>VLOOKUP(A46,'Medical Examinations'!A46:H2380,8,0)</f>
        <v>No</v>
      </c>
      <c r="K46">
        <f>VLOOKUP(A46,'Medical Examinations'!A46:I2380,9,0)</f>
        <v>1</v>
      </c>
      <c r="L46" t="str">
        <f>VLOOKUP(A46,'Medical Examinations'!A46:J2380,10,0)</f>
        <v>Yes</v>
      </c>
      <c r="M46" s="38">
        <v>27546</v>
      </c>
      <c r="N46">
        <v>48</v>
      </c>
      <c r="O46" s="40">
        <v>44202.65</v>
      </c>
      <c r="P46" t="s">
        <v>11</v>
      </c>
      <c r="Q46" t="s">
        <v>11</v>
      </c>
      <c r="R46" t="s">
        <v>13</v>
      </c>
    </row>
    <row r="47" spans="1:18" ht="15.5">
      <c r="A47" s="7" t="s">
        <v>2327</v>
      </c>
      <c r="B47" t="str">
        <f>VLOOKUP(A47,'Customer Names'!A47:D2381,4,0)</f>
        <v>Brianna L</v>
      </c>
      <c r="C47" t="str">
        <f>VLOOKUP(A47,'Customer Names'!A47:E2381,5,0)</f>
        <v>Rohne</v>
      </c>
      <c r="D47">
        <f>VLOOKUP(A47,'Medical Examinations'!A47:B2381,2,0)</f>
        <v>30.21</v>
      </c>
      <c r="E47" t="str">
        <f>VLOOKUP(A47,'Medical Examinations'!A47:C2381,3,0)</f>
        <v>Obesity</v>
      </c>
      <c r="F47">
        <f>VLOOKUP(A47,'Medical Examinations'!A47:D2381,4,0)</f>
        <v>5.34</v>
      </c>
      <c r="G47" t="str">
        <f>VLOOKUP(A47,'Medical Examinations'!A47:E2381,5,0)</f>
        <v>Normal</v>
      </c>
      <c r="H47" t="str">
        <f>VLOOKUP(A47,'Medical Examinations'!A47:F2381,6,0)</f>
        <v>Yes</v>
      </c>
      <c r="I47" t="str">
        <f>VLOOKUP(A47,'Medical Examinations'!A47:G2381,7,0)</f>
        <v>No</v>
      </c>
      <c r="J47" t="str">
        <f>VLOOKUP(A47,'Medical Examinations'!A47:H2381,8,0)</f>
        <v>No</v>
      </c>
      <c r="K47">
        <f>VLOOKUP(A47,'Medical Examinations'!A47:I2381,9,0)</f>
        <v>1</v>
      </c>
      <c r="L47" t="str">
        <f>VLOOKUP(A47,'Medical Examinations'!A47:J2381,10,0)</f>
        <v>Yes</v>
      </c>
      <c r="M47" s="38">
        <v>32340</v>
      </c>
      <c r="N47">
        <v>34</v>
      </c>
      <c r="O47" s="40">
        <v>43943.88</v>
      </c>
      <c r="P47" t="s">
        <v>11</v>
      </c>
      <c r="Q47" t="s">
        <v>16</v>
      </c>
      <c r="R47" t="s">
        <v>23</v>
      </c>
    </row>
    <row r="48" spans="1:18" ht="15.5">
      <c r="A48" s="7" t="s">
        <v>2326</v>
      </c>
      <c r="B48" t="str">
        <f>VLOOKUP(A48,'Customer Names'!A48:D2382,4,0)</f>
        <v>Thomas J.</v>
      </c>
      <c r="C48" t="str">
        <f>VLOOKUP(A48,'Customer Names'!A48:E2382,5,0)</f>
        <v>O'Grady</v>
      </c>
      <c r="D48">
        <f>VLOOKUP(A48,'Medical Examinations'!A48:B2382,2,0)</f>
        <v>33.630000000000003</v>
      </c>
      <c r="E48" t="str">
        <f>VLOOKUP(A48,'Medical Examinations'!A48:C2382,3,0)</f>
        <v>Obesity</v>
      </c>
      <c r="F48">
        <f>VLOOKUP(A48,'Medical Examinations'!A48:D2382,4,0)</f>
        <v>4.43</v>
      </c>
      <c r="G48" t="str">
        <f>VLOOKUP(A48,'Medical Examinations'!A48:E2382,5,0)</f>
        <v>Normal</v>
      </c>
      <c r="H48" t="str">
        <f>VLOOKUP(A48,'Medical Examinations'!A48:F2382,6,0)</f>
        <v>Yes</v>
      </c>
      <c r="I48" t="str">
        <f>VLOOKUP(A48,'Medical Examinations'!A48:G2382,7,0)</f>
        <v>No</v>
      </c>
      <c r="J48" t="str">
        <f>VLOOKUP(A48,'Medical Examinations'!A48:H2382,8,0)</f>
        <v>No</v>
      </c>
      <c r="K48">
        <f>VLOOKUP(A48,'Medical Examinations'!A48:I2382,9,0)</f>
        <v>2</v>
      </c>
      <c r="L48" t="str">
        <f>VLOOKUP(A48,'Medical Examinations'!A48:J2382,10,0)</f>
        <v>Yes</v>
      </c>
      <c r="M48" s="38">
        <v>24385</v>
      </c>
      <c r="N48">
        <v>56</v>
      </c>
      <c r="O48" s="40">
        <v>43921.18</v>
      </c>
      <c r="P48" t="s">
        <v>11</v>
      </c>
      <c r="Q48" t="s">
        <v>11</v>
      </c>
      <c r="R48" t="s">
        <v>23</v>
      </c>
    </row>
    <row r="49" spans="1:18" ht="15.5">
      <c r="A49" s="7" t="s">
        <v>2325</v>
      </c>
      <c r="B49" t="str">
        <f>VLOOKUP(A49,'Customer Names'!A49:D2383,4,0)</f>
        <v>Melissa L</v>
      </c>
      <c r="C49" t="str">
        <f>VLOOKUP(A49,'Customer Names'!A49:E2383,5,0)</f>
        <v>Peters</v>
      </c>
      <c r="D49">
        <f>VLOOKUP(A49,'Medical Examinations'!A49:B2383,2,0)</f>
        <v>40.369999999999997</v>
      </c>
      <c r="E49" t="str">
        <f>VLOOKUP(A49,'Medical Examinations'!A49:C2383,3,0)</f>
        <v>Obesity</v>
      </c>
      <c r="F49">
        <f>VLOOKUP(A49,'Medical Examinations'!A49:D2383,4,0)</f>
        <v>4.47</v>
      </c>
      <c r="G49" t="str">
        <f>VLOOKUP(A49,'Medical Examinations'!A49:E2383,5,0)</f>
        <v>Normal</v>
      </c>
      <c r="H49" t="str">
        <f>VLOOKUP(A49,'Medical Examinations'!A49:F2383,6,0)</f>
        <v>No</v>
      </c>
      <c r="I49" t="str">
        <f>VLOOKUP(A49,'Medical Examinations'!A49:G2383,7,0)</f>
        <v>No</v>
      </c>
      <c r="J49" t="str">
        <f>VLOOKUP(A49,'Medical Examinations'!A49:H2383,8,0)</f>
        <v>No</v>
      </c>
      <c r="K49">
        <f>VLOOKUP(A49,'Medical Examinations'!A49:I2383,9,0)</f>
        <v>0</v>
      </c>
      <c r="L49" t="str">
        <f>VLOOKUP(A49,'Medical Examinations'!A49:J2383,10,0)</f>
        <v>yes</v>
      </c>
      <c r="M49" s="38">
        <v>29535</v>
      </c>
      <c r="N49">
        <v>42</v>
      </c>
      <c r="O49" s="40">
        <v>43896.38</v>
      </c>
      <c r="P49" t="s">
        <v>11</v>
      </c>
      <c r="Q49" t="s">
        <v>16</v>
      </c>
      <c r="R49" t="s">
        <v>13</v>
      </c>
    </row>
    <row r="50" spans="1:18" ht="15.5">
      <c r="A50" s="7" t="s">
        <v>2324</v>
      </c>
      <c r="B50" t="str">
        <f>VLOOKUP(A50,'Customer Names'!A50:D2384,4,0)</f>
        <v>Flavio</v>
      </c>
      <c r="C50" t="str">
        <f>VLOOKUP(A50,'Customer Names'!A50:E2384,5,0)</f>
        <v>De Simone</v>
      </c>
      <c r="D50">
        <f>VLOOKUP(A50,'Medical Examinations'!A50:B2384,2,0)</f>
        <v>53.09</v>
      </c>
      <c r="E50" t="str">
        <f>VLOOKUP(A50,'Medical Examinations'!A50:C2384,3,0)</f>
        <v>Obesity</v>
      </c>
      <c r="F50">
        <f>VLOOKUP(A50,'Medical Examinations'!A50:D2384,4,0)</f>
        <v>4.82</v>
      </c>
      <c r="G50" t="str">
        <f>VLOOKUP(A50,'Medical Examinations'!A50:E2384,5,0)</f>
        <v>Normal</v>
      </c>
      <c r="H50" t="str">
        <f>VLOOKUP(A50,'Medical Examinations'!A50:F2384,6,0)</f>
        <v>Yes</v>
      </c>
      <c r="I50" t="str">
        <f>VLOOKUP(A50,'Medical Examinations'!A50:G2384,7,0)</f>
        <v>No</v>
      </c>
      <c r="J50" t="str">
        <f>VLOOKUP(A50,'Medical Examinations'!A50:H2384,8,0)</f>
        <v>No</v>
      </c>
      <c r="K50">
        <f>VLOOKUP(A50,'Medical Examinations'!A50:I2384,9,0)</f>
        <v>2</v>
      </c>
      <c r="L50" t="str">
        <f>VLOOKUP(A50,'Medical Examinations'!A50:J2384,10,0)</f>
        <v>Yes</v>
      </c>
      <c r="M50" s="38">
        <v>24290</v>
      </c>
      <c r="N50">
        <v>56</v>
      </c>
      <c r="O50" s="40">
        <v>43817.45</v>
      </c>
      <c r="P50" t="s">
        <v>11</v>
      </c>
      <c r="Q50" t="s">
        <v>12</v>
      </c>
      <c r="R50" t="s">
        <v>23</v>
      </c>
    </row>
    <row r="51" spans="1:18" ht="15.5">
      <c r="A51" s="7" t="s">
        <v>2323</v>
      </c>
      <c r="B51" t="str">
        <f>VLOOKUP(A51,'Customer Names'!A51:D2385,4,0)</f>
        <v>Ryan</v>
      </c>
      <c r="C51" t="str">
        <f>VLOOKUP(A51,'Customer Names'!A51:E2385,5,0)</f>
        <v>Beckett</v>
      </c>
      <c r="D51">
        <f>VLOOKUP(A51,'Medical Examinations'!A51:B2385,2,0)</f>
        <v>31.79</v>
      </c>
      <c r="E51" t="str">
        <f>VLOOKUP(A51,'Medical Examinations'!A51:C2385,3,0)</f>
        <v>Obesity</v>
      </c>
      <c r="F51">
        <f>VLOOKUP(A51,'Medical Examinations'!A51:D2385,4,0)</f>
        <v>5.51</v>
      </c>
      <c r="G51" t="str">
        <f>VLOOKUP(A51,'Medical Examinations'!A51:E2385,5,0)</f>
        <v>Normal</v>
      </c>
      <c r="H51" t="str">
        <f>VLOOKUP(A51,'Medical Examinations'!A51:F2385,6,0)</f>
        <v>Yes</v>
      </c>
      <c r="I51" t="str">
        <f>VLOOKUP(A51,'Medical Examinations'!A51:G2385,7,0)</f>
        <v>No</v>
      </c>
      <c r="J51" t="str">
        <f>VLOOKUP(A51,'Medical Examinations'!A51:H2385,8,0)</f>
        <v>No</v>
      </c>
      <c r="K51">
        <f>VLOOKUP(A51,'Medical Examinations'!A51:I2385,9,0)</f>
        <v>2</v>
      </c>
      <c r="L51" t="str">
        <f>VLOOKUP(A51,'Medical Examinations'!A51:J2385,10,0)</f>
        <v>Yes</v>
      </c>
      <c r="M51" s="38">
        <v>24405</v>
      </c>
      <c r="N51">
        <v>56</v>
      </c>
      <c r="O51" s="40">
        <v>43813.87</v>
      </c>
      <c r="P51" t="s">
        <v>11</v>
      </c>
      <c r="Q51" t="s">
        <v>11</v>
      </c>
      <c r="R51" t="s">
        <v>13</v>
      </c>
    </row>
    <row r="52" spans="1:18" ht="15.5">
      <c r="A52" s="7" t="s">
        <v>2322</v>
      </c>
      <c r="B52" t="str">
        <f>VLOOKUP(A52,'Customer Names'!A52:D2386,4,0)</f>
        <v>Anthony J.</v>
      </c>
      <c r="C52" t="str">
        <f>VLOOKUP(A52,'Customer Names'!A52:E2386,5,0)</f>
        <v>Sobrilsky</v>
      </c>
      <c r="D52">
        <f>VLOOKUP(A52,'Medical Examinations'!A52:B2386,2,0)</f>
        <v>41.895000000000003</v>
      </c>
      <c r="E52" t="str">
        <f>VLOOKUP(A52,'Medical Examinations'!A52:C2386,3,0)</f>
        <v>Obesity</v>
      </c>
      <c r="F52">
        <f>VLOOKUP(A52,'Medical Examinations'!A52:D2386,4,0)</f>
        <v>10.87</v>
      </c>
      <c r="G52" t="str">
        <f>VLOOKUP(A52,'Medical Examinations'!A52:E2386,5,0)</f>
        <v>Diabetes</v>
      </c>
      <c r="H52" t="str">
        <f>VLOOKUP(A52,'Medical Examinations'!A52:F2386,6,0)</f>
        <v>Yes</v>
      </c>
      <c r="I52" t="str">
        <f>VLOOKUP(A52,'Medical Examinations'!A52:G2386,7,0)</f>
        <v>No</v>
      </c>
      <c r="J52" t="str">
        <f>VLOOKUP(A52,'Medical Examinations'!A52:H2386,8,0)</f>
        <v>No</v>
      </c>
      <c r="K52">
        <f>VLOOKUP(A52,'Medical Examinations'!A52:I2386,9,0)</f>
        <v>1</v>
      </c>
      <c r="L52" t="str">
        <f>VLOOKUP(A52,'Medical Examinations'!A52:J2386,10,0)</f>
        <v>Yes</v>
      </c>
      <c r="M52" s="38">
        <v>31775</v>
      </c>
      <c r="N52">
        <v>36</v>
      </c>
      <c r="O52" s="40">
        <v>43753.34</v>
      </c>
      <c r="P52" t="s">
        <v>11</v>
      </c>
      <c r="Q52" t="s">
        <v>16</v>
      </c>
      <c r="R52" t="s">
        <v>164</v>
      </c>
    </row>
    <row r="53" spans="1:18" ht="15.5">
      <c r="A53" s="7" t="s">
        <v>2321</v>
      </c>
      <c r="B53" t="str">
        <f>VLOOKUP(A53,'Customer Names'!A53:D2387,4,0)</f>
        <v>Alex</v>
      </c>
      <c r="C53" t="str">
        <f>VLOOKUP(A53,'Customer Names'!A53:E2387,5,0)</f>
        <v>Wang</v>
      </c>
      <c r="D53">
        <f>VLOOKUP(A53,'Medical Examinations'!A53:B2387,2,0)</f>
        <v>31.16</v>
      </c>
      <c r="E53" t="str">
        <f>VLOOKUP(A53,'Medical Examinations'!A53:C2387,3,0)</f>
        <v>Obesity</v>
      </c>
      <c r="F53">
        <f>VLOOKUP(A53,'Medical Examinations'!A53:D2387,4,0)</f>
        <v>9.34</v>
      </c>
      <c r="G53" t="str">
        <f>VLOOKUP(A53,'Medical Examinations'!A53:E2387,5,0)</f>
        <v>Diabetes</v>
      </c>
      <c r="H53" t="str">
        <f>VLOOKUP(A53,'Medical Examinations'!A53:F2387,6,0)</f>
        <v>No</v>
      </c>
      <c r="I53" t="str">
        <f>VLOOKUP(A53,'Medical Examinations'!A53:G2387,7,0)</f>
        <v>No</v>
      </c>
      <c r="J53" t="str">
        <f>VLOOKUP(A53,'Medical Examinations'!A53:H2387,8,0)</f>
        <v>No</v>
      </c>
      <c r="K53">
        <f>VLOOKUP(A53,'Medical Examinations'!A53:I2387,9,0)</f>
        <v>0</v>
      </c>
      <c r="L53" t="str">
        <f>VLOOKUP(A53,'Medical Examinations'!A53:J2387,10,0)</f>
        <v>yes</v>
      </c>
      <c r="M53" s="38">
        <v>23976</v>
      </c>
      <c r="N53">
        <v>57</v>
      </c>
      <c r="O53" s="40">
        <v>43578.94</v>
      </c>
      <c r="P53" t="s">
        <v>11</v>
      </c>
      <c r="Q53" t="s">
        <v>11</v>
      </c>
      <c r="R53" t="s">
        <v>23</v>
      </c>
    </row>
    <row r="54" spans="1:18" ht="15.5">
      <c r="A54" s="7" t="s">
        <v>2320</v>
      </c>
      <c r="B54" t="str">
        <f>VLOOKUP(A54,'Customer Names'!A54:D2388,4,0)</f>
        <v>David</v>
      </c>
      <c r="C54" t="str">
        <f>VLOOKUP(A54,'Customer Names'!A54:E2388,5,0)</f>
        <v>Campa</v>
      </c>
      <c r="D54">
        <f>VLOOKUP(A54,'Medical Examinations'!A54:B2388,2,0)</f>
        <v>34.104999999999997</v>
      </c>
      <c r="E54" t="str">
        <f>VLOOKUP(A54,'Medical Examinations'!A54:C2388,3,0)</f>
        <v>Obesity</v>
      </c>
      <c r="F54">
        <f>VLOOKUP(A54,'Medical Examinations'!A54:D2388,4,0)</f>
        <v>5.03</v>
      </c>
      <c r="G54" t="str">
        <f>VLOOKUP(A54,'Medical Examinations'!A54:E2388,5,0)</f>
        <v>Normal</v>
      </c>
      <c r="H54" t="str">
        <f>VLOOKUP(A54,'Medical Examinations'!A54:F2388,6,0)</f>
        <v>Yes</v>
      </c>
      <c r="I54" t="str">
        <f>VLOOKUP(A54,'Medical Examinations'!A54:G2388,7,0)</f>
        <v>No</v>
      </c>
      <c r="J54" t="str">
        <f>VLOOKUP(A54,'Medical Examinations'!A54:H2388,8,0)</f>
        <v>Yes</v>
      </c>
      <c r="K54">
        <f>VLOOKUP(A54,'Medical Examinations'!A54:I2388,9,0)</f>
        <v>1</v>
      </c>
      <c r="L54" t="str">
        <f>VLOOKUP(A54,'Medical Examinations'!A54:J2388,10,0)</f>
        <v>Yes</v>
      </c>
      <c r="M54" s="38">
        <v>25540</v>
      </c>
      <c r="N54">
        <v>53</v>
      </c>
      <c r="O54" s="40">
        <v>43254.42</v>
      </c>
      <c r="P54" t="s">
        <v>11</v>
      </c>
      <c r="Q54" t="s">
        <v>11</v>
      </c>
      <c r="R54" t="s">
        <v>168</v>
      </c>
    </row>
    <row r="55" spans="1:18" ht="15.5">
      <c r="A55" s="7" t="s">
        <v>2319</v>
      </c>
      <c r="B55" t="str">
        <f>VLOOKUP(A55,'Customer Names'!A55:D2389,4,0)</f>
        <v>Andrew B</v>
      </c>
      <c r="C55" t="str">
        <f>VLOOKUP(A55,'Customer Names'!A55:E2389,5,0)</f>
        <v>Clifford</v>
      </c>
      <c r="D55">
        <f>VLOOKUP(A55,'Medical Examinations'!A55:B2389,2,0)</f>
        <v>51.93</v>
      </c>
      <c r="E55" t="str">
        <f>VLOOKUP(A55,'Medical Examinations'!A55:C2389,3,0)</f>
        <v>Obesity</v>
      </c>
      <c r="F55">
        <f>VLOOKUP(A55,'Medical Examinations'!A55:D2389,4,0)</f>
        <v>11.05</v>
      </c>
      <c r="G55" t="str">
        <f>VLOOKUP(A55,'Medical Examinations'!A55:E2389,5,0)</f>
        <v>Diabetes</v>
      </c>
      <c r="H55" t="str">
        <f>VLOOKUP(A55,'Medical Examinations'!A55:F2389,6,0)</f>
        <v>No</v>
      </c>
      <c r="I55" t="str">
        <f>VLOOKUP(A55,'Medical Examinations'!A55:G2389,7,0)</f>
        <v>No</v>
      </c>
      <c r="J55" t="str">
        <f>VLOOKUP(A55,'Medical Examinations'!A55:H2389,8,0)</f>
        <v>No</v>
      </c>
      <c r="K55">
        <f>VLOOKUP(A55,'Medical Examinations'!A55:I2389,9,0)</f>
        <v>0</v>
      </c>
      <c r="L55" t="str">
        <f>VLOOKUP(A55,'Medical Examinations'!A55:J2389,10,0)</f>
        <v>yes</v>
      </c>
      <c r="M55" s="38">
        <v>24075</v>
      </c>
      <c r="N55">
        <v>57</v>
      </c>
      <c r="O55" s="40">
        <v>43073.760000000002</v>
      </c>
      <c r="P55" t="s">
        <v>11</v>
      </c>
      <c r="Q55" t="s">
        <v>11</v>
      </c>
      <c r="R55" t="s">
        <v>42</v>
      </c>
    </row>
    <row r="56" spans="1:18" ht="15.5">
      <c r="A56" s="7" t="s">
        <v>2318</v>
      </c>
      <c r="B56" t="str">
        <f>VLOOKUP(A56,'Customer Names'!A56:D2390,4,0)</f>
        <v>Dara E</v>
      </c>
      <c r="C56" t="str">
        <f>VLOOKUP(A56,'Customer Names'!A56:E2390,5,0)</f>
        <v>Dalmata</v>
      </c>
      <c r="D56">
        <f>VLOOKUP(A56,'Medical Examinations'!A56:B2390,2,0)</f>
        <v>38.950000000000003</v>
      </c>
      <c r="E56" t="str">
        <f>VLOOKUP(A56,'Medical Examinations'!A56:C2390,3,0)</f>
        <v>Obesity</v>
      </c>
      <c r="F56">
        <f>VLOOKUP(A56,'Medical Examinations'!A56:D2390,4,0)</f>
        <v>11.95</v>
      </c>
      <c r="G56" t="str">
        <f>VLOOKUP(A56,'Medical Examinations'!A56:E2390,5,0)</f>
        <v>Diabetes</v>
      </c>
      <c r="H56" t="str">
        <f>VLOOKUP(A56,'Medical Examinations'!A56:F2390,6,0)</f>
        <v>No</v>
      </c>
      <c r="I56" t="str">
        <f>VLOOKUP(A56,'Medical Examinations'!A56:G2390,7,0)</f>
        <v>No</v>
      </c>
      <c r="J56" t="str">
        <f>VLOOKUP(A56,'Medical Examinations'!A56:H2390,8,0)</f>
        <v>No</v>
      </c>
      <c r="K56">
        <f>VLOOKUP(A56,'Medical Examinations'!A56:I2390,9,0)</f>
        <v>0</v>
      </c>
      <c r="L56" t="str">
        <f>VLOOKUP(A56,'Medical Examinations'!A56:J2390,10,0)</f>
        <v>yes</v>
      </c>
      <c r="M56" s="38">
        <v>28798</v>
      </c>
      <c r="N56">
        <v>44</v>
      </c>
      <c r="O56" s="40">
        <v>42983.46</v>
      </c>
      <c r="P56" t="s">
        <v>16</v>
      </c>
      <c r="Q56" t="s">
        <v>11</v>
      </c>
      <c r="R56" t="s">
        <v>23</v>
      </c>
    </row>
    <row r="57" spans="1:18" ht="15.5">
      <c r="A57" s="7" t="s">
        <v>2317</v>
      </c>
      <c r="B57" t="str">
        <f>VLOOKUP(A57,'Customer Names'!A57:D2391,4,0)</f>
        <v>Inna</v>
      </c>
      <c r="C57" t="str">
        <f>VLOOKUP(A57,'Customer Names'!A57:E2391,5,0)</f>
        <v>Vishik</v>
      </c>
      <c r="D57">
        <f>VLOOKUP(A57,'Medical Examinations'!A57:B2391,2,0)</f>
        <v>36.630000000000003</v>
      </c>
      <c r="E57" t="str">
        <f>VLOOKUP(A57,'Medical Examinations'!A57:C2391,3,0)</f>
        <v>Obesity</v>
      </c>
      <c r="F57">
        <f>VLOOKUP(A57,'Medical Examinations'!A57:D2391,4,0)</f>
        <v>7.72</v>
      </c>
      <c r="G57" t="str">
        <f>VLOOKUP(A57,'Medical Examinations'!A57:E2391,5,0)</f>
        <v>Diabetes</v>
      </c>
      <c r="H57" t="str">
        <f>VLOOKUP(A57,'Medical Examinations'!A57:F2391,6,0)</f>
        <v>Yes</v>
      </c>
      <c r="I57" t="str">
        <f>VLOOKUP(A57,'Medical Examinations'!A57:G2391,7,0)</f>
        <v>No</v>
      </c>
      <c r="J57" t="str">
        <f>VLOOKUP(A57,'Medical Examinations'!A57:H2391,8,0)</f>
        <v>No</v>
      </c>
      <c r="K57">
        <f>VLOOKUP(A57,'Medical Examinations'!A57:I2391,9,0)</f>
        <v>1</v>
      </c>
      <c r="L57" t="str">
        <f>VLOOKUP(A57,'Medical Examinations'!A57:J2391,10,0)</f>
        <v>Yes</v>
      </c>
      <c r="M57" s="38">
        <v>27690</v>
      </c>
      <c r="N57">
        <v>47</v>
      </c>
      <c r="O57" s="40">
        <v>42969.85</v>
      </c>
      <c r="P57" t="s">
        <v>16</v>
      </c>
      <c r="Q57" t="s">
        <v>12</v>
      </c>
      <c r="R57" t="s">
        <v>13</v>
      </c>
    </row>
    <row r="58" spans="1:18" ht="15.5">
      <c r="A58" s="7" t="s">
        <v>2316</v>
      </c>
      <c r="B58" t="str">
        <f>VLOOKUP(A58,'Customer Names'!A58:D2392,4,0)</f>
        <v>Ari</v>
      </c>
      <c r="C58" t="str">
        <f>VLOOKUP(A58,'Customer Names'!A58:E2392,5,0)</f>
        <v>Schorr</v>
      </c>
      <c r="D58">
        <f>VLOOKUP(A58,'Medical Examinations'!A58:B2392,2,0)</f>
        <v>34.200000000000003</v>
      </c>
      <c r="E58" t="str">
        <f>VLOOKUP(A58,'Medical Examinations'!A58:C2392,3,0)</f>
        <v>Obesity</v>
      </c>
      <c r="F58">
        <f>VLOOKUP(A58,'Medical Examinations'!A58:D2392,4,0)</f>
        <v>5.75</v>
      </c>
      <c r="G58" t="str">
        <f>VLOOKUP(A58,'Medical Examinations'!A58:E2392,5,0)</f>
        <v>Prediabetes</v>
      </c>
      <c r="H58" t="str">
        <f>VLOOKUP(A58,'Medical Examinations'!A58:F2392,6,0)</f>
        <v>No</v>
      </c>
      <c r="I58" t="str">
        <f>VLOOKUP(A58,'Medical Examinations'!A58:G2392,7,0)</f>
        <v>No</v>
      </c>
      <c r="J58" t="str">
        <f>VLOOKUP(A58,'Medical Examinations'!A58:H2392,8,0)</f>
        <v>No</v>
      </c>
      <c r="K58">
        <f>VLOOKUP(A58,'Medical Examinations'!A58:I2392,9,0)</f>
        <v>2</v>
      </c>
      <c r="L58" t="str">
        <f>VLOOKUP(A58,'Medical Examinations'!A58:J2392,10,0)</f>
        <v>yes</v>
      </c>
      <c r="M58" s="38">
        <v>26552</v>
      </c>
      <c r="N58">
        <v>50</v>
      </c>
      <c r="O58" s="40">
        <v>42856.84</v>
      </c>
      <c r="P58" t="s">
        <v>16</v>
      </c>
      <c r="Q58" t="s">
        <v>16</v>
      </c>
      <c r="R58" t="s">
        <v>42</v>
      </c>
    </row>
    <row r="59" spans="1:18" ht="15.5">
      <c r="A59" s="7" t="s">
        <v>2315</v>
      </c>
      <c r="B59" t="str">
        <f>VLOOKUP(A59,'Customer Names'!A59:D2393,4,0)</f>
        <v>Lindsey</v>
      </c>
      <c r="C59" t="str">
        <f>VLOOKUP(A59,'Customer Names'!A59:E2393,5,0)</f>
        <v>Lusardi</v>
      </c>
      <c r="D59">
        <f>VLOOKUP(A59,'Medical Examinations'!A59:B2393,2,0)</f>
        <v>50.63</v>
      </c>
      <c r="E59" t="str">
        <f>VLOOKUP(A59,'Medical Examinations'!A59:C2393,3,0)</f>
        <v>Obesity</v>
      </c>
      <c r="F59">
        <f>VLOOKUP(A59,'Medical Examinations'!A59:D2393,4,0)</f>
        <v>11.89</v>
      </c>
      <c r="G59" t="str">
        <f>VLOOKUP(A59,'Medical Examinations'!A59:E2393,5,0)</f>
        <v>Diabetes</v>
      </c>
      <c r="H59" t="str">
        <f>VLOOKUP(A59,'Medical Examinations'!A59:F2393,6,0)</f>
        <v>No</v>
      </c>
      <c r="I59" t="str">
        <f>VLOOKUP(A59,'Medical Examinations'!A59:G2393,7,0)</f>
        <v>No</v>
      </c>
      <c r="J59" t="str">
        <f>VLOOKUP(A59,'Medical Examinations'!A59:H2393,8,0)</f>
        <v>No</v>
      </c>
      <c r="K59">
        <f>VLOOKUP(A59,'Medical Examinations'!A59:I2393,9,0)</f>
        <v>0</v>
      </c>
      <c r="L59" t="str">
        <f>VLOOKUP(A59,'Medical Examinations'!A59:J2393,10,0)</f>
        <v>yes</v>
      </c>
      <c r="M59" s="38">
        <v>24044</v>
      </c>
      <c r="N59">
        <v>57</v>
      </c>
      <c r="O59" s="40">
        <v>42764.12</v>
      </c>
      <c r="P59" t="s">
        <v>16</v>
      </c>
      <c r="Q59" t="s">
        <v>11</v>
      </c>
      <c r="R59" t="s">
        <v>42</v>
      </c>
    </row>
    <row r="60" spans="1:18" ht="15.5">
      <c r="A60" s="7" t="s">
        <v>2314</v>
      </c>
      <c r="B60" t="str">
        <f>VLOOKUP(A60,'Customer Names'!A60:D2394,4,0)</f>
        <v>Kenny</v>
      </c>
      <c r="C60" t="str">
        <f>VLOOKUP(A60,'Customer Names'!A60:E2394,5,0)</f>
        <v>Rayner</v>
      </c>
      <c r="D60">
        <f>VLOOKUP(A60,'Medical Examinations'!A60:B2394,2,0)</f>
        <v>36.479999999999997</v>
      </c>
      <c r="E60" t="str">
        <f>VLOOKUP(A60,'Medical Examinations'!A60:C2394,3,0)</f>
        <v>Obesity</v>
      </c>
      <c r="F60">
        <f>VLOOKUP(A60,'Medical Examinations'!A60:D2394,4,0)</f>
        <v>6.2</v>
      </c>
      <c r="G60" t="str">
        <f>VLOOKUP(A60,'Medical Examinations'!A60:E2394,5,0)</f>
        <v>Prediabetes</v>
      </c>
      <c r="H60" t="str">
        <f>VLOOKUP(A60,'Medical Examinations'!A60:F2394,6,0)</f>
        <v>No</v>
      </c>
      <c r="I60" t="str">
        <f>VLOOKUP(A60,'Medical Examinations'!A60:G2394,7,0)</f>
        <v>No</v>
      </c>
      <c r="J60" t="str">
        <f>VLOOKUP(A60,'Medical Examinations'!A60:H2394,8,0)</f>
        <v>No</v>
      </c>
      <c r="K60">
        <f>VLOOKUP(A60,'Medical Examinations'!A60:I2394,9,0)</f>
        <v>0</v>
      </c>
      <c r="L60" t="str">
        <f>VLOOKUP(A60,'Medical Examinations'!A60:J2394,10,0)</f>
        <v>yes</v>
      </c>
      <c r="M60" s="38">
        <v>28419</v>
      </c>
      <c r="N60">
        <v>45</v>
      </c>
      <c r="O60" s="40">
        <v>42760.5</v>
      </c>
      <c r="P60" t="s">
        <v>16</v>
      </c>
      <c r="Q60" t="s">
        <v>11</v>
      </c>
      <c r="R60" t="s">
        <v>23</v>
      </c>
    </row>
    <row r="61" spans="1:18" ht="15.5">
      <c r="A61" s="7" t="s">
        <v>2313</v>
      </c>
      <c r="B61" t="str">
        <f>VLOOKUP(A61,'Customer Names'!A61:D2395,4,0)</f>
        <v>Louise</v>
      </c>
      <c r="C61" t="str">
        <f>VLOOKUP(A61,'Customer Names'!A61:E2395,5,0)</f>
        <v>Voghel</v>
      </c>
      <c r="D61">
        <f>VLOOKUP(A61,'Medical Examinations'!A61:B2395,2,0)</f>
        <v>54.82</v>
      </c>
      <c r="E61" t="str">
        <f>VLOOKUP(A61,'Medical Examinations'!A61:C2395,3,0)</f>
        <v>Obesity</v>
      </c>
      <c r="F61">
        <f>VLOOKUP(A61,'Medical Examinations'!A61:D2395,4,0)</f>
        <v>10.61</v>
      </c>
      <c r="G61" t="str">
        <f>VLOOKUP(A61,'Medical Examinations'!A61:E2395,5,0)</f>
        <v>Diabetes</v>
      </c>
      <c r="H61" t="str">
        <f>VLOOKUP(A61,'Medical Examinations'!A61:F2395,6,0)</f>
        <v>No</v>
      </c>
      <c r="I61" t="str">
        <f>VLOOKUP(A61,'Medical Examinations'!A61:G2395,7,0)</f>
        <v>No</v>
      </c>
      <c r="J61" t="str">
        <f>VLOOKUP(A61,'Medical Examinations'!A61:H2395,8,0)</f>
        <v>No</v>
      </c>
      <c r="K61">
        <f>VLOOKUP(A61,'Medical Examinations'!A61:I2395,9,0)</f>
        <v>0</v>
      </c>
      <c r="L61" t="str">
        <f>VLOOKUP(A61,'Medical Examinations'!A61:J2395,10,0)</f>
        <v>yes</v>
      </c>
      <c r="M61" s="38">
        <v>26240</v>
      </c>
      <c r="N61">
        <v>51</v>
      </c>
      <c r="O61" s="40">
        <v>42644.2</v>
      </c>
      <c r="P61" t="s">
        <v>16</v>
      </c>
      <c r="Q61" t="s">
        <v>12</v>
      </c>
      <c r="R61" t="s">
        <v>42</v>
      </c>
    </row>
    <row r="62" spans="1:18" ht="15.5">
      <c r="A62" s="7" t="s">
        <v>2312</v>
      </c>
      <c r="B62" t="str">
        <f>VLOOKUP(A62,'Customer Names'!A62:D2396,4,0)</f>
        <v>Cameron</v>
      </c>
      <c r="C62" t="str">
        <f>VLOOKUP(A62,'Customer Names'!A62:E2396,5,0)</f>
        <v>Rieth</v>
      </c>
      <c r="D62">
        <f>VLOOKUP(A62,'Medical Examinations'!A62:B2396,2,0)</f>
        <v>38.06</v>
      </c>
      <c r="E62" t="str">
        <f>VLOOKUP(A62,'Medical Examinations'!A62:C2396,3,0)</f>
        <v>Obesity</v>
      </c>
      <c r="F62">
        <f>VLOOKUP(A62,'Medical Examinations'!A62:D2396,4,0)</f>
        <v>6.04</v>
      </c>
      <c r="G62" t="str">
        <f>VLOOKUP(A62,'Medical Examinations'!A62:E2396,5,0)</f>
        <v>Prediabetes</v>
      </c>
      <c r="H62" t="str">
        <f>VLOOKUP(A62,'Medical Examinations'!A62:F2396,6,0)</f>
        <v>No</v>
      </c>
      <c r="I62" t="str">
        <f>VLOOKUP(A62,'Medical Examinations'!A62:G2396,7,0)</f>
        <v>No</v>
      </c>
      <c r="J62" t="str">
        <f>VLOOKUP(A62,'Medical Examinations'!A62:H2396,8,0)</f>
        <v>Yes</v>
      </c>
      <c r="K62">
        <f>VLOOKUP(A62,'Medical Examinations'!A62:I2396,9,0)</f>
        <v>1</v>
      </c>
      <c r="L62" t="str">
        <f>VLOOKUP(A62,'Medical Examinations'!A62:J2396,10,0)</f>
        <v>yes</v>
      </c>
      <c r="M62" s="38">
        <v>29216</v>
      </c>
      <c r="N62">
        <v>43</v>
      </c>
      <c r="O62" s="40">
        <v>42560.43</v>
      </c>
      <c r="P62" t="s">
        <v>16</v>
      </c>
      <c r="Q62" t="s">
        <v>12</v>
      </c>
      <c r="R62" t="s">
        <v>13</v>
      </c>
    </row>
    <row r="63" spans="1:18" ht="15.5">
      <c r="A63" s="7" t="s">
        <v>2311</v>
      </c>
      <c r="B63" t="str">
        <f>VLOOKUP(A63,'Customer Names'!A63:D2397,4,0)</f>
        <v>Katie T.</v>
      </c>
      <c r="C63" t="str">
        <f>VLOOKUP(A63,'Customer Names'!A63:E2397,5,0)</f>
        <v>Gollotto</v>
      </c>
      <c r="D63">
        <f>VLOOKUP(A63,'Medical Examinations'!A63:B2397,2,0)</f>
        <v>51.48</v>
      </c>
      <c r="E63" t="str">
        <f>VLOOKUP(A63,'Medical Examinations'!A63:C2397,3,0)</f>
        <v>Obesity</v>
      </c>
      <c r="F63">
        <f>VLOOKUP(A63,'Medical Examinations'!A63:D2397,4,0)</f>
        <v>9.33</v>
      </c>
      <c r="G63" t="str">
        <f>VLOOKUP(A63,'Medical Examinations'!A63:E2397,5,0)</f>
        <v>Diabetes</v>
      </c>
      <c r="H63" t="str">
        <f>VLOOKUP(A63,'Medical Examinations'!A63:F2397,6,0)</f>
        <v>Yes</v>
      </c>
      <c r="I63" t="str">
        <f>VLOOKUP(A63,'Medical Examinations'!A63:G2397,7,0)</f>
        <v>No</v>
      </c>
      <c r="J63" t="str">
        <f>VLOOKUP(A63,'Medical Examinations'!A63:H2397,8,0)</f>
        <v>No</v>
      </c>
      <c r="K63">
        <f>VLOOKUP(A63,'Medical Examinations'!A63:I2397,9,0)</f>
        <v>0</v>
      </c>
      <c r="L63" t="str">
        <f>VLOOKUP(A63,'Medical Examinations'!A63:J2397,10,0)</f>
        <v>Yes</v>
      </c>
      <c r="M63" s="38">
        <v>24650</v>
      </c>
      <c r="N63">
        <v>55</v>
      </c>
      <c r="O63" s="40">
        <v>42538.720000000001</v>
      </c>
      <c r="P63" t="s">
        <v>16</v>
      </c>
      <c r="Q63" t="s">
        <v>12</v>
      </c>
      <c r="R63" t="s">
        <v>42</v>
      </c>
    </row>
    <row r="64" spans="1:18" ht="15.5">
      <c r="A64" s="7" t="s">
        <v>2310</v>
      </c>
      <c r="B64" t="str">
        <f>VLOOKUP(A64,'Customer Names'!A64:D2398,4,0)</f>
        <v>Casey</v>
      </c>
      <c r="C64" t="str">
        <f>VLOOKUP(A64,'Customer Names'!A64:E2398,5,0)</f>
        <v>Dunn</v>
      </c>
      <c r="D64">
        <f>VLOOKUP(A64,'Medical Examinations'!A64:B2398,2,0)</f>
        <v>52.06</v>
      </c>
      <c r="E64" t="str">
        <f>VLOOKUP(A64,'Medical Examinations'!A64:C2398,3,0)</f>
        <v>Obesity</v>
      </c>
      <c r="F64">
        <f>VLOOKUP(A64,'Medical Examinations'!A64:D2398,4,0)</f>
        <v>11.47</v>
      </c>
      <c r="G64" t="str">
        <f>VLOOKUP(A64,'Medical Examinations'!A64:E2398,5,0)</f>
        <v>Diabetes</v>
      </c>
      <c r="H64" t="str">
        <f>VLOOKUP(A64,'Medical Examinations'!A64:F2398,6,0)</f>
        <v>No</v>
      </c>
      <c r="I64" t="str">
        <f>VLOOKUP(A64,'Medical Examinations'!A64:G2398,7,0)</f>
        <v>No</v>
      </c>
      <c r="J64" t="str">
        <f>VLOOKUP(A64,'Medical Examinations'!A64:H2398,8,0)</f>
        <v>No</v>
      </c>
      <c r="K64">
        <f>VLOOKUP(A64,'Medical Examinations'!A64:I2398,9,0)</f>
        <v>0</v>
      </c>
      <c r="L64" t="str">
        <f>VLOOKUP(A64,'Medical Examinations'!A64:J2398,10,0)</f>
        <v>yes</v>
      </c>
      <c r="M64" s="38">
        <v>25053</v>
      </c>
      <c r="N64">
        <v>54</v>
      </c>
      <c r="O64" s="40">
        <v>42478.6</v>
      </c>
      <c r="P64" t="s">
        <v>16</v>
      </c>
      <c r="Q64" t="s">
        <v>11</v>
      </c>
      <c r="R64" t="s">
        <v>42</v>
      </c>
    </row>
    <row r="65" spans="1:18" ht="15.5">
      <c r="A65" s="7" t="s">
        <v>2309</v>
      </c>
      <c r="B65" t="str">
        <f>VLOOKUP(A65,'Customer Names'!A65:D2399,4,0)</f>
        <v>David</v>
      </c>
      <c r="C65" t="str">
        <f>VLOOKUP(A65,'Customer Names'!A65:E2399,5,0)</f>
        <v>Blitzer</v>
      </c>
      <c r="D65">
        <f>VLOOKUP(A65,'Medical Examinations'!A65:B2399,2,0)</f>
        <v>30.684999999999999</v>
      </c>
      <c r="E65" t="str">
        <f>VLOOKUP(A65,'Medical Examinations'!A65:C2399,3,0)</f>
        <v>Obesity</v>
      </c>
      <c r="F65">
        <f>VLOOKUP(A65,'Medical Examinations'!A65:D2399,4,0)</f>
        <v>7.02</v>
      </c>
      <c r="G65" t="str">
        <f>VLOOKUP(A65,'Medical Examinations'!A65:E2399,5,0)</f>
        <v>Diabetes</v>
      </c>
      <c r="H65" t="str">
        <f>VLOOKUP(A65,'Medical Examinations'!A65:F2399,6,0)</f>
        <v>Yes</v>
      </c>
      <c r="I65" t="str">
        <f>VLOOKUP(A65,'Medical Examinations'!A65:G2399,7,0)</f>
        <v>No</v>
      </c>
      <c r="J65" t="str">
        <f>VLOOKUP(A65,'Medical Examinations'!A65:H2399,8,0)</f>
        <v>No</v>
      </c>
      <c r="K65">
        <f>VLOOKUP(A65,'Medical Examinations'!A65:I2399,9,0)</f>
        <v>0</v>
      </c>
      <c r="L65" t="str">
        <f>VLOOKUP(A65,'Medical Examinations'!A65:J2399,10,0)</f>
        <v>Yes</v>
      </c>
      <c r="M65" s="38">
        <v>24651</v>
      </c>
      <c r="N65">
        <v>55</v>
      </c>
      <c r="O65" s="40">
        <v>42303.69</v>
      </c>
      <c r="P65" t="s">
        <v>16</v>
      </c>
      <c r="Q65" t="s">
        <v>11</v>
      </c>
      <c r="R65" t="s">
        <v>168</v>
      </c>
    </row>
    <row r="66" spans="1:18" ht="15.5">
      <c r="A66" s="7" t="s">
        <v>2308</v>
      </c>
      <c r="B66" t="str">
        <f>VLOOKUP(A66,'Customer Names'!A66:D2400,4,0)</f>
        <v>Bryson C.</v>
      </c>
      <c r="C66" t="str">
        <f>VLOOKUP(A66,'Customer Names'!A66:E2400,5,0)</f>
        <v>Smith</v>
      </c>
      <c r="D66">
        <f>VLOOKUP(A66,'Medical Examinations'!A66:B2400,2,0)</f>
        <v>36.08</v>
      </c>
      <c r="E66" t="str">
        <f>VLOOKUP(A66,'Medical Examinations'!A66:C2400,3,0)</f>
        <v>Obesity</v>
      </c>
      <c r="F66">
        <f>VLOOKUP(A66,'Medical Examinations'!A66:D2400,4,0)</f>
        <v>8.8000000000000007</v>
      </c>
      <c r="G66" t="str">
        <f>VLOOKUP(A66,'Medical Examinations'!A66:E2400,5,0)</f>
        <v>Diabetes</v>
      </c>
      <c r="H66" t="str">
        <f>VLOOKUP(A66,'Medical Examinations'!A66:F2400,6,0)</f>
        <v>Yes</v>
      </c>
      <c r="I66" t="str">
        <f>VLOOKUP(A66,'Medical Examinations'!A66:G2400,7,0)</f>
        <v>No</v>
      </c>
      <c r="J66" t="str">
        <f>VLOOKUP(A66,'Medical Examinations'!A66:H2400,8,0)</f>
        <v>No</v>
      </c>
      <c r="K66">
        <f>VLOOKUP(A66,'Medical Examinations'!A66:I2400,9,0)</f>
        <v>1</v>
      </c>
      <c r="L66" t="str">
        <f>VLOOKUP(A66,'Medical Examinations'!A66:J2400,10,0)</f>
        <v>Yes</v>
      </c>
      <c r="M66" s="38">
        <v>27621</v>
      </c>
      <c r="N66">
        <v>47</v>
      </c>
      <c r="O66" s="40">
        <v>42211.14</v>
      </c>
      <c r="P66" t="s">
        <v>16</v>
      </c>
      <c r="Q66" t="s">
        <v>12</v>
      </c>
      <c r="R66" t="s">
        <v>13</v>
      </c>
    </row>
    <row r="67" spans="1:18" ht="15.5">
      <c r="A67" s="7" t="s">
        <v>2307</v>
      </c>
      <c r="B67" t="str">
        <f>VLOOKUP(A67,'Customer Names'!A67:D2401,4,0)</f>
        <v>Megan</v>
      </c>
      <c r="C67" t="str">
        <f>VLOOKUP(A67,'Customer Names'!A67:E2401,5,0)</f>
        <v>Hyland</v>
      </c>
      <c r="D67">
        <f>VLOOKUP(A67,'Medical Examinations'!A67:B2401,2,0)</f>
        <v>54.99</v>
      </c>
      <c r="E67" t="str">
        <f>VLOOKUP(A67,'Medical Examinations'!A67:C2401,3,0)</f>
        <v>Obesity</v>
      </c>
      <c r="F67">
        <f>VLOOKUP(A67,'Medical Examinations'!A67:D2401,4,0)</f>
        <v>8.68</v>
      </c>
      <c r="G67" t="str">
        <f>VLOOKUP(A67,'Medical Examinations'!A67:E2401,5,0)</f>
        <v>Diabetes</v>
      </c>
      <c r="H67" t="str">
        <f>VLOOKUP(A67,'Medical Examinations'!A67:F2401,6,0)</f>
        <v>No</v>
      </c>
      <c r="I67" t="str">
        <f>VLOOKUP(A67,'Medical Examinations'!A67:G2401,7,0)</f>
        <v>No</v>
      </c>
      <c r="J67" t="str">
        <f>VLOOKUP(A67,'Medical Examinations'!A67:H2401,8,0)</f>
        <v>No</v>
      </c>
      <c r="K67">
        <f>VLOOKUP(A67,'Medical Examinations'!A67:I2401,9,0)</f>
        <v>2</v>
      </c>
      <c r="L67" t="str">
        <f>VLOOKUP(A67,'Medical Examinations'!A67:J2401,10,0)</f>
        <v>yes</v>
      </c>
      <c r="M67" s="38">
        <v>26925</v>
      </c>
      <c r="N67">
        <v>49</v>
      </c>
      <c r="O67" s="40">
        <v>42188.15</v>
      </c>
      <c r="P67" t="s">
        <v>16</v>
      </c>
      <c r="Q67" t="s">
        <v>16</v>
      </c>
      <c r="R67" t="s">
        <v>42</v>
      </c>
    </row>
    <row r="68" spans="1:18" ht="15.5">
      <c r="A68" s="7" t="s">
        <v>2306</v>
      </c>
      <c r="B68" t="str">
        <f>VLOOKUP(A68,'Customer Names'!A68:D2402,4,0)</f>
        <v>Daniel</v>
      </c>
      <c r="C68" t="str">
        <f>VLOOKUP(A68,'Customer Names'!A68:E2402,5,0)</f>
        <v>Ducharme</v>
      </c>
      <c r="D68">
        <f>VLOOKUP(A68,'Medical Examinations'!A68:B2402,2,0)</f>
        <v>35.97</v>
      </c>
      <c r="E68" t="str">
        <f>VLOOKUP(A68,'Medical Examinations'!A68:C2402,3,0)</f>
        <v>Obesity</v>
      </c>
      <c r="F68">
        <f>VLOOKUP(A68,'Medical Examinations'!A68:D2402,4,0)</f>
        <v>6.12</v>
      </c>
      <c r="G68" t="str">
        <f>VLOOKUP(A68,'Medical Examinations'!A68:E2402,5,0)</f>
        <v>Prediabetes</v>
      </c>
      <c r="H68" t="str">
        <f>VLOOKUP(A68,'Medical Examinations'!A68:F2402,6,0)</f>
        <v>No</v>
      </c>
      <c r="I68" t="str">
        <f>VLOOKUP(A68,'Medical Examinations'!A68:G2402,7,0)</f>
        <v>No</v>
      </c>
      <c r="J68" t="str">
        <f>VLOOKUP(A68,'Medical Examinations'!A68:H2402,8,0)</f>
        <v>Yes</v>
      </c>
      <c r="K68">
        <f>VLOOKUP(A68,'Medical Examinations'!A68:I2402,9,0)</f>
        <v>1</v>
      </c>
      <c r="L68" t="str">
        <f>VLOOKUP(A68,'Medical Examinations'!A68:J2402,10,0)</f>
        <v>yes</v>
      </c>
      <c r="M68" s="38">
        <v>29039</v>
      </c>
      <c r="N68">
        <v>43</v>
      </c>
      <c r="O68" s="40">
        <v>42124.52</v>
      </c>
      <c r="P68" t="s">
        <v>16</v>
      </c>
      <c r="Q68" t="s">
        <v>16</v>
      </c>
      <c r="R68" t="s">
        <v>13</v>
      </c>
    </row>
    <row r="69" spans="1:18" ht="15.5">
      <c r="A69" s="7" t="s">
        <v>2305</v>
      </c>
      <c r="B69" t="str">
        <f>VLOOKUP(A69,'Customer Names'!A69:D2403,4,0)</f>
        <v>Steven M.</v>
      </c>
      <c r="C69" t="str">
        <f>VLOOKUP(A69,'Customer Names'!A69:E2403,5,0)</f>
        <v>Johnson</v>
      </c>
      <c r="D69">
        <f>VLOOKUP(A69,'Medical Examinations'!A69:B2403,2,0)</f>
        <v>45.54</v>
      </c>
      <c r="E69" t="str">
        <f>VLOOKUP(A69,'Medical Examinations'!A69:C2403,3,0)</f>
        <v>Obesity</v>
      </c>
      <c r="F69">
        <f>VLOOKUP(A69,'Medical Examinations'!A69:D2403,4,0)</f>
        <v>5.4</v>
      </c>
      <c r="G69" t="str">
        <f>VLOOKUP(A69,'Medical Examinations'!A69:E2403,5,0)</f>
        <v>Normal</v>
      </c>
      <c r="H69" t="str">
        <f>VLOOKUP(A69,'Medical Examinations'!A69:F2403,6,0)</f>
        <v>Yes</v>
      </c>
      <c r="I69" t="str">
        <f>VLOOKUP(A69,'Medical Examinations'!A69:G2403,7,0)</f>
        <v>No</v>
      </c>
      <c r="J69" t="str">
        <f>VLOOKUP(A69,'Medical Examinations'!A69:H2403,8,0)</f>
        <v>Yes</v>
      </c>
      <c r="K69">
        <f>VLOOKUP(A69,'Medical Examinations'!A69:I2403,9,0)</f>
        <v>1</v>
      </c>
      <c r="L69" t="str">
        <f>VLOOKUP(A69,'Medical Examinations'!A69:J2403,10,0)</f>
        <v>Yes</v>
      </c>
      <c r="M69" s="38">
        <v>35773</v>
      </c>
      <c r="N69">
        <v>25</v>
      </c>
      <c r="O69" s="40">
        <v>42112.24</v>
      </c>
      <c r="P69" t="s">
        <v>16</v>
      </c>
      <c r="Q69" t="s">
        <v>12</v>
      </c>
      <c r="R69" t="s">
        <v>13</v>
      </c>
    </row>
    <row r="70" spans="1:18" ht="15.5">
      <c r="A70" s="7" t="s">
        <v>2304</v>
      </c>
      <c r="B70" t="str">
        <f>VLOOKUP(A70,'Customer Names'!A70:D2404,4,0)</f>
        <v>Jenna L.</v>
      </c>
      <c r="C70" t="str">
        <f>VLOOKUP(A70,'Customer Names'!A70:E2404,5,0)</f>
        <v>Mutz</v>
      </c>
      <c r="D70">
        <f>VLOOKUP(A70,'Medical Examinations'!A70:B2404,2,0)</f>
        <v>35.53</v>
      </c>
      <c r="E70" t="str">
        <f>VLOOKUP(A70,'Medical Examinations'!A70:C2404,3,0)</f>
        <v>Obesity</v>
      </c>
      <c r="F70">
        <f>VLOOKUP(A70,'Medical Examinations'!A70:D2404,4,0)</f>
        <v>4.3600000000000003</v>
      </c>
      <c r="G70" t="str">
        <f>VLOOKUP(A70,'Medical Examinations'!A70:E2404,5,0)</f>
        <v>Normal</v>
      </c>
      <c r="H70" t="str">
        <f>VLOOKUP(A70,'Medical Examinations'!A70:F2404,6,0)</f>
        <v>Yes</v>
      </c>
      <c r="I70" t="str">
        <f>VLOOKUP(A70,'Medical Examinations'!A70:G2404,7,0)</f>
        <v>No</v>
      </c>
      <c r="J70" t="str">
        <f>VLOOKUP(A70,'Medical Examinations'!A70:H2404,8,0)</f>
        <v>No</v>
      </c>
      <c r="K70">
        <f>VLOOKUP(A70,'Medical Examinations'!A70:I2404,9,0)</f>
        <v>0</v>
      </c>
      <c r="L70" t="str">
        <f>VLOOKUP(A70,'Medical Examinations'!A70:J2404,10,0)</f>
        <v>Yes</v>
      </c>
      <c r="M70" s="38">
        <v>28092</v>
      </c>
      <c r="N70">
        <v>46</v>
      </c>
      <c r="O70" s="40">
        <v>42111.66</v>
      </c>
      <c r="P70" t="s">
        <v>16</v>
      </c>
      <c r="Q70" t="s">
        <v>16</v>
      </c>
      <c r="R70" t="s">
        <v>247</v>
      </c>
    </row>
    <row r="71" spans="1:18" ht="15.5">
      <c r="A71" s="7" t="s">
        <v>2303</v>
      </c>
      <c r="B71" t="str">
        <f>VLOOKUP(A71,'Customer Names'!A71:D2405,4,0)</f>
        <v>Freeman</v>
      </c>
      <c r="C71" t="str">
        <f>VLOOKUP(A71,'Customer Names'!A71:E2405,5,0)</f>
        <v>Lee</v>
      </c>
      <c r="D71">
        <f>VLOOKUP(A71,'Medical Examinations'!A71:B2405,2,0)</f>
        <v>30.8</v>
      </c>
      <c r="E71" t="str">
        <f>VLOOKUP(A71,'Medical Examinations'!A71:C2405,3,0)</f>
        <v>Obesity</v>
      </c>
      <c r="F71">
        <f>VLOOKUP(A71,'Medical Examinations'!A71:D2405,4,0)</f>
        <v>9.77</v>
      </c>
      <c r="G71" t="str">
        <f>VLOOKUP(A71,'Medical Examinations'!A71:E2405,5,0)</f>
        <v>Diabetes</v>
      </c>
      <c r="H71" t="str">
        <f>VLOOKUP(A71,'Medical Examinations'!A71:F2405,6,0)</f>
        <v>No</v>
      </c>
      <c r="I71" t="str">
        <f>VLOOKUP(A71,'Medical Examinations'!A71:G2405,7,0)</f>
        <v>No</v>
      </c>
      <c r="J71" t="str">
        <f>VLOOKUP(A71,'Medical Examinations'!A71:H2405,8,0)</f>
        <v>No</v>
      </c>
      <c r="K71">
        <f>VLOOKUP(A71,'Medical Examinations'!A71:I2405,9,0)</f>
        <v>0</v>
      </c>
      <c r="L71" t="str">
        <f>VLOOKUP(A71,'Medical Examinations'!A71:J2405,10,0)</f>
        <v>yes</v>
      </c>
      <c r="M71" s="38">
        <v>25191</v>
      </c>
      <c r="N71">
        <v>54</v>
      </c>
      <c r="O71" s="40">
        <v>41999.519999999997</v>
      </c>
      <c r="P71" t="s">
        <v>16</v>
      </c>
      <c r="Q71" t="s">
        <v>12</v>
      </c>
      <c r="R71" t="s">
        <v>13</v>
      </c>
    </row>
    <row r="72" spans="1:18" ht="15.5">
      <c r="A72" s="7" t="s">
        <v>2302</v>
      </c>
      <c r="B72" t="str">
        <f>VLOOKUP(A72,'Customer Names'!A72:D2406,4,0)</f>
        <v>Jeff</v>
      </c>
      <c r="C72" t="str">
        <f>VLOOKUP(A72,'Customer Names'!A72:E2406,5,0)</f>
        <v>Turner</v>
      </c>
      <c r="D72">
        <f>VLOOKUP(A72,'Medical Examinations'!A72:B2406,2,0)</f>
        <v>38.39</v>
      </c>
      <c r="E72" t="str">
        <f>VLOOKUP(A72,'Medical Examinations'!A72:C2406,3,0)</f>
        <v>Obesity</v>
      </c>
      <c r="F72">
        <f>VLOOKUP(A72,'Medical Examinations'!A72:D2406,4,0)</f>
        <v>4.25</v>
      </c>
      <c r="G72" t="str">
        <f>VLOOKUP(A72,'Medical Examinations'!A72:E2406,5,0)</f>
        <v>Normal</v>
      </c>
      <c r="H72" t="str">
        <f>VLOOKUP(A72,'Medical Examinations'!A72:F2406,6,0)</f>
        <v>No</v>
      </c>
      <c r="I72" t="str">
        <f>VLOOKUP(A72,'Medical Examinations'!A72:G2406,7,0)</f>
        <v>No</v>
      </c>
      <c r="J72" t="str">
        <f>VLOOKUP(A72,'Medical Examinations'!A72:H2406,8,0)</f>
        <v>No</v>
      </c>
      <c r="K72">
        <f>VLOOKUP(A72,'Medical Examinations'!A72:I2406,9,0)</f>
        <v>1</v>
      </c>
      <c r="L72" t="str">
        <f>VLOOKUP(A72,'Medical Examinations'!A72:J2406,10,0)</f>
        <v>yes</v>
      </c>
      <c r="M72" s="38">
        <v>30996</v>
      </c>
      <c r="N72">
        <v>38</v>
      </c>
      <c r="O72" s="40">
        <v>41949.24</v>
      </c>
      <c r="P72" t="s">
        <v>16</v>
      </c>
      <c r="Q72" t="s">
        <v>16</v>
      </c>
      <c r="R72" t="s">
        <v>13</v>
      </c>
    </row>
    <row r="73" spans="1:18" ht="15.5">
      <c r="A73" s="7" t="s">
        <v>2301</v>
      </c>
      <c r="B73" t="str">
        <f>VLOOKUP(A73,'Customer Names'!A73:D2407,4,0)</f>
        <v>Elenilton V. Sr.</v>
      </c>
      <c r="C73" t="str">
        <f>VLOOKUP(A73,'Customer Names'!A73:E2407,5,0)</f>
        <v>Rangel</v>
      </c>
      <c r="D73">
        <f>VLOOKUP(A73,'Medical Examinations'!A73:B2407,2,0)</f>
        <v>32.299999999999997</v>
      </c>
      <c r="E73" t="str">
        <f>VLOOKUP(A73,'Medical Examinations'!A73:C2407,3,0)</f>
        <v>Obesity</v>
      </c>
      <c r="F73">
        <f>VLOOKUP(A73,'Medical Examinations'!A73:D2407,4,0)</f>
        <v>4.76</v>
      </c>
      <c r="G73" t="str">
        <f>VLOOKUP(A73,'Medical Examinations'!A73:E2407,5,0)</f>
        <v>Normal</v>
      </c>
      <c r="H73" t="str">
        <f>VLOOKUP(A73,'Medical Examinations'!A73:F2407,6,0)</f>
        <v>No</v>
      </c>
      <c r="I73" t="str">
        <f>VLOOKUP(A73,'Medical Examinations'!A73:G2407,7,0)</f>
        <v>No</v>
      </c>
      <c r="J73" t="str">
        <f>VLOOKUP(A73,'Medical Examinations'!A73:H2407,8,0)</f>
        <v>No</v>
      </c>
      <c r="K73">
        <f>VLOOKUP(A73,'Medical Examinations'!A73:I2407,9,0)</f>
        <v>2</v>
      </c>
      <c r="L73" t="str">
        <f>VLOOKUP(A73,'Medical Examinations'!A73:J2407,10,0)</f>
        <v>yes</v>
      </c>
      <c r="M73" s="38">
        <v>26458</v>
      </c>
      <c r="N73">
        <v>51</v>
      </c>
      <c r="O73" s="40">
        <v>41919.1</v>
      </c>
      <c r="P73" t="s">
        <v>16</v>
      </c>
      <c r="Q73" t="s">
        <v>16</v>
      </c>
      <c r="R73" t="s">
        <v>168</v>
      </c>
    </row>
    <row r="74" spans="1:18" ht="15.5">
      <c r="A74" s="7" t="s">
        <v>2300</v>
      </c>
      <c r="B74" t="str">
        <f>VLOOKUP(A74,'Customer Names'!A74:D2408,4,0)</f>
        <v>Maurya</v>
      </c>
      <c r="C74" t="str">
        <f>VLOOKUP(A74,'Customer Names'!A74:E2408,5,0)</f>
        <v>Lacey</v>
      </c>
      <c r="D74">
        <f>VLOOKUP(A74,'Medical Examinations'!A74:B2408,2,0)</f>
        <v>48.8</v>
      </c>
      <c r="E74" t="str">
        <f>VLOOKUP(A74,'Medical Examinations'!A74:C2408,3,0)</f>
        <v>Obesity</v>
      </c>
      <c r="F74">
        <f>VLOOKUP(A74,'Medical Examinations'!A74:D2408,4,0)</f>
        <v>6.22</v>
      </c>
      <c r="G74" t="str">
        <f>VLOOKUP(A74,'Medical Examinations'!A74:E2408,5,0)</f>
        <v>Prediabetes</v>
      </c>
      <c r="H74" t="str">
        <f>VLOOKUP(A74,'Medical Examinations'!A74:F2408,6,0)</f>
        <v>Yes</v>
      </c>
      <c r="I74" t="str">
        <f>VLOOKUP(A74,'Medical Examinations'!A74:G2408,7,0)</f>
        <v>No</v>
      </c>
      <c r="J74" t="str">
        <f>VLOOKUP(A74,'Medical Examinations'!A74:H2408,8,0)</f>
        <v>No</v>
      </c>
      <c r="K74">
        <f>VLOOKUP(A74,'Medical Examinations'!A74:I2408,9,0)</f>
        <v>2</v>
      </c>
      <c r="L74" t="str">
        <f>VLOOKUP(A74,'Medical Examinations'!A74:J2408,10,0)</f>
        <v>Yes</v>
      </c>
      <c r="M74" s="38">
        <v>24371</v>
      </c>
      <c r="N74">
        <v>56</v>
      </c>
      <c r="O74" s="40">
        <v>41886.54</v>
      </c>
      <c r="P74" t="s">
        <v>16</v>
      </c>
      <c r="Q74" t="s">
        <v>12</v>
      </c>
      <c r="R74" t="s">
        <v>42</v>
      </c>
    </row>
    <row r="75" spans="1:18" ht="15.5">
      <c r="A75" s="7" t="s">
        <v>2299</v>
      </c>
      <c r="B75" t="str">
        <f>VLOOKUP(A75,'Customer Names'!A75:D2409,4,0)</f>
        <v>Samantha C</v>
      </c>
      <c r="C75" t="str">
        <f>VLOOKUP(A75,'Customer Names'!A75:E2409,5,0)</f>
        <v>Stiger</v>
      </c>
      <c r="D75">
        <f>VLOOKUP(A75,'Medical Examinations'!A75:B2409,2,0)</f>
        <v>45.5</v>
      </c>
      <c r="E75" t="str">
        <f>VLOOKUP(A75,'Medical Examinations'!A75:C2409,3,0)</f>
        <v>Obesity</v>
      </c>
      <c r="F75">
        <f>VLOOKUP(A75,'Medical Examinations'!A75:D2409,4,0)</f>
        <v>7.96</v>
      </c>
      <c r="G75" t="str">
        <f>VLOOKUP(A75,'Medical Examinations'!A75:E2409,5,0)</f>
        <v>Diabetes</v>
      </c>
      <c r="H75" t="str">
        <f>VLOOKUP(A75,'Medical Examinations'!A75:F2409,6,0)</f>
        <v>No</v>
      </c>
      <c r="I75" t="str">
        <f>VLOOKUP(A75,'Medical Examinations'!A75:G2409,7,0)</f>
        <v>No</v>
      </c>
      <c r="J75" t="str">
        <f>VLOOKUP(A75,'Medical Examinations'!A75:H2409,8,0)</f>
        <v>No</v>
      </c>
      <c r="K75">
        <f>VLOOKUP(A75,'Medical Examinations'!A75:I2409,9,0)</f>
        <v>0</v>
      </c>
      <c r="L75" t="str">
        <f>VLOOKUP(A75,'Medical Examinations'!A75:J2409,10,0)</f>
        <v>yes</v>
      </c>
      <c r="M75" s="38">
        <v>22911</v>
      </c>
      <c r="N75">
        <v>60</v>
      </c>
      <c r="O75" s="40">
        <v>41794.629999999997</v>
      </c>
      <c r="P75" t="s">
        <v>16</v>
      </c>
      <c r="Q75" t="s">
        <v>12</v>
      </c>
      <c r="R75" t="s">
        <v>42</v>
      </c>
    </row>
    <row r="76" spans="1:18" ht="15.5">
      <c r="A76" s="7" t="s">
        <v>2298</v>
      </c>
      <c r="B76" t="str">
        <f>VLOOKUP(A76,'Customer Names'!A76:D2410,4,0)</f>
        <v>Bethany A</v>
      </c>
      <c r="C76" t="str">
        <f>VLOOKUP(A76,'Customer Names'!A76:E2410,5,0)</f>
        <v>Caldwell</v>
      </c>
      <c r="D76">
        <f>VLOOKUP(A76,'Medical Examinations'!A76:B2410,2,0)</f>
        <v>53.61</v>
      </c>
      <c r="E76" t="str">
        <f>VLOOKUP(A76,'Medical Examinations'!A76:C2410,3,0)</f>
        <v>Obesity</v>
      </c>
      <c r="F76">
        <f>VLOOKUP(A76,'Medical Examinations'!A76:D2410,4,0)</f>
        <v>10.92</v>
      </c>
      <c r="G76" t="str">
        <f>VLOOKUP(A76,'Medical Examinations'!A76:E2410,5,0)</f>
        <v>Diabetes</v>
      </c>
      <c r="H76" t="str">
        <f>VLOOKUP(A76,'Medical Examinations'!A76:F2410,6,0)</f>
        <v>Yes</v>
      </c>
      <c r="I76" t="str">
        <f>VLOOKUP(A76,'Medical Examinations'!A76:G2410,7,0)</f>
        <v>No</v>
      </c>
      <c r="J76" t="str">
        <f>VLOOKUP(A76,'Medical Examinations'!A76:H2410,8,0)</f>
        <v>No</v>
      </c>
      <c r="K76">
        <f>VLOOKUP(A76,'Medical Examinations'!A76:I2410,9,0)</f>
        <v>1</v>
      </c>
      <c r="L76" t="str">
        <f>VLOOKUP(A76,'Medical Examinations'!A76:J2410,10,0)</f>
        <v>Yes</v>
      </c>
      <c r="M76" s="38">
        <v>27666</v>
      </c>
      <c r="N76">
        <v>47</v>
      </c>
      <c r="O76" s="40">
        <v>41681.86</v>
      </c>
      <c r="P76" t="s">
        <v>16</v>
      </c>
      <c r="Q76" t="s">
        <v>16</v>
      </c>
      <c r="R76" t="s">
        <v>42</v>
      </c>
    </row>
    <row r="77" spans="1:18" ht="15.5">
      <c r="A77" s="7" t="s">
        <v>2297</v>
      </c>
      <c r="B77" t="str">
        <f>VLOOKUP(A77,'Customer Names'!A77:D2411,4,0)</f>
        <v>Yves</v>
      </c>
      <c r="C77" t="str">
        <f>VLOOKUP(A77,'Customer Names'!A77:E2411,5,0)</f>
        <v>Marmillod</v>
      </c>
      <c r="D77">
        <f>VLOOKUP(A77,'Medical Examinations'!A77:B2411,2,0)</f>
        <v>36.19</v>
      </c>
      <c r="E77" t="str">
        <f>VLOOKUP(A77,'Medical Examinations'!A77:C2411,3,0)</f>
        <v>Obesity</v>
      </c>
      <c r="F77">
        <f>VLOOKUP(A77,'Medical Examinations'!A77:D2411,4,0)</f>
        <v>11.51</v>
      </c>
      <c r="G77" t="str">
        <f>VLOOKUP(A77,'Medical Examinations'!A77:E2411,5,0)</f>
        <v>Diabetes</v>
      </c>
      <c r="H77" t="str">
        <f>VLOOKUP(A77,'Medical Examinations'!A77:F2411,6,0)</f>
        <v>Yes</v>
      </c>
      <c r="I77" t="str">
        <f>VLOOKUP(A77,'Medical Examinations'!A77:G2411,7,0)</f>
        <v>No</v>
      </c>
      <c r="J77" t="str">
        <f>VLOOKUP(A77,'Medical Examinations'!A77:H2411,8,0)</f>
        <v>No</v>
      </c>
      <c r="K77">
        <f>VLOOKUP(A77,'Medical Examinations'!A77:I2411,9,0)</f>
        <v>1</v>
      </c>
      <c r="L77" t="str">
        <f>VLOOKUP(A77,'Medical Examinations'!A77:J2411,10,0)</f>
        <v>Yes</v>
      </c>
      <c r="M77" s="38">
        <v>27712</v>
      </c>
      <c r="N77">
        <v>47</v>
      </c>
      <c r="O77" s="40">
        <v>41676.080000000002</v>
      </c>
      <c r="P77" t="s">
        <v>16</v>
      </c>
      <c r="Q77" t="s">
        <v>11</v>
      </c>
      <c r="R77" t="s">
        <v>13</v>
      </c>
    </row>
    <row r="78" spans="1:18" ht="15.5">
      <c r="A78" s="7" t="s">
        <v>2296</v>
      </c>
      <c r="B78" t="str">
        <f>VLOOKUP(A78,'Customer Names'!A78:D2412,4,0)</f>
        <v>Danielle</v>
      </c>
      <c r="C78" t="str">
        <f>VLOOKUP(A78,'Customer Names'!A78:E2412,5,0)</f>
        <v>Cloutier-Simons</v>
      </c>
      <c r="D78">
        <f>VLOOKUP(A78,'Medical Examinations'!A78:B2412,2,0)</f>
        <v>34.6</v>
      </c>
      <c r="E78" t="str">
        <f>VLOOKUP(A78,'Medical Examinations'!A78:C2412,3,0)</f>
        <v>Obesity</v>
      </c>
      <c r="F78">
        <f>VLOOKUP(A78,'Medical Examinations'!A78:D2412,4,0)</f>
        <v>5.99</v>
      </c>
      <c r="G78" t="str">
        <f>VLOOKUP(A78,'Medical Examinations'!A78:E2412,5,0)</f>
        <v>Prediabetes</v>
      </c>
      <c r="H78" t="str">
        <f>VLOOKUP(A78,'Medical Examinations'!A78:F2412,6,0)</f>
        <v>Yes</v>
      </c>
      <c r="I78" t="str">
        <f>VLOOKUP(A78,'Medical Examinations'!A78:G2412,7,0)</f>
        <v>No</v>
      </c>
      <c r="J78" t="str">
        <f>VLOOKUP(A78,'Medical Examinations'!A78:H2412,8,0)</f>
        <v>No</v>
      </c>
      <c r="K78">
        <f>VLOOKUP(A78,'Medical Examinations'!A78:I2412,9,0)</f>
        <v>0</v>
      </c>
      <c r="L78" t="str">
        <f>VLOOKUP(A78,'Medical Examinations'!A78:J2412,10,0)</f>
        <v>Yes</v>
      </c>
      <c r="M78" s="38">
        <v>28062</v>
      </c>
      <c r="N78">
        <v>46</v>
      </c>
      <c r="O78" s="40">
        <v>41661.599999999999</v>
      </c>
      <c r="P78" t="s">
        <v>16</v>
      </c>
      <c r="Q78" t="s">
        <v>12</v>
      </c>
      <c r="R78" t="s">
        <v>42</v>
      </c>
    </row>
    <row r="79" spans="1:18" ht="15.5">
      <c r="A79" s="7" t="s">
        <v>2295</v>
      </c>
      <c r="B79" t="str">
        <f>VLOOKUP(A79,'Customer Names'!A79:D2413,4,0)</f>
        <v>Julia</v>
      </c>
      <c r="C79" t="str">
        <f>VLOOKUP(A79,'Customer Names'!A79:E2413,5,0)</f>
        <v>Vegas</v>
      </c>
      <c r="D79">
        <f>VLOOKUP(A79,'Medical Examinations'!A79:B2413,2,0)</f>
        <v>54.12</v>
      </c>
      <c r="E79" t="str">
        <f>VLOOKUP(A79,'Medical Examinations'!A79:C2413,3,0)</f>
        <v>Obesity</v>
      </c>
      <c r="F79">
        <f>VLOOKUP(A79,'Medical Examinations'!A79:D2413,4,0)</f>
        <v>11.57</v>
      </c>
      <c r="G79" t="str">
        <f>VLOOKUP(A79,'Medical Examinations'!A79:E2413,5,0)</f>
        <v>Diabetes</v>
      </c>
      <c r="H79" t="str">
        <f>VLOOKUP(A79,'Medical Examinations'!A79:F2413,6,0)</f>
        <v>No</v>
      </c>
      <c r="I79" t="str">
        <f>VLOOKUP(A79,'Medical Examinations'!A79:G2413,7,0)</f>
        <v>No</v>
      </c>
      <c r="J79" t="str">
        <f>VLOOKUP(A79,'Medical Examinations'!A79:H2413,8,0)</f>
        <v>No</v>
      </c>
      <c r="K79">
        <f>VLOOKUP(A79,'Medical Examinations'!A79:I2413,9,0)</f>
        <v>0</v>
      </c>
      <c r="L79" t="str">
        <f>VLOOKUP(A79,'Medical Examinations'!A79:J2413,10,0)</f>
        <v>yes</v>
      </c>
      <c r="M79" s="38">
        <v>27357</v>
      </c>
      <c r="N79">
        <v>48</v>
      </c>
      <c r="O79" s="40">
        <v>41636.199999999997</v>
      </c>
      <c r="P79" t="s">
        <v>16</v>
      </c>
      <c r="Q79" t="s">
        <v>16</v>
      </c>
      <c r="R79" t="s">
        <v>42</v>
      </c>
    </row>
    <row r="80" spans="1:18" ht="15.5">
      <c r="A80" s="7" t="s">
        <v>2294</v>
      </c>
      <c r="B80" t="str">
        <f>VLOOKUP(A80,'Customer Names'!A80:D2414,4,0)</f>
        <v>Joshua</v>
      </c>
      <c r="C80" t="str">
        <f>VLOOKUP(A80,'Customer Names'!A80:E2414,5,0)</f>
        <v>Cochran</v>
      </c>
      <c r="D80">
        <f>VLOOKUP(A80,'Medical Examinations'!A80:B2414,2,0)</f>
        <v>48.82</v>
      </c>
      <c r="E80" t="str">
        <f>VLOOKUP(A80,'Medical Examinations'!A80:C2414,3,0)</f>
        <v>Obesity</v>
      </c>
      <c r="F80">
        <f>VLOOKUP(A80,'Medical Examinations'!A80:D2414,4,0)</f>
        <v>6.67</v>
      </c>
      <c r="G80" t="str">
        <f>VLOOKUP(A80,'Medical Examinations'!A80:E2414,5,0)</f>
        <v>Diabetes</v>
      </c>
      <c r="H80" t="str">
        <f>VLOOKUP(A80,'Medical Examinations'!A80:F2414,6,0)</f>
        <v>Yes</v>
      </c>
      <c r="I80" t="str">
        <f>VLOOKUP(A80,'Medical Examinations'!A80:G2414,7,0)</f>
        <v>No</v>
      </c>
      <c r="J80" t="str">
        <f>VLOOKUP(A80,'Medical Examinations'!A80:H2414,8,0)</f>
        <v>No</v>
      </c>
      <c r="K80">
        <f>VLOOKUP(A80,'Medical Examinations'!A80:I2414,9,0)</f>
        <v>0</v>
      </c>
      <c r="L80" t="str">
        <f>VLOOKUP(A80,'Medical Examinations'!A80:J2414,10,0)</f>
        <v>Yes</v>
      </c>
      <c r="M80" s="38">
        <v>24828</v>
      </c>
      <c r="N80">
        <v>55</v>
      </c>
      <c r="O80" s="40">
        <v>41505.15</v>
      </c>
      <c r="P80" t="s">
        <v>16</v>
      </c>
      <c r="Q80" t="s">
        <v>11</v>
      </c>
      <c r="R80" t="s">
        <v>42</v>
      </c>
    </row>
    <row r="81" spans="1:18" ht="15.5">
      <c r="A81" s="7" t="s">
        <v>2293</v>
      </c>
      <c r="B81" t="str">
        <f>VLOOKUP(A81,'Customer Names'!A81:D2415,4,0)</f>
        <v>Jennifer</v>
      </c>
      <c r="C81" t="str">
        <f>VLOOKUP(A81,'Customer Names'!A81:E2415,5,0)</f>
        <v>Holtzapple</v>
      </c>
      <c r="D81">
        <f>VLOOKUP(A81,'Medical Examinations'!A81:B2415,2,0)</f>
        <v>51.01</v>
      </c>
      <c r="E81" t="str">
        <f>VLOOKUP(A81,'Medical Examinations'!A81:C2415,3,0)</f>
        <v>Obesity</v>
      </c>
      <c r="F81">
        <f>VLOOKUP(A81,'Medical Examinations'!A81:D2415,4,0)</f>
        <v>9.1999999999999993</v>
      </c>
      <c r="G81" t="str">
        <f>VLOOKUP(A81,'Medical Examinations'!A81:E2415,5,0)</f>
        <v>Diabetes</v>
      </c>
      <c r="H81" t="str">
        <f>VLOOKUP(A81,'Medical Examinations'!A81:F2415,6,0)</f>
        <v>No</v>
      </c>
      <c r="I81" t="str">
        <f>VLOOKUP(A81,'Medical Examinations'!A81:G2415,7,0)</f>
        <v>No</v>
      </c>
      <c r="J81" t="str">
        <f>VLOOKUP(A81,'Medical Examinations'!A81:H2415,8,0)</f>
        <v>No</v>
      </c>
      <c r="K81">
        <f>VLOOKUP(A81,'Medical Examinations'!A81:I2415,9,0)</f>
        <v>0</v>
      </c>
      <c r="L81" t="str">
        <f>VLOOKUP(A81,'Medical Examinations'!A81:J2415,10,0)</f>
        <v>yes</v>
      </c>
      <c r="M81" s="38">
        <v>26222</v>
      </c>
      <c r="N81">
        <v>51</v>
      </c>
      <c r="O81" s="40">
        <v>41351.879999999997</v>
      </c>
      <c r="P81" t="s">
        <v>16</v>
      </c>
      <c r="Q81" t="s">
        <v>11</v>
      </c>
      <c r="R81" t="s">
        <v>42</v>
      </c>
    </row>
    <row r="82" spans="1:18" ht="15.5">
      <c r="A82" s="7" t="s">
        <v>2292</v>
      </c>
      <c r="B82" t="str">
        <f>VLOOKUP(A82,'Customer Names'!A82:D2416,4,0)</f>
        <v>Gwen M.</v>
      </c>
      <c r="C82" t="str">
        <f>VLOOKUP(A82,'Customer Names'!A82:E2416,5,0)</f>
        <v>Meyer</v>
      </c>
      <c r="D82">
        <f>VLOOKUP(A82,'Medical Examinations'!A82:B2416,2,0)</f>
        <v>45.65</v>
      </c>
      <c r="E82" t="str">
        <f>VLOOKUP(A82,'Medical Examinations'!A82:C2416,3,0)</f>
        <v>Obesity</v>
      </c>
      <c r="F82">
        <f>VLOOKUP(A82,'Medical Examinations'!A82:D2416,4,0)</f>
        <v>5.1100000000000003</v>
      </c>
      <c r="G82" t="str">
        <f>VLOOKUP(A82,'Medical Examinations'!A82:E2416,5,0)</f>
        <v>Normal</v>
      </c>
      <c r="H82" t="str">
        <f>VLOOKUP(A82,'Medical Examinations'!A82:F2416,6,0)</f>
        <v>Yes</v>
      </c>
      <c r="I82" t="str">
        <f>VLOOKUP(A82,'Medical Examinations'!A82:G2416,7,0)</f>
        <v>No</v>
      </c>
      <c r="J82" t="str">
        <f>VLOOKUP(A82,'Medical Examinations'!A82:H2416,8,0)</f>
        <v>No</v>
      </c>
      <c r="K82">
        <f>VLOOKUP(A82,'Medical Examinations'!A82:I2416,9,0)</f>
        <v>1</v>
      </c>
      <c r="L82" t="str">
        <f>VLOOKUP(A82,'Medical Examinations'!A82:J2416,10,0)</f>
        <v>Yes</v>
      </c>
      <c r="M82" s="38">
        <v>23657</v>
      </c>
      <c r="N82">
        <v>58</v>
      </c>
      <c r="O82" s="40">
        <v>41331.79</v>
      </c>
      <c r="P82" t="s">
        <v>16</v>
      </c>
      <c r="Q82" t="s">
        <v>11</v>
      </c>
      <c r="R82" t="s">
        <v>42</v>
      </c>
    </row>
    <row r="83" spans="1:18" ht="15.5">
      <c r="A83" s="7" t="s">
        <v>2291</v>
      </c>
      <c r="B83" t="str">
        <f>VLOOKUP(A83,'Customer Names'!A83:D2417,4,0)</f>
        <v>Patrick</v>
      </c>
      <c r="C83" t="str">
        <f>VLOOKUP(A83,'Customer Names'!A83:E2417,5,0)</f>
        <v>Brickley</v>
      </c>
      <c r="D83">
        <f>VLOOKUP(A83,'Medical Examinations'!A83:B2417,2,0)</f>
        <v>52.9</v>
      </c>
      <c r="E83" t="str">
        <f>VLOOKUP(A83,'Medical Examinations'!A83:C2417,3,0)</f>
        <v>Obesity</v>
      </c>
      <c r="F83">
        <f>VLOOKUP(A83,'Medical Examinations'!A83:D2417,4,0)</f>
        <v>5.34</v>
      </c>
      <c r="G83" t="str">
        <f>VLOOKUP(A83,'Medical Examinations'!A83:E2417,5,0)</f>
        <v>Normal</v>
      </c>
      <c r="H83" t="str">
        <f>VLOOKUP(A83,'Medical Examinations'!A83:F2417,6,0)</f>
        <v>No</v>
      </c>
      <c r="I83" t="str">
        <f>VLOOKUP(A83,'Medical Examinations'!A83:G2417,7,0)</f>
        <v>No</v>
      </c>
      <c r="J83" t="str">
        <f>VLOOKUP(A83,'Medical Examinations'!A83:H2417,8,0)</f>
        <v>No</v>
      </c>
      <c r="K83">
        <f>VLOOKUP(A83,'Medical Examinations'!A83:I2417,9,0)</f>
        <v>0</v>
      </c>
      <c r="L83" t="str">
        <f>VLOOKUP(A83,'Medical Examinations'!A83:J2417,10,0)</f>
        <v>yes</v>
      </c>
      <c r="M83" s="38">
        <v>28364</v>
      </c>
      <c r="N83">
        <v>45</v>
      </c>
      <c r="O83" s="40">
        <v>41271.5</v>
      </c>
      <c r="P83" t="s">
        <v>16</v>
      </c>
      <c r="Q83" t="s">
        <v>11</v>
      </c>
      <c r="R83" t="s">
        <v>42</v>
      </c>
    </row>
    <row r="84" spans="1:18" ht="15.5">
      <c r="A84" s="7" t="s">
        <v>2290</v>
      </c>
      <c r="B84" t="str">
        <f>VLOOKUP(A84,'Customer Names'!A84:D2418,4,0)</f>
        <v>Kate</v>
      </c>
      <c r="C84" t="str">
        <f>VLOOKUP(A84,'Customer Names'!A84:E2418,5,0)</f>
        <v>Magee</v>
      </c>
      <c r="D84">
        <f>VLOOKUP(A84,'Medical Examinations'!A84:B2418,2,0)</f>
        <v>45.41</v>
      </c>
      <c r="E84" t="str">
        <f>VLOOKUP(A84,'Medical Examinations'!A84:C2418,3,0)</f>
        <v>Obesity</v>
      </c>
      <c r="F84">
        <f>VLOOKUP(A84,'Medical Examinations'!A84:D2418,4,0)</f>
        <v>4.03</v>
      </c>
      <c r="G84" t="str">
        <f>VLOOKUP(A84,'Medical Examinations'!A84:E2418,5,0)</f>
        <v>Normal</v>
      </c>
      <c r="H84" t="str">
        <f>VLOOKUP(A84,'Medical Examinations'!A84:F2418,6,0)</f>
        <v>Yes</v>
      </c>
      <c r="I84" t="str">
        <f>VLOOKUP(A84,'Medical Examinations'!A84:G2418,7,0)</f>
        <v>No</v>
      </c>
      <c r="J84" t="str">
        <f>VLOOKUP(A84,'Medical Examinations'!A84:H2418,8,0)</f>
        <v>No</v>
      </c>
      <c r="K84">
        <f>VLOOKUP(A84,'Medical Examinations'!A84:I2418,9,0)</f>
        <v>1</v>
      </c>
      <c r="L84" t="str">
        <f>VLOOKUP(A84,'Medical Examinations'!A84:J2418,10,0)</f>
        <v>Yes</v>
      </c>
      <c r="M84" s="38">
        <v>23534</v>
      </c>
      <c r="N84">
        <v>59</v>
      </c>
      <c r="O84" s="40">
        <v>41250.39</v>
      </c>
      <c r="P84" t="s">
        <v>16</v>
      </c>
      <c r="Q84" t="s">
        <v>12</v>
      </c>
      <c r="R84" t="s">
        <v>42</v>
      </c>
    </row>
    <row r="85" spans="1:18" ht="15.5">
      <c r="A85" s="7" t="s">
        <v>2289</v>
      </c>
      <c r="B85" t="str">
        <f>VLOOKUP(A85,'Customer Names'!A85:D2419,4,0)</f>
        <v>Kevin</v>
      </c>
      <c r="C85" t="str">
        <f>VLOOKUP(A85,'Customer Names'!A85:E2419,5,0)</f>
        <v>Thoma</v>
      </c>
      <c r="D85">
        <f>VLOOKUP(A85,'Medical Examinations'!A85:B2419,2,0)</f>
        <v>49.41</v>
      </c>
      <c r="E85" t="str">
        <f>VLOOKUP(A85,'Medical Examinations'!A85:C2419,3,0)</f>
        <v>Obesity</v>
      </c>
      <c r="F85">
        <f>VLOOKUP(A85,'Medical Examinations'!A85:D2419,4,0)</f>
        <v>4.2300000000000004</v>
      </c>
      <c r="G85" t="str">
        <f>VLOOKUP(A85,'Medical Examinations'!A85:E2419,5,0)</f>
        <v>Normal</v>
      </c>
      <c r="H85" t="str">
        <f>VLOOKUP(A85,'Medical Examinations'!A85:F2419,6,0)</f>
        <v>Yes</v>
      </c>
      <c r="I85" t="str">
        <f>VLOOKUP(A85,'Medical Examinations'!A85:G2419,7,0)</f>
        <v>No</v>
      </c>
      <c r="J85" t="str">
        <f>VLOOKUP(A85,'Medical Examinations'!A85:H2419,8,0)</f>
        <v>Yes</v>
      </c>
      <c r="K85">
        <f>VLOOKUP(A85,'Medical Examinations'!A85:I2419,9,0)</f>
        <v>1</v>
      </c>
      <c r="L85" t="str">
        <f>VLOOKUP(A85,'Medical Examinations'!A85:J2419,10,0)</f>
        <v>Yes</v>
      </c>
      <c r="M85" s="38">
        <v>25423</v>
      </c>
      <c r="N85">
        <v>53</v>
      </c>
      <c r="O85" s="40">
        <v>41191.57</v>
      </c>
      <c r="P85" t="s">
        <v>16</v>
      </c>
      <c r="Q85" t="s">
        <v>11</v>
      </c>
      <c r="R85" t="s">
        <v>42</v>
      </c>
    </row>
    <row r="86" spans="1:18" ht="15.5">
      <c r="A86" s="7" t="s">
        <v>2288</v>
      </c>
      <c r="B86" t="str">
        <f>VLOOKUP(A86,'Customer Names'!A86:D2420,4,0)</f>
        <v>Stephen II</v>
      </c>
      <c r="C86" t="str">
        <f>VLOOKUP(A86,'Customer Names'!A86:E2420,5,0)</f>
        <v>Heagy</v>
      </c>
      <c r="D86">
        <f>VLOOKUP(A86,'Medical Examinations'!A86:B2420,2,0)</f>
        <v>31.824999999999999</v>
      </c>
      <c r="E86" t="str">
        <f>VLOOKUP(A86,'Medical Examinations'!A86:C2420,3,0)</f>
        <v>Obesity</v>
      </c>
      <c r="F86">
        <f>VLOOKUP(A86,'Medical Examinations'!A86:D2420,4,0)</f>
        <v>4.0599999999999996</v>
      </c>
      <c r="G86" t="str">
        <f>VLOOKUP(A86,'Medical Examinations'!A86:E2420,5,0)</f>
        <v>Normal</v>
      </c>
      <c r="H86" t="str">
        <f>VLOOKUP(A86,'Medical Examinations'!A86:F2420,6,0)</f>
        <v>No</v>
      </c>
      <c r="I86" t="str">
        <f>VLOOKUP(A86,'Medical Examinations'!A86:G2420,7,0)</f>
        <v>No</v>
      </c>
      <c r="J86" t="str">
        <f>VLOOKUP(A86,'Medical Examinations'!A86:H2420,8,0)</f>
        <v>No</v>
      </c>
      <c r="K86">
        <f>VLOOKUP(A86,'Medical Examinations'!A86:I2420,9,0)</f>
        <v>2</v>
      </c>
      <c r="L86" t="str">
        <f>VLOOKUP(A86,'Medical Examinations'!A86:J2420,10,0)</f>
        <v>yes</v>
      </c>
      <c r="M86" s="38">
        <v>26548</v>
      </c>
      <c r="N86">
        <v>50</v>
      </c>
      <c r="O86" s="40">
        <v>41097.160000000003</v>
      </c>
      <c r="P86" t="s">
        <v>16</v>
      </c>
      <c r="Q86" t="s">
        <v>12</v>
      </c>
      <c r="R86" t="s">
        <v>168</v>
      </c>
    </row>
    <row r="87" spans="1:18" ht="15.5">
      <c r="A87" s="7" t="s">
        <v>2287</v>
      </c>
      <c r="B87" t="str">
        <f>VLOOKUP(A87,'Customer Names'!A87:D2421,4,0)</f>
        <v>Philip</v>
      </c>
      <c r="C87" t="str">
        <f>VLOOKUP(A87,'Customer Names'!A87:E2421,5,0)</f>
        <v>Regnier</v>
      </c>
      <c r="D87">
        <f>VLOOKUP(A87,'Medical Examinations'!A87:B2421,2,0)</f>
        <v>51.28</v>
      </c>
      <c r="E87" t="str">
        <f>VLOOKUP(A87,'Medical Examinations'!A87:C2421,3,0)</f>
        <v>Obesity</v>
      </c>
      <c r="F87">
        <f>VLOOKUP(A87,'Medical Examinations'!A87:D2421,4,0)</f>
        <v>4.68</v>
      </c>
      <c r="G87" t="str">
        <f>VLOOKUP(A87,'Medical Examinations'!A87:E2421,5,0)</f>
        <v>Normal</v>
      </c>
      <c r="H87" t="str">
        <f>VLOOKUP(A87,'Medical Examinations'!A87:F2421,6,0)</f>
        <v>No</v>
      </c>
      <c r="I87" t="str">
        <f>VLOOKUP(A87,'Medical Examinations'!A87:G2421,7,0)</f>
        <v>No</v>
      </c>
      <c r="J87" t="str">
        <f>VLOOKUP(A87,'Medical Examinations'!A87:H2421,8,0)</f>
        <v>No</v>
      </c>
      <c r="K87">
        <f>VLOOKUP(A87,'Medical Examinations'!A87:I2421,9,0)</f>
        <v>2</v>
      </c>
      <c r="L87" t="str">
        <f>VLOOKUP(A87,'Medical Examinations'!A87:J2421,10,0)</f>
        <v>yes</v>
      </c>
      <c r="M87" s="38">
        <v>26523</v>
      </c>
      <c r="N87">
        <v>50</v>
      </c>
      <c r="O87" s="40">
        <v>41055.29</v>
      </c>
      <c r="P87" t="s">
        <v>16</v>
      </c>
      <c r="Q87" t="s">
        <v>11</v>
      </c>
      <c r="R87" t="s">
        <v>42</v>
      </c>
    </row>
    <row r="88" spans="1:18" ht="15.5">
      <c r="A88" s="7" t="s">
        <v>2286</v>
      </c>
      <c r="B88" t="str">
        <f>VLOOKUP(A88,'Customer Names'!A88:D2422,4,0)</f>
        <v>Brett A</v>
      </c>
      <c r="C88" t="str">
        <f>VLOOKUP(A88,'Customer Names'!A88:E2422,5,0)</f>
        <v>Parendo</v>
      </c>
      <c r="D88">
        <f>VLOOKUP(A88,'Medical Examinations'!A88:B2422,2,0)</f>
        <v>34.96</v>
      </c>
      <c r="E88" t="str">
        <f>VLOOKUP(A88,'Medical Examinations'!A88:C2422,3,0)</f>
        <v>Obesity</v>
      </c>
      <c r="F88">
        <f>VLOOKUP(A88,'Medical Examinations'!A88:D2422,4,0)</f>
        <v>4.34</v>
      </c>
      <c r="G88" t="str">
        <f>VLOOKUP(A88,'Medical Examinations'!A88:E2422,5,0)</f>
        <v>Normal</v>
      </c>
      <c r="H88" t="str">
        <f>VLOOKUP(A88,'Medical Examinations'!A88:F2422,6,0)</f>
        <v>No</v>
      </c>
      <c r="I88" t="str">
        <f>VLOOKUP(A88,'Medical Examinations'!A88:G2422,7,0)</f>
        <v>No</v>
      </c>
      <c r="J88" t="str">
        <f>VLOOKUP(A88,'Medical Examinations'!A88:H2422,8,0)</f>
        <v>Yes</v>
      </c>
      <c r="K88">
        <f>VLOOKUP(A88,'Medical Examinations'!A88:I2422,9,0)</f>
        <v>1</v>
      </c>
      <c r="L88" t="str">
        <f>VLOOKUP(A88,'Medical Examinations'!A88:J2422,10,0)</f>
        <v>yes</v>
      </c>
      <c r="M88" s="38">
        <v>29139</v>
      </c>
      <c r="N88">
        <v>43</v>
      </c>
      <c r="O88" s="40">
        <v>41034.22</v>
      </c>
      <c r="P88" t="s">
        <v>16</v>
      </c>
      <c r="Q88" t="s">
        <v>12</v>
      </c>
      <c r="R88" t="s">
        <v>356</v>
      </c>
    </row>
    <row r="89" spans="1:18" ht="15.5">
      <c r="A89" s="7" t="s">
        <v>2285</v>
      </c>
      <c r="B89" t="str">
        <f>VLOOKUP(A89,'Customer Names'!A89:D2423,4,0)</f>
        <v>Rebecca</v>
      </c>
      <c r="C89" t="str">
        <f>VLOOKUP(A89,'Customer Names'!A89:E2423,5,0)</f>
        <v>Schell</v>
      </c>
      <c r="D89">
        <f>VLOOKUP(A89,'Medical Examinations'!A89:B2423,2,0)</f>
        <v>33.11</v>
      </c>
      <c r="E89" t="str">
        <f>VLOOKUP(A89,'Medical Examinations'!A89:C2423,3,0)</f>
        <v>Obesity</v>
      </c>
      <c r="F89">
        <f>VLOOKUP(A89,'Medical Examinations'!A89:D2423,4,0)</f>
        <v>10.51</v>
      </c>
      <c r="G89" t="str">
        <f>VLOOKUP(A89,'Medical Examinations'!A89:E2423,5,0)</f>
        <v>Diabetes</v>
      </c>
      <c r="H89" t="str">
        <f>VLOOKUP(A89,'Medical Examinations'!A89:F2423,6,0)</f>
        <v>No</v>
      </c>
      <c r="I89" t="str">
        <f>VLOOKUP(A89,'Medical Examinations'!A89:G2423,7,0)</f>
        <v>No</v>
      </c>
      <c r="J89" t="str">
        <f>VLOOKUP(A89,'Medical Examinations'!A89:H2423,8,0)</f>
        <v>No</v>
      </c>
      <c r="K89">
        <f>VLOOKUP(A89,'Medical Examinations'!A89:I2423,9,0)</f>
        <v>0</v>
      </c>
      <c r="L89" t="str">
        <f>VLOOKUP(A89,'Medical Examinations'!A89:J2423,10,0)</f>
        <v>yes</v>
      </c>
      <c r="M89" s="38">
        <v>27185</v>
      </c>
      <c r="N89">
        <v>49</v>
      </c>
      <c r="O89" s="40">
        <v>40974.160000000003</v>
      </c>
      <c r="P89" t="s">
        <v>16</v>
      </c>
      <c r="Q89" t="s">
        <v>11</v>
      </c>
      <c r="R89" t="s">
        <v>13</v>
      </c>
    </row>
    <row r="90" spans="1:18" ht="15.5">
      <c r="A90" s="7" t="s">
        <v>2284</v>
      </c>
      <c r="B90" t="str">
        <f>VLOOKUP(A90,'Customer Names'!A90:D2424,4,0)</f>
        <v>Kelley</v>
      </c>
      <c r="C90" t="str">
        <f>VLOOKUP(A90,'Customer Names'!A90:E2424,5,0)</f>
        <v>Driscoll</v>
      </c>
      <c r="D90">
        <f>VLOOKUP(A90,'Medical Examinations'!A90:B2424,2,0)</f>
        <v>54.74</v>
      </c>
      <c r="E90" t="str">
        <f>VLOOKUP(A90,'Medical Examinations'!A90:C2424,3,0)</f>
        <v>Obesity</v>
      </c>
      <c r="F90">
        <f>VLOOKUP(A90,'Medical Examinations'!A90:D2424,4,0)</f>
        <v>5.84</v>
      </c>
      <c r="G90" t="str">
        <f>VLOOKUP(A90,'Medical Examinations'!A90:E2424,5,0)</f>
        <v>Prediabetes</v>
      </c>
      <c r="H90" t="str">
        <f>VLOOKUP(A90,'Medical Examinations'!A90:F2424,6,0)</f>
        <v>Yes</v>
      </c>
      <c r="I90" t="str">
        <f>VLOOKUP(A90,'Medical Examinations'!A90:G2424,7,0)</f>
        <v>No</v>
      </c>
      <c r="J90" t="str">
        <f>VLOOKUP(A90,'Medical Examinations'!A90:H2424,8,0)</f>
        <v>Yes</v>
      </c>
      <c r="K90">
        <f>VLOOKUP(A90,'Medical Examinations'!A90:I2424,9,0)</f>
        <v>1</v>
      </c>
      <c r="L90" t="str">
        <f>VLOOKUP(A90,'Medical Examinations'!A90:J2424,10,0)</f>
        <v>Yes</v>
      </c>
      <c r="M90" s="38">
        <v>30567</v>
      </c>
      <c r="N90">
        <v>39</v>
      </c>
      <c r="O90" s="40">
        <v>40961.29</v>
      </c>
      <c r="P90" t="s">
        <v>16</v>
      </c>
      <c r="Q90" t="s">
        <v>11</v>
      </c>
      <c r="R90" t="s">
        <v>42</v>
      </c>
    </row>
    <row r="91" spans="1:18" ht="15.5">
      <c r="A91" s="7" t="s">
        <v>2283</v>
      </c>
      <c r="B91" t="str">
        <f>VLOOKUP(A91,'Customer Names'!A91:D2425,4,0)</f>
        <v>Abigail K</v>
      </c>
      <c r="C91" t="str">
        <f>VLOOKUP(A91,'Customer Names'!A91:E2425,5,0)</f>
        <v>Mitchell</v>
      </c>
      <c r="D91">
        <f>VLOOKUP(A91,'Medical Examinations'!A91:B2425,2,0)</f>
        <v>32.56</v>
      </c>
      <c r="E91" t="str">
        <f>VLOOKUP(A91,'Medical Examinations'!A91:C2425,3,0)</f>
        <v>Obesity</v>
      </c>
      <c r="F91">
        <f>VLOOKUP(A91,'Medical Examinations'!A91:D2425,4,0)</f>
        <v>5.41</v>
      </c>
      <c r="G91" t="str">
        <f>VLOOKUP(A91,'Medical Examinations'!A91:E2425,5,0)</f>
        <v>Normal</v>
      </c>
      <c r="H91" t="str">
        <f>VLOOKUP(A91,'Medical Examinations'!A91:F2425,6,0)</f>
        <v>No</v>
      </c>
      <c r="I91" t="str">
        <f>VLOOKUP(A91,'Medical Examinations'!A91:G2425,7,0)</f>
        <v>No</v>
      </c>
      <c r="J91" t="str">
        <f>VLOOKUP(A91,'Medical Examinations'!A91:H2425,8,0)</f>
        <v>Yes</v>
      </c>
      <c r="K91">
        <f>VLOOKUP(A91,'Medical Examinations'!A91:I2425,9,0)</f>
        <v>1</v>
      </c>
      <c r="L91" t="str">
        <f>VLOOKUP(A91,'Medical Examinations'!A91:J2425,10,0)</f>
        <v>yes</v>
      </c>
      <c r="M91" s="38">
        <v>29114</v>
      </c>
      <c r="N91">
        <v>43</v>
      </c>
      <c r="O91" s="40">
        <v>40941.29</v>
      </c>
      <c r="P91" t="s">
        <v>16</v>
      </c>
      <c r="Q91" t="s">
        <v>11</v>
      </c>
      <c r="R91" t="s">
        <v>13</v>
      </c>
    </row>
    <row r="92" spans="1:18" ht="15.5">
      <c r="A92" s="7" t="s">
        <v>2282</v>
      </c>
      <c r="B92" t="str">
        <f>VLOOKUP(A92,'Customer Names'!A92:D2426,4,0)</f>
        <v>Hope</v>
      </c>
      <c r="C92" t="str">
        <f>VLOOKUP(A92,'Customer Names'!A92:E2426,5,0)</f>
        <v>Cutler</v>
      </c>
      <c r="D92">
        <f>VLOOKUP(A92,'Medical Examinations'!A92:B2426,2,0)</f>
        <v>39.049999999999997</v>
      </c>
      <c r="E92" t="str">
        <f>VLOOKUP(A92,'Medical Examinations'!A92:C2426,3,0)</f>
        <v>Obesity</v>
      </c>
      <c r="F92">
        <f>VLOOKUP(A92,'Medical Examinations'!A92:D2426,4,0)</f>
        <v>6.06</v>
      </c>
      <c r="G92" t="str">
        <f>VLOOKUP(A92,'Medical Examinations'!A92:E2426,5,0)</f>
        <v>Prediabetes</v>
      </c>
      <c r="H92" t="str">
        <f>VLOOKUP(A92,'Medical Examinations'!A92:F2426,6,0)</f>
        <v>No</v>
      </c>
      <c r="I92" t="str">
        <f>VLOOKUP(A92,'Medical Examinations'!A92:G2426,7,0)</f>
        <v>No</v>
      </c>
      <c r="J92" t="str">
        <f>VLOOKUP(A92,'Medical Examinations'!A92:H2426,8,0)</f>
        <v>No</v>
      </c>
      <c r="K92">
        <f>VLOOKUP(A92,'Medical Examinations'!A92:I2426,9,0)</f>
        <v>1</v>
      </c>
      <c r="L92" t="str">
        <f>VLOOKUP(A92,'Medical Examinations'!A92:J2426,10,0)</f>
        <v>yes</v>
      </c>
      <c r="M92" s="38">
        <v>33820</v>
      </c>
      <c r="N92">
        <v>30</v>
      </c>
      <c r="O92" s="40">
        <v>40932.43</v>
      </c>
      <c r="P92" t="s">
        <v>16</v>
      </c>
      <c r="Q92" t="s">
        <v>11</v>
      </c>
      <c r="R92" t="s">
        <v>13</v>
      </c>
    </row>
    <row r="93" spans="1:18" ht="15.5">
      <c r="A93" s="7" t="s">
        <v>2281</v>
      </c>
      <c r="B93" t="str">
        <f>VLOOKUP(A93,'Customer Names'!A93:D2427,4,0)</f>
        <v>Elyse M.</v>
      </c>
      <c r="C93" t="str">
        <f>VLOOKUP(A93,'Customer Names'!A93:E2427,5,0)</f>
        <v>Derian</v>
      </c>
      <c r="D93">
        <f>VLOOKUP(A93,'Medical Examinations'!A93:B2427,2,0)</f>
        <v>42.75</v>
      </c>
      <c r="E93" t="str">
        <f>VLOOKUP(A93,'Medical Examinations'!A93:C2427,3,0)</f>
        <v>Obesity</v>
      </c>
      <c r="F93">
        <f>VLOOKUP(A93,'Medical Examinations'!A93:D2427,4,0)</f>
        <v>4.22</v>
      </c>
      <c r="G93" t="str">
        <f>VLOOKUP(A93,'Medical Examinations'!A93:E2427,5,0)</f>
        <v>Normal</v>
      </c>
      <c r="H93" t="str">
        <f>VLOOKUP(A93,'Medical Examinations'!A93:F2427,6,0)</f>
        <v>No</v>
      </c>
      <c r="I93" t="str">
        <f>VLOOKUP(A93,'Medical Examinations'!A93:G2427,7,0)</f>
        <v>No</v>
      </c>
      <c r="J93" t="str">
        <f>VLOOKUP(A93,'Medical Examinations'!A93:H2427,8,0)</f>
        <v>No</v>
      </c>
      <c r="K93">
        <f>VLOOKUP(A93,'Medical Examinations'!A93:I2427,9,0)</f>
        <v>0</v>
      </c>
      <c r="L93" t="str">
        <f>VLOOKUP(A93,'Medical Examinations'!A93:J2427,10,0)</f>
        <v>yes</v>
      </c>
      <c r="M93" s="38">
        <v>36343</v>
      </c>
      <c r="N93">
        <v>23</v>
      </c>
      <c r="O93" s="40">
        <v>40904.199999999997</v>
      </c>
      <c r="P93" t="s">
        <v>16</v>
      </c>
      <c r="Q93" t="s">
        <v>16</v>
      </c>
      <c r="R93" t="s">
        <v>247</v>
      </c>
    </row>
    <row r="94" spans="1:18" ht="15.5">
      <c r="A94" s="7" t="s">
        <v>2280</v>
      </c>
      <c r="B94" t="str">
        <f>VLOOKUP(A94,'Customer Names'!A94:D2428,4,0)</f>
        <v>Nicholas</v>
      </c>
      <c r="C94" t="str">
        <f>VLOOKUP(A94,'Customer Names'!A94:E2428,5,0)</f>
        <v>Farina</v>
      </c>
      <c r="D94">
        <f>VLOOKUP(A94,'Medical Examinations'!A94:B2428,2,0)</f>
        <v>50.58</v>
      </c>
      <c r="E94" t="str">
        <f>VLOOKUP(A94,'Medical Examinations'!A94:C2428,3,0)</f>
        <v>Obesity</v>
      </c>
      <c r="F94">
        <f>VLOOKUP(A94,'Medical Examinations'!A94:D2428,4,0)</f>
        <v>5.12</v>
      </c>
      <c r="G94" t="str">
        <f>VLOOKUP(A94,'Medical Examinations'!A94:E2428,5,0)</f>
        <v>Normal</v>
      </c>
      <c r="H94" t="str">
        <f>VLOOKUP(A94,'Medical Examinations'!A94:F2428,6,0)</f>
        <v>No</v>
      </c>
      <c r="I94" t="str">
        <f>VLOOKUP(A94,'Medical Examinations'!A94:G2428,7,0)</f>
        <v>No</v>
      </c>
      <c r="J94" t="str">
        <f>VLOOKUP(A94,'Medical Examinations'!A94:H2428,8,0)</f>
        <v>No</v>
      </c>
      <c r="K94">
        <f>VLOOKUP(A94,'Medical Examinations'!A94:I2428,9,0)</f>
        <v>2</v>
      </c>
      <c r="L94" t="str">
        <f>VLOOKUP(A94,'Medical Examinations'!A94:J2428,10,0)</f>
        <v>yes</v>
      </c>
      <c r="M94" s="38">
        <v>26460</v>
      </c>
      <c r="N94">
        <v>50</v>
      </c>
      <c r="O94" s="40">
        <v>40817.85</v>
      </c>
      <c r="P94" t="s">
        <v>16</v>
      </c>
      <c r="Q94" t="s">
        <v>12</v>
      </c>
      <c r="R94" t="s">
        <v>42</v>
      </c>
    </row>
    <row r="95" spans="1:18" ht="15.5">
      <c r="A95" s="7" t="s">
        <v>2279</v>
      </c>
      <c r="B95" t="str">
        <f>VLOOKUP(A95,'Customer Names'!A95:D2429,4,0)</f>
        <v>David</v>
      </c>
      <c r="C95" t="str">
        <f>VLOOKUP(A95,'Customer Names'!A95:E2429,5,0)</f>
        <v>Saunders</v>
      </c>
      <c r="D95">
        <f>VLOOKUP(A95,'Medical Examinations'!A95:B2429,2,0)</f>
        <v>30.495000000000001</v>
      </c>
      <c r="E95" t="str">
        <f>VLOOKUP(A95,'Medical Examinations'!A95:C2429,3,0)</f>
        <v>Obesity</v>
      </c>
      <c r="F95">
        <f>VLOOKUP(A95,'Medical Examinations'!A95:D2429,4,0)</f>
        <v>4.57</v>
      </c>
      <c r="G95" t="str">
        <f>VLOOKUP(A95,'Medical Examinations'!A95:E2429,5,0)</f>
        <v>Normal</v>
      </c>
      <c r="H95" t="str">
        <f>VLOOKUP(A95,'Medical Examinations'!A95:F2429,6,0)</f>
        <v>Yes</v>
      </c>
      <c r="I95" t="str">
        <f>VLOOKUP(A95,'Medical Examinations'!A95:G2429,7,0)</f>
        <v>No</v>
      </c>
      <c r="J95" t="str">
        <f>VLOOKUP(A95,'Medical Examinations'!A95:H2429,8,0)</f>
        <v>No</v>
      </c>
      <c r="K95">
        <f>VLOOKUP(A95,'Medical Examinations'!A95:I2429,9,0)</f>
        <v>0</v>
      </c>
      <c r="L95" t="str">
        <f>VLOOKUP(A95,'Medical Examinations'!A95:J2429,10,0)</f>
        <v>Yes</v>
      </c>
      <c r="M95" s="38">
        <v>28120</v>
      </c>
      <c r="N95">
        <v>46</v>
      </c>
      <c r="O95" s="40">
        <v>40720.550000000003</v>
      </c>
      <c r="P95" t="s">
        <v>16</v>
      </c>
      <c r="Q95" t="s">
        <v>12</v>
      </c>
      <c r="R95" t="s">
        <v>23</v>
      </c>
    </row>
    <row r="96" spans="1:18" ht="15.5">
      <c r="A96" s="7" t="s">
        <v>2278</v>
      </c>
      <c r="B96" t="str">
        <f>VLOOKUP(A96,'Customer Names'!A96:D2430,4,0)</f>
        <v>Natalie</v>
      </c>
      <c r="C96" t="str">
        <f>VLOOKUP(A96,'Customer Names'!A96:E2430,5,0)</f>
        <v>Kratz</v>
      </c>
      <c r="D96">
        <f>VLOOKUP(A96,'Medical Examinations'!A96:B2430,2,0)</f>
        <v>48.31</v>
      </c>
      <c r="E96" t="str">
        <f>VLOOKUP(A96,'Medical Examinations'!A96:C2430,3,0)</f>
        <v>Obesity</v>
      </c>
      <c r="F96">
        <f>VLOOKUP(A96,'Medical Examinations'!A96:D2430,4,0)</f>
        <v>9.58</v>
      </c>
      <c r="G96" t="str">
        <f>VLOOKUP(A96,'Medical Examinations'!A96:E2430,5,0)</f>
        <v>Diabetes</v>
      </c>
      <c r="H96" t="str">
        <f>VLOOKUP(A96,'Medical Examinations'!A96:F2430,6,0)</f>
        <v>Yes</v>
      </c>
      <c r="I96" t="str">
        <f>VLOOKUP(A96,'Medical Examinations'!A96:G2430,7,0)</f>
        <v>No</v>
      </c>
      <c r="J96" t="str">
        <f>VLOOKUP(A96,'Medical Examinations'!A96:H2430,8,0)</f>
        <v>No</v>
      </c>
      <c r="K96">
        <f>VLOOKUP(A96,'Medical Examinations'!A96:I2430,9,0)</f>
        <v>2</v>
      </c>
      <c r="L96" t="str">
        <f>VLOOKUP(A96,'Medical Examinations'!A96:J2430,10,0)</f>
        <v>Yes</v>
      </c>
      <c r="M96" s="38">
        <v>25836</v>
      </c>
      <c r="N96">
        <v>52</v>
      </c>
      <c r="O96" s="40">
        <v>40692.910000000003</v>
      </c>
      <c r="P96" t="s">
        <v>16</v>
      </c>
      <c r="Q96" t="s">
        <v>16</v>
      </c>
      <c r="R96" t="s">
        <v>42</v>
      </c>
    </row>
    <row r="97" spans="1:18" ht="15.5">
      <c r="A97" s="7" t="s">
        <v>2277</v>
      </c>
      <c r="B97" t="str">
        <f>VLOOKUP(A97,'Customer Names'!A97:D2431,4,0)</f>
        <v>Thomas</v>
      </c>
      <c r="C97" t="str">
        <f>VLOOKUP(A97,'Customer Names'!A97:E2431,5,0)</f>
        <v>Boland</v>
      </c>
      <c r="D97">
        <f>VLOOKUP(A97,'Medical Examinations'!A97:B2431,2,0)</f>
        <v>48.99</v>
      </c>
      <c r="E97" t="str">
        <f>VLOOKUP(A97,'Medical Examinations'!A97:C2431,3,0)</f>
        <v>Obesity</v>
      </c>
      <c r="F97">
        <f>VLOOKUP(A97,'Medical Examinations'!A97:D2431,4,0)</f>
        <v>9.7799999999999994</v>
      </c>
      <c r="G97" t="str">
        <f>VLOOKUP(A97,'Medical Examinations'!A97:E2431,5,0)</f>
        <v>Diabetes</v>
      </c>
      <c r="H97" t="str">
        <f>VLOOKUP(A97,'Medical Examinations'!A97:F2431,6,0)</f>
        <v>Yes</v>
      </c>
      <c r="I97" t="str">
        <f>VLOOKUP(A97,'Medical Examinations'!A97:G2431,7,0)</f>
        <v>No</v>
      </c>
      <c r="J97" t="str">
        <f>VLOOKUP(A97,'Medical Examinations'!A97:H2431,8,0)</f>
        <v>No</v>
      </c>
      <c r="K97">
        <f>VLOOKUP(A97,'Medical Examinations'!A97:I2431,9,0)</f>
        <v>1</v>
      </c>
      <c r="L97" t="str">
        <f>VLOOKUP(A97,'Medical Examinations'!A97:J2431,10,0)</f>
        <v>Yes</v>
      </c>
      <c r="M97" s="38">
        <v>27585</v>
      </c>
      <c r="N97">
        <v>47</v>
      </c>
      <c r="O97" s="40">
        <v>40590.550000000003</v>
      </c>
      <c r="P97" t="s">
        <v>16</v>
      </c>
      <c r="Q97" t="s">
        <v>12</v>
      </c>
      <c r="R97" t="s">
        <v>23</v>
      </c>
    </row>
    <row r="98" spans="1:18" ht="15.5">
      <c r="A98" s="7" t="s">
        <v>2276</v>
      </c>
      <c r="B98" t="str">
        <f>VLOOKUP(A98,'Customer Names'!A98:D2432,4,0)</f>
        <v>Pamela J.</v>
      </c>
      <c r="C98" t="str">
        <f>VLOOKUP(A98,'Customer Names'!A98:E2432,5,0)</f>
        <v>Van Hout</v>
      </c>
      <c r="D98">
        <f>VLOOKUP(A98,'Medical Examinations'!A98:B2432,2,0)</f>
        <v>38.39</v>
      </c>
      <c r="E98" t="str">
        <f>VLOOKUP(A98,'Medical Examinations'!A98:C2432,3,0)</f>
        <v>Obesity</v>
      </c>
      <c r="F98">
        <f>VLOOKUP(A98,'Medical Examinations'!A98:D2432,4,0)</f>
        <v>4.1100000000000003</v>
      </c>
      <c r="G98" t="str">
        <f>VLOOKUP(A98,'Medical Examinations'!A98:E2432,5,0)</f>
        <v>Normal</v>
      </c>
      <c r="H98" t="str">
        <f>VLOOKUP(A98,'Medical Examinations'!A98:F2432,6,0)</f>
        <v>Yes</v>
      </c>
      <c r="I98" t="str">
        <f>VLOOKUP(A98,'Medical Examinations'!A98:G2432,7,0)</f>
        <v>No</v>
      </c>
      <c r="J98" t="str">
        <f>VLOOKUP(A98,'Medical Examinations'!A98:H2432,8,0)</f>
        <v>No</v>
      </c>
      <c r="K98">
        <f>VLOOKUP(A98,'Medical Examinations'!A98:I2432,9,0)</f>
        <v>0</v>
      </c>
      <c r="L98" t="str">
        <f>VLOOKUP(A98,'Medical Examinations'!A98:J2432,10,0)</f>
        <v>Yes</v>
      </c>
      <c r="M98" s="38">
        <v>31354</v>
      </c>
      <c r="N98">
        <v>37</v>
      </c>
      <c r="O98" s="40">
        <v>40419.019999999997</v>
      </c>
      <c r="P98" t="s">
        <v>16</v>
      </c>
      <c r="Q98" t="s">
        <v>11</v>
      </c>
      <c r="R98" t="s">
        <v>13</v>
      </c>
    </row>
    <row r="99" spans="1:18" ht="15.5">
      <c r="A99" s="7" t="s">
        <v>2275</v>
      </c>
      <c r="B99" t="str">
        <f>VLOOKUP(A99,'Customer Names'!A99:D2433,4,0)</f>
        <v>Jessica</v>
      </c>
      <c r="C99" t="str">
        <f>VLOOKUP(A99,'Customer Names'!A99:E2433,5,0)</f>
        <v>Ramsey</v>
      </c>
      <c r="D99">
        <f>VLOOKUP(A99,'Medical Examinations'!A99:B2433,2,0)</f>
        <v>44.34</v>
      </c>
      <c r="E99" t="str">
        <f>VLOOKUP(A99,'Medical Examinations'!A99:C2433,3,0)</f>
        <v>Obesity</v>
      </c>
      <c r="F99">
        <f>VLOOKUP(A99,'Medical Examinations'!A99:D2433,4,0)</f>
        <v>4.0199999999999996</v>
      </c>
      <c r="G99" t="str">
        <f>VLOOKUP(A99,'Medical Examinations'!A99:E2433,5,0)</f>
        <v>Normal</v>
      </c>
      <c r="H99" t="str">
        <f>VLOOKUP(A99,'Medical Examinations'!A99:F2433,6,0)</f>
        <v>Yes</v>
      </c>
      <c r="I99" t="str">
        <f>VLOOKUP(A99,'Medical Examinations'!A99:G2433,7,0)</f>
        <v>No</v>
      </c>
      <c r="J99" t="str">
        <f>VLOOKUP(A99,'Medical Examinations'!A99:H2433,8,0)</f>
        <v>No</v>
      </c>
      <c r="K99">
        <f>VLOOKUP(A99,'Medical Examinations'!A99:I2433,9,0)</f>
        <v>2</v>
      </c>
      <c r="L99" t="str">
        <f>VLOOKUP(A99,'Medical Examinations'!A99:J2433,10,0)</f>
        <v>Yes</v>
      </c>
      <c r="M99" s="38">
        <v>24331</v>
      </c>
      <c r="N99">
        <v>56</v>
      </c>
      <c r="O99" s="40">
        <v>40373.74</v>
      </c>
      <c r="P99" t="s">
        <v>16</v>
      </c>
      <c r="Q99" t="s">
        <v>12</v>
      </c>
      <c r="R99" t="s">
        <v>42</v>
      </c>
    </row>
    <row r="100" spans="1:18" ht="15.5">
      <c r="A100" s="7" t="s">
        <v>2274</v>
      </c>
      <c r="B100" t="str">
        <f>VLOOKUP(A100,'Customer Names'!A100:D2434,4,0)</f>
        <v>Ron N</v>
      </c>
      <c r="C100" t="str">
        <f>VLOOKUP(A100,'Customer Names'!A100:E2434,5,0)</f>
        <v>Gage</v>
      </c>
      <c r="D100">
        <f>VLOOKUP(A100,'Medical Examinations'!A100:B2434,2,0)</f>
        <v>41.51</v>
      </c>
      <c r="E100" t="str">
        <f>VLOOKUP(A100,'Medical Examinations'!A100:C2434,3,0)</f>
        <v>Obesity</v>
      </c>
      <c r="F100">
        <f>VLOOKUP(A100,'Medical Examinations'!A100:D2434,4,0)</f>
        <v>6.92</v>
      </c>
      <c r="G100" t="str">
        <f>VLOOKUP(A100,'Medical Examinations'!A100:E2434,5,0)</f>
        <v>Diabetes</v>
      </c>
      <c r="H100" t="str">
        <f>VLOOKUP(A100,'Medical Examinations'!A100:F2434,6,0)</f>
        <v>No</v>
      </c>
      <c r="I100" t="str">
        <f>VLOOKUP(A100,'Medical Examinations'!A100:G2434,7,0)</f>
        <v>No</v>
      </c>
      <c r="J100" t="str">
        <f>VLOOKUP(A100,'Medical Examinations'!A100:H2434,8,0)</f>
        <v>No</v>
      </c>
      <c r="K100">
        <f>VLOOKUP(A100,'Medical Examinations'!A100:I2434,9,0)</f>
        <v>0</v>
      </c>
      <c r="L100" t="str">
        <f>VLOOKUP(A100,'Medical Examinations'!A100:J2434,10,0)</f>
        <v>yes</v>
      </c>
      <c r="M100" s="38">
        <v>22893</v>
      </c>
      <c r="N100">
        <v>60</v>
      </c>
      <c r="O100" s="40">
        <v>40309.93</v>
      </c>
      <c r="P100" t="s">
        <v>16</v>
      </c>
      <c r="Q100" t="s">
        <v>12</v>
      </c>
      <c r="R100" t="s">
        <v>42</v>
      </c>
    </row>
    <row r="101" spans="1:18" ht="15.5">
      <c r="A101" s="7" t="s">
        <v>2273</v>
      </c>
      <c r="B101" t="str">
        <f>VLOOKUP(A101,'Customer Names'!A101:D2435,4,0)</f>
        <v>Daniel</v>
      </c>
      <c r="C101" t="str">
        <f>VLOOKUP(A101,'Customer Names'!A101:E2435,5,0)</f>
        <v>Gollins</v>
      </c>
      <c r="D101">
        <f>VLOOKUP(A101,'Medical Examinations'!A101:B2435,2,0)</f>
        <v>48.2</v>
      </c>
      <c r="E101" t="str">
        <f>VLOOKUP(A101,'Medical Examinations'!A101:C2435,3,0)</f>
        <v>Obesity</v>
      </c>
      <c r="F101">
        <f>VLOOKUP(A101,'Medical Examinations'!A101:D2435,4,0)</f>
        <v>4.84</v>
      </c>
      <c r="G101" t="str">
        <f>VLOOKUP(A101,'Medical Examinations'!A101:E2435,5,0)</f>
        <v>Normal</v>
      </c>
      <c r="H101" t="str">
        <f>VLOOKUP(A101,'Medical Examinations'!A101:F2435,6,0)</f>
        <v>No</v>
      </c>
      <c r="I101" t="str">
        <f>VLOOKUP(A101,'Medical Examinations'!A101:G2435,7,0)</f>
        <v>No</v>
      </c>
      <c r="J101" t="str">
        <f>VLOOKUP(A101,'Medical Examinations'!A101:H2435,8,0)</f>
        <v>No</v>
      </c>
      <c r="K101">
        <f>VLOOKUP(A101,'Medical Examinations'!A101:I2435,9,0)</f>
        <v>0</v>
      </c>
      <c r="L101" t="str">
        <f>VLOOKUP(A101,'Medical Examinations'!A101:J2435,10,0)</f>
        <v>yes</v>
      </c>
      <c r="M101" s="38">
        <v>28303</v>
      </c>
      <c r="N101">
        <v>45</v>
      </c>
      <c r="O101" s="40">
        <v>40284.379999999997</v>
      </c>
      <c r="P101" t="s">
        <v>16</v>
      </c>
      <c r="Q101" t="s">
        <v>12</v>
      </c>
      <c r="R101" t="s">
        <v>23</v>
      </c>
    </row>
    <row r="102" spans="1:18" ht="15.5">
      <c r="A102" s="7" t="s">
        <v>2272</v>
      </c>
      <c r="B102" t="str">
        <f>VLOOKUP(A102,'Customer Names'!A102:D2436,4,0)</f>
        <v>Brian</v>
      </c>
      <c r="C102" t="str">
        <f>VLOOKUP(A102,'Customer Names'!A102:E2436,5,0)</f>
        <v>Benestad</v>
      </c>
      <c r="D102">
        <f>VLOOKUP(A102,'Medical Examinations'!A102:B2436,2,0)</f>
        <v>35.75</v>
      </c>
      <c r="E102" t="str">
        <f>VLOOKUP(A102,'Medical Examinations'!A102:C2436,3,0)</f>
        <v>Obesity</v>
      </c>
      <c r="F102">
        <f>VLOOKUP(A102,'Medical Examinations'!A102:D2436,4,0)</f>
        <v>8</v>
      </c>
      <c r="G102" t="str">
        <f>VLOOKUP(A102,'Medical Examinations'!A102:E2436,5,0)</f>
        <v>Diabetes</v>
      </c>
      <c r="H102" t="str">
        <f>VLOOKUP(A102,'Medical Examinations'!A102:F2436,6,0)</f>
        <v>Yes</v>
      </c>
      <c r="I102" t="str">
        <f>VLOOKUP(A102,'Medical Examinations'!A102:G2436,7,0)</f>
        <v>No</v>
      </c>
      <c r="J102" t="str">
        <f>VLOOKUP(A102,'Medical Examinations'!A102:H2436,8,0)</f>
        <v>No</v>
      </c>
      <c r="K102">
        <f>VLOOKUP(A102,'Medical Examinations'!A102:I2436,9,0)</f>
        <v>0</v>
      </c>
      <c r="L102" t="str">
        <f>VLOOKUP(A102,'Medical Examinations'!A102:J2436,10,0)</f>
        <v>Yes</v>
      </c>
      <c r="M102" s="38">
        <v>29863</v>
      </c>
      <c r="N102">
        <v>41</v>
      </c>
      <c r="O102" s="40">
        <v>40273.65</v>
      </c>
      <c r="P102" t="s">
        <v>16</v>
      </c>
      <c r="Q102" t="s">
        <v>12</v>
      </c>
      <c r="R102" t="s">
        <v>13</v>
      </c>
    </row>
    <row r="103" spans="1:18" ht="15.5">
      <c r="A103" s="7" t="s">
        <v>2271</v>
      </c>
      <c r="B103" t="str">
        <f>VLOOKUP(A103,'Customer Names'!A103:D2437,4,0)</f>
        <v>Sari</v>
      </c>
      <c r="C103" t="str">
        <f>VLOOKUP(A103,'Customer Names'!A103:E2437,5,0)</f>
        <v>Aviv</v>
      </c>
      <c r="D103">
        <f>VLOOKUP(A103,'Medical Examinations'!A103:B2437,2,0)</f>
        <v>53.81</v>
      </c>
      <c r="E103" t="str">
        <f>VLOOKUP(A103,'Medical Examinations'!A103:C2437,3,0)</f>
        <v>Obesity</v>
      </c>
      <c r="F103">
        <f>VLOOKUP(A103,'Medical Examinations'!A103:D2437,4,0)</f>
        <v>8.77</v>
      </c>
      <c r="G103" t="str">
        <f>VLOOKUP(A103,'Medical Examinations'!A103:E2437,5,0)</f>
        <v>Diabetes</v>
      </c>
      <c r="H103" t="str">
        <f>VLOOKUP(A103,'Medical Examinations'!A103:F2437,6,0)</f>
        <v>Yes</v>
      </c>
      <c r="I103" t="str">
        <f>VLOOKUP(A103,'Medical Examinations'!A103:G2437,7,0)</f>
        <v>No</v>
      </c>
      <c r="J103" t="str">
        <f>VLOOKUP(A103,'Medical Examinations'!A103:H2437,8,0)</f>
        <v>No</v>
      </c>
      <c r="K103">
        <f>VLOOKUP(A103,'Medical Examinations'!A103:I2437,9,0)</f>
        <v>0</v>
      </c>
      <c r="L103" t="str">
        <f>VLOOKUP(A103,'Medical Examinations'!A103:J2437,10,0)</f>
        <v>Yes</v>
      </c>
      <c r="M103" s="38">
        <v>29795</v>
      </c>
      <c r="N103">
        <v>41</v>
      </c>
      <c r="O103" s="40">
        <v>40208.559999999998</v>
      </c>
      <c r="P103" t="s">
        <v>16</v>
      </c>
      <c r="Q103" t="s">
        <v>11</v>
      </c>
      <c r="R103" t="s">
        <v>42</v>
      </c>
    </row>
    <row r="104" spans="1:18" ht="15.5">
      <c r="A104" s="7" t="s">
        <v>2270</v>
      </c>
      <c r="B104" t="str">
        <f>VLOOKUP(A104,'Customer Names'!A104:D2438,4,0)</f>
        <v>Robert M.</v>
      </c>
      <c r="C104" t="str">
        <f>VLOOKUP(A104,'Customer Names'!A104:E2438,5,0)</f>
        <v>Burns</v>
      </c>
      <c r="D104">
        <f>VLOOKUP(A104,'Medical Examinations'!A104:B2438,2,0)</f>
        <v>49.48</v>
      </c>
      <c r="E104" t="str">
        <f>VLOOKUP(A104,'Medical Examinations'!A104:C2438,3,0)</f>
        <v>Obesity</v>
      </c>
      <c r="F104">
        <f>VLOOKUP(A104,'Medical Examinations'!A104:D2438,4,0)</f>
        <v>4.96</v>
      </c>
      <c r="G104" t="str">
        <f>VLOOKUP(A104,'Medical Examinations'!A104:E2438,5,0)</f>
        <v>Normal</v>
      </c>
      <c r="H104" t="str">
        <f>VLOOKUP(A104,'Medical Examinations'!A104:F2438,6,0)</f>
        <v>No</v>
      </c>
      <c r="I104" t="str">
        <f>VLOOKUP(A104,'Medical Examinations'!A104:G2438,7,0)</f>
        <v>No</v>
      </c>
      <c r="J104" t="str">
        <f>VLOOKUP(A104,'Medical Examinations'!A104:H2438,8,0)</f>
        <v>Yes</v>
      </c>
      <c r="K104">
        <f>VLOOKUP(A104,'Medical Examinations'!A104:I2438,9,0)</f>
        <v>1</v>
      </c>
      <c r="L104" t="str">
        <f>VLOOKUP(A104,'Medical Examinations'!A104:J2438,10,0)</f>
        <v>yes</v>
      </c>
      <c r="M104" s="38">
        <v>29085</v>
      </c>
      <c r="N104">
        <v>43</v>
      </c>
      <c r="O104" s="40">
        <v>40204.83</v>
      </c>
      <c r="P104" t="s">
        <v>16</v>
      </c>
      <c r="Q104" t="s">
        <v>12</v>
      </c>
      <c r="R104" t="s">
        <v>23</v>
      </c>
    </row>
    <row r="105" spans="1:18" ht="15.5">
      <c r="A105" s="7" t="s">
        <v>2269</v>
      </c>
      <c r="B105" t="str">
        <f>VLOOKUP(A105,'Customer Names'!A105:D2439,4,0)</f>
        <v>Ricardo</v>
      </c>
      <c r="C105" t="str">
        <f>VLOOKUP(A105,'Customer Names'!A105:E2439,5,0)</f>
        <v>Maldonado</v>
      </c>
      <c r="D105">
        <f>VLOOKUP(A105,'Medical Examinations'!A105:B2439,2,0)</f>
        <v>34.1</v>
      </c>
      <c r="E105" t="str">
        <f>VLOOKUP(A105,'Medical Examinations'!A105:C2439,3,0)</f>
        <v>Obesity</v>
      </c>
      <c r="F105">
        <f>VLOOKUP(A105,'Medical Examinations'!A105:D2439,4,0)</f>
        <v>4.43</v>
      </c>
      <c r="G105" t="str">
        <f>VLOOKUP(A105,'Medical Examinations'!A105:E2439,5,0)</f>
        <v>Normal</v>
      </c>
      <c r="H105" t="str">
        <f>VLOOKUP(A105,'Medical Examinations'!A105:F2439,6,0)</f>
        <v>Yes</v>
      </c>
      <c r="I105" t="str">
        <f>VLOOKUP(A105,'Medical Examinations'!A105:G2439,7,0)</f>
        <v>No</v>
      </c>
      <c r="J105" t="str">
        <f>VLOOKUP(A105,'Medical Examinations'!A105:H2439,8,0)</f>
        <v>No</v>
      </c>
      <c r="K105">
        <f>VLOOKUP(A105,'Medical Examinations'!A105:I2439,9,0)</f>
        <v>0</v>
      </c>
      <c r="L105" t="str">
        <f>VLOOKUP(A105,'Medical Examinations'!A105:J2439,10,0)</f>
        <v>Yes</v>
      </c>
      <c r="M105" s="38">
        <v>31341</v>
      </c>
      <c r="N105">
        <v>37</v>
      </c>
      <c r="O105" s="40">
        <v>40182.25</v>
      </c>
      <c r="P105" t="s">
        <v>16</v>
      </c>
      <c r="Q105" t="s">
        <v>11</v>
      </c>
      <c r="R105" t="s">
        <v>42</v>
      </c>
    </row>
    <row r="106" spans="1:18" ht="15.5">
      <c r="A106" s="7" t="s">
        <v>2268</v>
      </c>
      <c r="B106" t="str">
        <f>VLOOKUP(A106,'Customer Names'!A106:D2440,4,0)</f>
        <v>Gedion</v>
      </c>
      <c r="C106" t="str">
        <f>VLOOKUP(A106,'Customer Names'!A106:E2440,5,0)</f>
        <v>Yitref</v>
      </c>
      <c r="D106">
        <f>VLOOKUP(A106,'Medical Examinations'!A106:B2440,2,0)</f>
        <v>35.299999999999997</v>
      </c>
      <c r="E106" t="str">
        <f>VLOOKUP(A106,'Medical Examinations'!A106:C2440,3,0)</f>
        <v>Obesity</v>
      </c>
      <c r="F106">
        <f>VLOOKUP(A106,'Medical Examinations'!A106:D2440,4,0)</f>
        <v>5.82</v>
      </c>
      <c r="G106" t="str">
        <f>VLOOKUP(A106,'Medical Examinations'!A106:E2440,5,0)</f>
        <v>Prediabetes</v>
      </c>
      <c r="H106" t="str">
        <f>VLOOKUP(A106,'Medical Examinations'!A106:F2440,6,0)</f>
        <v>Yes</v>
      </c>
      <c r="I106" t="str">
        <f>VLOOKUP(A106,'Medical Examinations'!A106:G2440,7,0)</f>
        <v>No</v>
      </c>
      <c r="J106" t="str">
        <f>VLOOKUP(A106,'Medical Examinations'!A106:H2440,8,0)</f>
        <v>Yes</v>
      </c>
      <c r="K106">
        <f>VLOOKUP(A106,'Medical Examinations'!A106:I2440,9,0)</f>
        <v>1</v>
      </c>
      <c r="L106" t="str">
        <f>VLOOKUP(A106,'Medical Examinations'!A106:J2440,10,0)</f>
        <v>Yes</v>
      </c>
      <c r="M106" s="38">
        <v>30603</v>
      </c>
      <c r="N106">
        <v>39</v>
      </c>
      <c r="O106" s="40">
        <v>40103.89</v>
      </c>
      <c r="P106" t="s">
        <v>16</v>
      </c>
      <c r="Q106" t="s">
        <v>11</v>
      </c>
      <c r="R106" t="s">
        <v>42</v>
      </c>
    </row>
    <row r="107" spans="1:18" ht="15.5">
      <c r="A107" s="7" t="s">
        <v>2267</v>
      </c>
      <c r="B107" t="str">
        <f>VLOOKUP(A107,'Customer Names'!A107:D2441,4,0)</f>
        <v>Mark</v>
      </c>
      <c r="C107" t="str">
        <f>VLOOKUP(A107,'Customer Names'!A107:E2441,5,0)</f>
        <v>Loudon-Brown</v>
      </c>
      <c r="D107">
        <f>VLOOKUP(A107,'Medical Examinations'!A107:B2441,2,0)</f>
        <v>43.83</v>
      </c>
      <c r="E107" t="str">
        <f>VLOOKUP(A107,'Medical Examinations'!A107:C2441,3,0)</f>
        <v>Obesity</v>
      </c>
      <c r="F107">
        <f>VLOOKUP(A107,'Medical Examinations'!A107:D2441,4,0)</f>
        <v>6.03</v>
      </c>
      <c r="G107" t="str">
        <f>VLOOKUP(A107,'Medical Examinations'!A107:E2441,5,0)</f>
        <v>Prediabetes</v>
      </c>
      <c r="H107" t="str">
        <f>VLOOKUP(A107,'Medical Examinations'!A107:F2441,6,0)</f>
        <v>Yes</v>
      </c>
      <c r="I107" t="str">
        <f>VLOOKUP(A107,'Medical Examinations'!A107:G2441,7,0)</f>
        <v>No</v>
      </c>
      <c r="J107" t="str">
        <f>VLOOKUP(A107,'Medical Examinations'!A107:H2441,8,0)</f>
        <v>No</v>
      </c>
      <c r="K107">
        <f>VLOOKUP(A107,'Medical Examinations'!A107:I2441,9,0)</f>
        <v>2</v>
      </c>
      <c r="L107" t="str">
        <f>VLOOKUP(A107,'Medical Examinations'!A107:J2441,10,0)</f>
        <v>Yes</v>
      </c>
      <c r="M107" s="38">
        <v>24331</v>
      </c>
      <c r="N107">
        <v>56</v>
      </c>
      <c r="O107" s="40">
        <v>40069.440000000002</v>
      </c>
      <c r="P107" t="s">
        <v>16</v>
      </c>
      <c r="Q107" t="s">
        <v>12</v>
      </c>
      <c r="R107" t="s">
        <v>42</v>
      </c>
    </row>
    <row r="108" spans="1:18" ht="15.5">
      <c r="A108" s="7" t="s">
        <v>2266</v>
      </c>
      <c r="B108" t="str">
        <f>VLOOKUP(A108,'Customer Names'!A108:D2442,4,0)</f>
        <v>Gamini P.</v>
      </c>
      <c r="C108" t="str">
        <f>VLOOKUP(A108,'Customer Names'!A108:E2442,5,0)</f>
        <v>Sugathadasa</v>
      </c>
      <c r="D108">
        <f>VLOOKUP(A108,'Medical Examinations'!A108:B2442,2,0)</f>
        <v>50.07</v>
      </c>
      <c r="E108" t="str">
        <f>VLOOKUP(A108,'Medical Examinations'!A108:C2442,3,0)</f>
        <v>Obesity</v>
      </c>
      <c r="F108">
        <f>VLOOKUP(A108,'Medical Examinations'!A108:D2442,4,0)</f>
        <v>9.27</v>
      </c>
      <c r="G108" t="str">
        <f>VLOOKUP(A108,'Medical Examinations'!A108:E2442,5,0)</f>
        <v>Diabetes</v>
      </c>
      <c r="H108" t="str">
        <f>VLOOKUP(A108,'Medical Examinations'!A108:F2442,6,0)</f>
        <v>No</v>
      </c>
      <c r="I108" t="str">
        <f>VLOOKUP(A108,'Medical Examinations'!A108:G2442,7,0)</f>
        <v>No</v>
      </c>
      <c r="J108" t="str">
        <f>VLOOKUP(A108,'Medical Examinations'!A108:H2442,8,0)</f>
        <v>No</v>
      </c>
      <c r="K108">
        <f>VLOOKUP(A108,'Medical Examinations'!A108:I2442,9,0)</f>
        <v>0</v>
      </c>
      <c r="L108" t="str">
        <f>VLOOKUP(A108,'Medical Examinations'!A108:J2442,10,0)</f>
        <v>yes</v>
      </c>
      <c r="M108" s="38">
        <v>28844</v>
      </c>
      <c r="N108">
        <v>44</v>
      </c>
      <c r="O108" s="40">
        <v>40054.730000000003</v>
      </c>
      <c r="P108" t="s">
        <v>16</v>
      </c>
      <c r="Q108" t="s">
        <v>12</v>
      </c>
      <c r="R108" t="s">
        <v>42</v>
      </c>
    </row>
    <row r="109" spans="1:18" ht="15.5">
      <c r="A109" s="7" t="s">
        <v>2265</v>
      </c>
      <c r="B109" t="str">
        <f>VLOOKUP(A109,'Customer Names'!A109:D2443,4,0)</f>
        <v>Emily J</v>
      </c>
      <c r="C109" t="str">
        <f>VLOOKUP(A109,'Customer Names'!A109:E2443,5,0)</f>
        <v>Ganley</v>
      </c>
      <c r="D109">
        <f>VLOOKUP(A109,'Medical Examinations'!A109:B2443,2,0)</f>
        <v>32.774999999999999</v>
      </c>
      <c r="E109" t="str">
        <f>VLOOKUP(A109,'Medical Examinations'!A109:C2443,3,0)</f>
        <v>Obesity</v>
      </c>
      <c r="F109">
        <f>VLOOKUP(A109,'Medical Examinations'!A109:D2443,4,0)</f>
        <v>5.53</v>
      </c>
      <c r="G109" t="str">
        <f>VLOOKUP(A109,'Medical Examinations'!A109:E2443,5,0)</f>
        <v>Normal</v>
      </c>
      <c r="H109" t="str">
        <f>VLOOKUP(A109,'Medical Examinations'!A109:F2443,6,0)</f>
        <v>No</v>
      </c>
      <c r="I109" t="str">
        <f>VLOOKUP(A109,'Medical Examinations'!A109:G2443,7,0)</f>
        <v>No</v>
      </c>
      <c r="J109" t="str">
        <f>VLOOKUP(A109,'Medical Examinations'!A109:H2443,8,0)</f>
        <v>No</v>
      </c>
      <c r="K109">
        <f>VLOOKUP(A109,'Medical Examinations'!A109:I2443,9,0)</f>
        <v>0</v>
      </c>
      <c r="L109" t="str">
        <f>VLOOKUP(A109,'Medical Examinations'!A109:J2443,10,0)</f>
        <v>yes</v>
      </c>
      <c r="M109" s="38">
        <v>30310</v>
      </c>
      <c r="N109">
        <v>40</v>
      </c>
      <c r="O109" s="40">
        <v>40003.33</v>
      </c>
      <c r="P109" t="s">
        <v>16</v>
      </c>
      <c r="Q109" t="s">
        <v>16</v>
      </c>
      <c r="R109" t="s">
        <v>23</v>
      </c>
    </row>
    <row r="110" spans="1:18" ht="15.5">
      <c r="A110" s="7" t="s">
        <v>2264</v>
      </c>
      <c r="B110" t="str">
        <f>VLOOKUP(A110,'Customer Names'!A110:D2444,4,0)</f>
        <v>Amanda</v>
      </c>
      <c r="C110" t="str">
        <f>VLOOKUP(A110,'Customer Names'!A110:E2444,5,0)</f>
        <v>Potter</v>
      </c>
      <c r="D110">
        <f>VLOOKUP(A110,'Medical Examinations'!A110:B2444,2,0)</f>
        <v>34.104999999999997</v>
      </c>
      <c r="E110" t="str">
        <f>VLOOKUP(A110,'Medical Examinations'!A110:C2444,3,0)</f>
        <v>Obesity</v>
      </c>
      <c r="F110">
        <f>VLOOKUP(A110,'Medical Examinations'!A110:D2444,4,0)</f>
        <v>5.07</v>
      </c>
      <c r="G110" t="str">
        <f>VLOOKUP(A110,'Medical Examinations'!A110:E2444,5,0)</f>
        <v>Normal</v>
      </c>
      <c r="H110" t="str">
        <f>VLOOKUP(A110,'Medical Examinations'!A110:F2444,6,0)</f>
        <v>No</v>
      </c>
      <c r="I110" t="str">
        <f>VLOOKUP(A110,'Medical Examinations'!A110:G2444,7,0)</f>
        <v>No</v>
      </c>
      <c r="J110" t="str">
        <f>VLOOKUP(A110,'Medical Examinations'!A110:H2444,8,0)</f>
        <v>No</v>
      </c>
      <c r="K110">
        <f>VLOOKUP(A110,'Medical Examinations'!A110:I2444,9,0)</f>
        <v>1</v>
      </c>
      <c r="L110" t="str">
        <f>VLOOKUP(A110,'Medical Examinations'!A110:J2444,10,0)</f>
        <v>yes</v>
      </c>
      <c r="M110" s="38">
        <v>31997</v>
      </c>
      <c r="N110">
        <v>35</v>
      </c>
      <c r="O110" s="40">
        <v>39983.43</v>
      </c>
      <c r="P110" t="s">
        <v>11</v>
      </c>
      <c r="Q110" t="s">
        <v>12</v>
      </c>
      <c r="R110" t="s">
        <v>23</v>
      </c>
    </row>
    <row r="111" spans="1:18" ht="15.5">
      <c r="A111" s="7" t="s">
        <v>2263</v>
      </c>
      <c r="B111" t="str">
        <f>VLOOKUP(A111,'Customer Names'!A111:D2445,4,0)</f>
        <v>Nicholas</v>
      </c>
      <c r="C111" t="str">
        <f>VLOOKUP(A111,'Customer Names'!A111:E2445,5,0)</f>
        <v>Rasmussen</v>
      </c>
      <c r="D111">
        <f>VLOOKUP(A111,'Medical Examinations'!A111:B2445,2,0)</f>
        <v>48.93</v>
      </c>
      <c r="E111" t="str">
        <f>VLOOKUP(A111,'Medical Examinations'!A111:C2445,3,0)</f>
        <v>Obesity</v>
      </c>
      <c r="F111">
        <f>VLOOKUP(A111,'Medical Examinations'!A111:D2445,4,0)</f>
        <v>11.17</v>
      </c>
      <c r="G111" t="str">
        <f>VLOOKUP(A111,'Medical Examinations'!A111:E2445,5,0)</f>
        <v>Diabetes</v>
      </c>
      <c r="H111" t="str">
        <f>VLOOKUP(A111,'Medical Examinations'!A111:F2445,6,0)</f>
        <v>Yes</v>
      </c>
      <c r="I111" t="str">
        <f>VLOOKUP(A111,'Medical Examinations'!A111:G2445,7,0)</f>
        <v>No</v>
      </c>
      <c r="J111" t="str">
        <f>VLOOKUP(A111,'Medical Examinations'!A111:H2445,8,0)</f>
        <v>No</v>
      </c>
      <c r="K111">
        <f>VLOOKUP(A111,'Medical Examinations'!A111:I2445,9,0)</f>
        <v>1</v>
      </c>
      <c r="L111" t="str">
        <f>VLOOKUP(A111,'Medical Examinations'!A111:J2445,10,0)</f>
        <v>Yes</v>
      </c>
      <c r="M111" s="38">
        <v>27730</v>
      </c>
      <c r="N111">
        <v>47</v>
      </c>
      <c r="O111" s="40">
        <v>39963.120000000003</v>
      </c>
      <c r="P111" t="s">
        <v>11</v>
      </c>
      <c r="Q111" t="s">
        <v>11</v>
      </c>
      <c r="R111" t="s">
        <v>42</v>
      </c>
    </row>
    <row r="112" spans="1:18" ht="15.5">
      <c r="A112" s="7" t="s">
        <v>2262</v>
      </c>
      <c r="B112" t="str">
        <f>VLOOKUP(A112,'Customer Names'!A112:D2446,4,0)</f>
        <v>Knox</v>
      </c>
      <c r="C112" t="str">
        <f>VLOOKUP(A112,'Customer Names'!A112:E2446,5,0)</f>
        <v>Robinson</v>
      </c>
      <c r="D112">
        <f>VLOOKUP(A112,'Medical Examinations'!A112:B2446,2,0)</f>
        <v>37.07</v>
      </c>
      <c r="E112" t="str">
        <f>VLOOKUP(A112,'Medical Examinations'!A112:C2446,3,0)</f>
        <v>Obesity</v>
      </c>
      <c r="F112">
        <f>VLOOKUP(A112,'Medical Examinations'!A112:D2446,4,0)</f>
        <v>6.14</v>
      </c>
      <c r="G112" t="str">
        <f>VLOOKUP(A112,'Medical Examinations'!A112:E2446,5,0)</f>
        <v>Prediabetes</v>
      </c>
      <c r="H112" t="str">
        <f>VLOOKUP(A112,'Medical Examinations'!A112:F2446,6,0)</f>
        <v>Yes</v>
      </c>
      <c r="I112" t="str">
        <f>VLOOKUP(A112,'Medical Examinations'!A112:G2446,7,0)</f>
        <v>No</v>
      </c>
      <c r="J112" t="str">
        <f>VLOOKUP(A112,'Medical Examinations'!A112:H2446,8,0)</f>
        <v>No</v>
      </c>
      <c r="K112">
        <f>VLOOKUP(A112,'Medical Examinations'!A112:I2446,9,0)</f>
        <v>0</v>
      </c>
      <c r="L112" t="str">
        <f>VLOOKUP(A112,'Medical Examinations'!A112:J2446,10,0)</f>
        <v>Yes</v>
      </c>
      <c r="M112" s="38">
        <v>31281</v>
      </c>
      <c r="N112">
        <v>37</v>
      </c>
      <c r="O112" s="40">
        <v>39871.699999999997</v>
      </c>
      <c r="P112" t="s">
        <v>16</v>
      </c>
      <c r="Q112" t="s">
        <v>11</v>
      </c>
      <c r="R112" t="s">
        <v>13</v>
      </c>
    </row>
    <row r="113" spans="1:18" ht="15.5">
      <c r="A113" s="7" t="s">
        <v>2261</v>
      </c>
      <c r="B113" t="str">
        <f>VLOOKUP(A113,'Customer Names'!A113:D2447,4,0)</f>
        <v>Yianna</v>
      </c>
      <c r="C113" t="str">
        <f>VLOOKUP(A113,'Customer Names'!A113:E2447,5,0)</f>
        <v>Antonopoulos</v>
      </c>
      <c r="D113">
        <f>VLOOKUP(A113,'Medical Examinations'!A113:B2447,2,0)</f>
        <v>51.51</v>
      </c>
      <c r="E113" t="str">
        <f>VLOOKUP(A113,'Medical Examinations'!A113:C2447,3,0)</f>
        <v>Obesity</v>
      </c>
      <c r="F113">
        <f>VLOOKUP(A113,'Medical Examinations'!A113:D2447,4,0)</f>
        <v>6.26</v>
      </c>
      <c r="G113" t="str">
        <f>VLOOKUP(A113,'Medical Examinations'!A113:E2447,5,0)</f>
        <v>Prediabetes</v>
      </c>
      <c r="H113" t="str">
        <f>VLOOKUP(A113,'Medical Examinations'!A113:F2447,6,0)</f>
        <v>Yes</v>
      </c>
      <c r="I113" t="str">
        <f>VLOOKUP(A113,'Medical Examinations'!A113:G2447,7,0)</f>
        <v>No</v>
      </c>
      <c r="J113" t="str">
        <f>VLOOKUP(A113,'Medical Examinations'!A113:H2447,8,0)</f>
        <v>Yes</v>
      </c>
      <c r="K113">
        <f>VLOOKUP(A113,'Medical Examinations'!A113:I2447,9,0)</f>
        <v>1</v>
      </c>
      <c r="L113" t="str">
        <f>VLOOKUP(A113,'Medical Examinations'!A113:J2447,10,0)</f>
        <v>Yes</v>
      </c>
      <c r="M113" s="38">
        <v>30468</v>
      </c>
      <c r="N113">
        <v>40</v>
      </c>
      <c r="O113" s="40">
        <v>39865.699999999997</v>
      </c>
      <c r="P113" t="s">
        <v>11</v>
      </c>
      <c r="Q113" t="s">
        <v>11</v>
      </c>
      <c r="R113" t="s">
        <v>42</v>
      </c>
    </row>
    <row r="114" spans="1:18" ht="15.5">
      <c r="A114" s="7" t="s">
        <v>2260</v>
      </c>
      <c r="B114" t="str">
        <f>VLOOKUP(A114,'Customer Names'!A114:D2448,4,0)</f>
        <v>Roberta</v>
      </c>
      <c r="C114" t="str">
        <f>VLOOKUP(A114,'Customer Names'!A114:E2448,5,0)</f>
        <v>Groner</v>
      </c>
      <c r="D114">
        <f>VLOOKUP(A114,'Medical Examinations'!A114:B2448,2,0)</f>
        <v>34.799999999999997</v>
      </c>
      <c r="E114" t="str">
        <f>VLOOKUP(A114,'Medical Examinations'!A114:C2448,3,0)</f>
        <v>Obesity</v>
      </c>
      <c r="F114">
        <f>VLOOKUP(A114,'Medical Examinations'!A114:D2448,4,0)</f>
        <v>4.72</v>
      </c>
      <c r="G114" t="str">
        <f>VLOOKUP(A114,'Medical Examinations'!A114:E2448,5,0)</f>
        <v>Normal</v>
      </c>
      <c r="H114" t="str">
        <f>VLOOKUP(A114,'Medical Examinations'!A114:F2448,6,0)</f>
        <v>Yes</v>
      </c>
      <c r="I114" t="str">
        <f>VLOOKUP(A114,'Medical Examinations'!A114:G2448,7,0)</f>
        <v>No</v>
      </c>
      <c r="J114" t="str">
        <f>VLOOKUP(A114,'Medical Examinations'!A114:H2448,8,0)</f>
        <v>No</v>
      </c>
      <c r="K114">
        <f>VLOOKUP(A114,'Medical Examinations'!A114:I2448,9,0)</f>
        <v>0</v>
      </c>
      <c r="L114" t="str">
        <f>VLOOKUP(A114,'Medical Examinations'!A114:J2448,10,0)</f>
        <v>Yes</v>
      </c>
      <c r="M114" s="38">
        <v>31245</v>
      </c>
      <c r="N114">
        <v>37</v>
      </c>
      <c r="O114" s="40">
        <v>39836.519999999997</v>
      </c>
      <c r="P114" t="s">
        <v>11</v>
      </c>
      <c r="Q114" t="s">
        <v>16</v>
      </c>
      <c r="R114" t="s">
        <v>42</v>
      </c>
    </row>
    <row r="115" spans="1:18" ht="15.5">
      <c r="A115" s="7" t="s">
        <v>2259</v>
      </c>
      <c r="B115" t="str">
        <f>VLOOKUP(A115,'Customer Names'!A115:D2449,4,0)</f>
        <v>Benjamin P.</v>
      </c>
      <c r="C115" t="str">
        <f>VLOOKUP(A115,'Customer Names'!A115:E2449,5,0)</f>
        <v>Zywicki</v>
      </c>
      <c r="D115">
        <f>VLOOKUP(A115,'Medical Examinations'!A115:B2449,2,0)</f>
        <v>36.67</v>
      </c>
      <c r="E115" t="str">
        <f>VLOOKUP(A115,'Medical Examinations'!A115:C2449,3,0)</f>
        <v>Obesity</v>
      </c>
      <c r="F115">
        <f>VLOOKUP(A115,'Medical Examinations'!A115:D2449,4,0)</f>
        <v>5.18</v>
      </c>
      <c r="G115" t="str">
        <f>VLOOKUP(A115,'Medical Examinations'!A115:E2449,5,0)</f>
        <v>Normal</v>
      </c>
      <c r="H115" t="str">
        <f>VLOOKUP(A115,'Medical Examinations'!A115:F2449,6,0)</f>
        <v>No</v>
      </c>
      <c r="I115" t="str">
        <f>VLOOKUP(A115,'Medical Examinations'!A115:G2449,7,0)</f>
        <v>No</v>
      </c>
      <c r="J115" t="str">
        <f>VLOOKUP(A115,'Medical Examinations'!A115:H2449,8,0)</f>
        <v>No</v>
      </c>
      <c r="K115">
        <f>VLOOKUP(A115,'Medical Examinations'!A115:I2449,9,0)</f>
        <v>1</v>
      </c>
      <c r="L115" t="str">
        <f>VLOOKUP(A115,'Medical Examinations'!A115:J2449,10,0)</f>
        <v>yes</v>
      </c>
      <c r="M115" s="38">
        <v>31982</v>
      </c>
      <c r="N115">
        <v>35</v>
      </c>
      <c r="O115" s="40">
        <v>39774.28</v>
      </c>
      <c r="P115" t="s">
        <v>16</v>
      </c>
      <c r="Q115" t="s">
        <v>16</v>
      </c>
      <c r="R115" t="s">
        <v>276</v>
      </c>
    </row>
    <row r="116" spans="1:18" ht="15.5">
      <c r="A116" s="7" t="s">
        <v>2258</v>
      </c>
      <c r="B116" t="str">
        <f>VLOOKUP(A116,'Customer Names'!A116:D2450,4,0)</f>
        <v>Craig</v>
      </c>
      <c r="C116" t="str">
        <f>VLOOKUP(A116,'Customer Names'!A116:E2450,5,0)</f>
        <v>Cardinal</v>
      </c>
      <c r="D116">
        <f>VLOOKUP(A116,'Medical Examinations'!A116:B2450,2,0)</f>
        <v>30.9</v>
      </c>
      <c r="E116" t="str">
        <f>VLOOKUP(A116,'Medical Examinations'!A116:C2450,3,0)</f>
        <v>Obesity</v>
      </c>
      <c r="F116">
        <f>VLOOKUP(A116,'Medical Examinations'!A116:D2450,4,0)</f>
        <v>9.4</v>
      </c>
      <c r="G116" t="str">
        <f>VLOOKUP(A116,'Medical Examinations'!A116:E2450,5,0)</f>
        <v>Diabetes</v>
      </c>
      <c r="H116" t="str">
        <f>VLOOKUP(A116,'Medical Examinations'!A116:F2450,6,0)</f>
        <v>No</v>
      </c>
      <c r="I116" t="str">
        <f>VLOOKUP(A116,'Medical Examinations'!A116:G2450,7,0)</f>
        <v>No</v>
      </c>
      <c r="J116" t="str">
        <f>VLOOKUP(A116,'Medical Examinations'!A116:H2450,8,0)</f>
        <v>No</v>
      </c>
      <c r="K116">
        <f>VLOOKUP(A116,'Medical Examinations'!A116:I2450,9,0)</f>
        <v>2</v>
      </c>
      <c r="L116" t="str">
        <f>VLOOKUP(A116,'Medical Examinations'!A116:J2450,10,0)</f>
        <v>yes</v>
      </c>
      <c r="M116" s="38">
        <v>27015</v>
      </c>
      <c r="N116">
        <v>49</v>
      </c>
      <c r="O116" s="40">
        <v>39727.61</v>
      </c>
      <c r="P116" t="s">
        <v>16</v>
      </c>
      <c r="Q116" t="s">
        <v>11</v>
      </c>
      <c r="R116" t="s">
        <v>42</v>
      </c>
    </row>
    <row r="117" spans="1:18" ht="15.5">
      <c r="A117" s="7" t="s">
        <v>2257</v>
      </c>
      <c r="B117" t="str">
        <f>VLOOKUP(A117,'Customer Names'!A117:D2451,4,0)</f>
        <v>Ann</v>
      </c>
      <c r="C117" t="str">
        <f>VLOOKUP(A117,'Customer Names'!A117:E2451,5,0)</f>
        <v>Alleman</v>
      </c>
      <c r="D117">
        <f>VLOOKUP(A117,'Medical Examinations'!A117:B2451,2,0)</f>
        <v>30.495000000000001</v>
      </c>
      <c r="E117" t="str">
        <f>VLOOKUP(A117,'Medical Examinations'!A117:C2451,3,0)</f>
        <v>Obesity</v>
      </c>
      <c r="F117">
        <f>VLOOKUP(A117,'Medical Examinations'!A117:D2451,4,0)</f>
        <v>6.29</v>
      </c>
      <c r="G117" t="str">
        <f>VLOOKUP(A117,'Medical Examinations'!A117:E2451,5,0)</f>
        <v>Prediabetes</v>
      </c>
      <c r="H117" t="str">
        <f>VLOOKUP(A117,'Medical Examinations'!A117:F2451,6,0)</f>
        <v>No</v>
      </c>
      <c r="I117" t="str">
        <f>VLOOKUP(A117,'Medical Examinations'!A117:G2451,7,0)</f>
        <v>No</v>
      </c>
      <c r="J117" t="str">
        <f>VLOOKUP(A117,'Medical Examinations'!A117:H2451,8,0)</f>
        <v>No</v>
      </c>
      <c r="K117">
        <f>VLOOKUP(A117,'Medical Examinations'!A117:I2451,9,0)</f>
        <v>0</v>
      </c>
      <c r="L117" t="str">
        <f>VLOOKUP(A117,'Medical Examinations'!A117:J2451,10,0)</f>
        <v>yes</v>
      </c>
      <c r="M117" s="38">
        <v>28349</v>
      </c>
      <c r="N117">
        <v>45</v>
      </c>
      <c r="O117" s="40">
        <v>39725.519999999997</v>
      </c>
      <c r="P117" t="s">
        <v>11</v>
      </c>
      <c r="Q117" t="s">
        <v>16</v>
      </c>
      <c r="R117" t="s">
        <v>23</v>
      </c>
    </row>
    <row r="118" spans="1:18" ht="15.5">
      <c r="A118" s="7" t="s">
        <v>2256</v>
      </c>
      <c r="B118" t="str">
        <f>VLOOKUP(A118,'Customer Names'!A118:D2452,4,0)</f>
        <v>Jamie P</v>
      </c>
      <c r="C118" t="str">
        <f>VLOOKUP(A118,'Customer Names'!A118:E2452,5,0)</f>
        <v>Stroffolino</v>
      </c>
      <c r="D118">
        <f>VLOOKUP(A118,'Medical Examinations'!A118:B2452,2,0)</f>
        <v>44.88</v>
      </c>
      <c r="E118" t="str">
        <f>VLOOKUP(A118,'Medical Examinations'!A118:C2452,3,0)</f>
        <v>Obesity</v>
      </c>
      <c r="F118">
        <f>VLOOKUP(A118,'Medical Examinations'!A118:D2452,4,0)</f>
        <v>6.04</v>
      </c>
      <c r="G118" t="str">
        <f>VLOOKUP(A118,'Medical Examinations'!A118:E2452,5,0)</f>
        <v>Prediabetes</v>
      </c>
      <c r="H118" t="str">
        <f>VLOOKUP(A118,'Medical Examinations'!A118:F2452,6,0)</f>
        <v>No</v>
      </c>
      <c r="I118" t="str">
        <f>VLOOKUP(A118,'Medical Examinations'!A118:G2452,7,0)</f>
        <v>No</v>
      </c>
      <c r="J118" t="str">
        <f>VLOOKUP(A118,'Medical Examinations'!A118:H2452,8,0)</f>
        <v>Yes</v>
      </c>
      <c r="K118">
        <f>VLOOKUP(A118,'Medical Examinations'!A118:I2452,9,0)</f>
        <v>1</v>
      </c>
      <c r="L118" t="str">
        <f>VLOOKUP(A118,'Medical Examinations'!A118:J2452,10,0)</f>
        <v>yes</v>
      </c>
      <c r="M118" s="38">
        <v>37818</v>
      </c>
      <c r="N118">
        <v>19</v>
      </c>
      <c r="O118" s="40">
        <v>39722.75</v>
      </c>
      <c r="P118" t="s">
        <v>16</v>
      </c>
      <c r="Q118" t="s">
        <v>16</v>
      </c>
      <c r="R118" t="s">
        <v>13</v>
      </c>
    </row>
    <row r="119" spans="1:18" ht="15.5">
      <c r="A119" s="7" t="s">
        <v>2255</v>
      </c>
      <c r="B119" t="str">
        <f>VLOOKUP(A119,'Customer Names'!A119:D2453,4,0)</f>
        <v>John</v>
      </c>
      <c r="C119" t="str">
        <f>VLOOKUP(A119,'Customer Names'!A119:E2453,5,0)</f>
        <v>Clubb</v>
      </c>
      <c r="D119">
        <f>VLOOKUP(A119,'Medical Examinations'!A119:B2453,2,0)</f>
        <v>44.32</v>
      </c>
      <c r="E119" t="str">
        <f>VLOOKUP(A119,'Medical Examinations'!A119:C2453,3,0)</f>
        <v>Obesity</v>
      </c>
      <c r="F119">
        <f>VLOOKUP(A119,'Medical Examinations'!A119:D2453,4,0)</f>
        <v>10.55</v>
      </c>
      <c r="G119" t="str">
        <f>VLOOKUP(A119,'Medical Examinations'!A119:E2453,5,0)</f>
        <v>Diabetes</v>
      </c>
      <c r="H119" t="str">
        <f>VLOOKUP(A119,'Medical Examinations'!A119:F2453,6,0)</f>
        <v>No</v>
      </c>
      <c r="I119" t="str">
        <f>VLOOKUP(A119,'Medical Examinations'!A119:G2453,7,0)</f>
        <v>No</v>
      </c>
      <c r="J119" t="str">
        <f>VLOOKUP(A119,'Medical Examinations'!A119:H2453,8,0)</f>
        <v>No</v>
      </c>
      <c r="K119">
        <f>VLOOKUP(A119,'Medical Examinations'!A119:I2453,9,0)</f>
        <v>0</v>
      </c>
      <c r="L119" t="str">
        <f>VLOOKUP(A119,'Medical Examinations'!A119:J2453,10,0)</f>
        <v>yes</v>
      </c>
      <c r="M119" s="38">
        <v>25110</v>
      </c>
      <c r="N119">
        <v>54</v>
      </c>
      <c r="O119" s="40">
        <v>39721.93</v>
      </c>
      <c r="P119" t="s">
        <v>11</v>
      </c>
      <c r="Q119" t="s">
        <v>11</v>
      </c>
      <c r="R119" t="s">
        <v>42</v>
      </c>
    </row>
    <row r="120" spans="1:18" ht="15.5">
      <c r="A120" s="7" t="s">
        <v>2254</v>
      </c>
      <c r="B120" t="str">
        <f>VLOOKUP(A120,'Customer Names'!A120:D2454,4,0)</f>
        <v>Charlie</v>
      </c>
      <c r="C120" t="str">
        <f>VLOOKUP(A120,'Customer Names'!A120:E2454,5,0)</f>
        <v>McGoogan</v>
      </c>
      <c r="D120">
        <f>VLOOKUP(A120,'Medical Examinations'!A120:B2454,2,0)</f>
        <v>46.39</v>
      </c>
      <c r="E120" t="str">
        <f>VLOOKUP(A120,'Medical Examinations'!A120:C2454,3,0)</f>
        <v>Obesity</v>
      </c>
      <c r="F120">
        <f>VLOOKUP(A120,'Medical Examinations'!A120:D2454,4,0)</f>
        <v>5.09</v>
      </c>
      <c r="G120" t="str">
        <f>VLOOKUP(A120,'Medical Examinations'!A120:E2454,5,0)</f>
        <v>Normal</v>
      </c>
      <c r="H120" t="str">
        <f>VLOOKUP(A120,'Medical Examinations'!A120:F2454,6,0)</f>
        <v>No</v>
      </c>
      <c r="I120" t="str">
        <f>VLOOKUP(A120,'Medical Examinations'!A120:G2454,7,0)</f>
        <v>No</v>
      </c>
      <c r="J120" t="str">
        <f>VLOOKUP(A120,'Medical Examinations'!A120:H2454,8,0)</f>
        <v>No</v>
      </c>
      <c r="K120">
        <f>VLOOKUP(A120,'Medical Examinations'!A120:I2454,9,0)</f>
        <v>0</v>
      </c>
      <c r="L120" t="str">
        <f>VLOOKUP(A120,'Medical Examinations'!A120:J2454,10,0)</f>
        <v>yes</v>
      </c>
      <c r="M120" s="38">
        <v>28476</v>
      </c>
      <c r="N120">
        <v>45</v>
      </c>
      <c r="O120" s="40">
        <v>39670.44</v>
      </c>
      <c r="P120" t="s">
        <v>11</v>
      </c>
      <c r="Q120" t="s">
        <v>16</v>
      </c>
      <c r="R120" t="s">
        <v>23</v>
      </c>
    </row>
    <row r="121" spans="1:18" ht="15.5">
      <c r="A121" s="7" t="s">
        <v>2253</v>
      </c>
      <c r="B121" t="str">
        <f>VLOOKUP(A121,'Customer Names'!A121:D2455,4,0)</f>
        <v>Meb</v>
      </c>
      <c r="C121" t="str">
        <f>VLOOKUP(A121,'Customer Names'!A121:E2455,5,0)</f>
        <v>Keflezighi</v>
      </c>
      <c r="D121">
        <f>VLOOKUP(A121,'Medical Examinations'!A121:B2455,2,0)</f>
        <v>42.13</v>
      </c>
      <c r="E121" t="str">
        <f>VLOOKUP(A121,'Medical Examinations'!A121:C2455,3,0)</f>
        <v>Obesity</v>
      </c>
      <c r="F121">
        <f>VLOOKUP(A121,'Medical Examinations'!A121:D2455,4,0)</f>
        <v>5.2</v>
      </c>
      <c r="G121" t="str">
        <f>VLOOKUP(A121,'Medical Examinations'!A121:E2455,5,0)</f>
        <v>Normal</v>
      </c>
      <c r="H121" t="str">
        <f>VLOOKUP(A121,'Medical Examinations'!A121:F2455,6,0)</f>
        <v>Yes</v>
      </c>
      <c r="I121" t="str">
        <f>VLOOKUP(A121,'Medical Examinations'!A121:G2455,7,0)</f>
        <v>No</v>
      </c>
      <c r="J121" t="str">
        <f>VLOOKUP(A121,'Medical Examinations'!A121:H2455,8,0)</f>
        <v>No</v>
      </c>
      <c r="K121">
        <f>VLOOKUP(A121,'Medical Examinations'!A121:I2455,9,0)</f>
        <v>1</v>
      </c>
      <c r="L121" t="str">
        <f>VLOOKUP(A121,'Medical Examinations'!A121:J2455,10,0)</f>
        <v>Yes</v>
      </c>
      <c r="M121" s="38">
        <v>34918</v>
      </c>
      <c r="N121">
        <v>27</v>
      </c>
      <c r="O121" s="40">
        <v>39611.760000000002</v>
      </c>
      <c r="P121" t="s">
        <v>16</v>
      </c>
      <c r="Q121" t="s">
        <v>12</v>
      </c>
      <c r="R121" t="s">
        <v>13</v>
      </c>
    </row>
    <row r="122" spans="1:18" ht="15.5">
      <c r="A122" s="7" t="s">
        <v>2252</v>
      </c>
      <c r="B122" t="str">
        <f>VLOOKUP(A122,'Customer Names'!A122:D2456,4,0)</f>
        <v>Aaqib L.</v>
      </c>
      <c r="C122" t="str">
        <f>VLOOKUP(A122,'Customer Names'!A122:E2456,5,0)</f>
        <v>Syed</v>
      </c>
      <c r="D122">
        <f>VLOOKUP(A122,'Medical Examinations'!A122:B2456,2,0)</f>
        <v>30.78</v>
      </c>
      <c r="E122" t="str">
        <f>VLOOKUP(A122,'Medical Examinations'!A122:C2456,3,0)</f>
        <v>Obesity</v>
      </c>
      <c r="F122">
        <f>VLOOKUP(A122,'Medical Examinations'!A122:D2456,4,0)</f>
        <v>8.4499999999999993</v>
      </c>
      <c r="G122" t="str">
        <f>VLOOKUP(A122,'Medical Examinations'!A122:E2456,5,0)</f>
        <v>Diabetes</v>
      </c>
      <c r="H122" t="str">
        <f>VLOOKUP(A122,'Medical Examinations'!A122:F2456,6,0)</f>
        <v>Yes</v>
      </c>
      <c r="I122" t="str">
        <f>VLOOKUP(A122,'Medical Examinations'!A122:G2456,7,0)</f>
        <v>No</v>
      </c>
      <c r="J122" t="str">
        <f>VLOOKUP(A122,'Medical Examinations'!A122:H2456,8,0)</f>
        <v>No</v>
      </c>
      <c r="K122">
        <f>VLOOKUP(A122,'Medical Examinations'!A122:I2456,9,0)</f>
        <v>0</v>
      </c>
      <c r="L122" t="str">
        <f>VLOOKUP(A122,'Medical Examinations'!A122:J2456,10,0)</f>
        <v>Yes</v>
      </c>
      <c r="M122" s="38">
        <v>29772</v>
      </c>
      <c r="N122">
        <v>41</v>
      </c>
      <c r="O122" s="40">
        <v>39597.410000000003</v>
      </c>
      <c r="P122" t="s">
        <v>16</v>
      </c>
      <c r="Q122" t="s">
        <v>11</v>
      </c>
      <c r="R122" t="s">
        <v>356</v>
      </c>
    </row>
    <row r="123" spans="1:18" ht="15.5">
      <c r="A123" s="7" t="s">
        <v>2251</v>
      </c>
      <c r="B123" t="str">
        <f>VLOOKUP(A123,'Customer Names'!A123:D2457,4,0)</f>
        <v>Craig A.</v>
      </c>
      <c r="C123" t="str">
        <f>VLOOKUP(A123,'Customer Names'!A123:E2457,5,0)</f>
        <v>Segal</v>
      </c>
      <c r="D123">
        <f>VLOOKUP(A123,'Medical Examinations'!A123:B2457,2,0)</f>
        <v>31.35</v>
      </c>
      <c r="E123" t="str">
        <f>VLOOKUP(A123,'Medical Examinations'!A123:C2457,3,0)</f>
        <v>Obesity</v>
      </c>
      <c r="F123">
        <f>VLOOKUP(A123,'Medical Examinations'!A123:D2457,4,0)</f>
        <v>9.5399999999999991</v>
      </c>
      <c r="G123" t="str">
        <f>VLOOKUP(A123,'Medical Examinations'!A123:E2457,5,0)</f>
        <v>Diabetes</v>
      </c>
      <c r="H123" t="str">
        <f>VLOOKUP(A123,'Medical Examinations'!A123:F2457,6,0)</f>
        <v>No</v>
      </c>
      <c r="I123" t="str">
        <f>VLOOKUP(A123,'Medical Examinations'!A123:G2457,7,0)</f>
        <v>No</v>
      </c>
      <c r="J123" t="str">
        <f>VLOOKUP(A123,'Medical Examinations'!A123:H2457,8,0)</f>
        <v>No</v>
      </c>
      <c r="K123">
        <f>VLOOKUP(A123,'Medical Examinations'!A123:I2457,9,0)</f>
        <v>0</v>
      </c>
      <c r="L123" t="str">
        <f>VLOOKUP(A123,'Medical Examinations'!A123:J2457,10,0)</f>
        <v>yes</v>
      </c>
      <c r="M123" s="38">
        <v>28683</v>
      </c>
      <c r="N123">
        <v>44</v>
      </c>
      <c r="O123" s="40">
        <v>39556.49</v>
      </c>
      <c r="P123" t="s">
        <v>16</v>
      </c>
      <c r="Q123" t="s">
        <v>11</v>
      </c>
      <c r="R123" t="s">
        <v>164</v>
      </c>
    </row>
    <row r="124" spans="1:18" ht="15.5">
      <c r="A124" s="7" t="s">
        <v>2250</v>
      </c>
      <c r="B124" t="str">
        <f>VLOOKUP(A124,'Customer Names'!A124:D2458,4,0)</f>
        <v>Meredith</v>
      </c>
      <c r="C124" t="str">
        <f>VLOOKUP(A124,'Customer Names'!A124:E2458,5,0)</f>
        <v>Defranco</v>
      </c>
      <c r="D124">
        <f>VLOOKUP(A124,'Medical Examinations'!A124:B2458,2,0)</f>
        <v>41.46</v>
      </c>
      <c r="E124" t="str">
        <f>VLOOKUP(A124,'Medical Examinations'!A124:C2458,3,0)</f>
        <v>Obesity</v>
      </c>
      <c r="F124">
        <f>VLOOKUP(A124,'Medical Examinations'!A124:D2458,4,0)</f>
        <v>4.99</v>
      </c>
      <c r="G124" t="str">
        <f>VLOOKUP(A124,'Medical Examinations'!A124:E2458,5,0)</f>
        <v>Normal</v>
      </c>
      <c r="H124" t="str">
        <f>VLOOKUP(A124,'Medical Examinations'!A124:F2458,6,0)</f>
        <v>Yes</v>
      </c>
      <c r="I124" t="str">
        <f>VLOOKUP(A124,'Medical Examinations'!A124:G2458,7,0)</f>
        <v>No</v>
      </c>
      <c r="J124" t="str">
        <f>VLOOKUP(A124,'Medical Examinations'!A124:H2458,8,0)</f>
        <v>No</v>
      </c>
      <c r="K124">
        <f>VLOOKUP(A124,'Medical Examinations'!A124:I2458,9,0)</f>
        <v>2</v>
      </c>
      <c r="L124" t="str">
        <f>VLOOKUP(A124,'Medical Examinations'!A124:J2458,10,0)</f>
        <v>Yes</v>
      </c>
      <c r="M124" s="38">
        <v>24282</v>
      </c>
      <c r="N124">
        <v>56</v>
      </c>
      <c r="O124" s="40">
        <v>39396.86</v>
      </c>
      <c r="P124" t="s">
        <v>11</v>
      </c>
      <c r="Q124" t="s">
        <v>11</v>
      </c>
      <c r="R124" t="s">
        <v>42</v>
      </c>
    </row>
    <row r="125" spans="1:18" ht="15.5">
      <c r="A125" s="7" t="s">
        <v>2249</v>
      </c>
      <c r="B125" t="str">
        <f>VLOOKUP(A125,'Customer Names'!A125:D2459,4,0)</f>
        <v>Doug</v>
      </c>
      <c r="C125" t="str">
        <f>VLOOKUP(A125,'Customer Names'!A125:E2459,5,0)</f>
        <v>Kells</v>
      </c>
      <c r="D125">
        <f>VLOOKUP(A125,'Medical Examinations'!A125:B2459,2,0)</f>
        <v>48</v>
      </c>
      <c r="E125" t="str">
        <f>VLOOKUP(A125,'Medical Examinations'!A125:C2459,3,0)</f>
        <v>Obesity</v>
      </c>
      <c r="F125">
        <f>VLOOKUP(A125,'Medical Examinations'!A125:D2459,4,0)</f>
        <v>10.54</v>
      </c>
      <c r="G125" t="str">
        <f>VLOOKUP(A125,'Medical Examinations'!A125:E2459,5,0)</f>
        <v>Diabetes</v>
      </c>
      <c r="H125" t="str">
        <f>VLOOKUP(A125,'Medical Examinations'!A125:F2459,6,0)</f>
        <v>No</v>
      </c>
      <c r="I125" t="str">
        <f>VLOOKUP(A125,'Medical Examinations'!A125:G2459,7,0)</f>
        <v>No</v>
      </c>
      <c r="J125" t="str">
        <f>VLOOKUP(A125,'Medical Examinations'!A125:H2459,8,0)</f>
        <v>No</v>
      </c>
      <c r="K125">
        <f>VLOOKUP(A125,'Medical Examinations'!A125:I2459,9,0)</f>
        <v>0</v>
      </c>
      <c r="L125" t="str">
        <f>VLOOKUP(A125,'Medical Examinations'!A125:J2459,10,0)</f>
        <v>yes</v>
      </c>
      <c r="M125" s="38">
        <v>28707</v>
      </c>
      <c r="N125">
        <v>44</v>
      </c>
      <c r="O125" s="40">
        <v>39352.6</v>
      </c>
      <c r="P125" t="s">
        <v>11</v>
      </c>
      <c r="Q125" t="s">
        <v>12</v>
      </c>
      <c r="R125" t="s">
        <v>42</v>
      </c>
    </row>
    <row r="126" spans="1:18" ht="15.5">
      <c r="A126" s="7" t="s">
        <v>2248</v>
      </c>
      <c r="B126" t="str">
        <f>VLOOKUP(A126,'Customer Names'!A126:D2460,4,0)</f>
        <v>Elizabeth J.</v>
      </c>
      <c r="C126" t="str">
        <f>VLOOKUP(A126,'Customer Names'!A126:E2460,5,0)</f>
        <v>Lawton</v>
      </c>
      <c r="D126">
        <f>VLOOKUP(A126,'Medical Examinations'!A126:B2460,2,0)</f>
        <v>49.13</v>
      </c>
      <c r="E126" t="str">
        <f>VLOOKUP(A126,'Medical Examinations'!A126:C2460,3,0)</f>
        <v>Obesity</v>
      </c>
      <c r="F126">
        <f>VLOOKUP(A126,'Medical Examinations'!A126:D2460,4,0)</f>
        <v>4.54</v>
      </c>
      <c r="G126" t="str">
        <f>VLOOKUP(A126,'Medical Examinations'!A126:E2460,5,0)</f>
        <v>Normal</v>
      </c>
      <c r="H126" t="str">
        <f>VLOOKUP(A126,'Medical Examinations'!A126:F2460,6,0)</f>
        <v>No</v>
      </c>
      <c r="I126" t="str">
        <f>VLOOKUP(A126,'Medical Examinations'!A126:G2460,7,0)</f>
        <v>No</v>
      </c>
      <c r="J126" t="str">
        <f>VLOOKUP(A126,'Medical Examinations'!A126:H2460,8,0)</f>
        <v>No</v>
      </c>
      <c r="K126">
        <f>VLOOKUP(A126,'Medical Examinations'!A126:I2460,9,0)</f>
        <v>0</v>
      </c>
      <c r="L126" t="str">
        <f>VLOOKUP(A126,'Medical Examinations'!A126:J2460,10,0)</f>
        <v>yes</v>
      </c>
      <c r="M126" s="38">
        <v>30179</v>
      </c>
      <c r="N126">
        <v>40</v>
      </c>
      <c r="O126" s="40">
        <v>39315.279999999999</v>
      </c>
      <c r="P126" t="s">
        <v>11</v>
      </c>
      <c r="Q126" t="s">
        <v>12</v>
      </c>
      <c r="R126" t="s">
        <v>42</v>
      </c>
    </row>
    <row r="127" spans="1:18" ht="15.5">
      <c r="A127" s="7" t="s">
        <v>2247</v>
      </c>
      <c r="B127" t="str">
        <f>VLOOKUP(A127,'Customer Names'!A127:D2461,4,0)</f>
        <v>Matthew P</v>
      </c>
      <c r="C127" t="str">
        <f>VLOOKUP(A127,'Customer Names'!A127:E2461,5,0)</f>
        <v>Bejar</v>
      </c>
      <c r="D127">
        <f>VLOOKUP(A127,'Medical Examinations'!A127:B2461,2,0)</f>
        <v>37.799999999999997</v>
      </c>
      <c r="E127" t="str">
        <f>VLOOKUP(A127,'Medical Examinations'!A127:C2461,3,0)</f>
        <v>Obesity</v>
      </c>
      <c r="F127">
        <f>VLOOKUP(A127,'Medical Examinations'!A127:D2461,4,0)</f>
        <v>6.29</v>
      </c>
      <c r="G127" t="str">
        <f>VLOOKUP(A127,'Medical Examinations'!A127:E2461,5,0)</f>
        <v>Prediabetes</v>
      </c>
      <c r="H127" t="str">
        <f>VLOOKUP(A127,'Medical Examinations'!A127:F2461,6,0)</f>
        <v>No</v>
      </c>
      <c r="I127" t="str">
        <f>VLOOKUP(A127,'Medical Examinations'!A127:G2461,7,0)</f>
        <v>No</v>
      </c>
      <c r="J127" t="str">
        <f>VLOOKUP(A127,'Medical Examinations'!A127:H2461,8,0)</f>
        <v>No</v>
      </c>
      <c r="K127">
        <f>VLOOKUP(A127,'Medical Examinations'!A127:I2461,9,0)</f>
        <v>1</v>
      </c>
      <c r="L127" t="str">
        <f>VLOOKUP(A127,'Medical Examinations'!A127:J2461,10,0)</f>
        <v>yes</v>
      </c>
      <c r="M127" s="38">
        <v>33938</v>
      </c>
      <c r="N127">
        <v>30</v>
      </c>
      <c r="O127" s="40">
        <v>39241.440000000002</v>
      </c>
      <c r="P127" t="s">
        <v>16</v>
      </c>
      <c r="Q127" t="s">
        <v>12</v>
      </c>
      <c r="R127" t="s">
        <v>42</v>
      </c>
    </row>
    <row r="128" spans="1:18" ht="15.5">
      <c r="A128" s="7" t="s">
        <v>2246</v>
      </c>
      <c r="B128" t="str">
        <f>VLOOKUP(A128,'Customer Names'!A128:D2462,4,0)</f>
        <v>Guillermo Sr.</v>
      </c>
      <c r="C128" t="str">
        <f>VLOOKUP(A128,'Customer Names'!A128:E2462,5,0)</f>
        <v>Navarro Castro</v>
      </c>
      <c r="D128">
        <f>VLOOKUP(A128,'Medical Examinations'!A128:B2462,2,0)</f>
        <v>38.299999999999997</v>
      </c>
      <c r="E128" t="str">
        <f>VLOOKUP(A128,'Medical Examinations'!A128:C2462,3,0)</f>
        <v>Obesity</v>
      </c>
      <c r="F128">
        <f>VLOOKUP(A128,'Medical Examinations'!A128:D2462,4,0)</f>
        <v>9.51</v>
      </c>
      <c r="G128" t="str">
        <f>VLOOKUP(A128,'Medical Examinations'!A128:E2462,5,0)</f>
        <v>Diabetes</v>
      </c>
      <c r="H128" t="str">
        <f>VLOOKUP(A128,'Medical Examinations'!A128:F2462,6,0)</f>
        <v>No</v>
      </c>
      <c r="I128" t="str">
        <f>VLOOKUP(A128,'Medical Examinations'!A128:G2462,7,0)</f>
        <v>No</v>
      </c>
      <c r="J128" t="str">
        <f>VLOOKUP(A128,'Medical Examinations'!A128:H2462,8,0)</f>
        <v>No</v>
      </c>
      <c r="K128">
        <f>VLOOKUP(A128,'Medical Examinations'!A128:I2462,9,0)</f>
        <v>0</v>
      </c>
      <c r="L128" t="str">
        <f>VLOOKUP(A128,'Medical Examinations'!A128:J2462,10,0)</f>
        <v>yes</v>
      </c>
      <c r="M128" s="38">
        <v>22834</v>
      </c>
      <c r="N128">
        <v>60</v>
      </c>
      <c r="O128" s="40">
        <v>39221.120000000003</v>
      </c>
      <c r="P128" t="s">
        <v>11</v>
      </c>
      <c r="Q128" t="s">
        <v>16</v>
      </c>
      <c r="R128" t="s">
        <v>42</v>
      </c>
    </row>
    <row r="129" spans="1:18" ht="15.5">
      <c r="A129" s="7" t="s">
        <v>2245</v>
      </c>
      <c r="B129" t="str">
        <f>VLOOKUP(A129,'Customer Names'!A129:D2463,4,0)</f>
        <v>Ryan C</v>
      </c>
      <c r="C129" t="str">
        <f>VLOOKUP(A129,'Customer Names'!A129:E2463,5,0)</f>
        <v>Tice</v>
      </c>
      <c r="D129">
        <f>VLOOKUP(A129,'Medical Examinations'!A129:B2463,2,0)</f>
        <v>32.774999999999999</v>
      </c>
      <c r="E129" t="str">
        <f>VLOOKUP(A129,'Medical Examinations'!A129:C2463,3,0)</f>
        <v>Obesity</v>
      </c>
      <c r="F129">
        <f>VLOOKUP(A129,'Medical Examinations'!A129:D2463,4,0)</f>
        <v>4.72</v>
      </c>
      <c r="G129" t="str">
        <f>VLOOKUP(A129,'Medical Examinations'!A129:E2463,5,0)</f>
        <v>Normal</v>
      </c>
      <c r="H129" t="str">
        <f>VLOOKUP(A129,'Medical Examinations'!A129:F2463,6,0)</f>
        <v>No</v>
      </c>
      <c r="I129" t="str">
        <f>VLOOKUP(A129,'Medical Examinations'!A129:G2463,7,0)</f>
        <v>No</v>
      </c>
      <c r="J129" t="str">
        <f>VLOOKUP(A129,'Medical Examinations'!A129:H2463,8,0)</f>
        <v>No</v>
      </c>
      <c r="K129">
        <f>VLOOKUP(A129,'Medical Examinations'!A129:I2463,9,0)</f>
        <v>0</v>
      </c>
      <c r="L129" t="str">
        <f>VLOOKUP(A129,'Medical Examinations'!A129:J2463,10,0)</f>
        <v>yes</v>
      </c>
      <c r="M129" s="38">
        <v>30167</v>
      </c>
      <c r="N129">
        <v>40</v>
      </c>
      <c r="O129" s="40">
        <v>39125.33</v>
      </c>
      <c r="P129" t="s">
        <v>16</v>
      </c>
      <c r="Q129" t="s">
        <v>16</v>
      </c>
      <c r="R129" t="s">
        <v>168</v>
      </c>
    </row>
    <row r="130" spans="1:18" ht="15.5">
      <c r="A130" s="7" t="s">
        <v>2244</v>
      </c>
      <c r="B130" t="str">
        <f>VLOOKUP(A130,'Customer Names'!A130:D2464,4,0)</f>
        <v>Dane</v>
      </c>
      <c r="C130" t="str">
        <f>VLOOKUP(A130,'Customer Names'!A130:E2464,5,0)</f>
        <v>Wolf</v>
      </c>
      <c r="D130">
        <f>VLOOKUP(A130,'Medical Examinations'!A130:B2464,2,0)</f>
        <v>34.200000000000003</v>
      </c>
      <c r="E130" t="str">
        <f>VLOOKUP(A130,'Medical Examinations'!A130:C2464,3,0)</f>
        <v>Obesity</v>
      </c>
      <c r="F130">
        <f>VLOOKUP(A130,'Medical Examinations'!A130:D2464,4,0)</f>
        <v>5.91</v>
      </c>
      <c r="G130" t="str">
        <f>VLOOKUP(A130,'Medical Examinations'!A130:E2464,5,0)</f>
        <v>Prediabetes</v>
      </c>
      <c r="H130" t="str">
        <f>VLOOKUP(A130,'Medical Examinations'!A130:F2464,6,0)</f>
        <v>Yes</v>
      </c>
      <c r="I130" t="str">
        <f>VLOOKUP(A130,'Medical Examinations'!A130:G2464,7,0)</f>
        <v>No</v>
      </c>
      <c r="J130" t="str">
        <f>VLOOKUP(A130,'Medical Examinations'!A130:H2464,8,0)</f>
        <v>No</v>
      </c>
      <c r="K130">
        <f>VLOOKUP(A130,'Medical Examinations'!A130:I2464,9,0)</f>
        <v>0</v>
      </c>
      <c r="L130" t="str">
        <f>VLOOKUP(A130,'Medical Examinations'!A130:J2464,10,0)</f>
        <v>Yes</v>
      </c>
      <c r="M130" s="38">
        <v>31310</v>
      </c>
      <c r="N130">
        <v>37</v>
      </c>
      <c r="O130" s="40">
        <v>39047.29</v>
      </c>
      <c r="P130" t="s">
        <v>16</v>
      </c>
      <c r="Q130" t="s">
        <v>12</v>
      </c>
      <c r="R130" t="s">
        <v>356</v>
      </c>
    </row>
    <row r="131" spans="1:18" ht="15.5">
      <c r="A131" s="7" t="s">
        <v>2243</v>
      </c>
      <c r="B131" t="str">
        <f>VLOOKUP(A131,'Customer Names'!A131:D2465,4,0)</f>
        <v>Jonas</v>
      </c>
      <c r="C131" t="str">
        <f>VLOOKUP(A131,'Customer Names'!A131:E2465,5,0)</f>
        <v>Oppedal</v>
      </c>
      <c r="D131">
        <f>VLOOKUP(A131,'Medical Examinations'!A131:B2465,2,0)</f>
        <v>30.2</v>
      </c>
      <c r="E131" t="str">
        <f>VLOOKUP(A131,'Medical Examinations'!A131:C2465,3,0)</f>
        <v>Obesity</v>
      </c>
      <c r="F131">
        <f>VLOOKUP(A131,'Medical Examinations'!A131:D2465,4,0)</f>
        <v>9.58</v>
      </c>
      <c r="G131" t="str">
        <f>VLOOKUP(A131,'Medical Examinations'!A131:E2465,5,0)</f>
        <v>Diabetes</v>
      </c>
      <c r="H131" t="str">
        <f>VLOOKUP(A131,'Medical Examinations'!A131:F2465,6,0)</f>
        <v>No</v>
      </c>
      <c r="I131" t="str">
        <f>VLOOKUP(A131,'Medical Examinations'!A131:G2465,7,0)</f>
        <v>No</v>
      </c>
      <c r="J131" t="str">
        <f>VLOOKUP(A131,'Medical Examinations'!A131:H2465,8,0)</f>
        <v>No</v>
      </c>
      <c r="K131">
        <f>VLOOKUP(A131,'Medical Examinations'!A131:I2465,9,0)</f>
        <v>0</v>
      </c>
      <c r="L131" t="str">
        <f>VLOOKUP(A131,'Medical Examinations'!A131:J2465,10,0)</f>
        <v>yes</v>
      </c>
      <c r="M131" s="38">
        <v>28775</v>
      </c>
      <c r="N131">
        <v>44</v>
      </c>
      <c r="O131" s="40">
        <v>38998.550000000003</v>
      </c>
      <c r="P131" t="s">
        <v>16</v>
      </c>
      <c r="Q131" t="s">
        <v>16</v>
      </c>
      <c r="R131" t="s">
        <v>42</v>
      </c>
    </row>
    <row r="132" spans="1:18" ht="15.5">
      <c r="A132" s="7" t="s">
        <v>2242</v>
      </c>
      <c r="B132" t="str">
        <f>VLOOKUP(A132,'Customer Names'!A132:D2466,4,0)</f>
        <v>George E</v>
      </c>
      <c r="C132" t="str">
        <f>VLOOKUP(A132,'Customer Names'!A132:E2466,5,0)</f>
        <v>Wright</v>
      </c>
      <c r="D132">
        <f>VLOOKUP(A132,'Medical Examinations'!A132:B2466,2,0)</f>
        <v>48.32</v>
      </c>
      <c r="E132" t="str">
        <f>VLOOKUP(A132,'Medical Examinations'!A132:C2466,3,0)</f>
        <v>Obesity</v>
      </c>
      <c r="F132">
        <f>VLOOKUP(A132,'Medical Examinations'!A132:D2466,4,0)</f>
        <v>5.77</v>
      </c>
      <c r="G132" t="str">
        <f>VLOOKUP(A132,'Medical Examinations'!A132:E2466,5,0)</f>
        <v>Prediabetes</v>
      </c>
      <c r="H132" t="str">
        <f>VLOOKUP(A132,'Medical Examinations'!A132:F2466,6,0)</f>
        <v>No</v>
      </c>
      <c r="I132" t="str">
        <f>VLOOKUP(A132,'Medical Examinations'!A132:G2466,7,0)</f>
        <v>No</v>
      </c>
      <c r="J132" t="str">
        <f>VLOOKUP(A132,'Medical Examinations'!A132:H2466,8,0)</f>
        <v>No</v>
      </c>
      <c r="K132">
        <f>VLOOKUP(A132,'Medical Examinations'!A132:I2466,9,0)</f>
        <v>0</v>
      </c>
      <c r="L132" t="str">
        <f>VLOOKUP(A132,'Medical Examinations'!A132:J2466,10,0)</f>
        <v>yes</v>
      </c>
      <c r="M132" s="38">
        <v>29488</v>
      </c>
      <c r="N132">
        <v>42</v>
      </c>
      <c r="O132" s="40">
        <v>38947.43</v>
      </c>
      <c r="P132" t="s">
        <v>11</v>
      </c>
      <c r="Q132" t="s">
        <v>12</v>
      </c>
      <c r="R132" t="s">
        <v>42</v>
      </c>
    </row>
    <row r="133" spans="1:18" ht="15.5">
      <c r="A133" s="7" t="s">
        <v>2241</v>
      </c>
      <c r="B133" t="str">
        <f>VLOOKUP(A133,'Customer Names'!A133:D2467,4,0)</f>
        <v>Sara S</v>
      </c>
      <c r="C133" t="str">
        <f>VLOOKUP(A133,'Customer Names'!A133:E2467,5,0)</f>
        <v>Ellis</v>
      </c>
      <c r="D133">
        <f>VLOOKUP(A133,'Medical Examinations'!A133:B2467,2,0)</f>
        <v>44.86</v>
      </c>
      <c r="E133" t="str">
        <f>VLOOKUP(A133,'Medical Examinations'!A133:C2467,3,0)</f>
        <v>Obesity</v>
      </c>
      <c r="F133">
        <f>VLOOKUP(A133,'Medical Examinations'!A133:D2467,4,0)</f>
        <v>4.38</v>
      </c>
      <c r="G133" t="str">
        <f>VLOOKUP(A133,'Medical Examinations'!A133:E2467,5,0)</f>
        <v>Normal</v>
      </c>
      <c r="H133" t="str">
        <f>VLOOKUP(A133,'Medical Examinations'!A133:F2467,6,0)</f>
        <v>Yes</v>
      </c>
      <c r="I133" t="str">
        <f>VLOOKUP(A133,'Medical Examinations'!A133:G2467,7,0)</f>
        <v>No</v>
      </c>
      <c r="J133" t="str">
        <f>VLOOKUP(A133,'Medical Examinations'!A133:H2467,8,0)</f>
        <v>No</v>
      </c>
      <c r="K133">
        <f>VLOOKUP(A133,'Medical Examinations'!A133:I2467,9,0)</f>
        <v>0</v>
      </c>
      <c r="L133" t="str">
        <f>VLOOKUP(A133,'Medical Examinations'!A133:J2467,10,0)</f>
        <v>Yes</v>
      </c>
      <c r="M133" s="38">
        <v>28109</v>
      </c>
      <c r="N133">
        <v>46</v>
      </c>
      <c r="O133" s="40">
        <v>38932.559999999998</v>
      </c>
      <c r="P133" t="s">
        <v>11</v>
      </c>
      <c r="Q133" t="s">
        <v>12</v>
      </c>
      <c r="R133" t="s">
        <v>42</v>
      </c>
    </row>
    <row r="134" spans="1:18" ht="15.5">
      <c r="A134" s="7" t="s">
        <v>2240</v>
      </c>
      <c r="B134" t="str">
        <f>VLOOKUP(A134,'Customer Names'!A134:D2468,4,0)</f>
        <v>Nick</v>
      </c>
      <c r="C134" t="str">
        <f>VLOOKUP(A134,'Customer Names'!A134:E2468,5,0)</f>
        <v>Taormina</v>
      </c>
      <c r="D134">
        <f>VLOOKUP(A134,'Medical Examinations'!A134:B2468,2,0)</f>
        <v>52.15</v>
      </c>
      <c r="E134" t="str">
        <f>VLOOKUP(A134,'Medical Examinations'!A134:C2468,3,0)</f>
        <v>Obesity</v>
      </c>
      <c r="F134">
        <f>VLOOKUP(A134,'Medical Examinations'!A134:D2468,4,0)</f>
        <v>5.65</v>
      </c>
      <c r="G134" t="str">
        <f>VLOOKUP(A134,'Medical Examinations'!A134:E2468,5,0)</f>
        <v>Normal</v>
      </c>
      <c r="H134" t="str">
        <f>VLOOKUP(A134,'Medical Examinations'!A134:F2468,6,0)</f>
        <v>No</v>
      </c>
      <c r="I134" t="str">
        <f>VLOOKUP(A134,'Medical Examinations'!A134:G2468,7,0)</f>
        <v>No</v>
      </c>
      <c r="J134" t="str">
        <f>VLOOKUP(A134,'Medical Examinations'!A134:H2468,8,0)</f>
        <v>No</v>
      </c>
      <c r="K134">
        <f>VLOOKUP(A134,'Medical Examinations'!A134:I2468,9,0)</f>
        <v>1</v>
      </c>
      <c r="L134" t="str">
        <f>VLOOKUP(A134,'Medical Examinations'!A134:J2468,10,0)</f>
        <v>yes</v>
      </c>
      <c r="M134" s="38">
        <v>31944</v>
      </c>
      <c r="N134">
        <v>35</v>
      </c>
      <c r="O134" s="40">
        <v>38924.04</v>
      </c>
      <c r="P134" t="s">
        <v>11</v>
      </c>
      <c r="Q134" t="s">
        <v>11</v>
      </c>
      <c r="R134" t="s">
        <v>42</v>
      </c>
    </row>
    <row r="135" spans="1:18" ht="15.5">
      <c r="A135" s="7" t="s">
        <v>2239</v>
      </c>
      <c r="B135" t="str">
        <f>VLOOKUP(A135,'Customer Names'!A135:D2469,4,0)</f>
        <v>Timothy</v>
      </c>
      <c r="C135" t="str">
        <f>VLOOKUP(A135,'Customer Names'!A135:E2469,5,0)</f>
        <v>Lynch</v>
      </c>
      <c r="D135">
        <f>VLOOKUP(A135,'Medical Examinations'!A135:B2469,2,0)</f>
        <v>41.12</v>
      </c>
      <c r="E135" t="str">
        <f>VLOOKUP(A135,'Medical Examinations'!A135:C2469,3,0)</f>
        <v>Obesity</v>
      </c>
      <c r="F135">
        <f>VLOOKUP(A135,'Medical Examinations'!A135:D2469,4,0)</f>
        <v>7.54</v>
      </c>
      <c r="G135" t="str">
        <f>VLOOKUP(A135,'Medical Examinations'!A135:E2469,5,0)</f>
        <v>Diabetes</v>
      </c>
      <c r="H135" t="str">
        <f>VLOOKUP(A135,'Medical Examinations'!A135:F2469,6,0)</f>
        <v>Yes</v>
      </c>
      <c r="I135" t="str">
        <f>VLOOKUP(A135,'Medical Examinations'!A135:G2469,7,0)</f>
        <v>No</v>
      </c>
      <c r="J135" t="str">
        <f>VLOOKUP(A135,'Medical Examinations'!A135:H2469,8,0)</f>
        <v>No</v>
      </c>
      <c r="K135">
        <f>VLOOKUP(A135,'Medical Examinations'!A135:I2469,9,0)</f>
        <v>0</v>
      </c>
      <c r="L135" t="str">
        <f>VLOOKUP(A135,'Medical Examinations'!A135:J2469,10,0)</f>
        <v>Yes</v>
      </c>
      <c r="M135" s="38">
        <v>24683</v>
      </c>
      <c r="N135">
        <v>55</v>
      </c>
      <c r="O135" s="40">
        <v>38893.360000000001</v>
      </c>
      <c r="P135" t="s">
        <v>16</v>
      </c>
      <c r="Q135" t="s">
        <v>11</v>
      </c>
      <c r="R135" t="s">
        <v>42</v>
      </c>
    </row>
    <row r="136" spans="1:18" ht="15.5">
      <c r="A136" s="7" t="s">
        <v>2238</v>
      </c>
      <c r="B136" t="str">
        <f>VLOOKUP(A136,'Customer Names'!A136:D2470,4,0)</f>
        <v>Becky L</v>
      </c>
      <c r="C136" t="str">
        <f>VLOOKUP(A136,'Customer Names'!A136:E2470,5,0)</f>
        <v>Tavella</v>
      </c>
      <c r="D136">
        <f>VLOOKUP(A136,'Medical Examinations'!A136:B2470,2,0)</f>
        <v>38.39</v>
      </c>
      <c r="E136" t="str">
        <f>VLOOKUP(A136,'Medical Examinations'!A136:C2470,3,0)</f>
        <v>Obesity</v>
      </c>
      <c r="F136">
        <f>VLOOKUP(A136,'Medical Examinations'!A136:D2470,4,0)</f>
        <v>5.1100000000000003</v>
      </c>
      <c r="G136" t="str">
        <f>VLOOKUP(A136,'Medical Examinations'!A136:E2470,5,0)</f>
        <v>Normal</v>
      </c>
      <c r="H136" t="str">
        <f>VLOOKUP(A136,'Medical Examinations'!A136:F2470,6,0)</f>
        <v>Yes</v>
      </c>
      <c r="I136" t="str">
        <f>VLOOKUP(A136,'Medical Examinations'!A136:G2470,7,0)</f>
        <v>No</v>
      </c>
      <c r="J136" t="str">
        <f>VLOOKUP(A136,'Medical Examinations'!A136:H2470,8,0)</f>
        <v>No</v>
      </c>
      <c r="K136">
        <f>VLOOKUP(A136,'Medical Examinations'!A136:I2470,9,0)</f>
        <v>1</v>
      </c>
      <c r="L136" t="str">
        <f>VLOOKUP(A136,'Medical Examinations'!A136:J2470,10,0)</f>
        <v>Yes</v>
      </c>
      <c r="M136" s="38">
        <v>23534</v>
      </c>
      <c r="N136">
        <v>59</v>
      </c>
      <c r="O136" s="40">
        <v>38869.25</v>
      </c>
      <c r="P136" t="s">
        <v>11</v>
      </c>
      <c r="Q136" t="s">
        <v>11</v>
      </c>
      <c r="R136" t="s">
        <v>42</v>
      </c>
    </row>
    <row r="137" spans="1:18" ht="15.5">
      <c r="A137" s="7" t="s">
        <v>2237</v>
      </c>
      <c r="B137" t="str">
        <f>VLOOKUP(A137,'Customer Names'!A137:D2471,4,0)</f>
        <v>Steph K.</v>
      </c>
      <c r="C137" t="str">
        <f>VLOOKUP(A137,'Customer Names'!A137:E2471,5,0)</f>
        <v>Neufeld</v>
      </c>
      <c r="D137">
        <f>VLOOKUP(A137,'Medical Examinations'!A137:B2471,2,0)</f>
        <v>46.85</v>
      </c>
      <c r="E137" t="str">
        <f>VLOOKUP(A137,'Medical Examinations'!A137:C2471,3,0)</f>
        <v>Obesity</v>
      </c>
      <c r="F137">
        <f>VLOOKUP(A137,'Medical Examinations'!A137:D2471,4,0)</f>
        <v>4.25</v>
      </c>
      <c r="G137" t="str">
        <f>VLOOKUP(A137,'Medical Examinations'!A137:E2471,5,0)</f>
        <v>Normal</v>
      </c>
      <c r="H137" t="str">
        <f>VLOOKUP(A137,'Medical Examinations'!A137:F2471,6,0)</f>
        <v>No</v>
      </c>
      <c r="I137" t="str">
        <f>VLOOKUP(A137,'Medical Examinations'!A137:G2471,7,0)</f>
        <v>No</v>
      </c>
      <c r="J137" t="str">
        <f>VLOOKUP(A137,'Medical Examinations'!A137:H2471,8,0)</f>
        <v>Yes</v>
      </c>
      <c r="K137">
        <f>VLOOKUP(A137,'Medical Examinations'!A137:I2471,9,0)</f>
        <v>1</v>
      </c>
      <c r="L137" t="str">
        <f>VLOOKUP(A137,'Medical Examinations'!A137:J2471,10,0)</f>
        <v>yes</v>
      </c>
      <c r="M137" s="38">
        <v>29192</v>
      </c>
      <c r="N137">
        <v>43</v>
      </c>
      <c r="O137" s="40">
        <v>38836.980000000003</v>
      </c>
      <c r="P137" t="s">
        <v>11</v>
      </c>
      <c r="Q137" t="s">
        <v>16</v>
      </c>
      <c r="R137" t="s">
        <v>42</v>
      </c>
    </row>
    <row r="138" spans="1:18" ht="15.5">
      <c r="A138" s="7" t="s">
        <v>2236</v>
      </c>
      <c r="B138" t="str">
        <f>VLOOKUP(A138,'Customer Names'!A138:D2472,4,0)</f>
        <v>Kristine B.</v>
      </c>
      <c r="C138" t="str">
        <f>VLOOKUP(A138,'Customer Names'!A138:E2472,5,0)</f>
        <v>Walhovd</v>
      </c>
      <c r="D138">
        <f>VLOOKUP(A138,'Medical Examinations'!A138:B2472,2,0)</f>
        <v>42.24</v>
      </c>
      <c r="E138" t="str">
        <f>VLOOKUP(A138,'Medical Examinations'!A138:C2472,3,0)</f>
        <v>Obesity</v>
      </c>
      <c r="F138">
        <f>VLOOKUP(A138,'Medical Examinations'!A138:D2472,4,0)</f>
        <v>5.55</v>
      </c>
      <c r="G138" t="str">
        <f>VLOOKUP(A138,'Medical Examinations'!A138:E2472,5,0)</f>
        <v>Normal</v>
      </c>
      <c r="H138" t="str">
        <f>VLOOKUP(A138,'Medical Examinations'!A138:F2472,6,0)</f>
        <v>No</v>
      </c>
      <c r="I138" t="str">
        <f>VLOOKUP(A138,'Medical Examinations'!A138:G2472,7,0)</f>
        <v>yes</v>
      </c>
      <c r="J138" t="str">
        <f>VLOOKUP(A138,'Medical Examinations'!A138:H2472,8,0)</f>
        <v>No</v>
      </c>
      <c r="K138">
        <f>VLOOKUP(A138,'Medical Examinations'!A138:I2472,9,0)</f>
        <v>1</v>
      </c>
      <c r="L138" t="str">
        <f>VLOOKUP(A138,'Medical Examinations'!A138:J2472,10,0)</f>
        <v>yes</v>
      </c>
      <c r="M138" s="38">
        <v>38326</v>
      </c>
      <c r="N138">
        <v>18</v>
      </c>
      <c r="O138" s="40">
        <v>38792.69</v>
      </c>
      <c r="P138" t="s">
        <v>11</v>
      </c>
      <c r="Q138" t="s">
        <v>11</v>
      </c>
      <c r="R138" t="s">
        <v>13</v>
      </c>
    </row>
    <row r="139" spans="1:18" ht="15.5">
      <c r="A139" s="7" t="s">
        <v>2235</v>
      </c>
      <c r="B139" t="str">
        <f>VLOOKUP(A139,'Customer Names'!A139:D2473,4,0)</f>
        <v>Taylor B</v>
      </c>
      <c r="C139" t="str">
        <f>VLOOKUP(A139,'Customer Names'!A139:E2473,5,0)</f>
        <v>Washburn</v>
      </c>
      <c r="D139">
        <f>VLOOKUP(A139,'Medical Examinations'!A139:B2473,2,0)</f>
        <v>34.39</v>
      </c>
      <c r="E139" t="str">
        <f>VLOOKUP(A139,'Medical Examinations'!A139:C2473,3,0)</f>
        <v>Obesity</v>
      </c>
      <c r="F139">
        <f>VLOOKUP(A139,'Medical Examinations'!A139:D2473,4,0)</f>
        <v>5.78</v>
      </c>
      <c r="G139" t="str">
        <f>VLOOKUP(A139,'Medical Examinations'!A139:E2473,5,0)</f>
        <v>Prediabetes</v>
      </c>
      <c r="H139" t="str">
        <f>VLOOKUP(A139,'Medical Examinations'!A139:F2473,6,0)</f>
        <v>No</v>
      </c>
      <c r="I139" t="str">
        <f>VLOOKUP(A139,'Medical Examinations'!A139:G2473,7,0)</f>
        <v>No</v>
      </c>
      <c r="J139" t="str">
        <f>VLOOKUP(A139,'Medical Examinations'!A139:H2473,8,0)</f>
        <v>No</v>
      </c>
      <c r="K139">
        <f>VLOOKUP(A139,'Medical Examinations'!A139:I2473,9,0)</f>
        <v>0</v>
      </c>
      <c r="L139" t="str">
        <f>VLOOKUP(A139,'Medical Examinations'!A139:J2473,10,0)</f>
        <v>yes</v>
      </c>
      <c r="M139" s="38">
        <v>33550</v>
      </c>
      <c r="N139">
        <v>31</v>
      </c>
      <c r="O139" s="40">
        <v>38746.36</v>
      </c>
      <c r="P139" t="s">
        <v>16</v>
      </c>
      <c r="Q139" t="s">
        <v>11</v>
      </c>
      <c r="R139" t="s">
        <v>23</v>
      </c>
    </row>
    <row r="140" spans="1:18" ht="15.5">
      <c r="A140" s="7" t="s">
        <v>2234</v>
      </c>
      <c r="B140" t="str">
        <f>VLOOKUP(A140,'Customer Names'!A140:D2474,4,0)</f>
        <v>William</v>
      </c>
      <c r="C140" t="str">
        <f>VLOOKUP(A140,'Customer Names'!A140:E2474,5,0)</f>
        <v>Mroz</v>
      </c>
      <c r="D140">
        <f>VLOOKUP(A140,'Medical Examinations'!A140:B2474,2,0)</f>
        <v>42.89</v>
      </c>
      <c r="E140" t="str">
        <f>VLOOKUP(A140,'Medical Examinations'!A140:C2474,3,0)</f>
        <v>Obesity</v>
      </c>
      <c r="F140">
        <f>VLOOKUP(A140,'Medical Examinations'!A140:D2474,4,0)</f>
        <v>5.28</v>
      </c>
      <c r="G140" t="str">
        <f>VLOOKUP(A140,'Medical Examinations'!A140:E2474,5,0)</f>
        <v>Normal</v>
      </c>
      <c r="H140" t="str">
        <f>VLOOKUP(A140,'Medical Examinations'!A140:F2474,6,0)</f>
        <v>Yes</v>
      </c>
      <c r="I140" t="str">
        <f>VLOOKUP(A140,'Medical Examinations'!A140:G2474,7,0)</f>
        <v>No</v>
      </c>
      <c r="J140" t="str">
        <f>VLOOKUP(A140,'Medical Examinations'!A140:H2474,8,0)</f>
        <v>No</v>
      </c>
      <c r="K140">
        <f>VLOOKUP(A140,'Medical Examinations'!A140:I2474,9,0)</f>
        <v>0</v>
      </c>
      <c r="L140" t="str">
        <f>VLOOKUP(A140,'Medical Examinations'!A140:J2474,10,0)</f>
        <v>Yes</v>
      </c>
      <c r="M140" s="38">
        <v>27926</v>
      </c>
      <c r="N140">
        <v>46</v>
      </c>
      <c r="O140" s="40">
        <v>38740.120000000003</v>
      </c>
      <c r="P140" t="s">
        <v>11</v>
      </c>
      <c r="Q140" t="s">
        <v>11</v>
      </c>
      <c r="R140" t="s">
        <v>23</v>
      </c>
    </row>
    <row r="141" spans="1:18" ht="15.5">
      <c r="A141" s="7" t="s">
        <v>2233</v>
      </c>
      <c r="B141" t="str">
        <f>VLOOKUP(A141,'Customer Names'!A141:D2475,4,0)</f>
        <v>Sage</v>
      </c>
      <c r="C141" t="str">
        <f>VLOOKUP(A141,'Customer Names'!A141:E2475,5,0)</f>
        <v>Canaday</v>
      </c>
      <c r="D141">
        <f>VLOOKUP(A141,'Medical Examinations'!A141:B2475,2,0)</f>
        <v>36.299999999999997</v>
      </c>
      <c r="E141" t="str">
        <f>VLOOKUP(A141,'Medical Examinations'!A141:C2475,3,0)</f>
        <v>Obesity</v>
      </c>
      <c r="F141">
        <f>VLOOKUP(A141,'Medical Examinations'!A141:D2475,4,0)</f>
        <v>5.39</v>
      </c>
      <c r="G141" t="str">
        <f>VLOOKUP(A141,'Medical Examinations'!A141:E2475,5,0)</f>
        <v>Normal</v>
      </c>
      <c r="H141" t="str">
        <f>VLOOKUP(A141,'Medical Examinations'!A141:F2475,6,0)</f>
        <v>No</v>
      </c>
      <c r="I141" t="str">
        <f>VLOOKUP(A141,'Medical Examinations'!A141:G2475,7,0)</f>
        <v>No</v>
      </c>
      <c r="J141" t="str">
        <f>VLOOKUP(A141,'Medical Examinations'!A141:H2475,8,0)</f>
        <v>No</v>
      </c>
      <c r="K141">
        <f>VLOOKUP(A141,'Medical Examinations'!A141:I2475,9,0)</f>
        <v>0</v>
      </c>
      <c r="L141" t="str">
        <f>VLOOKUP(A141,'Medical Examinations'!A141:J2475,10,0)</f>
        <v>yes</v>
      </c>
      <c r="M141" s="38">
        <v>33544</v>
      </c>
      <c r="N141">
        <v>31</v>
      </c>
      <c r="O141" s="40">
        <v>38711</v>
      </c>
      <c r="P141" t="s">
        <v>11</v>
      </c>
      <c r="Q141" t="s">
        <v>11</v>
      </c>
      <c r="R141" t="s">
        <v>42</v>
      </c>
    </row>
    <row r="142" spans="1:18" ht="15.5">
      <c r="A142" s="7" t="s">
        <v>2232</v>
      </c>
      <c r="B142" t="str">
        <f>VLOOKUP(A142,'Customer Names'!A142:D2476,4,0)</f>
        <v>Cole</v>
      </c>
      <c r="C142" t="str">
        <f>VLOOKUP(A142,'Customer Names'!A142:E2476,5,0)</f>
        <v>Atkins</v>
      </c>
      <c r="D142">
        <f>VLOOKUP(A142,'Medical Examinations'!A142:B2476,2,0)</f>
        <v>35.200000000000003</v>
      </c>
      <c r="E142" t="str">
        <f>VLOOKUP(A142,'Medical Examinations'!A142:C2476,3,0)</f>
        <v>Obesity</v>
      </c>
      <c r="F142">
        <f>VLOOKUP(A142,'Medical Examinations'!A142:D2476,4,0)</f>
        <v>8.01</v>
      </c>
      <c r="G142" t="str">
        <f>VLOOKUP(A142,'Medical Examinations'!A142:E2476,5,0)</f>
        <v>Diabetes</v>
      </c>
      <c r="H142" t="str">
        <f>VLOOKUP(A142,'Medical Examinations'!A142:F2476,6,0)</f>
        <v>Yes</v>
      </c>
      <c r="I142" t="str">
        <f>VLOOKUP(A142,'Medical Examinations'!A142:G2476,7,0)</f>
        <v>No</v>
      </c>
      <c r="J142" t="str">
        <f>VLOOKUP(A142,'Medical Examinations'!A142:H2476,8,0)</f>
        <v>No</v>
      </c>
      <c r="K142">
        <f>VLOOKUP(A142,'Medical Examinations'!A142:I2476,9,0)</f>
        <v>1</v>
      </c>
      <c r="L142" t="str">
        <f>VLOOKUP(A142,'Medical Examinations'!A142:J2476,10,0)</f>
        <v>Yes</v>
      </c>
      <c r="M142" s="38">
        <v>31613</v>
      </c>
      <c r="N142">
        <v>36</v>
      </c>
      <c r="O142" s="40">
        <v>38709.18</v>
      </c>
      <c r="P142" t="s">
        <v>16</v>
      </c>
      <c r="Q142" t="s">
        <v>12</v>
      </c>
      <c r="R142" t="s">
        <v>13</v>
      </c>
    </row>
    <row r="143" spans="1:18" ht="15.5">
      <c r="A143" s="7" t="s">
        <v>2231</v>
      </c>
      <c r="B143" t="str">
        <f>VLOOKUP(A143,'Customer Names'!A143:D2477,4,0)</f>
        <v>Jesse</v>
      </c>
      <c r="C143" t="str">
        <f>VLOOKUP(A143,'Customer Names'!A143:E2477,5,0)</f>
        <v>Kropelnicki</v>
      </c>
      <c r="D143">
        <f>VLOOKUP(A143,'Medical Examinations'!A143:B2477,2,0)</f>
        <v>53.62</v>
      </c>
      <c r="E143" t="str">
        <f>VLOOKUP(A143,'Medical Examinations'!A143:C2477,3,0)</f>
        <v>Obesity</v>
      </c>
      <c r="F143">
        <f>VLOOKUP(A143,'Medical Examinations'!A143:D2477,4,0)</f>
        <v>5.21</v>
      </c>
      <c r="G143" t="str">
        <f>VLOOKUP(A143,'Medical Examinations'!A143:E2477,5,0)</f>
        <v>Normal</v>
      </c>
      <c r="H143" t="str">
        <f>VLOOKUP(A143,'Medical Examinations'!A143:F2477,6,0)</f>
        <v>No</v>
      </c>
      <c r="I143" t="str">
        <f>VLOOKUP(A143,'Medical Examinations'!A143:G2477,7,0)</f>
        <v>No</v>
      </c>
      <c r="J143" t="str">
        <f>VLOOKUP(A143,'Medical Examinations'!A143:H2477,8,0)</f>
        <v>No</v>
      </c>
      <c r="K143">
        <f>VLOOKUP(A143,'Medical Examinations'!A143:I2477,9,0)</f>
        <v>0</v>
      </c>
      <c r="L143" t="str">
        <f>VLOOKUP(A143,'Medical Examinations'!A143:J2477,10,0)</f>
        <v>yes</v>
      </c>
      <c r="M143" s="38">
        <v>33067</v>
      </c>
      <c r="N143">
        <v>32</v>
      </c>
      <c r="O143" s="40">
        <v>38652.089999999997</v>
      </c>
      <c r="P143" t="s">
        <v>11</v>
      </c>
      <c r="Q143" t="s">
        <v>11</v>
      </c>
      <c r="R143" t="s">
        <v>42</v>
      </c>
    </row>
    <row r="144" spans="1:18" ht="15.5">
      <c r="A144" s="7" t="s">
        <v>2230</v>
      </c>
      <c r="B144" t="str">
        <f>VLOOKUP(A144,'Customer Names'!A144:D2478,4,0)</f>
        <v>Tammi J.</v>
      </c>
      <c r="C144" t="str">
        <f>VLOOKUP(A144,'Customer Names'!A144:E2478,5,0)</f>
        <v>Braund</v>
      </c>
      <c r="D144">
        <f>VLOOKUP(A144,'Medical Examinations'!A144:B2478,2,0)</f>
        <v>36.67</v>
      </c>
      <c r="E144" t="str">
        <f>VLOOKUP(A144,'Medical Examinations'!A144:C2478,3,0)</f>
        <v>Obesity</v>
      </c>
      <c r="F144">
        <f>VLOOKUP(A144,'Medical Examinations'!A144:D2478,4,0)</f>
        <v>6.27</v>
      </c>
      <c r="G144" t="str">
        <f>VLOOKUP(A144,'Medical Examinations'!A144:E2478,5,0)</f>
        <v>Prediabetes</v>
      </c>
      <c r="H144" t="str">
        <f>VLOOKUP(A144,'Medical Examinations'!A144:F2478,6,0)</f>
        <v>No</v>
      </c>
      <c r="I144" t="str">
        <f>VLOOKUP(A144,'Medical Examinations'!A144:G2478,7,0)</f>
        <v>No</v>
      </c>
      <c r="J144" t="str">
        <f>VLOOKUP(A144,'Medical Examinations'!A144:H2478,8,0)</f>
        <v>No</v>
      </c>
      <c r="K144">
        <f>VLOOKUP(A144,'Medical Examinations'!A144:I2478,9,0)</f>
        <v>0</v>
      </c>
      <c r="L144" t="str">
        <f>VLOOKUP(A144,'Medical Examinations'!A144:J2478,10,0)</f>
        <v>yes</v>
      </c>
      <c r="M144" s="38">
        <v>36476</v>
      </c>
      <c r="N144">
        <v>23</v>
      </c>
      <c r="O144" s="40">
        <v>38511.629999999997</v>
      </c>
      <c r="P144" t="s">
        <v>11</v>
      </c>
      <c r="Q144" t="s">
        <v>11</v>
      </c>
      <c r="R144" t="s">
        <v>247</v>
      </c>
    </row>
    <row r="145" spans="1:18" ht="15.5">
      <c r="A145" s="7" t="s">
        <v>2229</v>
      </c>
      <c r="B145" t="str">
        <f>VLOOKUP(A145,'Customer Names'!A145:D2479,4,0)</f>
        <v>Matthew S.</v>
      </c>
      <c r="C145" t="str">
        <f>VLOOKUP(A145,'Customer Names'!A145:E2479,5,0)</f>
        <v>Anderson</v>
      </c>
      <c r="D145">
        <f>VLOOKUP(A145,'Medical Examinations'!A145:B2479,2,0)</f>
        <v>33.4</v>
      </c>
      <c r="E145" t="str">
        <f>VLOOKUP(A145,'Medical Examinations'!A145:C2479,3,0)</f>
        <v>Obesity</v>
      </c>
      <c r="F145">
        <f>VLOOKUP(A145,'Medical Examinations'!A145:D2479,4,0)</f>
        <v>10.73</v>
      </c>
      <c r="G145" t="str">
        <f>VLOOKUP(A145,'Medical Examinations'!A145:E2479,5,0)</f>
        <v>Diabetes</v>
      </c>
      <c r="H145" t="str">
        <f>VLOOKUP(A145,'Medical Examinations'!A145:F2479,6,0)</f>
        <v>Yes</v>
      </c>
      <c r="I145" t="str">
        <f>VLOOKUP(A145,'Medical Examinations'!A145:G2479,7,0)</f>
        <v>No</v>
      </c>
      <c r="J145" t="str">
        <f>VLOOKUP(A145,'Medical Examinations'!A145:H2479,8,0)</f>
        <v>No</v>
      </c>
      <c r="K145">
        <f>VLOOKUP(A145,'Medical Examinations'!A145:I2479,9,0)</f>
        <v>1</v>
      </c>
      <c r="L145" t="str">
        <f>VLOOKUP(A145,'Medical Examinations'!A145:J2479,10,0)</f>
        <v>Yes</v>
      </c>
      <c r="M145" s="38">
        <v>31584</v>
      </c>
      <c r="N145">
        <v>36</v>
      </c>
      <c r="O145" s="40">
        <v>38415.47</v>
      </c>
      <c r="P145" t="s">
        <v>16</v>
      </c>
      <c r="Q145" t="s">
        <v>11</v>
      </c>
      <c r="R145" t="s">
        <v>42</v>
      </c>
    </row>
    <row r="146" spans="1:18" ht="15.5">
      <c r="A146" s="7" t="s">
        <v>2228</v>
      </c>
      <c r="B146" t="str">
        <f>VLOOKUP(A146,'Customer Names'!A146:D2480,4,0)</f>
        <v>Eric</v>
      </c>
      <c r="C146" t="str">
        <f>VLOOKUP(A146,'Customer Names'!A146:E2480,5,0)</f>
        <v>Bilbrey</v>
      </c>
      <c r="D146">
        <f>VLOOKUP(A146,'Medical Examinations'!A146:B2480,2,0)</f>
        <v>42.71</v>
      </c>
      <c r="E146" t="str">
        <f>VLOOKUP(A146,'Medical Examinations'!A146:C2480,3,0)</f>
        <v>Obesity</v>
      </c>
      <c r="F146">
        <f>VLOOKUP(A146,'Medical Examinations'!A146:D2480,4,0)</f>
        <v>10.52</v>
      </c>
      <c r="G146" t="str">
        <f>VLOOKUP(A146,'Medical Examinations'!A146:E2480,5,0)</f>
        <v>Diabetes</v>
      </c>
      <c r="H146" t="str">
        <f>VLOOKUP(A146,'Medical Examinations'!A146:F2480,6,0)</f>
        <v>No</v>
      </c>
      <c r="I146" t="str">
        <f>VLOOKUP(A146,'Medical Examinations'!A146:G2480,7,0)</f>
        <v>No</v>
      </c>
      <c r="J146" t="str">
        <f>VLOOKUP(A146,'Medical Examinations'!A146:H2480,8,0)</f>
        <v>No</v>
      </c>
      <c r="K146">
        <f>VLOOKUP(A146,'Medical Examinations'!A146:I2480,9,0)</f>
        <v>0</v>
      </c>
      <c r="L146" t="str">
        <f>VLOOKUP(A146,'Medical Examinations'!A146:J2480,10,0)</f>
        <v>yes</v>
      </c>
      <c r="M146" s="38">
        <v>26290</v>
      </c>
      <c r="N146">
        <v>51</v>
      </c>
      <c r="O146" s="40">
        <v>38405.26</v>
      </c>
      <c r="P146" t="s">
        <v>11</v>
      </c>
      <c r="Q146" t="s">
        <v>16</v>
      </c>
      <c r="R146" t="s">
        <v>42</v>
      </c>
    </row>
    <row r="147" spans="1:18" ht="15.5">
      <c r="A147" s="7" t="s">
        <v>2227</v>
      </c>
      <c r="B147" t="str">
        <f>VLOOKUP(A147,'Customer Names'!A147:D2481,4,0)</f>
        <v>Valeria R</v>
      </c>
      <c r="C147" t="str">
        <f>VLOOKUP(A147,'Customer Names'!A147:E2481,5,0)</f>
        <v>Curtis</v>
      </c>
      <c r="D147">
        <f>VLOOKUP(A147,'Medical Examinations'!A147:B2481,2,0)</f>
        <v>41.52</v>
      </c>
      <c r="E147" t="str">
        <f>VLOOKUP(A147,'Medical Examinations'!A147:C2481,3,0)</f>
        <v>Obesity</v>
      </c>
      <c r="F147">
        <f>VLOOKUP(A147,'Medical Examinations'!A147:D2481,4,0)</f>
        <v>11.82</v>
      </c>
      <c r="G147" t="str">
        <f>VLOOKUP(A147,'Medical Examinations'!A147:E2481,5,0)</f>
        <v>Diabetes</v>
      </c>
      <c r="H147" t="str">
        <f>VLOOKUP(A147,'Medical Examinations'!A147:F2481,6,0)</f>
        <v>Yes</v>
      </c>
      <c r="I147" t="str">
        <f>VLOOKUP(A147,'Medical Examinations'!A147:G2481,7,0)</f>
        <v>No</v>
      </c>
      <c r="J147" t="str">
        <f>VLOOKUP(A147,'Medical Examinations'!A147:H2481,8,0)</f>
        <v>No</v>
      </c>
      <c r="K147">
        <f>VLOOKUP(A147,'Medical Examinations'!A147:I2481,9,0)</f>
        <v>2</v>
      </c>
      <c r="L147" t="str">
        <f>VLOOKUP(A147,'Medical Examinations'!A147:J2481,10,0)</f>
        <v>Yes</v>
      </c>
      <c r="M147" s="38">
        <v>25802</v>
      </c>
      <c r="N147">
        <v>52</v>
      </c>
      <c r="O147" s="40">
        <v>38389.79</v>
      </c>
      <c r="P147" t="s">
        <v>11</v>
      </c>
      <c r="Q147" t="s">
        <v>12</v>
      </c>
      <c r="R147" t="s">
        <v>42</v>
      </c>
    </row>
    <row r="148" spans="1:18" ht="15.5">
      <c r="A148" s="7" t="s">
        <v>2226</v>
      </c>
      <c r="B148" t="str">
        <f>VLOOKUP(A148,'Customer Names'!A148:D2482,4,0)</f>
        <v>Michael P</v>
      </c>
      <c r="C148" t="str">
        <f>VLOOKUP(A148,'Customer Names'!A148:E2482,5,0)</f>
        <v>Meyer</v>
      </c>
      <c r="D148">
        <f>VLOOKUP(A148,'Medical Examinations'!A148:B2482,2,0)</f>
        <v>39.4</v>
      </c>
      <c r="E148" t="str">
        <f>VLOOKUP(A148,'Medical Examinations'!A148:C2482,3,0)</f>
        <v>Obesity</v>
      </c>
      <c r="F148">
        <f>VLOOKUP(A148,'Medical Examinations'!A148:D2482,4,0)</f>
        <v>6.76</v>
      </c>
      <c r="G148" t="str">
        <f>VLOOKUP(A148,'Medical Examinations'!A148:E2482,5,0)</f>
        <v>Diabetes</v>
      </c>
      <c r="H148" t="str">
        <f>VLOOKUP(A148,'Medical Examinations'!A148:F2482,6,0)</f>
        <v>No</v>
      </c>
      <c r="I148" t="str">
        <f>VLOOKUP(A148,'Medical Examinations'!A148:G2482,7,0)</f>
        <v>No</v>
      </c>
      <c r="J148" t="str">
        <f>VLOOKUP(A148,'Medical Examinations'!A148:H2482,8,0)</f>
        <v>No</v>
      </c>
      <c r="K148">
        <f>VLOOKUP(A148,'Medical Examinations'!A148:I2482,9,0)</f>
        <v>0</v>
      </c>
      <c r="L148" t="str">
        <f>VLOOKUP(A148,'Medical Examinations'!A148:J2482,10,0)</f>
        <v>yes</v>
      </c>
      <c r="M148" s="38">
        <v>37516</v>
      </c>
      <c r="N148">
        <v>20</v>
      </c>
      <c r="O148" s="40">
        <v>38344.57</v>
      </c>
      <c r="P148" t="s">
        <v>16</v>
      </c>
      <c r="Q148" t="s">
        <v>12</v>
      </c>
      <c r="R148" t="s">
        <v>42</v>
      </c>
    </row>
    <row r="149" spans="1:18" ht="15.5">
      <c r="A149" s="7" t="s">
        <v>2225</v>
      </c>
      <c r="B149" t="str">
        <f>VLOOKUP(A149,'Customer Names'!A149:D2483,4,0)</f>
        <v>Rami</v>
      </c>
      <c r="C149" t="str">
        <f>VLOOKUP(A149,'Customer Names'!A149:E2483,5,0)</f>
        <v>Bardeesy</v>
      </c>
      <c r="D149">
        <f>VLOOKUP(A149,'Medical Examinations'!A149:B2483,2,0)</f>
        <v>46.45</v>
      </c>
      <c r="E149" t="str">
        <f>VLOOKUP(A149,'Medical Examinations'!A149:C2483,3,0)</f>
        <v>Obesity</v>
      </c>
      <c r="F149">
        <f>VLOOKUP(A149,'Medical Examinations'!A149:D2483,4,0)</f>
        <v>5.62</v>
      </c>
      <c r="G149" t="str">
        <f>VLOOKUP(A149,'Medical Examinations'!A149:E2483,5,0)</f>
        <v>Normal</v>
      </c>
      <c r="H149" t="str">
        <f>VLOOKUP(A149,'Medical Examinations'!A149:F2483,6,0)</f>
        <v>No</v>
      </c>
      <c r="I149" t="str">
        <f>VLOOKUP(A149,'Medical Examinations'!A149:G2483,7,0)</f>
        <v>No</v>
      </c>
      <c r="J149" t="str">
        <f>VLOOKUP(A149,'Medical Examinations'!A149:H2483,8,0)</f>
        <v>No</v>
      </c>
      <c r="K149">
        <f>VLOOKUP(A149,'Medical Examinations'!A149:I2483,9,0)</f>
        <v>0</v>
      </c>
      <c r="L149" t="str">
        <f>VLOOKUP(A149,'Medical Examinations'!A149:J2483,10,0)</f>
        <v>yes</v>
      </c>
      <c r="M149" s="38">
        <v>29384</v>
      </c>
      <c r="N149">
        <v>42</v>
      </c>
      <c r="O149" s="40">
        <v>38313.129999999997</v>
      </c>
      <c r="P149" t="s">
        <v>16</v>
      </c>
      <c r="Q149" t="s">
        <v>12</v>
      </c>
      <c r="R149" t="s">
        <v>42</v>
      </c>
    </row>
    <row r="150" spans="1:18" ht="15.5">
      <c r="A150" s="7" t="s">
        <v>2224</v>
      </c>
      <c r="B150" t="str">
        <f>VLOOKUP(A150,'Customer Names'!A150:D2484,4,0)</f>
        <v>Denis</v>
      </c>
      <c r="C150" t="str">
        <f>VLOOKUP(A150,'Customer Names'!A150:E2484,5,0)</f>
        <v>Shanahan</v>
      </c>
      <c r="D150">
        <f>VLOOKUP(A150,'Medical Examinations'!A150:B2484,2,0)</f>
        <v>35.75</v>
      </c>
      <c r="E150" t="str">
        <f>VLOOKUP(A150,'Medical Examinations'!A150:C2484,3,0)</f>
        <v>Obesity</v>
      </c>
      <c r="F150">
        <f>VLOOKUP(A150,'Medical Examinations'!A150:D2484,4,0)</f>
        <v>4.1900000000000004</v>
      </c>
      <c r="G150" t="str">
        <f>VLOOKUP(A150,'Medical Examinations'!A150:E2484,5,0)</f>
        <v>Normal</v>
      </c>
      <c r="H150" t="str">
        <f>VLOOKUP(A150,'Medical Examinations'!A150:F2484,6,0)</f>
        <v>No</v>
      </c>
      <c r="I150" t="str">
        <f>VLOOKUP(A150,'Medical Examinations'!A150:G2484,7,0)</f>
        <v>No</v>
      </c>
      <c r="J150" t="str">
        <f>VLOOKUP(A150,'Medical Examinations'!A150:H2484,8,0)</f>
        <v>No</v>
      </c>
      <c r="K150">
        <f>VLOOKUP(A150,'Medical Examinations'!A150:I2484,9,0)</f>
        <v>0</v>
      </c>
      <c r="L150" t="str">
        <f>VLOOKUP(A150,'Medical Examinations'!A150:J2484,10,0)</f>
        <v>yes</v>
      </c>
      <c r="M150" s="38">
        <v>32811</v>
      </c>
      <c r="N150">
        <v>33</v>
      </c>
      <c r="O150" s="40">
        <v>38282.75</v>
      </c>
      <c r="P150" t="s">
        <v>16</v>
      </c>
      <c r="Q150" t="s">
        <v>11</v>
      </c>
      <c r="R150" t="s">
        <v>13</v>
      </c>
    </row>
    <row r="151" spans="1:18" ht="15.5">
      <c r="A151" s="7" t="s">
        <v>2223</v>
      </c>
      <c r="B151" t="str">
        <f>VLOOKUP(A151,'Customer Names'!A151:D2485,4,0)</f>
        <v>Brian E</v>
      </c>
      <c r="C151" t="str">
        <f>VLOOKUP(A151,'Customer Names'!A151:E2485,5,0)</f>
        <v>Sutter</v>
      </c>
      <c r="D151">
        <f>VLOOKUP(A151,'Medical Examinations'!A151:B2485,2,0)</f>
        <v>26.07</v>
      </c>
      <c r="E151" t="str">
        <f>VLOOKUP(A151,'Medical Examinations'!A151:C2485,3,0)</f>
        <v>Overweight</v>
      </c>
      <c r="F151">
        <f>VLOOKUP(A151,'Medical Examinations'!A151:D2485,4,0)</f>
        <v>5.32</v>
      </c>
      <c r="G151" t="str">
        <f>VLOOKUP(A151,'Medical Examinations'!A151:E2485,5,0)</f>
        <v>Normal</v>
      </c>
      <c r="H151" t="str">
        <f>VLOOKUP(A151,'Medical Examinations'!A151:F2485,6,0)</f>
        <v>No</v>
      </c>
      <c r="I151" t="str">
        <f>VLOOKUP(A151,'Medical Examinations'!A151:G2485,7,0)</f>
        <v>No</v>
      </c>
      <c r="J151" t="str">
        <f>VLOOKUP(A151,'Medical Examinations'!A151:H2485,8,0)</f>
        <v>No</v>
      </c>
      <c r="K151">
        <f>VLOOKUP(A151,'Medical Examinations'!A151:I2485,9,0)</f>
        <v>0</v>
      </c>
      <c r="L151" t="str">
        <f>VLOOKUP(A151,'Medical Examinations'!A151:J2485,10,0)</f>
        <v>yes</v>
      </c>
      <c r="M151" s="38">
        <v>29449</v>
      </c>
      <c r="N151">
        <v>42</v>
      </c>
      <c r="O151" s="40">
        <v>38245.589999999997</v>
      </c>
      <c r="P151" t="s">
        <v>16</v>
      </c>
      <c r="Q151" t="s">
        <v>11</v>
      </c>
      <c r="R151" t="s">
        <v>13</v>
      </c>
    </row>
    <row r="152" spans="1:18" ht="15.5">
      <c r="A152" s="7" t="s">
        <v>2222</v>
      </c>
      <c r="B152" t="str">
        <f>VLOOKUP(A152,'Customer Names'!A152:D2486,4,0)</f>
        <v>Bonnie</v>
      </c>
      <c r="C152" t="str">
        <f>VLOOKUP(A152,'Customer Names'!A152:E2486,5,0)</f>
        <v>Yesian</v>
      </c>
      <c r="D152">
        <f>VLOOKUP(A152,'Medical Examinations'!A152:B2486,2,0)</f>
        <v>36.54</v>
      </c>
      <c r="E152" t="str">
        <f>VLOOKUP(A152,'Medical Examinations'!A152:C2486,3,0)</f>
        <v>Obesity</v>
      </c>
      <c r="F152">
        <f>VLOOKUP(A152,'Medical Examinations'!A152:D2486,4,0)</f>
        <v>4.46</v>
      </c>
      <c r="G152" t="str">
        <f>VLOOKUP(A152,'Medical Examinations'!A152:E2486,5,0)</f>
        <v>Normal</v>
      </c>
      <c r="H152" t="str">
        <f>VLOOKUP(A152,'Medical Examinations'!A152:F2486,6,0)</f>
        <v>Yes</v>
      </c>
      <c r="I152" t="str">
        <f>VLOOKUP(A152,'Medical Examinations'!A152:G2486,7,0)</f>
        <v>No</v>
      </c>
      <c r="J152" t="str">
        <f>VLOOKUP(A152,'Medical Examinations'!A152:H2486,8,0)</f>
        <v>No</v>
      </c>
      <c r="K152">
        <f>VLOOKUP(A152,'Medical Examinations'!A152:I2486,9,0)</f>
        <v>1</v>
      </c>
      <c r="L152" t="str">
        <f>VLOOKUP(A152,'Medical Examinations'!A152:J2486,10,0)</f>
        <v>Yes</v>
      </c>
      <c r="M152" s="38">
        <v>23544</v>
      </c>
      <c r="N152">
        <v>58</v>
      </c>
      <c r="O152" s="40">
        <v>38241.74</v>
      </c>
      <c r="P152" t="s">
        <v>11</v>
      </c>
      <c r="Q152" t="s">
        <v>12</v>
      </c>
      <c r="R152" t="s">
        <v>42</v>
      </c>
    </row>
    <row r="153" spans="1:18" ht="15.5">
      <c r="A153" s="7" t="s">
        <v>2221</v>
      </c>
      <c r="B153" t="str">
        <f>VLOOKUP(A153,'Customer Names'!A153:D2487,4,0)</f>
        <v>Michael P</v>
      </c>
      <c r="C153" t="str">
        <f>VLOOKUP(A153,'Customer Names'!A153:E2487,5,0)</f>
        <v>Meers</v>
      </c>
      <c r="D153">
        <f>VLOOKUP(A153,'Medical Examinations'!A153:B2487,2,0)</f>
        <v>51.64</v>
      </c>
      <c r="E153" t="str">
        <f>VLOOKUP(A153,'Medical Examinations'!A153:C2487,3,0)</f>
        <v>Obesity</v>
      </c>
      <c r="F153">
        <f>VLOOKUP(A153,'Medical Examinations'!A153:D2487,4,0)</f>
        <v>5.65</v>
      </c>
      <c r="G153" t="str">
        <f>VLOOKUP(A153,'Medical Examinations'!A153:E2487,5,0)</f>
        <v>Normal</v>
      </c>
      <c r="H153" t="str">
        <f>VLOOKUP(A153,'Medical Examinations'!A153:F2487,6,0)</f>
        <v>No</v>
      </c>
      <c r="I153" t="str">
        <f>VLOOKUP(A153,'Medical Examinations'!A153:G2487,7,0)</f>
        <v>No</v>
      </c>
      <c r="J153" t="str">
        <f>VLOOKUP(A153,'Medical Examinations'!A153:H2487,8,0)</f>
        <v>No</v>
      </c>
      <c r="K153">
        <f>VLOOKUP(A153,'Medical Examinations'!A153:I2487,9,0)</f>
        <v>0</v>
      </c>
      <c r="L153" t="str">
        <f>VLOOKUP(A153,'Medical Examinations'!A153:J2487,10,0)</f>
        <v>yes</v>
      </c>
      <c r="M153" s="38">
        <v>32759</v>
      </c>
      <c r="N153">
        <v>33</v>
      </c>
      <c r="O153" s="40">
        <v>38237.339999999997</v>
      </c>
      <c r="P153" t="s">
        <v>11</v>
      </c>
      <c r="Q153" t="s">
        <v>12</v>
      </c>
      <c r="R153" t="s">
        <v>42</v>
      </c>
    </row>
    <row r="154" spans="1:18" ht="15.5">
      <c r="A154" s="7" t="s">
        <v>2220</v>
      </c>
      <c r="B154" t="str">
        <f>VLOOKUP(A154,'Customer Names'!A154:D2488,4,0)</f>
        <v>Paul</v>
      </c>
      <c r="C154" t="str">
        <f>VLOOKUP(A154,'Customer Names'!A154:E2488,5,0)</f>
        <v>Conlon</v>
      </c>
      <c r="D154">
        <f>VLOOKUP(A154,'Medical Examinations'!A154:B2488,2,0)</f>
        <v>42.83</v>
      </c>
      <c r="E154" t="str">
        <f>VLOOKUP(A154,'Medical Examinations'!A154:C2488,3,0)</f>
        <v>Obesity</v>
      </c>
      <c r="F154">
        <f>VLOOKUP(A154,'Medical Examinations'!A154:D2488,4,0)</f>
        <v>6.04</v>
      </c>
      <c r="G154" t="str">
        <f>VLOOKUP(A154,'Medical Examinations'!A154:E2488,5,0)</f>
        <v>Prediabetes</v>
      </c>
      <c r="H154" t="str">
        <f>VLOOKUP(A154,'Medical Examinations'!A154:F2488,6,0)</f>
        <v>No</v>
      </c>
      <c r="I154" t="str">
        <f>VLOOKUP(A154,'Medical Examinations'!A154:G2488,7,0)</f>
        <v>No</v>
      </c>
      <c r="J154" t="str">
        <f>VLOOKUP(A154,'Medical Examinations'!A154:H2488,8,0)</f>
        <v>No</v>
      </c>
      <c r="K154">
        <f>VLOOKUP(A154,'Medical Examinations'!A154:I2488,9,0)</f>
        <v>2</v>
      </c>
      <c r="L154" t="str">
        <f>VLOOKUP(A154,'Medical Examinations'!A154:J2488,10,0)</f>
        <v>yes</v>
      </c>
      <c r="M154" s="38">
        <v>26622</v>
      </c>
      <c r="N154">
        <v>50</v>
      </c>
      <c r="O154" s="40">
        <v>38189.1</v>
      </c>
      <c r="P154" t="s">
        <v>11</v>
      </c>
      <c r="Q154" t="s">
        <v>11</v>
      </c>
      <c r="R154" t="s">
        <v>42</v>
      </c>
    </row>
    <row r="155" spans="1:18" ht="15.5">
      <c r="A155" s="7" t="s">
        <v>2219</v>
      </c>
      <c r="B155" t="str">
        <f>VLOOKUP(A155,'Customer Names'!A155:D2489,4,0)</f>
        <v>Michael</v>
      </c>
      <c r="C155" t="str">
        <f>VLOOKUP(A155,'Customer Names'!A155:E2489,5,0)</f>
        <v>Arnstein</v>
      </c>
      <c r="D155">
        <f>VLOOKUP(A155,'Medical Examinations'!A155:B2489,2,0)</f>
        <v>40.15</v>
      </c>
      <c r="E155" t="str">
        <f>VLOOKUP(A155,'Medical Examinations'!A155:C2489,3,0)</f>
        <v>Obesity</v>
      </c>
      <c r="F155">
        <f>VLOOKUP(A155,'Medical Examinations'!A155:D2489,4,0)</f>
        <v>5.76</v>
      </c>
      <c r="G155" t="str">
        <f>VLOOKUP(A155,'Medical Examinations'!A155:E2489,5,0)</f>
        <v>Prediabetes</v>
      </c>
      <c r="H155" t="str">
        <f>VLOOKUP(A155,'Medical Examinations'!A155:F2489,6,0)</f>
        <v>No</v>
      </c>
      <c r="I155" t="str">
        <f>VLOOKUP(A155,'Medical Examinations'!A155:G2489,7,0)</f>
        <v>No</v>
      </c>
      <c r="J155" t="str">
        <f>VLOOKUP(A155,'Medical Examinations'!A155:H2489,8,0)</f>
        <v>No</v>
      </c>
      <c r="K155">
        <f>VLOOKUP(A155,'Medical Examinations'!A155:I2489,9,0)</f>
        <v>1</v>
      </c>
      <c r="L155" t="str">
        <f>VLOOKUP(A155,'Medical Examinations'!A155:J2489,10,0)</f>
        <v>yes</v>
      </c>
      <c r="M155" s="38">
        <v>36005</v>
      </c>
      <c r="N155">
        <v>24</v>
      </c>
      <c r="O155" s="40">
        <v>38126.25</v>
      </c>
      <c r="P155" t="s">
        <v>16</v>
      </c>
      <c r="Q155" t="s">
        <v>12</v>
      </c>
      <c r="R155" t="s">
        <v>13</v>
      </c>
    </row>
    <row r="156" spans="1:18" ht="15.5">
      <c r="A156" s="7" t="s">
        <v>2218</v>
      </c>
      <c r="B156" t="str">
        <f>VLOOKUP(A156,'Customer Names'!A156:D2490,4,0)</f>
        <v>Samuel</v>
      </c>
      <c r="C156" t="str">
        <f>VLOOKUP(A156,'Customer Names'!A156:E2490,5,0)</f>
        <v>Jurek</v>
      </c>
      <c r="D156">
        <f>VLOOKUP(A156,'Medical Examinations'!A156:B2490,2,0)</f>
        <v>27.8</v>
      </c>
      <c r="E156" t="str">
        <f>VLOOKUP(A156,'Medical Examinations'!A156:C2490,3,0)</f>
        <v>Overweight</v>
      </c>
      <c r="F156">
        <f>VLOOKUP(A156,'Medical Examinations'!A156:D2490,4,0)</f>
        <v>4.3600000000000003</v>
      </c>
      <c r="G156" t="str">
        <f>VLOOKUP(A156,'Medical Examinations'!A156:E2490,5,0)</f>
        <v>Normal</v>
      </c>
      <c r="H156" t="str">
        <f>VLOOKUP(A156,'Medical Examinations'!A156:F2490,6,0)</f>
        <v>No</v>
      </c>
      <c r="I156" t="str">
        <f>VLOOKUP(A156,'Medical Examinations'!A156:G2490,7,0)</f>
        <v>No</v>
      </c>
      <c r="J156" t="str">
        <f>VLOOKUP(A156,'Medical Examinations'!A156:H2490,8,0)</f>
        <v>Yes</v>
      </c>
      <c r="K156">
        <f>VLOOKUP(A156,'Medical Examinations'!A156:I2490,9,0)</f>
        <v>1</v>
      </c>
      <c r="L156" t="str">
        <f>VLOOKUP(A156,'Medical Examinations'!A156:J2490,10,0)</f>
        <v>yes</v>
      </c>
      <c r="M156" s="38">
        <v>29107</v>
      </c>
      <c r="N156">
        <v>43</v>
      </c>
      <c r="O156" s="40">
        <v>37829.72</v>
      </c>
      <c r="P156" t="s">
        <v>16</v>
      </c>
      <c r="Q156" t="s">
        <v>11</v>
      </c>
      <c r="R156" t="s">
        <v>42</v>
      </c>
    </row>
    <row r="157" spans="1:18" ht="15.5">
      <c r="A157" s="7" t="s">
        <v>2217</v>
      </c>
      <c r="B157" t="str">
        <f>VLOOKUP(A157,'Customer Names'!A157:D2491,4,0)</f>
        <v>Matthew</v>
      </c>
      <c r="C157" t="str">
        <f>VLOOKUP(A157,'Customer Names'!A157:E2491,5,0)</f>
        <v>Thill</v>
      </c>
      <c r="D157">
        <f>VLOOKUP(A157,'Medical Examinations'!A157:B2491,2,0)</f>
        <v>45.81</v>
      </c>
      <c r="E157" t="str">
        <f>VLOOKUP(A157,'Medical Examinations'!A157:C2491,3,0)</f>
        <v>Obesity</v>
      </c>
      <c r="F157">
        <f>VLOOKUP(A157,'Medical Examinations'!A157:D2491,4,0)</f>
        <v>4.76</v>
      </c>
      <c r="G157" t="str">
        <f>VLOOKUP(A157,'Medical Examinations'!A157:E2491,5,0)</f>
        <v>Normal</v>
      </c>
      <c r="H157" t="str">
        <f>VLOOKUP(A157,'Medical Examinations'!A157:F2491,6,0)</f>
        <v>Yes</v>
      </c>
      <c r="I157" t="str">
        <f>VLOOKUP(A157,'Medical Examinations'!A157:G2491,7,0)</f>
        <v>No</v>
      </c>
      <c r="J157" t="str">
        <f>VLOOKUP(A157,'Medical Examinations'!A157:H2491,8,0)</f>
        <v>Yes</v>
      </c>
      <c r="K157">
        <f>VLOOKUP(A157,'Medical Examinations'!A157:I2491,9,0)</f>
        <v>1</v>
      </c>
      <c r="L157" t="str">
        <f>VLOOKUP(A157,'Medical Examinations'!A157:J2491,10,0)</f>
        <v>Yes</v>
      </c>
      <c r="M157" s="38">
        <v>30523</v>
      </c>
      <c r="N157">
        <v>39</v>
      </c>
      <c r="O157" s="40">
        <v>37800.980000000003</v>
      </c>
      <c r="P157" t="s">
        <v>11</v>
      </c>
      <c r="Q157" t="s">
        <v>11</v>
      </c>
      <c r="R157" t="s">
        <v>42</v>
      </c>
    </row>
    <row r="158" spans="1:18" ht="15.5">
      <c r="A158" s="7" t="s">
        <v>2216</v>
      </c>
      <c r="B158" t="str">
        <f>VLOOKUP(A158,'Customer Names'!A158:D2492,4,0)</f>
        <v>Daniel</v>
      </c>
      <c r="C158" t="str">
        <f>VLOOKUP(A158,'Customer Names'!A158:E2492,5,0)</f>
        <v>Glaz</v>
      </c>
      <c r="D158">
        <f>VLOOKUP(A158,'Medical Examinations'!A158:B2492,2,0)</f>
        <v>34.43</v>
      </c>
      <c r="E158" t="str">
        <f>VLOOKUP(A158,'Medical Examinations'!A158:C2492,3,0)</f>
        <v>Obesity</v>
      </c>
      <c r="F158">
        <f>VLOOKUP(A158,'Medical Examinations'!A158:D2492,4,0)</f>
        <v>10.82</v>
      </c>
      <c r="G158" t="str">
        <f>VLOOKUP(A158,'Medical Examinations'!A158:E2492,5,0)</f>
        <v>Diabetes</v>
      </c>
      <c r="H158" t="str">
        <f>VLOOKUP(A158,'Medical Examinations'!A158:F2492,6,0)</f>
        <v>Yes</v>
      </c>
      <c r="I158" t="str">
        <f>VLOOKUP(A158,'Medical Examinations'!A158:G2492,7,0)</f>
        <v>No</v>
      </c>
      <c r="J158" t="str">
        <f>VLOOKUP(A158,'Medical Examinations'!A158:H2492,8,0)</f>
        <v>No</v>
      </c>
      <c r="K158">
        <f>VLOOKUP(A158,'Medical Examinations'!A158:I2492,9,0)</f>
        <v>1</v>
      </c>
      <c r="L158" t="str">
        <f>VLOOKUP(A158,'Medical Examinations'!A158:J2492,10,0)</f>
        <v>Yes</v>
      </c>
      <c r="M158" s="38">
        <v>31639</v>
      </c>
      <c r="N158">
        <v>36</v>
      </c>
      <c r="O158" s="40">
        <v>37742.58</v>
      </c>
      <c r="P158" t="s">
        <v>16</v>
      </c>
      <c r="Q158" t="s">
        <v>16</v>
      </c>
      <c r="R158" t="s">
        <v>13</v>
      </c>
    </row>
    <row r="159" spans="1:18" ht="15.5">
      <c r="A159" s="7" t="s">
        <v>2215</v>
      </c>
      <c r="B159" t="str">
        <f>VLOOKUP(A159,'Customer Names'!A159:D2493,4,0)</f>
        <v>Syndy</v>
      </c>
      <c r="C159" t="str">
        <f>VLOOKUP(A159,'Customer Names'!A159:E2493,5,0)</f>
        <v>Sampson</v>
      </c>
      <c r="D159">
        <f>VLOOKUP(A159,'Medical Examinations'!A159:B2493,2,0)</f>
        <v>41.33</v>
      </c>
      <c r="E159" t="str">
        <f>VLOOKUP(A159,'Medical Examinations'!A159:C2493,3,0)</f>
        <v>Obesity</v>
      </c>
      <c r="F159">
        <f>VLOOKUP(A159,'Medical Examinations'!A159:D2493,4,0)</f>
        <v>4.01</v>
      </c>
      <c r="G159" t="str">
        <f>VLOOKUP(A159,'Medical Examinations'!A159:E2493,5,0)</f>
        <v>Normal</v>
      </c>
      <c r="H159" t="str">
        <f>VLOOKUP(A159,'Medical Examinations'!A159:F2493,6,0)</f>
        <v>Yes</v>
      </c>
      <c r="I159" t="str">
        <f>VLOOKUP(A159,'Medical Examinations'!A159:G2493,7,0)</f>
        <v>No</v>
      </c>
      <c r="J159" t="str">
        <f>VLOOKUP(A159,'Medical Examinations'!A159:H2493,8,0)</f>
        <v>No</v>
      </c>
      <c r="K159">
        <f>VLOOKUP(A159,'Medical Examinations'!A159:I2493,9,0)</f>
        <v>0</v>
      </c>
      <c r="L159" t="str">
        <f>VLOOKUP(A159,'Medical Examinations'!A159:J2493,10,0)</f>
        <v>Yes</v>
      </c>
      <c r="M159" s="38">
        <v>28021</v>
      </c>
      <c r="N159">
        <v>46</v>
      </c>
      <c r="O159" s="40">
        <v>37735.199999999997</v>
      </c>
      <c r="P159" t="s">
        <v>11</v>
      </c>
      <c r="Q159" t="s">
        <v>11</v>
      </c>
      <c r="R159" t="s">
        <v>42</v>
      </c>
    </row>
    <row r="160" spans="1:18" ht="15.5">
      <c r="A160" s="7" t="s">
        <v>2214</v>
      </c>
      <c r="B160" t="str">
        <f>VLOOKUP(A160,'Customer Names'!A160:D2494,4,0)</f>
        <v>Aleksandra</v>
      </c>
      <c r="C160" t="str">
        <f>VLOOKUP(A160,'Customer Names'!A160:E2494,5,0)</f>
        <v>Duliba</v>
      </c>
      <c r="D160">
        <f>VLOOKUP(A160,'Medical Examinations'!A160:B2494,2,0)</f>
        <v>31.92</v>
      </c>
      <c r="E160" t="str">
        <f>VLOOKUP(A160,'Medical Examinations'!A160:C2494,3,0)</f>
        <v>Obesity</v>
      </c>
      <c r="F160">
        <f>VLOOKUP(A160,'Medical Examinations'!A160:D2494,4,0)</f>
        <v>5.12</v>
      </c>
      <c r="G160" t="str">
        <f>VLOOKUP(A160,'Medical Examinations'!A160:E2494,5,0)</f>
        <v>Normal</v>
      </c>
      <c r="H160" t="str">
        <f>VLOOKUP(A160,'Medical Examinations'!A160:F2494,6,0)</f>
        <v>Yes</v>
      </c>
      <c r="I160" t="str">
        <f>VLOOKUP(A160,'Medical Examinations'!A160:G2494,7,0)</f>
        <v>No</v>
      </c>
      <c r="J160" t="str">
        <f>VLOOKUP(A160,'Medical Examinations'!A160:H2494,8,0)</f>
        <v>No</v>
      </c>
      <c r="K160">
        <f>VLOOKUP(A160,'Medical Examinations'!A160:I2494,9,0)</f>
        <v>1</v>
      </c>
      <c r="L160" t="str">
        <f>VLOOKUP(A160,'Medical Examinations'!A160:J2494,10,0)</f>
        <v>Yes</v>
      </c>
      <c r="M160" s="38">
        <v>32426</v>
      </c>
      <c r="N160">
        <v>34</v>
      </c>
      <c r="O160" s="40">
        <v>37701.879999999997</v>
      </c>
      <c r="P160" t="s">
        <v>11</v>
      </c>
      <c r="Q160" t="s">
        <v>12</v>
      </c>
      <c r="R160" t="s">
        <v>249</v>
      </c>
    </row>
    <row r="161" spans="1:18" ht="15.5">
      <c r="A161" s="7" t="s">
        <v>2213</v>
      </c>
      <c r="B161" t="str">
        <f>VLOOKUP(A161,'Customer Names'!A161:D2495,4,0)</f>
        <v>Steeve T Sr.</v>
      </c>
      <c r="C161" t="str">
        <f>VLOOKUP(A161,'Customer Names'!A161:E2495,5,0)</f>
        <v>Tanguay</v>
      </c>
      <c r="D161">
        <f>VLOOKUP(A161,'Medical Examinations'!A161:B2495,2,0)</f>
        <v>39.799999999999997</v>
      </c>
      <c r="E161" t="str">
        <f>VLOOKUP(A161,'Medical Examinations'!A161:C2495,3,0)</f>
        <v>Obesity</v>
      </c>
      <c r="F161">
        <f>VLOOKUP(A161,'Medical Examinations'!A161:D2495,4,0)</f>
        <v>10.54</v>
      </c>
      <c r="G161" t="str">
        <f>VLOOKUP(A161,'Medical Examinations'!A161:E2495,5,0)</f>
        <v>Diabetes</v>
      </c>
      <c r="H161" t="str">
        <f>VLOOKUP(A161,'Medical Examinations'!A161:F2495,6,0)</f>
        <v>Yes</v>
      </c>
      <c r="I161" t="str">
        <f>VLOOKUP(A161,'Medical Examinations'!A161:G2495,7,0)</f>
        <v>No</v>
      </c>
      <c r="J161" t="str">
        <f>VLOOKUP(A161,'Medical Examinations'!A161:H2495,8,0)</f>
        <v>No</v>
      </c>
      <c r="K161">
        <f>VLOOKUP(A161,'Medical Examinations'!A161:I2495,9,0)</f>
        <v>2</v>
      </c>
      <c r="L161" t="str">
        <f>VLOOKUP(A161,'Medical Examinations'!A161:J2495,10,0)</f>
        <v>Yes</v>
      </c>
      <c r="M161" s="38">
        <v>25869</v>
      </c>
      <c r="N161">
        <v>52</v>
      </c>
      <c r="O161" s="40">
        <v>37675.06</v>
      </c>
      <c r="P161" t="s">
        <v>11</v>
      </c>
      <c r="Q161" t="s">
        <v>12</v>
      </c>
      <c r="R161" t="s">
        <v>42</v>
      </c>
    </row>
    <row r="162" spans="1:18" ht="15.5">
      <c r="A162" s="7" t="s">
        <v>2212</v>
      </c>
      <c r="B162" t="str">
        <f>VLOOKUP(A162,'Customer Names'!A162:D2496,4,0)</f>
        <v>Richard</v>
      </c>
      <c r="C162" t="str">
        <f>VLOOKUP(A162,'Customer Names'!A162:E2496,5,0)</f>
        <v>McClelland</v>
      </c>
      <c r="D162">
        <f>VLOOKUP(A162,'Medical Examinations'!A162:B2496,2,0)</f>
        <v>42.82</v>
      </c>
      <c r="E162" t="str">
        <f>VLOOKUP(A162,'Medical Examinations'!A162:C2496,3,0)</f>
        <v>Obesity</v>
      </c>
      <c r="F162">
        <f>VLOOKUP(A162,'Medical Examinations'!A162:D2496,4,0)</f>
        <v>4.21</v>
      </c>
      <c r="G162" t="str">
        <f>VLOOKUP(A162,'Medical Examinations'!A162:E2496,5,0)</f>
        <v>Normal</v>
      </c>
      <c r="H162" t="str">
        <f>VLOOKUP(A162,'Medical Examinations'!A162:F2496,6,0)</f>
        <v>No</v>
      </c>
      <c r="I162" t="str">
        <f>VLOOKUP(A162,'Medical Examinations'!A162:G2496,7,0)</f>
        <v>No</v>
      </c>
      <c r="J162" t="str">
        <f>VLOOKUP(A162,'Medical Examinations'!A162:H2496,8,0)</f>
        <v>No</v>
      </c>
      <c r="K162">
        <f>VLOOKUP(A162,'Medical Examinations'!A162:I2496,9,0)</f>
        <v>0</v>
      </c>
      <c r="L162" t="str">
        <f>VLOOKUP(A162,'Medical Examinations'!A162:J2496,10,0)</f>
        <v>yes</v>
      </c>
      <c r="M162" s="38">
        <v>30122</v>
      </c>
      <c r="N162">
        <v>40</v>
      </c>
      <c r="O162" s="40">
        <v>37650.74</v>
      </c>
      <c r="P162" t="s">
        <v>11</v>
      </c>
      <c r="Q162" t="s">
        <v>11</v>
      </c>
      <c r="R162" t="s">
        <v>23</v>
      </c>
    </row>
    <row r="163" spans="1:18" ht="15.5">
      <c r="A163" s="7" t="s">
        <v>2211</v>
      </c>
      <c r="B163" t="str">
        <f>VLOOKUP(A163,'Customer Names'!A163:D2497,4,0)</f>
        <v>Aaron T</v>
      </c>
      <c r="C163" t="str">
        <f>VLOOKUP(A163,'Customer Names'!A163:E2497,5,0)</f>
        <v>Gorman</v>
      </c>
      <c r="D163">
        <f>VLOOKUP(A163,'Medical Examinations'!A163:B2497,2,0)</f>
        <v>33.630000000000003</v>
      </c>
      <c r="E163" t="str">
        <f>VLOOKUP(A163,'Medical Examinations'!A163:C2497,3,0)</f>
        <v>Obesity</v>
      </c>
      <c r="F163">
        <f>VLOOKUP(A163,'Medical Examinations'!A163:D2497,4,0)</f>
        <v>5.42</v>
      </c>
      <c r="G163" t="str">
        <f>VLOOKUP(A163,'Medical Examinations'!A163:E2497,5,0)</f>
        <v>Normal</v>
      </c>
      <c r="H163" t="str">
        <f>VLOOKUP(A163,'Medical Examinations'!A163:F2497,6,0)</f>
        <v>No</v>
      </c>
      <c r="I163" t="str">
        <f>VLOOKUP(A163,'Medical Examinations'!A163:G2497,7,0)</f>
        <v>No</v>
      </c>
      <c r="J163" t="str">
        <f>VLOOKUP(A163,'Medical Examinations'!A163:H2497,8,0)</f>
        <v>No</v>
      </c>
      <c r="K163">
        <f>VLOOKUP(A163,'Medical Examinations'!A163:I2497,9,0)</f>
        <v>0</v>
      </c>
      <c r="L163" t="str">
        <f>VLOOKUP(A163,'Medical Examinations'!A163:J2497,10,0)</f>
        <v>yes</v>
      </c>
      <c r="M163" s="38">
        <v>33193</v>
      </c>
      <c r="N163">
        <v>32</v>
      </c>
      <c r="O163" s="40">
        <v>37607.53</v>
      </c>
      <c r="P163" t="s">
        <v>16</v>
      </c>
      <c r="Q163" t="s">
        <v>11</v>
      </c>
      <c r="R163" t="s">
        <v>166</v>
      </c>
    </row>
    <row r="164" spans="1:18" ht="15.5">
      <c r="A164" s="7" t="s">
        <v>2210</v>
      </c>
      <c r="B164" t="str">
        <f>VLOOKUP(A164,'Customer Names'!A164:D2498,4,0)</f>
        <v>Akira</v>
      </c>
      <c r="C164" t="str">
        <f>VLOOKUP(A164,'Customer Names'!A164:E2498,5,0)</f>
        <v>Nishimura</v>
      </c>
      <c r="D164">
        <f>VLOOKUP(A164,'Medical Examinations'!A164:B2498,2,0)</f>
        <v>37.07</v>
      </c>
      <c r="E164" t="str">
        <f>VLOOKUP(A164,'Medical Examinations'!A164:C2498,3,0)</f>
        <v>Obesity</v>
      </c>
      <c r="F164">
        <f>VLOOKUP(A164,'Medical Examinations'!A164:D2498,4,0)</f>
        <v>4.28</v>
      </c>
      <c r="G164" t="str">
        <f>VLOOKUP(A164,'Medical Examinations'!A164:E2498,5,0)</f>
        <v>Normal</v>
      </c>
      <c r="H164" t="str">
        <f>VLOOKUP(A164,'Medical Examinations'!A164:F2498,6,0)</f>
        <v>No</v>
      </c>
      <c r="I164" t="str">
        <f>VLOOKUP(A164,'Medical Examinations'!A164:G2498,7,0)</f>
        <v>yes</v>
      </c>
      <c r="J164" t="str">
        <f>VLOOKUP(A164,'Medical Examinations'!A164:H2498,8,0)</f>
        <v>No</v>
      </c>
      <c r="K164">
        <f>VLOOKUP(A164,'Medical Examinations'!A164:I2498,9,0)</f>
        <v>1</v>
      </c>
      <c r="L164" t="str">
        <f>VLOOKUP(A164,'Medical Examinations'!A164:J2498,10,0)</f>
        <v>yes</v>
      </c>
      <c r="M164" s="38">
        <v>36811</v>
      </c>
      <c r="N164">
        <v>22</v>
      </c>
      <c r="O164" s="40">
        <v>37484.449999999997</v>
      </c>
      <c r="P164" t="s">
        <v>16</v>
      </c>
      <c r="Q164" t="s">
        <v>16</v>
      </c>
      <c r="R164" t="s">
        <v>13</v>
      </c>
    </row>
    <row r="165" spans="1:18" ht="15.5">
      <c r="A165" s="7" t="s">
        <v>2209</v>
      </c>
      <c r="B165" t="str">
        <f>VLOOKUP(A165,'Customer Names'!A165:D2499,4,0)</f>
        <v>Ben</v>
      </c>
      <c r="C165" t="str">
        <f>VLOOKUP(A165,'Customer Names'!A165:E2499,5,0)</f>
        <v>Brimble</v>
      </c>
      <c r="D165">
        <f>VLOOKUP(A165,'Medical Examinations'!A165:B2499,2,0)</f>
        <v>35.625</v>
      </c>
      <c r="E165" t="str">
        <f>VLOOKUP(A165,'Medical Examinations'!A165:C2499,3,0)</f>
        <v>Obesity</v>
      </c>
      <c r="F165">
        <f>VLOOKUP(A165,'Medical Examinations'!A165:D2499,4,0)</f>
        <v>8.9</v>
      </c>
      <c r="G165" t="str">
        <f>VLOOKUP(A165,'Medical Examinations'!A165:E2499,5,0)</f>
        <v>Diabetes</v>
      </c>
      <c r="H165" t="str">
        <f>VLOOKUP(A165,'Medical Examinations'!A165:F2499,6,0)</f>
        <v>No</v>
      </c>
      <c r="I165" t="str">
        <f>VLOOKUP(A165,'Medical Examinations'!A165:G2499,7,0)</f>
        <v>No</v>
      </c>
      <c r="J165" t="str">
        <f>VLOOKUP(A165,'Medical Examinations'!A165:H2499,8,0)</f>
        <v>No</v>
      </c>
      <c r="K165">
        <f>VLOOKUP(A165,'Medical Examinations'!A165:I2499,9,0)</f>
        <v>0</v>
      </c>
      <c r="L165" t="str">
        <f>VLOOKUP(A165,'Medical Examinations'!A165:J2499,10,0)</f>
        <v>yes</v>
      </c>
      <c r="M165" s="38">
        <v>37526</v>
      </c>
      <c r="N165">
        <v>20</v>
      </c>
      <c r="O165" s="40">
        <v>37465.339999999997</v>
      </c>
      <c r="P165" t="s">
        <v>16</v>
      </c>
      <c r="Q165" t="s">
        <v>11</v>
      </c>
      <c r="R165" t="s">
        <v>23</v>
      </c>
    </row>
    <row r="166" spans="1:18" ht="15.5">
      <c r="A166" s="7" t="s">
        <v>2208</v>
      </c>
      <c r="B166" t="str">
        <f>VLOOKUP(A166,'Customer Names'!A166:D2500,4,0)</f>
        <v>Jana</v>
      </c>
      <c r="C166" t="str">
        <f>VLOOKUP(A166,'Customer Names'!A166:E2500,5,0)</f>
        <v>Trenk</v>
      </c>
      <c r="D166">
        <f>VLOOKUP(A166,'Medical Examinations'!A166:B2500,2,0)</f>
        <v>42.69</v>
      </c>
      <c r="E166" t="str">
        <f>VLOOKUP(A166,'Medical Examinations'!A166:C2500,3,0)</f>
        <v>Obesity</v>
      </c>
      <c r="F166">
        <f>VLOOKUP(A166,'Medical Examinations'!A166:D2500,4,0)</f>
        <v>4.8899999999999997</v>
      </c>
      <c r="G166" t="str">
        <f>VLOOKUP(A166,'Medical Examinations'!A166:E2500,5,0)</f>
        <v>Normal</v>
      </c>
      <c r="H166" t="str">
        <f>VLOOKUP(A166,'Medical Examinations'!A166:F2500,6,0)</f>
        <v>No</v>
      </c>
      <c r="I166" t="str">
        <f>VLOOKUP(A166,'Medical Examinations'!A166:G2500,7,0)</f>
        <v>No</v>
      </c>
      <c r="J166" t="str">
        <f>VLOOKUP(A166,'Medical Examinations'!A166:H2500,8,0)</f>
        <v>Yes</v>
      </c>
      <c r="K166">
        <f>VLOOKUP(A166,'Medical Examinations'!A166:I2500,9,0)</f>
        <v>1</v>
      </c>
      <c r="L166" t="str">
        <f>VLOOKUP(A166,'Medical Examinations'!A166:J2500,10,0)</f>
        <v>yes</v>
      </c>
      <c r="M166" s="38">
        <v>29070</v>
      </c>
      <c r="N166">
        <v>43</v>
      </c>
      <c r="O166" s="40">
        <v>37425.94</v>
      </c>
      <c r="P166" t="s">
        <v>11</v>
      </c>
      <c r="Q166" t="s">
        <v>16</v>
      </c>
      <c r="R166" t="s">
        <v>42</v>
      </c>
    </row>
    <row r="167" spans="1:18" ht="15.5">
      <c r="A167" s="7" t="s">
        <v>2207</v>
      </c>
      <c r="B167" t="str">
        <f>VLOOKUP(A167,'Customer Names'!A167:D2501,4,0)</f>
        <v>Jay T.</v>
      </c>
      <c r="C167" t="str">
        <f>VLOOKUP(A167,'Customer Names'!A167:E2501,5,0)</f>
        <v>Wittmann</v>
      </c>
      <c r="D167">
        <f>VLOOKUP(A167,'Medical Examinations'!A167:B2501,2,0)</f>
        <v>37.869999999999997</v>
      </c>
      <c r="E167" t="str">
        <f>VLOOKUP(A167,'Medical Examinations'!A167:C2501,3,0)</f>
        <v>Obesity</v>
      </c>
      <c r="F167">
        <f>VLOOKUP(A167,'Medical Examinations'!A167:D2501,4,0)</f>
        <v>4.29</v>
      </c>
      <c r="G167" t="str">
        <f>VLOOKUP(A167,'Medical Examinations'!A167:E2501,5,0)</f>
        <v>Normal</v>
      </c>
      <c r="H167" t="str">
        <f>VLOOKUP(A167,'Medical Examinations'!A167:F2501,6,0)</f>
        <v>Yes</v>
      </c>
      <c r="I167" t="str">
        <f>VLOOKUP(A167,'Medical Examinations'!A167:G2501,7,0)</f>
        <v>No</v>
      </c>
      <c r="J167" t="str">
        <f>VLOOKUP(A167,'Medical Examinations'!A167:H2501,8,0)</f>
        <v>Yes</v>
      </c>
      <c r="K167">
        <f>VLOOKUP(A167,'Medical Examinations'!A167:I2501,9,0)</f>
        <v>1</v>
      </c>
      <c r="L167" t="str">
        <f>VLOOKUP(A167,'Medical Examinations'!A167:J2501,10,0)</f>
        <v>Yes</v>
      </c>
      <c r="M167" s="38">
        <v>25506</v>
      </c>
      <c r="N167">
        <v>53</v>
      </c>
      <c r="O167" s="40">
        <v>37277.269999999997</v>
      </c>
      <c r="P167" t="s">
        <v>16</v>
      </c>
      <c r="Q167" t="s">
        <v>12</v>
      </c>
      <c r="R167" t="s">
        <v>42</v>
      </c>
    </row>
    <row r="168" spans="1:18" ht="15.5">
      <c r="A168" s="7" t="s">
        <v>2206</v>
      </c>
      <c r="B168" t="str">
        <f>VLOOKUP(A168,'Customer Names'!A168:D2502,4,0)</f>
        <v>Marie-Helene</v>
      </c>
      <c r="C168" t="str">
        <f>VLOOKUP(A168,'Customer Names'!A168:E2502,5,0)</f>
        <v>Tremblay</v>
      </c>
      <c r="D168">
        <f>VLOOKUP(A168,'Medical Examinations'!A168:B2502,2,0)</f>
        <v>40.61</v>
      </c>
      <c r="E168" t="str">
        <f>VLOOKUP(A168,'Medical Examinations'!A168:C2502,3,0)</f>
        <v>Obesity</v>
      </c>
      <c r="F168">
        <f>VLOOKUP(A168,'Medical Examinations'!A168:D2502,4,0)</f>
        <v>8</v>
      </c>
      <c r="G168" t="str">
        <f>VLOOKUP(A168,'Medical Examinations'!A168:E2502,5,0)</f>
        <v>Diabetes</v>
      </c>
      <c r="H168" t="str">
        <f>VLOOKUP(A168,'Medical Examinations'!A168:F2502,6,0)</f>
        <v>Yes</v>
      </c>
      <c r="I168" t="str">
        <f>VLOOKUP(A168,'Medical Examinations'!A168:G2502,7,0)</f>
        <v>No</v>
      </c>
      <c r="J168" t="str">
        <f>VLOOKUP(A168,'Medical Examinations'!A168:H2502,8,0)</f>
        <v>No</v>
      </c>
      <c r="K168">
        <f>VLOOKUP(A168,'Medical Examinations'!A168:I2502,9,0)</f>
        <v>1</v>
      </c>
      <c r="L168" t="str">
        <f>VLOOKUP(A168,'Medical Examinations'!A168:J2502,10,0)</f>
        <v>Yes</v>
      </c>
      <c r="M168" s="38">
        <v>27707</v>
      </c>
      <c r="N168">
        <v>47</v>
      </c>
      <c r="O168" s="40">
        <v>37272.339999999997</v>
      </c>
      <c r="P168" t="s">
        <v>11</v>
      </c>
      <c r="Q168" t="s">
        <v>12</v>
      </c>
      <c r="R168" t="s">
        <v>42</v>
      </c>
    </row>
    <row r="169" spans="1:18" ht="15.5">
      <c r="A169" s="7" t="s">
        <v>2205</v>
      </c>
      <c r="B169" t="str">
        <f>VLOOKUP(A169,'Customer Names'!A169:D2503,4,0)</f>
        <v>Bret R</v>
      </c>
      <c r="C169" t="str">
        <f>VLOOKUP(A169,'Customer Names'!A169:E2503,5,0)</f>
        <v>Scofield</v>
      </c>
      <c r="D169">
        <f>VLOOKUP(A169,'Medical Examinations'!A169:B2503,2,0)</f>
        <v>30.78</v>
      </c>
      <c r="E169" t="str">
        <f>VLOOKUP(A169,'Medical Examinations'!A169:C2503,3,0)</f>
        <v>Obesity</v>
      </c>
      <c r="F169">
        <f>VLOOKUP(A169,'Medical Examinations'!A169:D2503,4,0)</f>
        <v>4.67</v>
      </c>
      <c r="G169" t="str">
        <f>VLOOKUP(A169,'Medical Examinations'!A169:E2503,5,0)</f>
        <v>Normal</v>
      </c>
      <c r="H169" t="str">
        <f>VLOOKUP(A169,'Medical Examinations'!A169:F2503,6,0)</f>
        <v>Yes</v>
      </c>
      <c r="I169" t="str">
        <f>VLOOKUP(A169,'Medical Examinations'!A169:G2503,7,0)</f>
        <v>No</v>
      </c>
      <c r="J169" t="str">
        <f>VLOOKUP(A169,'Medical Examinations'!A169:H2503,8,0)</f>
        <v>No</v>
      </c>
      <c r="K169">
        <f>VLOOKUP(A169,'Medical Examinations'!A169:I2503,9,0)</f>
        <v>0</v>
      </c>
      <c r="L169" t="str">
        <f>VLOOKUP(A169,'Medical Examinations'!A169:J2503,10,0)</f>
        <v>Yes</v>
      </c>
      <c r="M169" s="38">
        <v>31368</v>
      </c>
      <c r="N169">
        <v>37</v>
      </c>
      <c r="O169" s="40">
        <v>37270.15</v>
      </c>
      <c r="P169" t="s">
        <v>11</v>
      </c>
      <c r="Q169" t="s">
        <v>16</v>
      </c>
      <c r="R169" t="s">
        <v>247</v>
      </c>
    </row>
    <row r="170" spans="1:18" ht="15.5">
      <c r="A170" s="7" t="s">
        <v>2204</v>
      </c>
      <c r="B170" t="str">
        <f>VLOOKUP(A170,'Customer Names'!A170:D2504,4,0)</f>
        <v>Gardner L</v>
      </c>
      <c r="C170" t="str">
        <f>VLOOKUP(A170,'Customer Names'!A170:E2504,5,0)</f>
        <v>Yost</v>
      </c>
      <c r="D170">
        <f>VLOOKUP(A170,'Medical Examinations'!A170:B2504,2,0)</f>
        <v>49.49</v>
      </c>
      <c r="E170" t="str">
        <f>VLOOKUP(A170,'Medical Examinations'!A170:C2504,3,0)</f>
        <v>Obesity</v>
      </c>
      <c r="F170">
        <f>VLOOKUP(A170,'Medical Examinations'!A170:D2504,4,0)</f>
        <v>4.5</v>
      </c>
      <c r="G170" t="str">
        <f>VLOOKUP(A170,'Medical Examinations'!A170:E2504,5,0)</f>
        <v>Normal</v>
      </c>
      <c r="H170" t="str">
        <f>VLOOKUP(A170,'Medical Examinations'!A170:F2504,6,0)</f>
        <v>No</v>
      </c>
      <c r="I170" t="str">
        <f>VLOOKUP(A170,'Medical Examinations'!A170:G2504,7,0)</f>
        <v>No</v>
      </c>
      <c r="J170" t="str">
        <f>VLOOKUP(A170,'Medical Examinations'!A170:H2504,8,0)</f>
        <v>No</v>
      </c>
      <c r="K170">
        <f>VLOOKUP(A170,'Medical Examinations'!A170:I2504,9,0)</f>
        <v>0</v>
      </c>
      <c r="L170" t="str">
        <f>VLOOKUP(A170,'Medical Examinations'!A170:J2504,10,0)</f>
        <v>yes</v>
      </c>
      <c r="M170" s="38">
        <v>33163</v>
      </c>
      <c r="N170">
        <v>32</v>
      </c>
      <c r="O170" s="40">
        <v>37251.22</v>
      </c>
      <c r="P170" t="s">
        <v>11</v>
      </c>
      <c r="Q170" t="s">
        <v>11</v>
      </c>
      <c r="R170" t="s">
        <v>42</v>
      </c>
    </row>
    <row r="171" spans="1:18" ht="15.5">
      <c r="A171" s="7" t="s">
        <v>2203</v>
      </c>
      <c r="B171" t="str">
        <f>VLOOKUP(A171,'Customer Names'!A171:D2505,4,0)</f>
        <v>Bobby</v>
      </c>
      <c r="C171" t="str">
        <f>VLOOKUP(A171,'Customer Names'!A171:E2505,5,0)</f>
        <v>Torphy</v>
      </c>
      <c r="D171">
        <f>VLOOKUP(A171,'Medical Examinations'!A171:B2505,2,0)</f>
        <v>37.619999999999997</v>
      </c>
      <c r="E171" t="str">
        <f>VLOOKUP(A171,'Medical Examinations'!A171:C2505,3,0)</f>
        <v>Obesity</v>
      </c>
      <c r="F171">
        <f>VLOOKUP(A171,'Medical Examinations'!A171:D2505,4,0)</f>
        <v>6.32</v>
      </c>
      <c r="G171" t="str">
        <f>VLOOKUP(A171,'Medical Examinations'!A171:E2505,5,0)</f>
        <v>Prediabetes</v>
      </c>
      <c r="H171" t="str">
        <f>VLOOKUP(A171,'Medical Examinations'!A171:F2505,6,0)</f>
        <v>Yes</v>
      </c>
      <c r="I171" t="str">
        <f>VLOOKUP(A171,'Medical Examinations'!A171:G2505,7,0)</f>
        <v>yes</v>
      </c>
      <c r="J171" t="str">
        <f>VLOOKUP(A171,'Medical Examinations'!A171:H2505,8,0)</f>
        <v>No</v>
      </c>
      <c r="K171">
        <f>VLOOKUP(A171,'Medical Examinations'!A171:I2505,9,0)</f>
        <v>2</v>
      </c>
      <c r="L171" t="str">
        <f>VLOOKUP(A171,'Medical Examinations'!A171:J2505,10,0)</f>
        <v>Yes</v>
      </c>
      <c r="M171" s="38">
        <v>36774</v>
      </c>
      <c r="N171">
        <v>22</v>
      </c>
      <c r="O171" s="40">
        <v>37165.160000000003</v>
      </c>
      <c r="P171" t="s">
        <v>16</v>
      </c>
      <c r="Q171" t="s">
        <v>12</v>
      </c>
      <c r="R171" t="s">
        <v>4723</v>
      </c>
    </row>
    <row r="172" spans="1:18" ht="15.5">
      <c r="A172" s="7" t="s">
        <v>2202</v>
      </c>
      <c r="B172" t="str">
        <f>VLOOKUP(A172,'Customer Names'!A172:D2506,4,0)</f>
        <v>Natalie</v>
      </c>
      <c r="C172" t="str">
        <f>VLOOKUP(A172,'Customer Names'!A172:E2506,5,0)</f>
        <v>Busby</v>
      </c>
      <c r="D172">
        <f>VLOOKUP(A172,'Medical Examinations'!A172:B2506,2,0)</f>
        <v>36.08</v>
      </c>
      <c r="E172" t="str">
        <f>VLOOKUP(A172,'Medical Examinations'!A172:C2506,3,0)</f>
        <v>Obesity</v>
      </c>
      <c r="F172">
        <f>VLOOKUP(A172,'Medical Examinations'!A172:D2506,4,0)</f>
        <v>6.1</v>
      </c>
      <c r="G172" t="str">
        <f>VLOOKUP(A172,'Medical Examinations'!A172:E2506,5,0)</f>
        <v>Prediabetes</v>
      </c>
      <c r="H172" t="str">
        <f>VLOOKUP(A172,'Medical Examinations'!A172:F2506,6,0)</f>
        <v>Yes</v>
      </c>
      <c r="I172" t="str">
        <f>VLOOKUP(A172,'Medical Examinations'!A172:G2506,7,0)</f>
        <v>No</v>
      </c>
      <c r="J172" t="str">
        <f>VLOOKUP(A172,'Medical Examinations'!A172:H2506,8,0)</f>
        <v>No</v>
      </c>
      <c r="K172">
        <f>VLOOKUP(A172,'Medical Examinations'!A172:I2506,9,0)</f>
        <v>1</v>
      </c>
      <c r="L172" t="str">
        <f>VLOOKUP(A172,'Medical Examinations'!A172:J2506,10,0)</f>
        <v>Yes</v>
      </c>
      <c r="M172" s="38">
        <v>35002</v>
      </c>
      <c r="N172">
        <v>27</v>
      </c>
      <c r="O172" s="40">
        <v>37133.9</v>
      </c>
      <c r="P172" t="s">
        <v>11</v>
      </c>
      <c r="Q172" t="s">
        <v>11</v>
      </c>
      <c r="R172" t="s">
        <v>13</v>
      </c>
    </row>
    <row r="173" spans="1:18" ht="15.5">
      <c r="A173" s="7" t="s">
        <v>2201</v>
      </c>
      <c r="B173" t="str">
        <f>VLOOKUP(A173,'Customer Names'!A173:D2507,4,0)</f>
        <v>Lina</v>
      </c>
      <c r="C173" t="str">
        <f>VLOOKUP(A173,'Customer Names'!A173:E2507,5,0)</f>
        <v>Nguyen</v>
      </c>
      <c r="D173">
        <f>VLOOKUP(A173,'Medical Examinations'!A173:B2507,2,0)</f>
        <v>33.5</v>
      </c>
      <c r="E173" t="str">
        <f>VLOOKUP(A173,'Medical Examinations'!A173:C2507,3,0)</f>
        <v>Obesity</v>
      </c>
      <c r="F173">
        <f>VLOOKUP(A173,'Medical Examinations'!A173:D2507,4,0)</f>
        <v>5.4</v>
      </c>
      <c r="G173" t="str">
        <f>VLOOKUP(A173,'Medical Examinations'!A173:E2507,5,0)</f>
        <v>Normal</v>
      </c>
      <c r="H173" t="str">
        <f>VLOOKUP(A173,'Medical Examinations'!A173:F2507,6,0)</f>
        <v>No</v>
      </c>
      <c r="I173" t="str">
        <f>VLOOKUP(A173,'Medical Examinations'!A173:G2507,7,0)</f>
        <v>No</v>
      </c>
      <c r="J173" t="str">
        <f>VLOOKUP(A173,'Medical Examinations'!A173:H2507,8,0)</f>
        <v>No</v>
      </c>
      <c r="K173">
        <f>VLOOKUP(A173,'Medical Examinations'!A173:I2507,9,0)</f>
        <v>0</v>
      </c>
      <c r="L173" t="str">
        <f>VLOOKUP(A173,'Medical Examinations'!A173:J2507,10,0)</f>
        <v>yes</v>
      </c>
      <c r="M173" s="38">
        <v>32669</v>
      </c>
      <c r="N173">
        <v>33</v>
      </c>
      <c r="O173" s="40">
        <v>37079.370000000003</v>
      </c>
      <c r="P173" t="s">
        <v>11</v>
      </c>
      <c r="Q173" t="s">
        <v>12</v>
      </c>
      <c r="R173" t="s">
        <v>42</v>
      </c>
    </row>
    <row r="174" spans="1:18" ht="15.5">
      <c r="A174" s="7" t="s">
        <v>2200</v>
      </c>
      <c r="B174" t="str">
        <f>VLOOKUP(A174,'Customer Names'!A174:D2508,4,0)</f>
        <v>Zebulon</v>
      </c>
      <c r="C174" t="str">
        <f>VLOOKUP(A174,'Customer Names'!A174:E2508,5,0)</f>
        <v>Hanley</v>
      </c>
      <c r="D174">
        <f>VLOOKUP(A174,'Medical Examinations'!A174:B2508,2,0)</f>
        <v>47.46</v>
      </c>
      <c r="E174" t="str">
        <f>VLOOKUP(A174,'Medical Examinations'!A174:C2508,3,0)</f>
        <v>Obesity</v>
      </c>
      <c r="F174">
        <f>VLOOKUP(A174,'Medical Examinations'!A174:D2508,4,0)</f>
        <v>6.24</v>
      </c>
      <c r="G174" t="str">
        <f>VLOOKUP(A174,'Medical Examinations'!A174:E2508,5,0)</f>
        <v>Prediabetes</v>
      </c>
      <c r="H174" t="str">
        <f>VLOOKUP(A174,'Medical Examinations'!A174:F2508,6,0)</f>
        <v>Yes</v>
      </c>
      <c r="I174" t="str">
        <f>VLOOKUP(A174,'Medical Examinations'!A174:G2508,7,0)</f>
        <v>No</v>
      </c>
      <c r="J174" t="str">
        <f>VLOOKUP(A174,'Medical Examinations'!A174:H2508,8,0)</f>
        <v>No</v>
      </c>
      <c r="K174">
        <f>VLOOKUP(A174,'Medical Examinations'!A174:I2508,9,0)</f>
        <v>1</v>
      </c>
      <c r="L174" t="str">
        <f>VLOOKUP(A174,'Medical Examinations'!A174:J2508,10,0)</f>
        <v>Yes</v>
      </c>
      <c r="M174" s="38">
        <v>32494</v>
      </c>
      <c r="N174">
        <v>34</v>
      </c>
      <c r="O174" s="40">
        <v>37076.370000000003</v>
      </c>
      <c r="P174" t="s">
        <v>11</v>
      </c>
      <c r="Q174" t="s">
        <v>16</v>
      </c>
      <c r="R174" t="s">
        <v>42</v>
      </c>
    </row>
    <row r="175" spans="1:18" ht="15.5">
      <c r="A175" s="7" t="s">
        <v>2199</v>
      </c>
      <c r="B175" t="str">
        <f>VLOOKUP(A175,'Customer Names'!A175:D2509,4,0)</f>
        <v>Amanda</v>
      </c>
      <c r="C175" t="str">
        <f>VLOOKUP(A175,'Customer Names'!A175:E2509,5,0)</f>
        <v>Scheer</v>
      </c>
      <c r="D175">
        <f>VLOOKUP(A175,'Medical Examinations'!A175:B2509,2,0)</f>
        <v>49.24</v>
      </c>
      <c r="E175" t="str">
        <f>VLOOKUP(A175,'Medical Examinations'!A175:C2509,3,0)</f>
        <v>Obesity</v>
      </c>
      <c r="F175">
        <f>VLOOKUP(A175,'Medical Examinations'!A175:D2509,4,0)</f>
        <v>4.45</v>
      </c>
      <c r="G175" t="str">
        <f>VLOOKUP(A175,'Medical Examinations'!A175:E2509,5,0)</f>
        <v>Normal</v>
      </c>
      <c r="H175" t="str">
        <f>VLOOKUP(A175,'Medical Examinations'!A175:F2509,6,0)</f>
        <v>No</v>
      </c>
      <c r="I175" t="str">
        <f>VLOOKUP(A175,'Medical Examinations'!A175:G2509,7,0)</f>
        <v>No</v>
      </c>
      <c r="J175" t="str">
        <f>VLOOKUP(A175,'Medical Examinations'!A175:H2509,8,0)</f>
        <v>No</v>
      </c>
      <c r="K175">
        <f>VLOOKUP(A175,'Medical Examinations'!A175:I2509,9,0)</f>
        <v>0</v>
      </c>
      <c r="L175" t="str">
        <f>VLOOKUP(A175,'Medical Examinations'!A175:J2509,10,0)</f>
        <v>yes</v>
      </c>
      <c r="M175" s="38">
        <v>33543</v>
      </c>
      <c r="N175">
        <v>31</v>
      </c>
      <c r="O175" s="40">
        <v>37040.879999999997</v>
      </c>
      <c r="P175" t="s">
        <v>11</v>
      </c>
      <c r="Q175" t="s">
        <v>11</v>
      </c>
      <c r="R175" t="s">
        <v>42</v>
      </c>
    </row>
    <row r="176" spans="1:18" ht="15.5">
      <c r="A176" s="7" t="s">
        <v>2198</v>
      </c>
      <c r="B176" t="str">
        <f>VLOOKUP(A176,'Customer Names'!A176:D2510,4,0)</f>
        <v>Greg</v>
      </c>
      <c r="C176" t="str">
        <f>VLOOKUP(A176,'Customer Names'!A176:E2510,5,0)</f>
        <v>Rankin</v>
      </c>
      <c r="D176">
        <f>VLOOKUP(A176,'Medical Examinations'!A176:B2510,2,0)</f>
        <v>54.4</v>
      </c>
      <c r="E176" t="str">
        <f>VLOOKUP(A176,'Medical Examinations'!A176:C2510,3,0)</f>
        <v>Obesity</v>
      </c>
      <c r="F176">
        <f>VLOOKUP(A176,'Medical Examinations'!A176:D2510,4,0)</f>
        <v>5.22</v>
      </c>
      <c r="G176" t="str">
        <f>VLOOKUP(A176,'Medical Examinations'!A176:E2510,5,0)</f>
        <v>Normal</v>
      </c>
      <c r="H176" t="str">
        <f>VLOOKUP(A176,'Medical Examinations'!A176:F2510,6,0)</f>
        <v>No</v>
      </c>
      <c r="I176" t="str">
        <f>VLOOKUP(A176,'Medical Examinations'!A176:G2510,7,0)</f>
        <v>No</v>
      </c>
      <c r="J176" t="str">
        <f>VLOOKUP(A176,'Medical Examinations'!A176:H2510,8,0)</f>
        <v>No</v>
      </c>
      <c r="K176">
        <f>VLOOKUP(A176,'Medical Examinations'!A176:I2510,9,0)</f>
        <v>1</v>
      </c>
      <c r="L176" t="str">
        <f>VLOOKUP(A176,'Medical Examinations'!A176:J2510,10,0)</f>
        <v>yes</v>
      </c>
      <c r="M176" s="38">
        <v>33860</v>
      </c>
      <c r="N176">
        <v>30</v>
      </c>
      <c r="O176" s="40">
        <v>36976.449999999997</v>
      </c>
      <c r="P176" t="s">
        <v>11</v>
      </c>
      <c r="Q176" t="s">
        <v>12</v>
      </c>
      <c r="R176" t="s">
        <v>42</v>
      </c>
    </row>
    <row r="177" spans="1:18" ht="15.5">
      <c r="A177" s="7" t="s">
        <v>2197</v>
      </c>
      <c r="B177" t="str">
        <f>VLOOKUP(A177,'Customer Names'!A177:D2511,4,0)</f>
        <v>John</v>
      </c>
      <c r="C177" t="str">
        <f>VLOOKUP(A177,'Customer Names'!A177:E2511,5,0)</f>
        <v>Ricardi</v>
      </c>
      <c r="D177">
        <f>VLOOKUP(A177,'Medical Examinations'!A177:B2511,2,0)</f>
        <v>35.53</v>
      </c>
      <c r="E177" t="str">
        <f>VLOOKUP(A177,'Medical Examinations'!A177:C2511,3,0)</f>
        <v>Obesity</v>
      </c>
      <c r="F177">
        <f>VLOOKUP(A177,'Medical Examinations'!A177:D2511,4,0)</f>
        <v>4.6100000000000003</v>
      </c>
      <c r="G177" t="str">
        <f>VLOOKUP(A177,'Medical Examinations'!A177:E2511,5,0)</f>
        <v>Normal</v>
      </c>
      <c r="H177" t="str">
        <f>VLOOKUP(A177,'Medical Examinations'!A177:F2511,6,0)</f>
        <v>No</v>
      </c>
      <c r="I177" t="str">
        <f>VLOOKUP(A177,'Medical Examinations'!A177:G2511,7,0)</f>
        <v>No</v>
      </c>
      <c r="J177" t="str">
        <f>VLOOKUP(A177,'Medical Examinations'!A177:H2511,8,0)</f>
        <v>No</v>
      </c>
      <c r="K177">
        <f>VLOOKUP(A177,'Medical Examinations'!A177:I2511,9,0)</f>
        <v>1</v>
      </c>
      <c r="L177" t="str">
        <f>VLOOKUP(A177,'Medical Examinations'!A177:J2511,10,0)</f>
        <v>yes</v>
      </c>
      <c r="M177" s="38">
        <v>33841</v>
      </c>
      <c r="N177">
        <v>30</v>
      </c>
      <c r="O177" s="40">
        <v>36950.26</v>
      </c>
      <c r="P177" t="s">
        <v>16</v>
      </c>
      <c r="Q177" t="s">
        <v>16</v>
      </c>
      <c r="R177" t="s">
        <v>13</v>
      </c>
    </row>
    <row r="178" spans="1:18" ht="15.5">
      <c r="A178" s="7" t="s">
        <v>2196</v>
      </c>
      <c r="B178" t="str">
        <f>VLOOKUP(A178,'Customer Names'!A178:D2512,4,0)</f>
        <v>Kelsey A.</v>
      </c>
      <c r="C178" t="str">
        <f>VLOOKUP(A178,'Customer Names'!A178:E2512,5,0)</f>
        <v>Karkos</v>
      </c>
      <c r="D178">
        <f>VLOOKUP(A178,'Medical Examinations'!A178:B2512,2,0)</f>
        <v>39.729999999999997</v>
      </c>
      <c r="E178" t="str">
        <f>VLOOKUP(A178,'Medical Examinations'!A178:C2512,3,0)</f>
        <v>Obesity</v>
      </c>
      <c r="F178">
        <f>VLOOKUP(A178,'Medical Examinations'!A178:D2512,4,0)</f>
        <v>6.24</v>
      </c>
      <c r="G178" t="str">
        <f>VLOOKUP(A178,'Medical Examinations'!A178:E2512,5,0)</f>
        <v>Prediabetes</v>
      </c>
      <c r="H178" t="str">
        <f>VLOOKUP(A178,'Medical Examinations'!A178:F2512,6,0)</f>
        <v>No</v>
      </c>
      <c r="I178" t="str">
        <f>VLOOKUP(A178,'Medical Examinations'!A178:G2512,7,0)</f>
        <v>No</v>
      </c>
      <c r="J178" t="str">
        <f>VLOOKUP(A178,'Medical Examinations'!A178:H2512,8,0)</f>
        <v>No</v>
      </c>
      <c r="K178">
        <f>VLOOKUP(A178,'Medical Examinations'!A178:I2512,9,0)</f>
        <v>0</v>
      </c>
      <c r="L178" t="str">
        <f>VLOOKUP(A178,'Medical Examinations'!A178:J2512,10,0)</f>
        <v>yes</v>
      </c>
      <c r="M178" s="38">
        <v>28350</v>
      </c>
      <c r="N178">
        <v>45</v>
      </c>
      <c r="O178" s="40">
        <v>36935.64</v>
      </c>
      <c r="P178" t="s">
        <v>11</v>
      </c>
      <c r="Q178" t="s">
        <v>16</v>
      </c>
      <c r="R178" t="s">
        <v>42</v>
      </c>
    </row>
    <row r="179" spans="1:18" ht="15.5">
      <c r="A179" s="7" t="s">
        <v>2195</v>
      </c>
      <c r="B179" t="str">
        <f>VLOOKUP(A179,'Customer Names'!A179:D2513,4,0)</f>
        <v>Bronwen L</v>
      </c>
      <c r="C179" t="str">
        <f>VLOOKUP(A179,'Customer Names'!A179:E2513,5,0)</f>
        <v>Price-Dierksen</v>
      </c>
      <c r="D179">
        <f>VLOOKUP(A179,'Medical Examinations'!A179:B2513,2,0)</f>
        <v>35.68</v>
      </c>
      <c r="E179" t="str">
        <f>VLOOKUP(A179,'Medical Examinations'!A179:C2513,3,0)</f>
        <v>Obesity</v>
      </c>
      <c r="F179">
        <f>VLOOKUP(A179,'Medical Examinations'!A179:D2513,4,0)</f>
        <v>10.039999999999999</v>
      </c>
      <c r="G179" t="str">
        <f>VLOOKUP(A179,'Medical Examinations'!A179:E2513,5,0)</f>
        <v>Diabetes</v>
      </c>
      <c r="H179" t="str">
        <f>VLOOKUP(A179,'Medical Examinations'!A179:F2513,6,0)</f>
        <v>No</v>
      </c>
      <c r="I179" t="str">
        <f>VLOOKUP(A179,'Medical Examinations'!A179:G2513,7,0)</f>
        <v>No</v>
      </c>
      <c r="J179" t="str">
        <f>VLOOKUP(A179,'Medical Examinations'!A179:H2513,8,0)</f>
        <v>No</v>
      </c>
      <c r="K179">
        <f>VLOOKUP(A179,'Medical Examinations'!A179:I2513,9,0)</f>
        <v>0</v>
      </c>
      <c r="L179" t="str">
        <f>VLOOKUP(A179,'Medical Examinations'!A179:J2513,10,0)</f>
        <v>yes</v>
      </c>
      <c r="M179" s="38">
        <v>25133</v>
      </c>
      <c r="N179">
        <v>54</v>
      </c>
      <c r="O179" s="40">
        <v>36922.61</v>
      </c>
      <c r="P179" t="s">
        <v>11</v>
      </c>
      <c r="Q179" t="s">
        <v>16</v>
      </c>
      <c r="R179" t="s">
        <v>42</v>
      </c>
    </row>
    <row r="180" spans="1:18" ht="15.5">
      <c r="A180" s="7" t="s">
        <v>2194</v>
      </c>
      <c r="B180" t="str">
        <f>VLOOKUP(A180,'Customer Names'!A180:D2514,4,0)</f>
        <v>Manuela</v>
      </c>
      <c r="C180" t="str">
        <f>VLOOKUP(A180,'Customer Names'!A180:E2514,5,0)</f>
        <v>Knispel</v>
      </c>
      <c r="D180">
        <f>VLOOKUP(A180,'Medical Examinations'!A180:B2514,2,0)</f>
        <v>48.86</v>
      </c>
      <c r="E180" t="str">
        <f>VLOOKUP(A180,'Medical Examinations'!A180:C2514,3,0)</f>
        <v>Obesity</v>
      </c>
      <c r="F180">
        <f>VLOOKUP(A180,'Medical Examinations'!A180:D2514,4,0)</f>
        <v>6.09</v>
      </c>
      <c r="G180" t="str">
        <f>VLOOKUP(A180,'Medical Examinations'!A180:E2514,5,0)</f>
        <v>Prediabetes</v>
      </c>
      <c r="H180" t="str">
        <f>VLOOKUP(A180,'Medical Examinations'!A180:F2514,6,0)</f>
        <v>No</v>
      </c>
      <c r="I180" t="str">
        <f>VLOOKUP(A180,'Medical Examinations'!A180:G2514,7,0)</f>
        <v>No</v>
      </c>
      <c r="J180" t="str">
        <f>VLOOKUP(A180,'Medical Examinations'!A180:H2514,8,0)</f>
        <v>No</v>
      </c>
      <c r="K180">
        <f>VLOOKUP(A180,'Medical Examinations'!A180:I2514,9,0)</f>
        <v>0</v>
      </c>
      <c r="L180" t="str">
        <f>VLOOKUP(A180,'Medical Examinations'!A180:J2514,10,0)</f>
        <v>yes</v>
      </c>
      <c r="M180" s="38">
        <v>33399</v>
      </c>
      <c r="N180">
        <v>31</v>
      </c>
      <c r="O180" s="40">
        <v>36911.99</v>
      </c>
      <c r="P180" t="s">
        <v>11</v>
      </c>
      <c r="Q180" t="s">
        <v>11</v>
      </c>
      <c r="R180" t="s">
        <v>42</v>
      </c>
    </row>
    <row r="181" spans="1:18" ht="15.5">
      <c r="A181" s="7" t="s">
        <v>2193</v>
      </c>
      <c r="B181" t="str">
        <f>VLOOKUP(A181,'Customer Names'!A181:D2515,4,0)</f>
        <v>Jennifer L</v>
      </c>
      <c r="C181" t="str">
        <f>VLOOKUP(A181,'Customer Names'!A181:E2515,5,0)</f>
        <v>King</v>
      </c>
      <c r="D181">
        <f>VLOOKUP(A181,'Medical Examinations'!A181:B2515,2,0)</f>
        <v>34.799999999999997</v>
      </c>
      <c r="E181" t="str">
        <f>VLOOKUP(A181,'Medical Examinations'!A181:C2515,3,0)</f>
        <v>Obesity</v>
      </c>
      <c r="F181">
        <f>VLOOKUP(A181,'Medical Examinations'!A181:D2515,4,0)</f>
        <v>11.4</v>
      </c>
      <c r="G181" t="str">
        <f>VLOOKUP(A181,'Medical Examinations'!A181:E2515,5,0)</f>
        <v>Diabetes</v>
      </c>
      <c r="H181" t="str">
        <f>VLOOKUP(A181,'Medical Examinations'!A181:F2515,6,0)</f>
        <v>Yes</v>
      </c>
      <c r="I181" t="str">
        <f>VLOOKUP(A181,'Medical Examinations'!A181:G2515,7,0)</f>
        <v>No</v>
      </c>
      <c r="J181" t="str">
        <f>VLOOKUP(A181,'Medical Examinations'!A181:H2515,8,0)</f>
        <v>Yes</v>
      </c>
      <c r="K181">
        <f>VLOOKUP(A181,'Medical Examinations'!A181:I2515,9,0)</f>
        <v>1</v>
      </c>
      <c r="L181" t="str">
        <f>VLOOKUP(A181,'Medical Examinations'!A181:J2515,10,0)</f>
        <v>No</v>
      </c>
      <c r="M181" s="38">
        <v>23216</v>
      </c>
      <c r="N181">
        <v>59</v>
      </c>
      <c r="O181" s="40">
        <v>36910.61</v>
      </c>
      <c r="P181" t="s">
        <v>11</v>
      </c>
      <c r="Q181" t="s">
        <v>11</v>
      </c>
      <c r="R181" t="s">
        <v>42</v>
      </c>
    </row>
    <row r="182" spans="1:18" ht="15.5">
      <c r="A182" s="7" t="s">
        <v>2192</v>
      </c>
      <c r="B182" t="str">
        <f>VLOOKUP(A182,'Customer Names'!A182:D2516,4,0)</f>
        <v>Abby W.</v>
      </c>
      <c r="C182" t="str">
        <f>VLOOKUP(A182,'Customer Names'!A182:E2516,5,0)</f>
        <v>Samuelson</v>
      </c>
      <c r="D182">
        <f>VLOOKUP(A182,'Medical Examinations'!A182:B2516,2,0)</f>
        <v>32.49</v>
      </c>
      <c r="E182" t="str">
        <f>VLOOKUP(A182,'Medical Examinations'!A182:C2516,3,0)</f>
        <v>Obesity</v>
      </c>
      <c r="F182">
        <f>VLOOKUP(A182,'Medical Examinations'!A182:D2516,4,0)</f>
        <v>4.29</v>
      </c>
      <c r="G182" t="str">
        <f>VLOOKUP(A182,'Medical Examinations'!A182:E2516,5,0)</f>
        <v>Normal</v>
      </c>
      <c r="H182" t="str">
        <f>VLOOKUP(A182,'Medical Examinations'!A182:F2516,6,0)</f>
        <v>No</v>
      </c>
      <c r="I182" t="str">
        <f>VLOOKUP(A182,'Medical Examinations'!A182:G2516,7,0)</f>
        <v>No</v>
      </c>
      <c r="J182" t="str">
        <f>VLOOKUP(A182,'Medical Examinations'!A182:H2516,8,0)</f>
        <v>Yes</v>
      </c>
      <c r="K182">
        <f>VLOOKUP(A182,'Medical Examinations'!A182:I2516,9,0)</f>
        <v>1</v>
      </c>
      <c r="L182" t="str">
        <f>VLOOKUP(A182,'Medical Examinations'!A182:J2516,10,0)</f>
        <v>yes</v>
      </c>
      <c r="M182" s="38">
        <v>37793</v>
      </c>
      <c r="N182">
        <v>19</v>
      </c>
      <c r="O182" s="40">
        <v>36898.730000000003</v>
      </c>
      <c r="P182" t="s">
        <v>11</v>
      </c>
      <c r="Q182" t="s">
        <v>16</v>
      </c>
      <c r="R182" t="s">
        <v>23</v>
      </c>
    </row>
    <row r="183" spans="1:18" ht="15.5">
      <c r="A183" s="7" t="s">
        <v>2191</v>
      </c>
      <c r="B183" t="str">
        <f>VLOOKUP(A183,'Customer Names'!A183:D2517,4,0)</f>
        <v>Tyler</v>
      </c>
      <c r="C183" t="str">
        <f>VLOOKUP(A183,'Customer Names'!A183:E2517,5,0)</f>
        <v>Fredsall</v>
      </c>
      <c r="D183">
        <f>VLOOKUP(A183,'Medical Examinations'!A183:B2517,2,0)</f>
        <v>39</v>
      </c>
      <c r="E183" t="str">
        <f>VLOOKUP(A183,'Medical Examinations'!A183:C2517,3,0)</f>
        <v>Obesity</v>
      </c>
      <c r="F183">
        <f>VLOOKUP(A183,'Medical Examinations'!A183:D2517,4,0)</f>
        <v>5.7</v>
      </c>
      <c r="G183" t="str">
        <f>VLOOKUP(A183,'Medical Examinations'!A183:E2517,5,0)</f>
        <v>Prediabetes</v>
      </c>
      <c r="H183" t="str">
        <f>VLOOKUP(A183,'Medical Examinations'!A183:F2517,6,0)</f>
        <v>No</v>
      </c>
      <c r="I183" t="str">
        <f>VLOOKUP(A183,'Medical Examinations'!A183:G2517,7,0)</f>
        <v>No</v>
      </c>
      <c r="J183" t="str">
        <f>VLOOKUP(A183,'Medical Examinations'!A183:H2517,8,0)</f>
        <v>No</v>
      </c>
      <c r="K183">
        <f>VLOOKUP(A183,'Medical Examinations'!A183:I2517,9,0)</f>
        <v>2</v>
      </c>
      <c r="L183" t="str">
        <f>VLOOKUP(A183,'Medical Examinations'!A183:J2517,10,0)</f>
        <v>yes</v>
      </c>
      <c r="M183" s="38">
        <v>26638</v>
      </c>
      <c r="N183">
        <v>50</v>
      </c>
      <c r="O183" s="40">
        <v>36889.99</v>
      </c>
      <c r="P183" t="s">
        <v>16</v>
      </c>
      <c r="Q183" t="s">
        <v>12</v>
      </c>
      <c r="R183" t="s">
        <v>42</v>
      </c>
    </row>
    <row r="184" spans="1:18" ht="15.5">
      <c r="A184" s="7" t="s">
        <v>2190</v>
      </c>
      <c r="B184" t="str">
        <f>VLOOKUP(A184,'Customer Names'!A184:D2518,4,0)</f>
        <v>Jeffrey</v>
      </c>
      <c r="C184" t="str">
        <f>VLOOKUP(A184,'Customer Names'!A184:E2518,5,0)</f>
        <v>Eggleston</v>
      </c>
      <c r="D184">
        <f>VLOOKUP(A184,'Medical Examinations'!A184:B2518,2,0)</f>
        <v>35.299999999999997</v>
      </c>
      <c r="E184" t="str">
        <f>VLOOKUP(A184,'Medical Examinations'!A184:C2518,3,0)</f>
        <v>Obesity</v>
      </c>
      <c r="F184">
        <f>VLOOKUP(A184,'Medical Examinations'!A184:D2518,4,0)</f>
        <v>6.09</v>
      </c>
      <c r="G184" t="str">
        <f>VLOOKUP(A184,'Medical Examinations'!A184:E2518,5,0)</f>
        <v>Prediabetes</v>
      </c>
      <c r="H184" t="str">
        <f>VLOOKUP(A184,'Medical Examinations'!A184:F2518,6,0)</f>
        <v>No</v>
      </c>
      <c r="I184" t="str">
        <f>VLOOKUP(A184,'Medical Examinations'!A184:G2518,7,0)</f>
        <v>No</v>
      </c>
      <c r="J184" t="str">
        <f>VLOOKUP(A184,'Medical Examinations'!A184:H2518,8,0)</f>
        <v>No</v>
      </c>
      <c r="K184">
        <f>VLOOKUP(A184,'Medical Examinations'!A184:I2518,9,0)</f>
        <v>1</v>
      </c>
      <c r="L184" t="str">
        <f>VLOOKUP(A184,'Medical Examinations'!A184:J2518,10,0)</f>
        <v>yes</v>
      </c>
      <c r="M184" s="38">
        <v>33789</v>
      </c>
      <c r="N184">
        <v>30</v>
      </c>
      <c r="O184" s="40">
        <v>36837.47</v>
      </c>
      <c r="P184" t="s">
        <v>11</v>
      </c>
      <c r="Q184" t="s">
        <v>12</v>
      </c>
      <c r="R184" t="s">
        <v>42</v>
      </c>
    </row>
    <row r="185" spans="1:18" ht="15.5">
      <c r="A185" s="7" t="s">
        <v>2189</v>
      </c>
      <c r="B185" t="str">
        <f>VLOOKUP(A185,'Customer Names'!A185:D2519,4,0)</f>
        <v>Matthew F</v>
      </c>
      <c r="C185" t="str">
        <f>VLOOKUP(A185,'Customer Names'!A185:E2519,5,0)</f>
        <v>Palombaro</v>
      </c>
      <c r="D185">
        <f>VLOOKUP(A185,'Medical Examinations'!A185:B2519,2,0)</f>
        <v>33.42</v>
      </c>
      <c r="E185" t="str">
        <f>VLOOKUP(A185,'Medical Examinations'!A185:C2519,3,0)</f>
        <v>Obesity</v>
      </c>
      <c r="F185">
        <f>VLOOKUP(A185,'Medical Examinations'!A185:D2519,4,0)</f>
        <v>10.67</v>
      </c>
      <c r="G185" t="str">
        <f>VLOOKUP(A185,'Medical Examinations'!A185:E2519,5,0)</f>
        <v>Diabetes</v>
      </c>
      <c r="H185" t="str">
        <f>VLOOKUP(A185,'Medical Examinations'!A185:F2519,6,0)</f>
        <v>No</v>
      </c>
      <c r="I185" t="str">
        <f>VLOOKUP(A185,'Medical Examinations'!A185:G2519,7,0)</f>
        <v>No</v>
      </c>
      <c r="J185" t="str">
        <f>VLOOKUP(A185,'Medical Examinations'!A185:H2519,8,0)</f>
        <v>No</v>
      </c>
      <c r="K185">
        <f>VLOOKUP(A185,'Medical Examinations'!A185:I2519,9,0)</f>
        <v>0</v>
      </c>
      <c r="L185" t="str">
        <f>VLOOKUP(A185,'Medical Examinations'!A185:J2519,10,0)</f>
        <v>yes</v>
      </c>
      <c r="M185" s="38">
        <v>24104</v>
      </c>
      <c r="N185">
        <v>57</v>
      </c>
      <c r="O185" s="40">
        <v>36795.29</v>
      </c>
      <c r="P185" t="s">
        <v>11</v>
      </c>
      <c r="Q185" t="s">
        <v>16</v>
      </c>
      <c r="R185" t="s">
        <v>42</v>
      </c>
    </row>
    <row r="186" spans="1:18" ht="15.5">
      <c r="A186" s="7" t="s">
        <v>2188</v>
      </c>
      <c r="B186" t="str">
        <f>VLOOKUP(A186,'Customer Names'!A186:D2520,4,0)</f>
        <v>Ryan J.</v>
      </c>
      <c r="C186" t="str">
        <f>VLOOKUP(A186,'Customer Names'!A186:E2520,5,0)</f>
        <v>Silva</v>
      </c>
      <c r="D186">
        <f>VLOOKUP(A186,'Medical Examinations'!A186:B2520,2,0)</f>
        <v>37.18</v>
      </c>
      <c r="E186" t="str">
        <f>VLOOKUP(A186,'Medical Examinations'!A186:C2520,3,0)</f>
        <v>Obesity</v>
      </c>
      <c r="F186">
        <f>VLOOKUP(A186,'Medical Examinations'!A186:D2520,4,0)</f>
        <v>6.75</v>
      </c>
      <c r="G186" t="str">
        <f>VLOOKUP(A186,'Medical Examinations'!A186:E2520,5,0)</f>
        <v>Diabetes</v>
      </c>
      <c r="H186" t="str">
        <f>VLOOKUP(A186,'Medical Examinations'!A186:F2520,6,0)</f>
        <v>Yes</v>
      </c>
      <c r="I186" t="str">
        <f>VLOOKUP(A186,'Medical Examinations'!A186:G2520,7,0)</f>
        <v>No</v>
      </c>
      <c r="J186" t="str">
        <f>VLOOKUP(A186,'Medical Examinations'!A186:H2520,8,0)</f>
        <v>No</v>
      </c>
      <c r="K186">
        <f>VLOOKUP(A186,'Medical Examinations'!A186:I2520,9,0)</f>
        <v>2</v>
      </c>
      <c r="L186" t="str">
        <f>VLOOKUP(A186,'Medical Examinations'!A186:J2520,10,0)</f>
        <v>Yes</v>
      </c>
      <c r="M186" s="38">
        <v>25763</v>
      </c>
      <c r="N186">
        <v>52</v>
      </c>
      <c r="O186" s="40">
        <v>36786.370000000003</v>
      </c>
      <c r="P186" t="s">
        <v>16</v>
      </c>
      <c r="Q186" t="s">
        <v>16</v>
      </c>
      <c r="R186" t="s">
        <v>42</v>
      </c>
    </row>
    <row r="187" spans="1:18" ht="15.5">
      <c r="A187" s="7" t="s">
        <v>2187</v>
      </c>
      <c r="B187" t="str">
        <f>VLOOKUP(A187,'Customer Names'!A187:D2521,4,0)</f>
        <v>Amy</v>
      </c>
      <c r="C187" t="str">
        <f>VLOOKUP(A187,'Customer Names'!A187:E2521,5,0)</f>
        <v>Bugala</v>
      </c>
      <c r="D187">
        <f>VLOOKUP(A187,'Medical Examinations'!A187:B2521,2,0)</f>
        <v>33.33</v>
      </c>
      <c r="E187" t="str">
        <f>VLOOKUP(A187,'Medical Examinations'!A187:C2521,3,0)</f>
        <v>Obesity</v>
      </c>
      <c r="F187">
        <f>VLOOKUP(A187,'Medical Examinations'!A187:D2521,4,0)</f>
        <v>9.26</v>
      </c>
      <c r="G187" t="str">
        <f>VLOOKUP(A187,'Medical Examinations'!A187:E2521,5,0)</f>
        <v>Diabetes</v>
      </c>
      <c r="H187" t="str">
        <f>VLOOKUP(A187,'Medical Examinations'!A187:F2521,6,0)</f>
        <v>Yes</v>
      </c>
      <c r="I187" t="str">
        <f>VLOOKUP(A187,'Medical Examinations'!A187:G2521,7,0)</f>
        <v>No</v>
      </c>
      <c r="J187" t="str">
        <f>VLOOKUP(A187,'Medical Examinations'!A187:H2521,8,0)</f>
        <v>No</v>
      </c>
      <c r="K187">
        <f>VLOOKUP(A187,'Medical Examinations'!A187:I2521,9,0)</f>
        <v>2</v>
      </c>
      <c r="L187" t="str">
        <f>VLOOKUP(A187,'Medical Examinations'!A187:J2521,10,0)</f>
        <v>No</v>
      </c>
      <c r="M187" s="38">
        <v>22491</v>
      </c>
      <c r="N187">
        <v>61</v>
      </c>
      <c r="O187" s="40">
        <v>36580.28</v>
      </c>
      <c r="P187" t="s">
        <v>11</v>
      </c>
      <c r="Q187" t="s">
        <v>11</v>
      </c>
      <c r="R187" t="s">
        <v>13</v>
      </c>
    </row>
    <row r="188" spans="1:18" ht="15.5">
      <c r="A188" s="7" t="s">
        <v>2186</v>
      </c>
      <c r="B188" t="str">
        <f>VLOOKUP(A188,'Customer Names'!A188:D2522,4,0)</f>
        <v>Andrew P</v>
      </c>
      <c r="C188" t="str">
        <f>VLOOKUP(A188,'Customer Names'!A188:E2522,5,0)</f>
        <v>Dublin</v>
      </c>
      <c r="D188">
        <f>VLOOKUP(A188,'Medical Examinations'!A188:B2522,2,0)</f>
        <v>53.21</v>
      </c>
      <c r="E188" t="str">
        <f>VLOOKUP(A188,'Medical Examinations'!A188:C2522,3,0)</f>
        <v>Obesity</v>
      </c>
      <c r="F188">
        <f>VLOOKUP(A188,'Medical Examinations'!A188:D2522,4,0)</f>
        <v>4.2699999999999996</v>
      </c>
      <c r="G188" t="str">
        <f>VLOOKUP(A188,'Medical Examinations'!A188:E2522,5,0)</f>
        <v>Normal</v>
      </c>
      <c r="H188" t="str">
        <f>VLOOKUP(A188,'Medical Examinations'!A188:F2522,6,0)</f>
        <v>No</v>
      </c>
      <c r="I188" t="str">
        <f>VLOOKUP(A188,'Medical Examinations'!A188:G2522,7,0)</f>
        <v>No</v>
      </c>
      <c r="J188" t="str">
        <f>VLOOKUP(A188,'Medical Examinations'!A188:H2522,8,0)</f>
        <v>No</v>
      </c>
      <c r="K188">
        <f>VLOOKUP(A188,'Medical Examinations'!A188:I2522,9,0)</f>
        <v>1</v>
      </c>
      <c r="L188" t="str">
        <f>VLOOKUP(A188,'Medical Examinations'!A188:J2522,10,0)</f>
        <v>yes</v>
      </c>
      <c r="M188" s="38">
        <v>33886</v>
      </c>
      <c r="N188">
        <v>30</v>
      </c>
      <c r="O188" s="40">
        <v>36572.800000000003</v>
      </c>
      <c r="P188" t="s">
        <v>16</v>
      </c>
      <c r="Q188" t="s">
        <v>11</v>
      </c>
      <c r="R188" t="s">
        <v>42</v>
      </c>
    </row>
    <row r="189" spans="1:18" ht="15.5">
      <c r="A189" s="7" t="s">
        <v>2185</v>
      </c>
      <c r="B189" t="str">
        <f>VLOOKUP(A189,'Customer Names'!A189:D2523,4,0)</f>
        <v>George M. V</v>
      </c>
      <c r="C189" t="str">
        <f>VLOOKUP(A189,'Customer Names'!A189:E2523,5,0)</f>
        <v>Cleland</v>
      </c>
      <c r="D189">
        <f>VLOOKUP(A189,'Medical Examinations'!A189:B2523,2,0)</f>
        <v>38.729999999999997</v>
      </c>
      <c r="E189" t="str">
        <f>VLOOKUP(A189,'Medical Examinations'!A189:C2523,3,0)</f>
        <v>Obesity</v>
      </c>
      <c r="F189">
        <f>VLOOKUP(A189,'Medical Examinations'!A189:D2523,4,0)</f>
        <v>11.51</v>
      </c>
      <c r="G189" t="str">
        <f>VLOOKUP(A189,'Medical Examinations'!A189:E2523,5,0)</f>
        <v>Diabetes</v>
      </c>
      <c r="H189" t="str">
        <f>VLOOKUP(A189,'Medical Examinations'!A189:F2523,6,0)</f>
        <v>No</v>
      </c>
      <c r="I189" t="str">
        <f>VLOOKUP(A189,'Medical Examinations'!A189:G2523,7,0)</f>
        <v>No</v>
      </c>
      <c r="J189" t="str">
        <f>VLOOKUP(A189,'Medical Examinations'!A189:H2523,8,0)</f>
        <v>No</v>
      </c>
      <c r="K189">
        <f>VLOOKUP(A189,'Medical Examinations'!A189:I2523,9,0)</f>
        <v>2</v>
      </c>
      <c r="L189" t="str">
        <f>VLOOKUP(A189,'Medical Examinations'!A189:J2523,10,0)</f>
        <v>yes</v>
      </c>
      <c r="M189" s="38">
        <v>26885</v>
      </c>
      <c r="N189">
        <v>49</v>
      </c>
      <c r="O189" s="40">
        <v>36541.550000000003</v>
      </c>
      <c r="P189" t="s">
        <v>11</v>
      </c>
      <c r="Q189" t="s">
        <v>12</v>
      </c>
      <c r="R189" t="s">
        <v>42</v>
      </c>
    </row>
    <row r="190" spans="1:18" ht="15.5">
      <c r="A190" s="7" t="s">
        <v>2184</v>
      </c>
      <c r="B190" t="str">
        <f>VLOOKUP(A190,'Customer Names'!A190:D2524,4,0)</f>
        <v>Sarah</v>
      </c>
      <c r="C190" t="str">
        <f>VLOOKUP(A190,'Customer Names'!A190:E2524,5,0)</f>
        <v>Evans</v>
      </c>
      <c r="D190">
        <f>VLOOKUP(A190,'Medical Examinations'!A190:B2524,2,0)</f>
        <v>29.73</v>
      </c>
      <c r="E190" t="str">
        <f>VLOOKUP(A190,'Medical Examinations'!A190:C2524,3,0)</f>
        <v>Overweight</v>
      </c>
      <c r="F190">
        <f>VLOOKUP(A190,'Medical Examinations'!A190:D2524,4,0)</f>
        <v>7.22</v>
      </c>
      <c r="G190" t="str">
        <f>VLOOKUP(A190,'Medical Examinations'!A190:E2524,5,0)</f>
        <v>Diabetes</v>
      </c>
      <c r="H190" t="str">
        <f>VLOOKUP(A190,'Medical Examinations'!A190:F2524,6,0)</f>
        <v>No</v>
      </c>
      <c r="I190" t="str">
        <f>VLOOKUP(A190,'Medical Examinations'!A190:G2524,7,0)</f>
        <v>No</v>
      </c>
      <c r="J190" t="str">
        <f>VLOOKUP(A190,'Medical Examinations'!A190:H2524,8,0)</f>
        <v>No</v>
      </c>
      <c r="K190">
        <f>VLOOKUP(A190,'Medical Examinations'!A190:I2524,9,0)</f>
        <v>0</v>
      </c>
      <c r="L190" t="str">
        <f>VLOOKUP(A190,'Medical Examinations'!A190:J2524,10,0)</f>
        <v>yes</v>
      </c>
      <c r="M190" s="38">
        <v>22969</v>
      </c>
      <c r="N190">
        <v>60</v>
      </c>
      <c r="O190" s="40">
        <v>36445.550000000003</v>
      </c>
      <c r="P190" t="s">
        <v>11</v>
      </c>
      <c r="Q190" t="s">
        <v>11</v>
      </c>
      <c r="R190" t="s">
        <v>42</v>
      </c>
    </row>
    <row r="191" spans="1:18" ht="15.5">
      <c r="A191" s="7" t="s">
        <v>2183</v>
      </c>
      <c r="B191" t="str">
        <f>VLOOKUP(A191,'Customer Names'!A191:D2525,4,0)</f>
        <v>Lara</v>
      </c>
      <c r="C191" t="str">
        <f>VLOOKUP(A191,'Customer Names'!A191:E2525,5,0)</f>
        <v>Boyd</v>
      </c>
      <c r="D191">
        <f>VLOOKUP(A191,'Medical Examinations'!A191:B2525,2,0)</f>
        <v>34.700000000000003</v>
      </c>
      <c r="E191" t="str">
        <f>VLOOKUP(A191,'Medical Examinations'!A191:C2525,3,0)</f>
        <v>Obesity</v>
      </c>
      <c r="F191">
        <f>VLOOKUP(A191,'Medical Examinations'!A191:D2525,4,0)</f>
        <v>4.37</v>
      </c>
      <c r="G191" t="str">
        <f>VLOOKUP(A191,'Medical Examinations'!A191:E2525,5,0)</f>
        <v>Normal</v>
      </c>
      <c r="H191" t="str">
        <f>VLOOKUP(A191,'Medical Examinations'!A191:F2525,6,0)</f>
        <v>No</v>
      </c>
      <c r="I191" t="str">
        <f>VLOOKUP(A191,'Medical Examinations'!A191:G2525,7,0)</f>
        <v>No</v>
      </c>
      <c r="J191" t="str">
        <f>VLOOKUP(A191,'Medical Examinations'!A191:H2525,8,0)</f>
        <v>Yes</v>
      </c>
      <c r="K191">
        <f>VLOOKUP(A191,'Medical Examinations'!A191:I2525,9,0)</f>
        <v>1</v>
      </c>
      <c r="L191" t="str">
        <f>VLOOKUP(A191,'Medical Examinations'!A191:J2525,10,0)</f>
        <v>yes</v>
      </c>
      <c r="M191" s="38">
        <v>37964</v>
      </c>
      <c r="N191">
        <v>19</v>
      </c>
      <c r="O191" s="40">
        <v>36397.58</v>
      </c>
      <c r="P191" t="s">
        <v>11</v>
      </c>
      <c r="Q191" t="s">
        <v>12</v>
      </c>
      <c r="R191" t="s">
        <v>42</v>
      </c>
    </row>
    <row r="192" spans="1:18" ht="15.5">
      <c r="A192" s="7" t="s">
        <v>2182</v>
      </c>
      <c r="B192" t="str">
        <f>VLOOKUP(A192,'Customer Names'!A192:D2526,4,0)</f>
        <v>Sebastien</v>
      </c>
      <c r="C192" t="str">
        <f>VLOOKUP(A192,'Customer Names'!A192:E2526,5,0)</f>
        <v>Roulier</v>
      </c>
      <c r="D192">
        <f>VLOOKUP(A192,'Medical Examinations'!A192:B2526,2,0)</f>
        <v>38.28</v>
      </c>
      <c r="E192" t="str">
        <f>VLOOKUP(A192,'Medical Examinations'!A192:C2526,3,0)</f>
        <v>Obesity</v>
      </c>
      <c r="F192">
        <f>VLOOKUP(A192,'Medical Examinations'!A192:D2526,4,0)</f>
        <v>11.56</v>
      </c>
      <c r="G192" t="str">
        <f>VLOOKUP(A192,'Medical Examinations'!A192:E2526,5,0)</f>
        <v>Diabetes</v>
      </c>
      <c r="H192" t="str">
        <f>VLOOKUP(A192,'Medical Examinations'!A192:F2526,6,0)</f>
        <v>Yes</v>
      </c>
      <c r="I192" t="str">
        <f>VLOOKUP(A192,'Medical Examinations'!A192:G2526,7,0)</f>
        <v>No</v>
      </c>
      <c r="J192" t="str">
        <f>VLOOKUP(A192,'Medical Examinations'!A192:H2526,8,0)</f>
        <v>No</v>
      </c>
      <c r="K192">
        <f>VLOOKUP(A192,'Medical Examinations'!A192:I2526,9,0)</f>
        <v>1</v>
      </c>
      <c r="L192" t="str">
        <f>VLOOKUP(A192,'Medical Examinations'!A192:J2526,10,0)</f>
        <v>Yes</v>
      </c>
      <c r="M192" s="38">
        <v>27550</v>
      </c>
      <c r="N192">
        <v>48</v>
      </c>
      <c r="O192" s="40">
        <v>36350.71</v>
      </c>
      <c r="P192" t="s">
        <v>16</v>
      </c>
      <c r="Q192" t="s">
        <v>11</v>
      </c>
      <c r="R192" t="s">
        <v>42</v>
      </c>
    </row>
    <row r="193" spans="1:18" ht="15.5">
      <c r="A193" s="7" t="s">
        <v>2181</v>
      </c>
      <c r="B193" t="str">
        <f>VLOOKUP(A193,'Customer Names'!A193:D2527,4,0)</f>
        <v>Padraig</v>
      </c>
      <c r="C193" t="str">
        <f>VLOOKUP(A193,'Customer Names'!A193:E2527,5,0)</f>
        <v>Mullins</v>
      </c>
      <c r="D193">
        <f>VLOOKUP(A193,'Medical Examinations'!A193:B2527,2,0)</f>
        <v>33.57</v>
      </c>
      <c r="E193" t="str">
        <f>VLOOKUP(A193,'Medical Examinations'!A193:C2527,3,0)</f>
        <v>Obesity</v>
      </c>
      <c r="F193">
        <f>VLOOKUP(A193,'Medical Examinations'!A193:D2527,4,0)</f>
        <v>8.82</v>
      </c>
      <c r="G193" t="str">
        <f>VLOOKUP(A193,'Medical Examinations'!A193:E2527,5,0)</f>
        <v>Diabetes</v>
      </c>
      <c r="H193" t="str">
        <f>VLOOKUP(A193,'Medical Examinations'!A193:F2527,6,0)</f>
        <v>Yes</v>
      </c>
      <c r="I193" t="str">
        <f>VLOOKUP(A193,'Medical Examinations'!A193:G2527,7,0)</f>
        <v>No</v>
      </c>
      <c r="J193" t="str">
        <f>VLOOKUP(A193,'Medical Examinations'!A193:H2527,8,0)</f>
        <v>No</v>
      </c>
      <c r="K193">
        <f>VLOOKUP(A193,'Medical Examinations'!A193:I2527,9,0)</f>
        <v>0</v>
      </c>
      <c r="L193" t="str">
        <f>VLOOKUP(A193,'Medical Examinations'!A193:J2527,10,0)</f>
        <v>Yes</v>
      </c>
      <c r="M193" s="38">
        <v>24763</v>
      </c>
      <c r="N193">
        <v>55</v>
      </c>
      <c r="O193" s="40">
        <v>36332.449999999997</v>
      </c>
      <c r="P193" t="s">
        <v>16</v>
      </c>
      <c r="Q193" t="s">
        <v>12</v>
      </c>
      <c r="R193" t="s">
        <v>42</v>
      </c>
    </row>
    <row r="194" spans="1:18" ht="15.5">
      <c r="A194" s="7" t="s">
        <v>2180</v>
      </c>
      <c r="B194" t="str">
        <f>VLOOKUP(A194,'Customer Names'!A194:D2528,4,0)</f>
        <v>Heather</v>
      </c>
      <c r="C194" t="str">
        <f>VLOOKUP(A194,'Customer Names'!A194:E2528,5,0)</f>
        <v>Hofmann</v>
      </c>
      <c r="D194">
        <f>VLOOKUP(A194,'Medical Examinations'!A194:B2528,2,0)</f>
        <v>52.06</v>
      </c>
      <c r="E194" t="str">
        <f>VLOOKUP(A194,'Medical Examinations'!A194:C2528,3,0)</f>
        <v>Obesity</v>
      </c>
      <c r="F194">
        <f>VLOOKUP(A194,'Medical Examinations'!A194:D2528,4,0)</f>
        <v>4.6900000000000004</v>
      </c>
      <c r="G194" t="str">
        <f>VLOOKUP(A194,'Medical Examinations'!A194:E2528,5,0)</f>
        <v>Normal</v>
      </c>
      <c r="H194" t="str">
        <f>VLOOKUP(A194,'Medical Examinations'!A194:F2528,6,0)</f>
        <v>No</v>
      </c>
      <c r="I194" t="str">
        <f>VLOOKUP(A194,'Medical Examinations'!A194:G2528,7,0)</f>
        <v>No</v>
      </c>
      <c r="J194" t="str">
        <f>VLOOKUP(A194,'Medical Examinations'!A194:H2528,8,0)</f>
        <v>No</v>
      </c>
      <c r="K194">
        <f>VLOOKUP(A194,'Medical Examinations'!A194:I2528,9,0)</f>
        <v>1</v>
      </c>
      <c r="L194" t="str">
        <f>VLOOKUP(A194,'Medical Examinations'!A194:J2528,10,0)</f>
        <v>yes</v>
      </c>
      <c r="M194" s="38">
        <v>33771</v>
      </c>
      <c r="N194">
        <v>30</v>
      </c>
      <c r="O194" s="40">
        <v>36314.050000000003</v>
      </c>
      <c r="P194" t="s">
        <v>11</v>
      </c>
      <c r="Q194" t="s">
        <v>11</v>
      </c>
      <c r="R194" t="s">
        <v>42</v>
      </c>
    </row>
    <row r="195" spans="1:18" ht="15.5">
      <c r="A195" s="7" t="s">
        <v>2179</v>
      </c>
      <c r="B195" t="str">
        <f>VLOOKUP(A195,'Customer Names'!A195:D2529,4,0)</f>
        <v>Jorge</v>
      </c>
      <c r="C195" t="str">
        <f>VLOOKUP(A195,'Customer Names'!A195:E2529,5,0)</f>
        <v>Garcia Garcia</v>
      </c>
      <c r="D195">
        <f>VLOOKUP(A195,'Medical Examinations'!A195:B2529,2,0)</f>
        <v>38.17</v>
      </c>
      <c r="E195" t="str">
        <f>VLOOKUP(A195,'Medical Examinations'!A195:C2529,3,0)</f>
        <v>Obesity</v>
      </c>
      <c r="F195">
        <f>VLOOKUP(A195,'Medical Examinations'!A195:D2529,4,0)</f>
        <v>4.53</v>
      </c>
      <c r="G195" t="str">
        <f>VLOOKUP(A195,'Medical Examinations'!A195:E2529,5,0)</f>
        <v>Normal</v>
      </c>
      <c r="H195" t="str">
        <f>VLOOKUP(A195,'Medical Examinations'!A195:F2529,6,0)</f>
        <v>No</v>
      </c>
      <c r="I195" t="str">
        <f>VLOOKUP(A195,'Medical Examinations'!A195:G2529,7,0)</f>
        <v>yes</v>
      </c>
      <c r="J195" t="str">
        <f>VLOOKUP(A195,'Medical Examinations'!A195:H2529,8,0)</f>
        <v>No</v>
      </c>
      <c r="K195">
        <f>VLOOKUP(A195,'Medical Examinations'!A195:I2529,9,0)</f>
        <v>1</v>
      </c>
      <c r="L195" t="str">
        <f>VLOOKUP(A195,'Medical Examinations'!A195:J2529,10,0)</f>
        <v>yes</v>
      </c>
      <c r="M195" s="38">
        <v>38346</v>
      </c>
      <c r="N195">
        <v>18</v>
      </c>
      <c r="O195" s="40">
        <v>36307.800000000003</v>
      </c>
      <c r="P195" t="s">
        <v>16</v>
      </c>
      <c r="Q195" t="s">
        <v>11</v>
      </c>
      <c r="R195" t="s">
        <v>13</v>
      </c>
    </row>
    <row r="196" spans="1:18" ht="15.5">
      <c r="A196" s="7" t="s">
        <v>2178</v>
      </c>
      <c r="B196" t="str">
        <f>VLOOKUP(A196,'Customer Names'!A196:D2530,4,0)</f>
        <v>Jack R</v>
      </c>
      <c r="C196" t="str">
        <f>VLOOKUP(A196,'Customer Names'!A196:E2530,5,0)</f>
        <v>Klecker</v>
      </c>
      <c r="D196">
        <f>VLOOKUP(A196,'Medical Examinations'!A196:B2530,2,0)</f>
        <v>36.954999999999998</v>
      </c>
      <c r="E196" t="str">
        <f>VLOOKUP(A196,'Medical Examinations'!A196:C2530,3,0)</f>
        <v>Obesity</v>
      </c>
      <c r="F196">
        <f>VLOOKUP(A196,'Medical Examinations'!A196:D2530,4,0)</f>
        <v>5.84</v>
      </c>
      <c r="G196" t="str">
        <f>VLOOKUP(A196,'Medical Examinations'!A196:E2530,5,0)</f>
        <v>Prediabetes</v>
      </c>
      <c r="H196" t="str">
        <f>VLOOKUP(A196,'Medical Examinations'!A196:F2530,6,0)</f>
        <v>No</v>
      </c>
      <c r="I196" t="str">
        <f>VLOOKUP(A196,'Medical Examinations'!A196:G2530,7,0)</f>
        <v>No</v>
      </c>
      <c r="J196" t="str">
        <f>VLOOKUP(A196,'Medical Examinations'!A196:H2530,8,0)</f>
        <v>Yes</v>
      </c>
      <c r="K196">
        <f>VLOOKUP(A196,'Medical Examinations'!A196:I2530,9,0)</f>
        <v>1</v>
      </c>
      <c r="L196" t="str">
        <f>VLOOKUP(A196,'Medical Examinations'!A196:J2530,10,0)</f>
        <v>yes</v>
      </c>
      <c r="M196" s="38">
        <v>37869</v>
      </c>
      <c r="N196">
        <v>19</v>
      </c>
      <c r="O196" s="40">
        <v>36219.410000000003</v>
      </c>
      <c r="P196" t="s">
        <v>16</v>
      </c>
      <c r="Q196" t="s">
        <v>16</v>
      </c>
      <c r="R196" t="s">
        <v>23</v>
      </c>
    </row>
    <row r="197" spans="1:18" ht="15.5">
      <c r="A197" s="7" t="s">
        <v>2177</v>
      </c>
      <c r="B197" t="str">
        <f>VLOOKUP(A197,'Customer Names'!A197:D2531,4,0)</f>
        <v>Felix</v>
      </c>
      <c r="C197" t="str">
        <f>VLOOKUP(A197,'Customer Names'!A197:E2531,5,0)</f>
        <v>Cancre</v>
      </c>
      <c r="D197">
        <f>VLOOKUP(A197,'Medical Examinations'!A197:B2531,2,0)</f>
        <v>34.4</v>
      </c>
      <c r="E197" t="str">
        <f>VLOOKUP(A197,'Medical Examinations'!A197:C2531,3,0)</f>
        <v>Obesity</v>
      </c>
      <c r="F197">
        <f>VLOOKUP(A197,'Medical Examinations'!A197:D2531,4,0)</f>
        <v>4.9000000000000004</v>
      </c>
      <c r="G197" t="str">
        <f>VLOOKUP(A197,'Medical Examinations'!A197:E2531,5,0)</f>
        <v>Normal</v>
      </c>
      <c r="H197" t="str">
        <f>VLOOKUP(A197,'Medical Examinations'!A197:F2531,6,0)</f>
        <v>No</v>
      </c>
      <c r="I197" t="str">
        <f>VLOOKUP(A197,'Medical Examinations'!A197:G2531,7,0)</f>
        <v>No</v>
      </c>
      <c r="J197" t="str">
        <f>VLOOKUP(A197,'Medical Examinations'!A197:H2531,8,0)</f>
        <v>Yes</v>
      </c>
      <c r="K197">
        <f>VLOOKUP(A197,'Medical Examinations'!A197:I2531,9,0)</f>
        <v>1</v>
      </c>
      <c r="L197" t="str">
        <f>VLOOKUP(A197,'Medical Examinations'!A197:J2531,10,0)</f>
        <v>yes</v>
      </c>
      <c r="M197" s="38">
        <v>34331</v>
      </c>
      <c r="N197">
        <v>29</v>
      </c>
      <c r="O197" s="40">
        <v>36197.699999999997</v>
      </c>
      <c r="P197" t="s">
        <v>16</v>
      </c>
      <c r="Q197" t="s">
        <v>12</v>
      </c>
      <c r="R197" t="s">
        <v>42</v>
      </c>
    </row>
    <row r="198" spans="1:18" ht="15.5">
      <c r="A198" s="7" t="s">
        <v>2176</v>
      </c>
      <c r="B198" t="str">
        <f>VLOOKUP(A198,'Customer Names'!A198:D2532,4,0)</f>
        <v>Christopher C</v>
      </c>
      <c r="C198" t="str">
        <f>VLOOKUP(A198,'Customer Names'!A198:E2532,5,0)</f>
        <v>Denucci</v>
      </c>
      <c r="D198">
        <f>VLOOKUP(A198,'Medical Examinations'!A198:B2532,2,0)</f>
        <v>31.73</v>
      </c>
      <c r="E198" t="str">
        <f>VLOOKUP(A198,'Medical Examinations'!A198:C2532,3,0)</f>
        <v>Obesity</v>
      </c>
      <c r="F198">
        <f>VLOOKUP(A198,'Medical Examinations'!A198:D2532,4,0)</f>
        <v>4.3</v>
      </c>
      <c r="G198" t="str">
        <f>VLOOKUP(A198,'Medical Examinations'!A198:E2532,5,0)</f>
        <v>Normal</v>
      </c>
      <c r="H198" t="str">
        <f>VLOOKUP(A198,'Medical Examinations'!A198:F2532,6,0)</f>
        <v>No</v>
      </c>
      <c r="I198" t="str">
        <f>VLOOKUP(A198,'Medical Examinations'!A198:G2532,7,0)</f>
        <v>No</v>
      </c>
      <c r="J198" t="str">
        <f>VLOOKUP(A198,'Medical Examinations'!A198:H2532,8,0)</f>
        <v>No</v>
      </c>
      <c r="K198">
        <f>VLOOKUP(A198,'Medical Examinations'!A198:I2532,9,0)</f>
        <v>0</v>
      </c>
      <c r="L198" t="str">
        <f>VLOOKUP(A198,'Medical Examinations'!A198:J2532,10,0)</f>
        <v>yes</v>
      </c>
      <c r="M198" s="38">
        <v>36434</v>
      </c>
      <c r="N198">
        <v>23</v>
      </c>
      <c r="O198" s="40">
        <v>36189.1</v>
      </c>
      <c r="P198" t="s">
        <v>16</v>
      </c>
      <c r="Q198" t="s">
        <v>12</v>
      </c>
      <c r="R198" t="s">
        <v>168</v>
      </c>
    </row>
    <row r="199" spans="1:18" ht="15.5">
      <c r="A199" s="7" t="s">
        <v>2175</v>
      </c>
      <c r="B199" t="str">
        <f>VLOOKUP(A199,'Customer Names'!A199:D2533,4,0)</f>
        <v>Jesse</v>
      </c>
      <c r="C199" t="str">
        <f>VLOOKUP(A199,'Customer Names'!A199:E2533,5,0)</f>
        <v>Saldana</v>
      </c>
      <c r="D199">
        <f>VLOOKUP(A199,'Medical Examinations'!A199:B2533,2,0)</f>
        <v>36.64</v>
      </c>
      <c r="E199" t="str">
        <f>VLOOKUP(A199,'Medical Examinations'!A199:C2533,3,0)</f>
        <v>Obesity</v>
      </c>
      <c r="F199">
        <f>VLOOKUP(A199,'Medical Examinations'!A199:D2533,4,0)</f>
        <v>11.34</v>
      </c>
      <c r="G199" t="str">
        <f>VLOOKUP(A199,'Medical Examinations'!A199:E2533,5,0)</f>
        <v>Diabetes</v>
      </c>
      <c r="H199" t="str">
        <f>VLOOKUP(A199,'Medical Examinations'!A199:F2533,6,0)</f>
        <v>No</v>
      </c>
      <c r="I199" t="str">
        <f>VLOOKUP(A199,'Medical Examinations'!A199:G2533,7,0)</f>
        <v>No</v>
      </c>
      <c r="J199" t="str">
        <f>VLOOKUP(A199,'Medical Examinations'!A199:H2533,8,0)</f>
        <v>No</v>
      </c>
      <c r="K199">
        <f>VLOOKUP(A199,'Medical Examinations'!A199:I2533,9,0)</f>
        <v>0</v>
      </c>
      <c r="L199" t="str">
        <f>VLOOKUP(A199,'Medical Examinations'!A199:J2533,10,0)</f>
        <v>yes</v>
      </c>
      <c r="M199" s="38">
        <v>27369</v>
      </c>
      <c r="N199">
        <v>48</v>
      </c>
      <c r="O199" s="40">
        <v>36182.870000000003</v>
      </c>
      <c r="P199" t="s">
        <v>11</v>
      </c>
      <c r="Q199" t="s">
        <v>12</v>
      </c>
      <c r="R199" t="s">
        <v>23</v>
      </c>
    </row>
    <row r="200" spans="1:18" ht="15.5">
      <c r="A200" s="7" t="s">
        <v>2174</v>
      </c>
      <c r="B200" t="str">
        <f>VLOOKUP(A200,'Customer Names'!A200:D2534,4,0)</f>
        <v>Jill</v>
      </c>
      <c r="C200" t="str">
        <f>VLOOKUP(A200,'Customer Names'!A200:E2534,5,0)</f>
        <v>Weinberg</v>
      </c>
      <c r="D200">
        <f>VLOOKUP(A200,'Medical Examinations'!A200:B2534,2,0)</f>
        <v>36.85</v>
      </c>
      <c r="E200" t="str">
        <f>VLOOKUP(A200,'Medical Examinations'!A200:C2534,3,0)</f>
        <v>Obesity</v>
      </c>
      <c r="F200">
        <f>VLOOKUP(A200,'Medical Examinations'!A200:D2534,4,0)</f>
        <v>5.88</v>
      </c>
      <c r="G200" t="str">
        <f>VLOOKUP(A200,'Medical Examinations'!A200:E2534,5,0)</f>
        <v>Prediabetes</v>
      </c>
      <c r="H200" t="str">
        <f>VLOOKUP(A200,'Medical Examinations'!A200:F2534,6,0)</f>
        <v>No</v>
      </c>
      <c r="I200" t="str">
        <f>VLOOKUP(A200,'Medical Examinations'!A200:G2534,7,0)</f>
        <v>yes</v>
      </c>
      <c r="J200" t="str">
        <f>VLOOKUP(A200,'Medical Examinations'!A200:H2534,8,0)</f>
        <v>No</v>
      </c>
      <c r="K200">
        <f>VLOOKUP(A200,'Medical Examinations'!A200:I2534,9,0)</f>
        <v>1</v>
      </c>
      <c r="L200" t="str">
        <f>VLOOKUP(A200,'Medical Examinations'!A200:J2534,10,0)</f>
        <v>yes</v>
      </c>
      <c r="M200" s="38">
        <v>38229</v>
      </c>
      <c r="N200">
        <v>18</v>
      </c>
      <c r="O200" s="40">
        <v>36149.480000000003</v>
      </c>
      <c r="P200" t="s">
        <v>11</v>
      </c>
      <c r="Q200" t="s">
        <v>11</v>
      </c>
      <c r="R200" t="s">
        <v>13</v>
      </c>
    </row>
    <row r="201" spans="1:18" ht="15.5">
      <c r="A201" s="7" t="s">
        <v>2173</v>
      </c>
      <c r="B201" t="str">
        <f>VLOOKUP(A201,'Customer Names'!A201:D2535,4,0)</f>
        <v>William</v>
      </c>
      <c r="C201" t="str">
        <f>VLOOKUP(A201,'Customer Names'!A201:E2535,5,0)</f>
        <v>Walsh</v>
      </c>
      <c r="D201">
        <f>VLOOKUP(A201,'Medical Examinations'!A201:B2535,2,0)</f>
        <v>33.33</v>
      </c>
      <c r="E201" t="str">
        <f>VLOOKUP(A201,'Medical Examinations'!A201:C2535,3,0)</f>
        <v>Obesity</v>
      </c>
      <c r="F201">
        <f>VLOOKUP(A201,'Medical Examinations'!A201:D2535,4,0)</f>
        <v>5.01</v>
      </c>
      <c r="G201" t="str">
        <f>VLOOKUP(A201,'Medical Examinations'!A201:E2535,5,0)</f>
        <v>Normal</v>
      </c>
      <c r="H201" t="str">
        <f>VLOOKUP(A201,'Medical Examinations'!A201:F2535,6,0)</f>
        <v>Yes</v>
      </c>
      <c r="I201" t="str">
        <f>VLOOKUP(A201,'Medical Examinations'!A201:G2535,7,0)</f>
        <v>No</v>
      </c>
      <c r="J201" t="str">
        <f>VLOOKUP(A201,'Medical Examinations'!A201:H2535,8,0)</f>
        <v>Yes</v>
      </c>
      <c r="K201">
        <f>VLOOKUP(A201,'Medical Examinations'!A201:I2535,9,0)</f>
        <v>1</v>
      </c>
      <c r="L201" t="str">
        <f>VLOOKUP(A201,'Medical Examinations'!A201:J2535,10,0)</f>
        <v>Yes</v>
      </c>
      <c r="M201" s="38">
        <v>35593</v>
      </c>
      <c r="N201">
        <v>25</v>
      </c>
      <c r="O201" s="40">
        <v>36124.57</v>
      </c>
      <c r="P201" t="s">
        <v>16</v>
      </c>
      <c r="Q201" t="s">
        <v>12</v>
      </c>
      <c r="R201" t="s">
        <v>13</v>
      </c>
    </row>
    <row r="202" spans="1:18" ht="15.5">
      <c r="A202" s="7" t="s">
        <v>2172</v>
      </c>
      <c r="B202" t="str">
        <f>VLOOKUP(A202,'Customer Names'!A202:D2536,4,0)</f>
        <v>Alejandro</v>
      </c>
      <c r="C202" t="str">
        <f>VLOOKUP(A202,'Customer Names'!A202:E2536,5,0)</f>
        <v>Pasten</v>
      </c>
      <c r="D202">
        <f>VLOOKUP(A202,'Medical Examinations'!A202:B2536,2,0)</f>
        <v>39.14</v>
      </c>
      <c r="E202" t="str">
        <f>VLOOKUP(A202,'Medical Examinations'!A202:C2536,3,0)</f>
        <v>Obesity</v>
      </c>
      <c r="F202">
        <f>VLOOKUP(A202,'Medical Examinations'!A202:D2536,4,0)</f>
        <v>4.4000000000000004</v>
      </c>
      <c r="G202" t="str">
        <f>VLOOKUP(A202,'Medical Examinations'!A202:E2536,5,0)</f>
        <v>Normal</v>
      </c>
      <c r="H202" t="str">
        <f>VLOOKUP(A202,'Medical Examinations'!A202:F2536,6,0)</f>
        <v>No</v>
      </c>
      <c r="I202" t="str">
        <f>VLOOKUP(A202,'Medical Examinations'!A202:G2536,7,0)</f>
        <v>No</v>
      </c>
      <c r="J202" t="str">
        <f>VLOOKUP(A202,'Medical Examinations'!A202:H2536,8,0)</f>
        <v>Yes</v>
      </c>
      <c r="K202">
        <f>VLOOKUP(A202,'Medical Examinations'!A202:I2536,9,0)</f>
        <v>1</v>
      </c>
      <c r="L202" t="str">
        <f>VLOOKUP(A202,'Medical Examinations'!A202:J2536,10,0)</f>
        <v>yes</v>
      </c>
      <c r="M202" s="38">
        <v>29163</v>
      </c>
      <c r="N202">
        <v>43</v>
      </c>
      <c r="O202" s="40">
        <v>36090.49</v>
      </c>
      <c r="P202" t="s">
        <v>11</v>
      </c>
      <c r="Q202" t="s">
        <v>11</v>
      </c>
      <c r="R202" t="s">
        <v>42</v>
      </c>
    </row>
    <row r="203" spans="1:18" ht="15.5">
      <c r="A203" s="7" t="s">
        <v>2171</v>
      </c>
      <c r="B203" t="str">
        <f>VLOOKUP(A203,'Customer Names'!A203:D2537,4,0)</f>
        <v>Ian E.</v>
      </c>
      <c r="C203" t="str">
        <f>VLOOKUP(A203,'Customer Names'!A203:E2537,5,0)</f>
        <v>LaBelle</v>
      </c>
      <c r="D203">
        <f>VLOOKUP(A203,'Medical Examinations'!A203:B2537,2,0)</f>
        <v>32.9</v>
      </c>
      <c r="E203" t="str">
        <f>VLOOKUP(A203,'Medical Examinations'!A203:C2537,3,0)</f>
        <v>Obesity</v>
      </c>
      <c r="F203">
        <f>VLOOKUP(A203,'Medical Examinations'!A203:D2537,4,0)</f>
        <v>6.26</v>
      </c>
      <c r="G203" t="str">
        <f>VLOOKUP(A203,'Medical Examinations'!A203:E2537,5,0)</f>
        <v>Prediabetes</v>
      </c>
      <c r="H203" t="str">
        <f>VLOOKUP(A203,'Medical Examinations'!A203:F2537,6,0)</f>
        <v>Yes</v>
      </c>
      <c r="I203" t="str">
        <f>VLOOKUP(A203,'Medical Examinations'!A203:G2537,7,0)</f>
        <v>No</v>
      </c>
      <c r="J203" t="str">
        <f>VLOOKUP(A203,'Medical Examinations'!A203:H2537,8,0)</f>
        <v>No</v>
      </c>
      <c r="K203">
        <f>VLOOKUP(A203,'Medical Examinations'!A203:I2537,9,0)</f>
        <v>0</v>
      </c>
      <c r="L203" t="str">
        <f>VLOOKUP(A203,'Medical Examinations'!A203:J2537,10,0)</f>
        <v>Yes</v>
      </c>
      <c r="M203" s="38">
        <v>35297</v>
      </c>
      <c r="N203">
        <v>26</v>
      </c>
      <c r="O203" s="40">
        <v>36085.22</v>
      </c>
      <c r="P203" t="s">
        <v>16</v>
      </c>
      <c r="Q203" t="s">
        <v>16</v>
      </c>
      <c r="R203" t="s">
        <v>42</v>
      </c>
    </row>
    <row r="204" spans="1:18" ht="15.5">
      <c r="A204" s="7" t="s">
        <v>2170</v>
      </c>
      <c r="B204" t="str">
        <f>VLOOKUP(A204,'Customer Names'!A204:D2538,4,0)</f>
        <v>Hector Sr.</v>
      </c>
      <c r="C204" t="str">
        <f>VLOOKUP(A204,'Customer Names'!A204:E2538,5,0)</f>
        <v>Guzman</v>
      </c>
      <c r="D204">
        <f>VLOOKUP(A204,'Medical Examinations'!A204:B2538,2,0)</f>
        <v>29.78</v>
      </c>
      <c r="E204" t="str">
        <f>VLOOKUP(A204,'Medical Examinations'!A204:C2538,3,0)</f>
        <v>Overweight</v>
      </c>
      <c r="F204">
        <f>VLOOKUP(A204,'Medical Examinations'!A204:D2538,4,0)</f>
        <v>10.27</v>
      </c>
      <c r="G204" t="str">
        <f>VLOOKUP(A204,'Medical Examinations'!A204:E2538,5,0)</f>
        <v>Diabetes</v>
      </c>
      <c r="H204" t="str">
        <f>VLOOKUP(A204,'Medical Examinations'!A204:F2538,6,0)</f>
        <v>Yes</v>
      </c>
      <c r="I204" t="str">
        <f>VLOOKUP(A204,'Medical Examinations'!A204:G2538,7,0)</f>
        <v>No</v>
      </c>
      <c r="J204" t="str">
        <f>VLOOKUP(A204,'Medical Examinations'!A204:H2538,8,0)</f>
        <v>Yes</v>
      </c>
      <c r="K204">
        <f>VLOOKUP(A204,'Medical Examinations'!A204:I2538,9,0)</f>
        <v>1</v>
      </c>
      <c r="L204" t="str">
        <f>VLOOKUP(A204,'Medical Examinations'!A204:J2538,10,0)</f>
        <v>Yes</v>
      </c>
      <c r="M204" s="38">
        <v>23214</v>
      </c>
      <c r="N204">
        <v>59</v>
      </c>
      <c r="O204" s="40">
        <v>36074.339999999997</v>
      </c>
      <c r="P204" t="s">
        <v>11</v>
      </c>
      <c r="Q204" t="s">
        <v>16</v>
      </c>
      <c r="R204" t="s">
        <v>42</v>
      </c>
    </row>
    <row r="205" spans="1:18" ht="15.5">
      <c r="A205" s="7" t="s">
        <v>2169</v>
      </c>
      <c r="B205" t="str">
        <f>VLOOKUP(A205,'Customer Names'!A205:D2539,4,0)</f>
        <v>Rebecca</v>
      </c>
      <c r="C205" t="str">
        <f>VLOOKUP(A205,'Customer Names'!A205:E2539,5,0)</f>
        <v>Turnbull</v>
      </c>
      <c r="D205">
        <f>VLOOKUP(A205,'Medical Examinations'!A205:B2539,2,0)</f>
        <v>32.78</v>
      </c>
      <c r="E205" t="str">
        <f>VLOOKUP(A205,'Medical Examinations'!A205:C2539,3,0)</f>
        <v>Obesity</v>
      </c>
      <c r="F205">
        <f>VLOOKUP(A205,'Medical Examinations'!A205:D2539,4,0)</f>
        <v>5.27</v>
      </c>
      <c r="G205" t="str">
        <f>VLOOKUP(A205,'Medical Examinations'!A205:E2539,5,0)</f>
        <v>Normal</v>
      </c>
      <c r="H205" t="str">
        <f>VLOOKUP(A205,'Medical Examinations'!A205:F2539,6,0)</f>
        <v>No</v>
      </c>
      <c r="I205" t="str">
        <f>VLOOKUP(A205,'Medical Examinations'!A205:G2539,7,0)</f>
        <v>No</v>
      </c>
      <c r="J205" t="str">
        <f>VLOOKUP(A205,'Medical Examinations'!A205:H2539,8,0)</f>
        <v>No</v>
      </c>
      <c r="K205">
        <f>VLOOKUP(A205,'Medical Examinations'!A205:I2539,9,0)</f>
        <v>0</v>
      </c>
      <c r="L205" t="str">
        <f>VLOOKUP(A205,'Medical Examinations'!A205:J2539,10,0)</f>
        <v>yes</v>
      </c>
      <c r="M205" s="38">
        <v>36407</v>
      </c>
      <c r="N205">
        <v>23</v>
      </c>
      <c r="O205" s="40">
        <v>36021.01</v>
      </c>
      <c r="P205" t="s">
        <v>11</v>
      </c>
      <c r="Q205" t="s">
        <v>12</v>
      </c>
      <c r="R205" t="s">
        <v>13</v>
      </c>
    </row>
    <row r="206" spans="1:18" ht="15.5">
      <c r="A206" s="7" t="s">
        <v>2168</v>
      </c>
      <c r="B206" t="str">
        <f>VLOOKUP(A206,'Customer Names'!A206:D2540,4,0)</f>
        <v>Matt</v>
      </c>
      <c r="C206" t="str">
        <f>VLOOKUP(A206,'Customer Names'!A206:E2540,5,0)</f>
        <v>Aguero</v>
      </c>
      <c r="D206">
        <f>VLOOKUP(A206,'Medical Examinations'!A206:B2540,2,0)</f>
        <v>41.65</v>
      </c>
      <c r="E206" t="str">
        <f>VLOOKUP(A206,'Medical Examinations'!A206:C2540,3,0)</f>
        <v>Obesity</v>
      </c>
      <c r="F206">
        <f>VLOOKUP(A206,'Medical Examinations'!A206:D2540,4,0)</f>
        <v>10.73</v>
      </c>
      <c r="G206" t="str">
        <f>VLOOKUP(A206,'Medical Examinations'!A206:E2540,5,0)</f>
        <v>Diabetes</v>
      </c>
      <c r="H206" t="str">
        <f>VLOOKUP(A206,'Medical Examinations'!A206:F2540,6,0)</f>
        <v>Yes</v>
      </c>
      <c r="I206" t="str">
        <f>VLOOKUP(A206,'Medical Examinations'!A206:G2540,7,0)</f>
        <v>No</v>
      </c>
      <c r="J206" t="str">
        <f>VLOOKUP(A206,'Medical Examinations'!A206:H2540,8,0)</f>
        <v>No</v>
      </c>
      <c r="K206">
        <f>VLOOKUP(A206,'Medical Examinations'!A206:I2540,9,0)</f>
        <v>0</v>
      </c>
      <c r="L206" t="str">
        <f>VLOOKUP(A206,'Medical Examinations'!A206:J2540,10,0)</f>
        <v>Yes</v>
      </c>
      <c r="M206" s="38">
        <v>29912</v>
      </c>
      <c r="N206">
        <v>41</v>
      </c>
      <c r="O206" s="40">
        <v>35952.65</v>
      </c>
      <c r="P206" t="s">
        <v>16</v>
      </c>
      <c r="Q206" t="s">
        <v>12</v>
      </c>
      <c r="R206" t="s">
        <v>42</v>
      </c>
    </row>
    <row r="207" spans="1:18" ht="15.5">
      <c r="A207" s="7" t="s">
        <v>2167</v>
      </c>
      <c r="B207" t="str">
        <f>VLOOKUP(A207,'Customer Names'!A207:D2541,4,0)</f>
        <v>Elizabeth H</v>
      </c>
      <c r="C207" t="str">
        <f>VLOOKUP(A207,'Customer Names'!A207:E2541,5,0)</f>
        <v>Woodward</v>
      </c>
      <c r="D207">
        <f>VLOOKUP(A207,'Medical Examinations'!A207:B2541,2,0)</f>
        <v>50.79</v>
      </c>
      <c r="E207" t="str">
        <f>VLOOKUP(A207,'Medical Examinations'!A207:C2541,3,0)</f>
        <v>Obesity</v>
      </c>
      <c r="F207">
        <f>VLOOKUP(A207,'Medical Examinations'!A207:D2541,4,0)</f>
        <v>4.45</v>
      </c>
      <c r="G207" t="str">
        <f>VLOOKUP(A207,'Medical Examinations'!A207:E2541,5,0)</f>
        <v>Normal</v>
      </c>
      <c r="H207" t="str">
        <f>VLOOKUP(A207,'Medical Examinations'!A207:F2541,6,0)</f>
        <v>No</v>
      </c>
      <c r="I207" t="str">
        <f>VLOOKUP(A207,'Medical Examinations'!A207:G2541,7,0)</f>
        <v>No</v>
      </c>
      <c r="J207" t="str">
        <f>VLOOKUP(A207,'Medical Examinations'!A207:H2541,8,0)</f>
        <v>No</v>
      </c>
      <c r="K207">
        <f>VLOOKUP(A207,'Medical Examinations'!A207:I2541,9,0)</f>
        <v>1</v>
      </c>
      <c r="L207" t="str">
        <f>VLOOKUP(A207,'Medical Examinations'!A207:J2541,10,0)</f>
        <v>yes</v>
      </c>
      <c r="M207" s="38">
        <v>33773</v>
      </c>
      <c r="N207">
        <v>30</v>
      </c>
      <c r="O207" s="40">
        <v>35883.269999999997</v>
      </c>
      <c r="P207" t="s">
        <v>11</v>
      </c>
      <c r="Q207" t="s">
        <v>16</v>
      </c>
      <c r="R207" t="s">
        <v>42</v>
      </c>
    </row>
    <row r="208" spans="1:18" ht="15.5">
      <c r="A208" s="7" t="s">
        <v>2166</v>
      </c>
      <c r="B208" t="str">
        <f>VLOOKUP(A208,'Customer Names'!A208:D2542,4,0)</f>
        <v>Grace</v>
      </c>
      <c r="C208" t="str">
        <f>VLOOKUP(A208,'Customer Names'!A208:E2542,5,0)</f>
        <v>McElroy</v>
      </c>
      <c r="D208">
        <f>VLOOKUP(A208,'Medical Examinations'!A208:B2542,2,0)</f>
        <v>35.43</v>
      </c>
      <c r="E208" t="str">
        <f>VLOOKUP(A208,'Medical Examinations'!A208:C2542,3,0)</f>
        <v>Obesity</v>
      </c>
      <c r="F208">
        <f>VLOOKUP(A208,'Medical Examinations'!A208:D2542,4,0)</f>
        <v>5.25</v>
      </c>
      <c r="G208" t="str">
        <f>VLOOKUP(A208,'Medical Examinations'!A208:E2542,5,0)</f>
        <v>Normal</v>
      </c>
      <c r="H208" t="str">
        <f>VLOOKUP(A208,'Medical Examinations'!A208:F2542,6,0)</f>
        <v>Yes</v>
      </c>
      <c r="I208" t="str">
        <f>VLOOKUP(A208,'Medical Examinations'!A208:G2542,7,0)</f>
        <v>No</v>
      </c>
      <c r="J208" t="str">
        <f>VLOOKUP(A208,'Medical Examinations'!A208:H2542,8,0)</f>
        <v>No</v>
      </c>
      <c r="K208">
        <f>VLOOKUP(A208,'Medical Examinations'!A208:I2542,9,0)</f>
        <v>0</v>
      </c>
      <c r="L208" t="str">
        <f>VLOOKUP(A208,'Medical Examinations'!A208:J2542,10,0)</f>
        <v>Yes</v>
      </c>
      <c r="M208" s="38">
        <v>28037</v>
      </c>
      <c r="N208">
        <v>46</v>
      </c>
      <c r="O208" s="40">
        <v>35733.96</v>
      </c>
      <c r="P208" t="s">
        <v>11</v>
      </c>
      <c r="Q208" t="s">
        <v>11</v>
      </c>
      <c r="R208" t="s">
        <v>42</v>
      </c>
    </row>
    <row r="209" spans="1:18" ht="15.5">
      <c r="A209" s="7" t="s">
        <v>2165</v>
      </c>
      <c r="B209" t="str">
        <f>VLOOKUP(A209,'Customer Names'!A209:D2543,4,0)</f>
        <v>Jaime</v>
      </c>
      <c r="C209" t="str">
        <f>VLOOKUP(A209,'Customer Names'!A209:E2543,5,0)</f>
        <v>Lopez</v>
      </c>
      <c r="D209">
        <f>VLOOKUP(A209,'Medical Examinations'!A209:B2543,2,0)</f>
        <v>35.25</v>
      </c>
      <c r="E209" t="str">
        <f>VLOOKUP(A209,'Medical Examinations'!A209:C2543,3,0)</f>
        <v>Obesity</v>
      </c>
      <c r="F209">
        <f>VLOOKUP(A209,'Medical Examinations'!A209:D2543,4,0)</f>
        <v>9.51</v>
      </c>
      <c r="G209" t="str">
        <f>VLOOKUP(A209,'Medical Examinations'!A209:E2543,5,0)</f>
        <v>Diabetes</v>
      </c>
      <c r="H209" t="str">
        <f>VLOOKUP(A209,'Medical Examinations'!A209:F2543,6,0)</f>
        <v>No</v>
      </c>
      <c r="I209" t="str">
        <f>VLOOKUP(A209,'Medical Examinations'!A209:G2543,7,0)</f>
        <v>No</v>
      </c>
      <c r="J209" t="str">
        <f>VLOOKUP(A209,'Medical Examinations'!A209:H2543,8,0)</f>
        <v>No</v>
      </c>
      <c r="K209">
        <f>VLOOKUP(A209,'Medical Examinations'!A209:I2543,9,0)</f>
        <v>0</v>
      </c>
      <c r="L209" t="str">
        <f>VLOOKUP(A209,'Medical Examinations'!A209:J2543,10,0)</f>
        <v>yes</v>
      </c>
      <c r="M209" s="38">
        <v>27225</v>
      </c>
      <c r="N209">
        <v>48</v>
      </c>
      <c r="O209" s="40">
        <v>35711.39</v>
      </c>
      <c r="P209" t="s">
        <v>11</v>
      </c>
      <c r="Q209" t="s">
        <v>12</v>
      </c>
      <c r="R209" t="s">
        <v>23</v>
      </c>
    </row>
    <row r="210" spans="1:18" ht="15.5">
      <c r="A210" s="7" t="s">
        <v>2164</v>
      </c>
      <c r="B210" t="str">
        <f>VLOOKUP(A210,'Customer Names'!A210:D2544,4,0)</f>
        <v>Calesse</v>
      </c>
      <c r="C210" t="str">
        <f>VLOOKUP(A210,'Customer Names'!A210:E2544,5,0)</f>
        <v>Cardosi</v>
      </c>
      <c r="D210">
        <f>VLOOKUP(A210,'Medical Examinations'!A210:B2544,2,0)</f>
        <v>36.85</v>
      </c>
      <c r="E210" t="str">
        <f>VLOOKUP(A210,'Medical Examinations'!A210:C2544,3,0)</f>
        <v>Obesity</v>
      </c>
      <c r="F210">
        <f>VLOOKUP(A210,'Medical Examinations'!A210:D2544,4,0)</f>
        <v>11.12</v>
      </c>
      <c r="G210" t="str">
        <f>VLOOKUP(A210,'Medical Examinations'!A210:E2544,5,0)</f>
        <v>Diabetes</v>
      </c>
      <c r="H210" t="str">
        <f>VLOOKUP(A210,'Medical Examinations'!A210:F2544,6,0)</f>
        <v>No</v>
      </c>
      <c r="I210" t="str">
        <f>VLOOKUP(A210,'Medical Examinations'!A210:G2544,7,0)</f>
        <v>No</v>
      </c>
      <c r="J210" t="str">
        <f>VLOOKUP(A210,'Medical Examinations'!A210:H2544,8,0)</f>
        <v>No</v>
      </c>
      <c r="K210">
        <f>VLOOKUP(A210,'Medical Examinations'!A210:I2544,9,0)</f>
        <v>0</v>
      </c>
      <c r="L210" t="str">
        <f>VLOOKUP(A210,'Medical Examinations'!A210:J2544,10,0)</f>
        <v>yes</v>
      </c>
      <c r="M210" s="38">
        <v>28843</v>
      </c>
      <c r="N210">
        <v>44</v>
      </c>
      <c r="O210" s="40">
        <v>35701.9</v>
      </c>
      <c r="P210" t="s">
        <v>11</v>
      </c>
      <c r="Q210" t="s">
        <v>16</v>
      </c>
      <c r="R210" t="s">
        <v>42</v>
      </c>
    </row>
    <row r="211" spans="1:18" ht="15.5">
      <c r="A211" s="7" t="s">
        <v>2163</v>
      </c>
      <c r="B211" t="str">
        <f>VLOOKUP(A211,'Customer Names'!A211:D2545,4,0)</f>
        <v>Kate L</v>
      </c>
      <c r="C211" t="str">
        <f>VLOOKUP(A211,'Customer Names'!A211:E2545,5,0)</f>
        <v>Looney</v>
      </c>
      <c r="D211">
        <f>VLOOKUP(A211,'Medical Examinations'!A211:B2545,2,0)</f>
        <v>31.02</v>
      </c>
      <c r="E211" t="str">
        <f>VLOOKUP(A211,'Medical Examinations'!A211:C2545,3,0)</f>
        <v>Obesity</v>
      </c>
      <c r="F211">
        <f>VLOOKUP(A211,'Medical Examinations'!A211:D2545,4,0)</f>
        <v>4.5599999999999996</v>
      </c>
      <c r="G211" t="str">
        <f>VLOOKUP(A211,'Medical Examinations'!A211:E2545,5,0)</f>
        <v>Normal</v>
      </c>
      <c r="H211" t="str">
        <f>VLOOKUP(A211,'Medical Examinations'!A211:F2545,6,0)</f>
        <v>No</v>
      </c>
      <c r="I211" t="str">
        <f>VLOOKUP(A211,'Medical Examinations'!A211:G2545,7,0)</f>
        <v>yes</v>
      </c>
      <c r="J211" t="str">
        <f>VLOOKUP(A211,'Medical Examinations'!A211:H2545,8,0)</f>
        <v>No</v>
      </c>
      <c r="K211">
        <f>VLOOKUP(A211,'Medical Examinations'!A211:I2545,9,0)</f>
        <v>1</v>
      </c>
      <c r="L211" t="str">
        <f>VLOOKUP(A211,'Medical Examinations'!A211:J2545,10,0)</f>
        <v>yes</v>
      </c>
      <c r="M211" s="38">
        <v>36877</v>
      </c>
      <c r="N211">
        <v>22</v>
      </c>
      <c r="O211" s="40">
        <v>35595.589999999997</v>
      </c>
      <c r="P211" t="s">
        <v>11</v>
      </c>
      <c r="Q211" t="s">
        <v>12</v>
      </c>
      <c r="R211" t="s">
        <v>13</v>
      </c>
    </row>
    <row r="212" spans="1:18" ht="15.5">
      <c r="A212" s="7" t="s">
        <v>2162</v>
      </c>
      <c r="B212" t="str">
        <f>VLOOKUP(A212,'Customer Names'!A212:D2546,4,0)</f>
        <v>Sergey</v>
      </c>
      <c r="C212" t="str">
        <f>VLOOKUP(A212,'Customer Names'!A212:E2546,5,0)</f>
        <v>Zyryanov</v>
      </c>
      <c r="D212">
        <f>VLOOKUP(A212,'Medical Examinations'!A212:B2546,2,0)</f>
        <v>35.6</v>
      </c>
      <c r="E212" t="str">
        <f>VLOOKUP(A212,'Medical Examinations'!A212:C2546,3,0)</f>
        <v>Obesity</v>
      </c>
      <c r="F212">
        <f>VLOOKUP(A212,'Medical Examinations'!A212:D2546,4,0)</f>
        <v>4.0199999999999996</v>
      </c>
      <c r="G212" t="str">
        <f>VLOOKUP(A212,'Medical Examinations'!A212:E2546,5,0)</f>
        <v>Normal</v>
      </c>
      <c r="H212" t="str">
        <f>VLOOKUP(A212,'Medical Examinations'!A212:F2546,6,0)</f>
        <v>Yes</v>
      </c>
      <c r="I212" t="str">
        <f>VLOOKUP(A212,'Medical Examinations'!A212:G2546,7,0)</f>
        <v>yes</v>
      </c>
      <c r="J212" t="str">
        <f>VLOOKUP(A212,'Medical Examinations'!A212:H2546,8,0)</f>
        <v>No</v>
      </c>
      <c r="K212">
        <f>VLOOKUP(A212,'Medical Examinations'!A212:I2546,9,0)</f>
        <v>2</v>
      </c>
      <c r="L212" t="str">
        <f>VLOOKUP(A212,'Medical Examinations'!A212:J2546,10,0)</f>
        <v>Yes</v>
      </c>
      <c r="M212" s="38">
        <v>36849</v>
      </c>
      <c r="N212">
        <v>22</v>
      </c>
      <c r="O212" s="40">
        <v>35585.58</v>
      </c>
      <c r="P212" t="s">
        <v>11</v>
      </c>
      <c r="Q212" t="s">
        <v>12</v>
      </c>
      <c r="R212" t="s">
        <v>42</v>
      </c>
    </row>
    <row r="213" spans="1:18" ht="15.5">
      <c r="A213" s="7" t="s">
        <v>2161</v>
      </c>
      <c r="B213" t="str">
        <f>VLOOKUP(A213,'Customer Names'!A213:D2547,4,0)</f>
        <v>Timothy V</v>
      </c>
      <c r="C213" t="str">
        <f>VLOOKUP(A213,'Customer Names'!A213:E2547,5,0)</f>
        <v>Gavin</v>
      </c>
      <c r="D213">
        <f>VLOOKUP(A213,'Medical Examinations'!A213:B2547,2,0)</f>
        <v>34.39</v>
      </c>
      <c r="E213" t="str">
        <f>VLOOKUP(A213,'Medical Examinations'!A213:C2547,3,0)</f>
        <v>Obesity</v>
      </c>
      <c r="F213">
        <f>VLOOKUP(A213,'Medical Examinations'!A213:D2547,4,0)</f>
        <v>8.7200000000000006</v>
      </c>
      <c r="G213" t="str">
        <f>VLOOKUP(A213,'Medical Examinations'!A213:E2547,5,0)</f>
        <v>Diabetes</v>
      </c>
      <c r="H213" t="str">
        <f>VLOOKUP(A213,'Medical Examinations'!A213:F2547,6,0)</f>
        <v>No</v>
      </c>
      <c r="I213" t="str">
        <f>VLOOKUP(A213,'Medical Examinations'!A213:G2547,7,0)</f>
        <v>No</v>
      </c>
      <c r="J213" t="str">
        <f>VLOOKUP(A213,'Medical Examinations'!A213:H2547,8,0)</f>
        <v>No</v>
      </c>
      <c r="K213">
        <f>VLOOKUP(A213,'Medical Examinations'!A213:I2547,9,0)</f>
        <v>0</v>
      </c>
      <c r="L213" t="str">
        <f>VLOOKUP(A213,'Medical Examinations'!A213:J2547,10,0)</f>
        <v>yes</v>
      </c>
      <c r="M213" s="38">
        <v>26155</v>
      </c>
      <c r="N213">
        <v>51</v>
      </c>
      <c r="O213" s="40">
        <v>35583.17</v>
      </c>
      <c r="P213" t="s">
        <v>16</v>
      </c>
      <c r="Q213" t="s">
        <v>12</v>
      </c>
      <c r="R213" t="s">
        <v>42</v>
      </c>
    </row>
    <row r="214" spans="1:18" ht="15.5">
      <c r="A214" s="7" t="s">
        <v>2160</v>
      </c>
      <c r="B214" t="str">
        <f>VLOOKUP(A214,'Customer Names'!A214:D2548,4,0)</f>
        <v>Andrew S</v>
      </c>
      <c r="C214" t="str">
        <f>VLOOKUP(A214,'Customer Names'!A214:E2548,5,0)</f>
        <v>Littlefield</v>
      </c>
      <c r="D214">
        <f>VLOOKUP(A214,'Medical Examinations'!A214:B2548,2,0)</f>
        <v>29.06</v>
      </c>
      <c r="E214" t="str">
        <f>VLOOKUP(A214,'Medical Examinations'!A214:C2548,3,0)</f>
        <v>Overweight</v>
      </c>
      <c r="F214">
        <f>VLOOKUP(A214,'Medical Examinations'!A214:D2548,4,0)</f>
        <v>6.25</v>
      </c>
      <c r="G214" t="str">
        <f>VLOOKUP(A214,'Medical Examinations'!A214:E2548,5,0)</f>
        <v>Prediabetes</v>
      </c>
      <c r="H214" t="str">
        <f>VLOOKUP(A214,'Medical Examinations'!A214:F2548,6,0)</f>
        <v>Yes</v>
      </c>
      <c r="I214" t="str">
        <f>VLOOKUP(A214,'Medical Examinations'!A214:G2548,7,0)</f>
        <v>No</v>
      </c>
      <c r="J214" t="str">
        <f>VLOOKUP(A214,'Medical Examinations'!A214:H2548,8,0)</f>
        <v>No</v>
      </c>
      <c r="K214">
        <f>VLOOKUP(A214,'Medical Examinations'!A214:I2548,9,0)</f>
        <v>1</v>
      </c>
      <c r="L214" t="str">
        <f>VLOOKUP(A214,'Medical Examinations'!A214:J2548,10,0)</f>
        <v>Yes</v>
      </c>
      <c r="M214" s="38">
        <v>23618</v>
      </c>
      <c r="N214">
        <v>58</v>
      </c>
      <c r="O214" s="40">
        <v>35573.26</v>
      </c>
      <c r="P214" t="s">
        <v>11</v>
      </c>
      <c r="Q214" t="s">
        <v>16</v>
      </c>
      <c r="R214" t="s">
        <v>42</v>
      </c>
    </row>
    <row r="215" spans="1:18" ht="15.5">
      <c r="A215" s="7" t="s">
        <v>2159</v>
      </c>
      <c r="B215" t="str">
        <f>VLOOKUP(A215,'Customer Names'!A215:D2549,4,0)</f>
        <v>Matthew D</v>
      </c>
      <c r="C215" t="str">
        <f>VLOOKUP(A215,'Customer Names'!A215:E2549,5,0)</f>
        <v>Shearer</v>
      </c>
      <c r="D215">
        <f>VLOOKUP(A215,'Medical Examinations'!A215:B2549,2,0)</f>
        <v>35.799999999999997</v>
      </c>
      <c r="E215" t="str">
        <f>VLOOKUP(A215,'Medical Examinations'!A215:C2549,3,0)</f>
        <v>Obesity</v>
      </c>
      <c r="F215">
        <f>VLOOKUP(A215,'Medical Examinations'!A215:D2549,4,0)</f>
        <v>7.32</v>
      </c>
      <c r="G215" t="str">
        <f>VLOOKUP(A215,'Medical Examinations'!A215:E2549,5,0)</f>
        <v>Diabetes</v>
      </c>
      <c r="H215" t="str">
        <f>VLOOKUP(A215,'Medical Examinations'!A215:F2549,6,0)</f>
        <v>No</v>
      </c>
      <c r="I215" t="str">
        <f>VLOOKUP(A215,'Medical Examinations'!A215:G2549,7,0)</f>
        <v>No</v>
      </c>
      <c r="J215" t="str">
        <f>VLOOKUP(A215,'Medical Examinations'!A215:H2549,8,0)</f>
        <v>No</v>
      </c>
      <c r="K215">
        <f>VLOOKUP(A215,'Medical Examinations'!A215:I2549,9,0)</f>
        <v>2</v>
      </c>
      <c r="L215" t="str">
        <f>VLOOKUP(A215,'Medical Examinations'!A215:J2549,10,0)</f>
        <v>yes</v>
      </c>
      <c r="M215" s="38">
        <v>26964</v>
      </c>
      <c r="N215">
        <v>49</v>
      </c>
      <c r="O215" s="40">
        <v>35547.72</v>
      </c>
      <c r="P215" t="s">
        <v>16</v>
      </c>
      <c r="Q215" t="s">
        <v>16</v>
      </c>
      <c r="R215" t="s">
        <v>42</v>
      </c>
    </row>
    <row r="216" spans="1:18" ht="15.5">
      <c r="A216" s="7" t="s">
        <v>2158</v>
      </c>
      <c r="B216" t="str">
        <f>VLOOKUP(A216,'Customer Names'!A216:D2550,4,0)</f>
        <v>Jessica</v>
      </c>
      <c r="C216" t="str">
        <f>VLOOKUP(A216,'Customer Names'!A216:E2550,5,0)</f>
        <v>Armstrong</v>
      </c>
      <c r="D216">
        <f>VLOOKUP(A216,'Medical Examinations'!A216:B2550,2,0)</f>
        <v>49.8</v>
      </c>
      <c r="E216" t="str">
        <f>VLOOKUP(A216,'Medical Examinations'!A216:C2550,3,0)</f>
        <v>Obesity</v>
      </c>
      <c r="F216">
        <f>VLOOKUP(A216,'Medical Examinations'!A216:D2550,4,0)</f>
        <v>4.24</v>
      </c>
      <c r="G216" t="str">
        <f>VLOOKUP(A216,'Medical Examinations'!A216:E2550,5,0)</f>
        <v>Normal</v>
      </c>
      <c r="H216" t="str">
        <f>VLOOKUP(A216,'Medical Examinations'!A216:F2550,6,0)</f>
        <v>No</v>
      </c>
      <c r="I216" t="str">
        <f>VLOOKUP(A216,'Medical Examinations'!A216:G2550,7,0)</f>
        <v>No</v>
      </c>
      <c r="J216" t="str">
        <f>VLOOKUP(A216,'Medical Examinations'!A216:H2550,8,0)</f>
        <v>No</v>
      </c>
      <c r="K216">
        <f>VLOOKUP(A216,'Medical Examinations'!A216:I2550,9,0)</f>
        <v>1</v>
      </c>
      <c r="L216" t="str">
        <f>VLOOKUP(A216,'Medical Examinations'!A216:J2550,10,0)</f>
        <v>yes</v>
      </c>
      <c r="M216" s="38">
        <v>33860</v>
      </c>
      <c r="N216">
        <v>30</v>
      </c>
      <c r="O216" s="40">
        <v>35547.47</v>
      </c>
      <c r="P216" t="s">
        <v>11</v>
      </c>
      <c r="Q216" t="s">
        <v>12</v>
      </c>
      <c r="R216" t="s">
        <v>42</v>
      </c>
    </row>
    <row r="217" spans="1:18" ht="15.5">
      <c r="A217" s="7" t="s">
        <v>2157</v>
      </c>
      <c r="B217" t="str">
        <f>VLOOKUP(A217,'Customer Names'!A217:D2551,4,0)</f>
        <v>Lawrence</v>
      </c>
      <c r="C217" t="str">
        <f>VLOOKUP(A217,'Customer Names'!A217:E2551,5,0)</f>
        <v>Warriner</v>
      </c>
      <c r="D217">
        <f>VLOOKUP(A217,'Medical Examinations'!A217:B2551,2,0)</f>
        <v>35.71</v>
      </c>
      <c r="E217" t="str">
        <f>VLOOKUP(A217,'Medical Examinations'!A217:C2551,3,0)</f>
        <v>Obesity</v>
      </c>
      <c r="F217">
        <f>VLOOKUP(A217,'Medical Examinations'!A217:D2551,4,0)</f>
        <v>6.84</v>
      </c>
      <c r="G217" t="str">
        <f>VLOOKUP(A217,'Medical Examinations'!A217:E2551,5,0)</f>
        <v>Diabetes</v>
      </c>
      <c r="H217" t="str">
        <f>VLOOKUP(A217,'Medical Examinations'!A217:F2551,6,0)</f>
        <v>No</v>
      </c>
      <c r="I217" t="str">
        <f>VLOOKUP(A217,'Medical Examinations'!A217:G2551,7,0)</f>
        <v>No</v>
      </c>
      <c r="J217" t="str">
        <f>VLOOKUP(A217,'Medical Examinations'!A217:H2551,8,0)</f>
        <v>No</v>
      </c>
      <c r="K217">
        <f>VLOOKUP(A217,'Medical Examinations'!A217:I2551,9,0)</f>
        <v>2</v>
      </c>
      <c r="L217" t="str">
        <f>VLOOKUP(A217,'Medical Examinations'!A217:J2551,10,0)</f>
        <v>yes</v>
      </c>
      <c r="M217" s="38">
        <v>27014</v>
      </c>
      <c r="N217">
        <v>49</v>
      </c>
      <c r="O217" s="40">
        <v>35517.19</v>
      </c>
      <c r="P217" t="s">
        <v>11</v>
      </c>
      <c r="Q217" t="s">
        <v>11</v>
      </c>
      <c r="R217" t="s">
        <v>42</v>
      </c>
    </row>
    <row r="218" spans="1:18" ht="15.5">
      <c r="A218" s="7" t="s">
        <v>2156</v>
      </c>
      <c r="B218" t="str">
        <f>VLOOKUP(A218,'Customer Names'!A218:D2552,4,0)</f>
        <v>Alex</v>
      </c>
      <c r="C218" t="str">
        <f>VLOOKUP(A218,'Customer Names'!A218:E2552,5,0)</f>
        <v>White</v>
      </c>
      <c r="D218">
        <f>VLOOKUP(A218,'Medical Examinations'!A218:B2552,2,0)</f>
        <v>30.8</v>
      </c>
      <c r="E218" t="str">
        <f>VLOOKUP(A218,'Medical Examinations'!A218:C2552,3,0)</f>
        <v>Obesity</v>
      </c>
      <c r="F218">
        <f>VLOOKUP(A218,'Medical Examinations'!A218:D2552,4,0)</f>
        <v>5.23</v>
      </c>
      <c r="G218" t="str">
        <f>VLOOKUP(A218,'Medical Examinations'!A218:E2552,5,0)</f>
        <v>Normal</v>
      </c>
      <c r="H218" t="str">
        <f>VLOOKUP(A218,'Medical Examinations'!A218:F2552,6,0)</f>
        <v>Yes</v>
      </c>
      <c r="I218" t="str">
        <f>VLOOKUP(A218,'Medical Examinations'!A218:G2552,7,0)</f>
        <v>No</v>
      </c>
      <c r="J218" t="str">
        <f>VLOOKUP(A218,'Medical Examinations'!A218:H2552,8,0)</f>
        <v>No</v>
      </c>
      <c r="K218">
        <f>VLOOKUP(A218,'Medical Examinations'!A218:I2552,9,0)</f>
        <v>1</v>
      </c>
      <c r="L218" t="str">
        <f>VLOOKUP(A218,'Medical Examinations'!A218:J2552,10,0)</f>
        <v>Yes</v>
      </c>
      <c r="M218" s="38">
        <v>32467</v>
      </c>
      <c r="N218">
        <v>34</v>
      </c>
      <c r="O218" s="40">
        <v>35491.64</v>
      </c>
      <c r="P218" t="s">
        <v>16</v>
      </c>
      <c r="Q218" t="s">
        <v>11</v>
      </c>
      <c r="R218" t="s">
        <v>42</v>
      </c>
    </row>
    <row r="219" spans="1:18" ht="15.5">
      <c r="A219" s="7" t="s">
        <v>2155</v>
      </c>
      <c r="B219" t="str">
        <f>VLOOKUP(A219,'Customer Names'!A219:D2553,4,0)</f>
        <v>Kevin</v>
      </c>
      <c r="C219" t="str">
        <f>VLOOKUP(A219,'Customer Names'!A219:E2553,5,0)</f>
        <v>Cordaro</v>
      </c>
      <c r="D219">
        <f>VLOOKUP(A219,'Medical Examinations'!A219:B2553,2,0)</f>
        <v>33.69</v>
      </c>
      <c r="E219" t="str">
        <f>VLOOKUP(A219,'Medical Examinations'!A219:C2553,3,0)</f>
        <v>Obesity</v>
      </c>
      <c r="F219">
        <f>VLOOKUP(A219,'Medical Examinations'!A219:D2553,4,0)</f>
        <v>9.68</v>
      </c>
      <c r="G219" t="str">
        <f>VLOOKUP(A219,'Medical Examinations'!A219:E2553,5,0)</f>
        <v>Diabetes</v>
      </c>
      <c r="H219" t="str">
        <f>VLOOKUP(A219,'Medical Examinations'!A219:F2553,6,0)</f>
        <v>No</v>
      </c>
      <c r="I219" t="str">
        <f>VLOOKUP(A219,'Medical Examinations'!A219:G2553,7,0)</f>
        <v>No</v>
      </c>
      <c r="J219" t="str">
        <f>VLOOKUP(A219,'Medical Examinations'!A219:H2553,8,0)</f>
        <v>No</v>
      </c>
      <c r="K219">
        <f>VLOOKUP(A219,'Medical Examinations'!A219:I2553,9,0)</f>
        <v>0</v>
      </c>
      <c r="L219" t="str">
        <f>VLOOKUP(A219,'Medical Examinations'!A219:J2553,10,0)</f>
        <v>yes</v>
      </c>
      <c r="M219" s="38">
        <v>26198</v>
      </c>
      <c r="N219">
        <v>51</v>
      </c>
      <c r="O219" s="40">
        <v>35345.730000000003</v>
      </c>
      <c r="P219" t="s">
        <v>11</v>
      </c>
      <c r="Q219" t="s">
        <v>12</v>
      </c>
      <c r="R219" t="s">
        <v>42</v>
      </c>
    </row>
    <row r="220" spans="1:18" ht="15.5">
      <c r="A220" s="7" t="s">
        <v>2154</v>
      </c>
      <c r="B220" t="str">
        <f>VLOOKUP(A220,'Customer Names'!A220:D2554,4,0)</f>
        <v>Gavin M.</v>
      </c>
      <c r="C220" t="str">
        <f>VLOOKUP(A220,'Customer Names'!A220:E2554,5,0)</f>
        <v>Hamilton</v>
      </c>
      <c r="D220">
        <f>VLOOKUP(A220,'Medical Examinations'!A220:B2554,2,0)</f>
        <v>42.27</v>
      </c>
      <c r="E220" t="str">
        <f>VLOOKUP(A220,'Medical Examinations'!A220:C2554,3,0)</f>
        <v>Obesity</v>
      </c>
      <c r="F220">
        <f>VLOOKUP(A220,'Medical Examinations'!A220:D2554,4,0)</f>
        <v>6.05</v>
      </c>
      <c r="G220" t="str">
        <f>VLOOKUP(A220,'Medical Examinations'!A220:E2554,5,0)</f>
        <v>Prediabetes</v>
      </c>
      <c r="H220" t="str">
        <f>VLOOKUP(A220,'Medical Examinations'!A220:F2554,6,0)</f>
        <v>Yes</v>
      </c>
      <c r="I220" t="str">
        <f>VLOOKUP(A220,'Medical Examinations'!A220:G2554,7,0)</f>
        <v>No</v>
      </c>
      <c r="J220" t="str">
        <f>VLOOKUP(A220,'Medical Examinations'!A220:H2554,8,0)</f>
        <v>No</v>
      </c>
      <c r="K220">
        <f>VLOOKUP(A220,'Medical Examinations'!A220:I2554,9,0)</f>
        <v>1</v>
      </c>
      <c r="L220" t="str">
        <f>VLOOKUP(A220,'Medical Examinations'!A220:J2554,10,0)</f>
        <v>Yes</v>
      </c>
      <c r="M220" s="38">
        <v>32405</v>
      </c>
      <c r="N220">
        <v>34</v>
      </c>
      <c r="O220" s="40">
        <v>35315.96</v>
      </c>
      <c r="P220" t="s">
        <v>11</v>
      </c>
      <c r="Q220" t="s">
        <v>16</v>
      </c>
      <c r="R220" t="s">
        <v>42</v>
      </c>
    </row>
    <row r="221" spans="1:18" ht="15.5">
      <c r="A221" s="7" t="s">
        <v>2153</v>
      </c>
      <c r="B221" t="str">
        <f>VLOOKUP(A221,'Customer Names'!A221:D2555,4,0)</f>
        <v>Rick E</v>
      </c>
      <c r="C221" t="str">
        <f>VLOOKUP(A221,'Customer Names'!A221:E2555,5,0)</f>
        <v>Meyer</v>
      </c>
      <c r="D221">
        <f>VLOOKUP(A221,'Medical Examinations'!A221:B2555,2,0)</f>
        <v>53.25</v>
      </c>
      <c r="E221" t="str">
        <f>VLOOKUP(A221,'Medical Examinations'!A221:C2555,3,0)</f>
        <v>Obesity</v>
      </c>
      <c r="F221">
        <f>VLOOKUP(A221,'Medical Examinations'!A221:D2555,4,0)</f>
        <v>6.11</v>
      </c>
      <c r="G221" t="str">
        <f>VLOOKUP(A221,'Medical Examinations'!A221:E2555,5,0)</f>
        <v>Prediabetes</v>
      </c>
      <c r="H221" t="str">
        <f>VLOOKUP(A221,'Medical Examinations'!A221:F2555,6,0)</f>
        <v>Yes</v>
      </c>
      <c r="I221" t="str">
        <f>VLOOKUP(A221,'Medical Examinations'!A221:G2555,7,0)</f>
        <v>No</v>
      </c>
      <c r="J221" t="str">
        <f>VLOOKUP(A221,'Medical Examinations'!A221:H2555,8,0)</f>
        <v>Yes</v>
      </c>
      <c r="K221">
        <f>VLOOKUP(A221,'Medical Examinations'!A221:I2555,9,0)</f>
        <v>1</v>
      </c>
      <c r="L221" t="str">
        <f>VLOOKUP(A221,'Medical Examinations'!A221:J2555,10,0)</f>
        <v>Yes</v>
      </c>
      <c r="M221" s="38">
        <v>35620</v>
      </c>
      <c r="N221">
        <v>25</v>
      </c>
      <c r="O221" s="40">
        <v>35302.089999999997</v>
      </c>
      <c r="P221" t="s">
        <v>16</v>
      </c>
      <c r="Q221" t="s">
        <v>11</v>
      </c>
      <c r="R221" t="s">
        <v>42</v>
      </c>
    </row>
    <row r="222" spans="1:18" ht="15.5">
      <c r="A222" s="7" t="s">
        <v>2152</v>
      </c>
      <c r="B222" t="str">
        <f>VLOOKUP(A222,'Customer Names'!A222:D2556,4,0)</f>
        <v>Andrea H.</v>
      </c>
      <c r="C222" t="str">
        <f>VLOOKUP(A222,'Customer Names'!A222:E2556,5,0)</f>
        <v>Duke</v>
      </c>
      <c r="D222">
        <f>VLOOKUP(A222,'Medical Examinations'!A222:B2556,2,0)</f>
        <v>26.8</v>
      </c>
      <c r="E222" t="str">
        <f>VLOOKUP(A222,'Medical Examinations'!A222:C2556,3,0)</f>
        <v>Overweight</v>
      </c>
      <c r="F222">
        <f>VLOOKUP(A222,'Medical Examinations'!A222:D2556,4,0)</f>
        <v>10.93</v>
      </c>
      <c r="G222" t="str">
        <f>VLOOKUP(A222,'Medical Examinations'!A222:E2556,5,0)</f>
        <v>Diabetes</v>
      </c>
      <c r="H222" t="str">
        <f>VLOOKUP(A222,'Medical Examinations'!A222:F2556,6,0)</f>
        <v>Yes</v>
      </c>
      <c r="I222" t="str">
        <f>VLOOKUP(A222,'Medical Examinations'!A222:G2556,7,0)</f>
        <v>No</v>
      </c>
      <c r="J222" t="str">
        <f>VLOOKUP(A222,'Medical Examinations'!A222:H2556,8,0)</f>
        <v>No</v>
      </c>
      <c r="K222">
        <f>VLOOKUP(A222,'Medical Examinations'!A222:I2556,9,0)</f>
        <v>0</v>
      </c>
      <c r="L222" t="str">
        <f>VLOOKUP(A222,'Medical Examinations'!A222:J2556,10,0)</f>
        <v>No</v>
      </c>
      <c r="M222" s="38">
        <v>24836</v>
      </c>
      <c r="N222">
        <v>55</v>
      </c>
      <c r="O222" s="40">
        <v>35160.129999999997</v>
      </c>
      <c r="P222" t="s">
        <v>11</v>
      </c>
      <c r="Q222" t="s">
        <v>11</v>
      </c>
      <c r="R222" t="s">
        <v>42</v>
      </c>
    </row>
    <row r="223" spans="1:18" ht="15.5">
      <c r="A223" s="7" t="s">
        <v>2151</v>
      </c>
      <c r="B223" t="str">
        <f>VLOOKUP(A223,'Customer Names'!A223:D2557,4,0)</f>
        <v>Anthony S</v>
      </c>
      <c r="C223" t="str">
        <f>VLOOKUP(A223,'Customer Names'!A223:E2557,5,0)</f>
        <v>Malatesta</v>
      </c>
      <c r="D223">
        <f>VLOOKUP(A223,'Medical Examinations'!A223:B2557,2,0)</f>
        <v>28.5</v>
      </c>
      <c r="E223" t="str">
        <f>VLOOKUP(A223,'Medical Examinations'!A223:C2557,3,0)</f>
        <v>Overweight</v>
      </c>
      <c r="F223">
        <f>VLOOKUP(A223,'Medical Examinations'!A223:D2557,4,0)</f>
        <v>5.12</v>
      </c>
      <c r="G223" t="str">
        <f>VLOOKUP(A223,'Medical Examinations'!A223:E2557,5,0)</f>
        <v>Normal</v>
      </c>
      <c r="H223" t="str">
        <f>VLOOKUP(A223,'Medical Examinations'!A223:F2557,6,0)</f>
        <v>No</v>
      </c>
      <c r="I223" t="str">
        <f>VLOOKUP(A223,'Medical Examinations'!A223:G2557,7,0)</f>
        <v>No</v>
      </c>
      <c r="J223" t="str">
        <f>VLOOKUP(A223,'Medical Examinations'!A223:H2557,8,0)</f>
        <v>No</v>
      </c>
      <c r="K223">
        <f>VLOOKUP(A223,'Medical Examinations'!A223:I2557,9,0)</f>
        <v>1</v>
      </c>
      <c r="L223" t="str">
        <f>VLOOKUP(A223,'Medical Examinations'!A223:J2557,10,0)</f>
        <v>yes</v>
      </c>
      <c r="M223" s="38">
        <v>36151</v>
      </c>
      <c r="N223">
        <v>24</v>
      </c>
      <c r="O223" s="40">
        <v>35147.53</v>
      </c>
      <c r="P223" t="s">
        <v>16</v>
      </c>
      <c r="Q223" t="s">
        <v>16</v>
      </c>
      <c r="R223" t="s">
        <v>168</v>
      </c>
    </row>
    <row r="224" spans="1:18" ht="15.5">
      <c r="A224" s="7" t="s">
        <v>2150</v>
      </c>
      <c r="B224" t="str">
        <f>VLOOKUP(A224,'Customer Names'!A224:D2558,4,0)</f>
        <v>Erik</v>
      </c>
      <c r="C224" t="str">
        <f>VLOOKUP(A224,'Customer Names'!A224:E2558,5,0)</f>
        <v>Hinrichsen</v>
      </c>
      <c r="D224">
        <f>VLOOKUP(A224,'Medical Examinations'!A224:B2558,2,0)</f>
        <v>22.895</v>
      </c>
      <c r="E224" t="str">
        <f>VLOOKUP(A224,'Medical Examinations'!A224:C2558,3,0)</f>
        <v>Normal Weight</v>
      </c>
      <c r="F224">
        <f>VLOOKUP(A224,'Medical Examinations'!A224:D2558,4,0)</f>
        <v>5.72</v>
      </c>
      <c r="G224" t="str">
        <f>VLOOKUP(A224,'Medical Examinations'!A224:E2558,5,0)</f>
        <v>Prediabetes</v>
      </c>
      <c r="H224" t="str">
        <f>VLOOKUP(A224,'Medical Examinations'!A224:F2558,6,0)</f>
        <v>No</v>
      </c>
      <c r="I224" t="str">
        <f>VLOOKUP(A224,'Medical Examinations'!A224:G2558,7,0)</f>
        <v>No</v>
      </c>
      <c r="J224" t="str">
        <f>VLOOKUP(A224,'Medical Examinations'!A224:H2558,8,0)</f>
        <v>No</v>
      </c>
      <c r="K224">
        <f>VLOOKUP(A224,'Medical Examinations'!A224:I2558,9,0)</f>
        <v>0</v>
      </c>
      <c r="L224" t="str">
        <f>VLOOKUP(A224,'Medical Examinations'!A224:J2558,10,0)</f>
        <v>yes</v>
      </c>
      <c r="M224" s="38">
        <v>28305</v>
      </c>
      <c r="N224">
        <v>45</v>
      </c>
      <c r="O224" s="40">
        <v>35069.370000000003</v>
      </c>
      <c r="P224" t="s">
        <v>16</v>
      </c>
      <c r="Q224" t="s">
        <v>16</v>
      </c>
      <c r="R224" t="s">
        <v>356</v>
      </c>
    </row>
    <row r="225" spans="1:18" ht="15.5">
      <c r="A225" s="7" t="s">
        <v>2149</v>
      </c>
      <c r="B225" t="str">
        <f>VLOOKUP(A225,'Customer Names'!A225:D2559,4,0)</f>
        <v>Kiley D</v>
      </c>
      <c r="C225" t="str">
        <f>VLOOKUP(A225,'Customer Names'!A225:E2559,5,0)</f>
        <v>Lucan</v>
      </c>
      <c r="D225">
        <f>VLOOKUP(A225,'Medical Examinations'!A225:B2559,2,0)</f>
        <v>34.06</v>
      </c>
      <c r="E225" t="str">
        <f>VLOOKUP(A225,'Medical Examinations'!A225:C2559,3,0)</f>
        <v>Obesity</v>
      </c>
      <c r="F225">
        <f>VLOOKUP(A225,'Medical Examinations'!A225:D2559,4,0)</f>
        <v>11.83</v>
      </c>
      <c r="G225" t="str">
        <f>VLOOKUP(A225,'Medical Examinations'!A225:E2559,5,0)</f>
        <v>Diabetes</v>
      </c>
      <c r="H225" t="str">
        <f>VLOOKUP(A225,'Medical Examinations'!A225:F2559,6,0)</f>
        <v>Yes</v>
      </c>
      <c r="I225" t="str">
        <f>VLOOKUP(A225,'Medical Examinations'!A225:G2559,7,0)</f>
        <v>No</v>
      </c>
      <c r="J225" t="str">
        <f>VLOOKUP(A225,'Medical Examinations'!A225:H2559,8,0)</f>
        <v>No</v>
      </c>
      <c r="K225">
        <f>VLOOKUP(A225,'Medical Examinations'!A225:I2559,9,0)</f>
        <v>1</v>
      </c>
      <c r="L225" t="str">
        <f>VLOOKUP(A225,'Medical Examinations'!A225:J2559,10,0)</f>
        <v>Yes</v>
      </c>
      <c r="M225" s="38">
        <v>27635</v>
      </c>
      <c r="N225">
        <v>47</v>
      </c>
      <c r="O225" s="40">
        <v>35050.620000000003</v>
      </c>
      <c r="P225" t="s">
        <v>11</v>
      </c>
      <c r="Q225" t="s">
        <v>16</v>
      </c>
      <c r="R225" t="s">
        <v>42</v>
      </c>
    </row>
    <row r="226" spans="1:18" ht="15.5">
      <c r="A226" s="7" t="s">
        <v>2148</v>
      </c>
      <c r="B226" t="str">
        <f>VLOOKUP(A226,'Customer Names'!A226:D2560,4,0)</f>
        <v>Jennifer</v>
      </c>
      <c r="C226" t="str">
        <f>VLOOKUP(A226,'Customer Names'!A226:E2560,5,0)</f>
        <v>Koch</v>
      </c>
      <c r="D226">
        <f>VLOOKUP(A226,'Medical Examinations'!A226:B2560,2,0)</f>
        <v>36.409999999999997</v>
      </c>
      <c r="E226" t="str">
        <f>VLOOKUP(A226,'Medical Examinations'!A226:C2560,3,0)</f>
        <v>Obesity</v>
      </c>
      <c r="F226">
        <f>VLOOKUP(A226,'Medical Examinations'!A226:D2560,4,0)</f>
        <v>4.55</v>
      </c>
      <c r="G226" t="str">
        <f>VLOOKUP(A226,'Medical Examinations'!A226:E2560,5,0)</f>
        <v>Normal</v>
      </c>
      <c r="H226" t="str">
        <f>VLOOKUP(A226,'Medical Examinations'!A226:F2560,6,0)</f>
        <v>No</v>
      </c>
      <c r="I226" t="str">
        <f>VLOOKUP(A226,'Medical Examinations'!A226:G2560,7,0)</f>
        <v>No</v>
      </c>
      <c r="J226" t="str">
        <f>VLOOKUP(A226,'Medical Examinations'!A226:H2560,8,0)</f>
        <v>No</v>
      </c>
      <c r="K226">
        <f>VLOOKUP(A226,'Medical Examinations'!A226:I2560,9,0)</f>
        <v>0</v>
      </c>
      <c r="L226" t="str">
        <f>VLOOKUP(A226,'Medical Examinations'!A226:J2560,10,0)</f>
        <v>yes</v>
      </c>
      <c r="M226" s="38">
        <v>30137</v>
      </c>
      <c r="N226">
        <v>40</v>
      </c>
      <c r="O226" s="40">
        <v>35000.730000000003</v>
      </c>
      <c r="P226" t="s">
        <v>11</v>
      </c>
      <c r="Q226" t="s">
        <v>12</v>
      </c>
      <c r="R226" t="s">
        <v>42</v>
      </c>
    </row>
    <row r="227" spans="1:18" ht="15.5">
      <c r="A227" s="7" t="s">
        <v>2147</v>
      </c>
      <c r="B227" t="str">
        <f>VLOOKUP(A227,'Customer Names'!A227:D2561,4,0)</f>
        <v>Chris</v>
      </c>
      <c r="C227" t="str">
        <f>VLOOKUP(A227,'Customer Names'!A227:E2561,5,0)</f>
        <v>Smith</v>
      </c>
      <c r="D227">
        <f>VLOOKUP(A227,'Medical Examinations'!A227:B2561,2,0)</f>
        <v>52.3</v>
      </c>
      <c r="E227" t="str">
        <f>VLOOKUP(A227,'Medical Examinations'!A227:C2561,3,0)</f>
        <v>Obesity</v>
      </c>
      <c r="F227">
        <f>VLOOKUP(A227,'Medical Examinations'!A227:D2561,4,0)</f>
        <v>4.87</v>
      </c>
      <c r="G227" t="str">
        <f>VLOOKUP(A227,'Medical Examinations'!A227:E2561,5,0)</f>
        <v>Normal</v>
      </c>
      <c r="H227" t="str">
        <f>VLOOKUP(A227,'Medical Examinations'!A227:F2561,6,0)</f>
        <v>Yes</v>
      </c>
      <c r="I227" t="str">
        <f>VLOOKUP(A227,'Medical Examinations'!A227:G2561,7,0)</f>
        <v>No</v>
      </c>
      <c r="J227" t="str">
        <f>VLOOKUP(A227,'Medical Examinations'!A227:H2561,8,0)</f>
        <v>Yes</v>
      </c>
      <c r="K227">
        <f>VLOOKUP(A227,'Medical Examinations'!A227:I2561,9,0)</f>
        <v>1</v>
      </c>
      <c r="L227" t="str">
        <f>VLOOKUP(A227,'Medical Examinations'!A227:J2561,10,0)</f>
        <v>Yes</v>
      </c>
      <c r="M227" s="38">
        <v>35664</v>
      </c>
      <c r="N227">
        <v>25</v>
      </c>
      <c r="O227" s="40">
        <v>34979.86</v>
      </c>
      <c r="P227" t="s">
        <v>11</v>
      </c>
      <c r="Q227" t="s">
        <v>11</v>
      </c>
      <c r="R227" t="s">
        <v>42</v>
      </c>
    </row>
    <row r="228" spans="1:18" ht="15.5">
      <c r="A228" s="7" t="s">
        <v>2146</v>
      </c>
      <c r="B228" t="str">
        <f>VLOOKUP(A228,'Customer Names'!A228:D2562,4,0)</f>
        <v>Marian M.</v>
      </c>
      <c r="C228" t="str">
        <f>VLOOKUP(A228,'Customer Names'!A228:E2562,5,0)</f>
        <v>O'Connor</v>
      </c>
      <c r="D228">
        <f>VLOOKUP(A228,'Medical Examinations'!A228:B2562,2,0)</f>
        <v>52.66</v>
      </c>
      <c r="E228" t="str">
        <f>VLOOKUP(A228,'Medical Examinations'!A228:C2562,3,0)</f>
        <v>Obesity</v>
      </c>
      <c r="F228">
        <f>VLOOKUP(A228,'Medical Examinations'!A228:D2562,4,0)</f>
        <v>4.45</v>
      </c>
      <c r="G228" t="str">
        <f>VLOOKUP(A228,'Medical Examinations'!A228:E2562,5,0)</f>
        <v>Normal</v>
      </c>
      <c r="H228" t="str">
        <f>VLOOKUP(A228,'Medical Examinations'!A228:F2562,6,0)</f>
        <v>No</v>
      </c>
      <c r="I228" t="str">
        <f>VLOOKUP(A228,'Medical Examinations'!A228:G2562,7,0)</f>
        <v>No</v>
      </c>
      <c r="J228" t="str">
        <f>VLOOKUP(A228,'Medical Examinations'!A228:H2562,8,0)</f>
        <v>No</v>
      </c>
      <c r="K228">
        <f>VLOOKUP(A228,'Medical Examinations'!A228:I2562,9,0)</f>
        <v>1</v>
      </c>
      <c r="L228" t="str">
        <f>VLOOKUP(A228,'Medical Examinations'!A228:J2562,10,0)</f>
        <v>yes</v>
      </c>
      <c r="M228" s="38">
        <v>36029</v>
      </c>
      <c r="N228">
        <v>24</v>
      </c>
      <c r="O228" s="40">
        <v>34976.42</v>
      </c>
      <c r="P228" t="s">
        <v>11</v>
      </c>
      <c r="Q228" t="s">
        <v>16</v>
      </c>
      <c r="R228" t="s">
        <v>42</v>
      </c>
    </row>
    <row r="229" spans="1:18" ht="15.5">
      <c r="A229" s="7" t="s">
        <v>2145</v>
      </c>
      <c r="B229" t="str">
        <f>VLOOKUP(A229,'Customer Names'!A229:D2563,4,0)</f>
        <v>Jeremy</v>
      </c>
      <c r="C229" t="str">
        <f>VLOOKUP(A229,'Customer Names'!A229:E2563,5,0)</f>
        <v>Kampwerth</v>
      </c>
      <c r="D229">
        <f>VLOOKUP(A229,'Medical Examinations'!A229:B2563,2,0)</f>
        <v>29.57</v>
      </c>
      <c r="E229" t="str">
        <f>VLOOKUP(A229,'Medical Examinations'!A229:C2563,3,0)</f>
        <v>Overweight</v>
      </c>
      <c r="F229">
        <f>VLOOKUP(A229,'Medical Examinations'!A229:D2563,4,0)</f>
        <v>9.42</v>
      </c>
      <c r="G229" t="str">
        <f>VLOOKUP(A229,'Medical Examinations'!A229:E2563,5,0)</f>
        <v>Diabetes</v>
      </c>
      <c r="H229" t="str">
        <f>VLOOKUP(A229,'Medical Examinations'!A229:F2563,6,0)</f>
        <v>Yes</v>
      </c>
      <c r="I229" t="str">
        <f>VLOOKUP(A229,'Medical Examinations'!A229:G2563,7,0)</f>
        <v>No</v>
      </c>
      <c r="J229" t="str">
        <f>VLOOKUP(A229,'Medical Examinations'!A229:H2563,8,0)</f>
        <v>No</v>
      </c>
      <c r="K229">
        <f>VLOOKUP(A229,'Medical Examinations'!A229:I2563,9,0)</f>
        <v>0</v>
      </c>
      <c r="L229" t="str">
        <f>VLOOKUP(A229,'Medical Examinations'!A229:J2563,10,0)</f>
        <v>Yes</v>
      </c>
      <c r="M229" s="38">
        <v>24752</v>
      </c>
      <c r="N229">
        <v>55</v>
      </c>
      <c r="O229" s="40">
        <v>34975.68</v>
      </c>
      <c r="P229" t="s">
        <v>11</v>
      </c>
      <c r="Q229" t="s">
        <v>11</v>
      </c>
      <c r="R229" t="s">
        <v>42</v>
      </c>
    </row>
    <row r="230" spans="1:18" ht="15.5">
      <c r="A230" s="7" t="s">
        <v>2144</v>
      </c>
      <c r="B230" t="str">
        <f>VLOOKUP(A230,'Customer Names'!A230:D2564,4,0)</f>
        <v>Allison H</v>
      </c>
      <c r="C230" t="str">
        <f>VLOOKUP(A230,'Customer Names'!A230:E2564,5,0)</f>
        <v>Federoff</v>
      </c>
      <c r="D230">
        <f>VLOOKUP(A230,'Medical Examinations'!A230:B2564,2,0)</f>
        <v>36.99</v>
      </c>
      <c r="E230" t="str">
        <f>VLOOKUP(A230,'Medical Examinations'!A230:C2564,3,0)</f>
        <v>Obesity</v>
      </c>
      <c r="F230">
        <f>VLOOKUP(A230,'Medical Examinations'!A230:D2564,4,0)</f>
        <v>5.37</v>
      </c>
      <c r="G230" t="str">
        <f>VLOOKUP(A230,'Medical Examinations'!A230:E2564,5,0)</f>
        <v>Normal</v>
      </c>
      <c r="H230" t="str">
        <f>VLOOKUP(A230,'Medical Examinations'!A230:F2564,6,0)</f>
        <v>Yes</v>
      </c>
      <c r="I230" t="str">
        <f>VLOOKUP(A230,'Medical Examinations'!A230:G2564,7,0)</f>
        <v>No</v>
      </c>
      <c r="J230" t="str">
        <f>VLOOKUP(A230,'Medical Examinations'!A230:H2564,8,0)</f>
        <v>Yes</v>
      </c>
      <c r="K230">
        <f>VLOOKUP(A230,'Medical Examinations'!A230:I2564,9,0)</f>
        <v>1</v>
      </c>
      <c r="L230" t="str">
        <f>VLOOKUP(A230,'Medical Examinations'!A230:J2564,10,0)</f>
        <v>Yes</v>
      </c>
      <c r="M230" s="38">
        <v>30526</v>
      </c>
      <c r="N230">
        <v>39</v>
      </c>
      <c r="O230" s="40">
        <v>34940.61</v>
      </c>
      <c r="P230" t="s">
        <v>11</v>
      </c>
      <c r="Q230" t="s">
        <v>12</v>
      </c>
      <c r="R230" t="s">
        <v>42</v>
      </c>
    </row>
    <row r="231" spans="1:18" ht="15.5">
      <c r="A231" s="7" t="s">
        <v>2143</v>
      </c>
      <c r="B231" t="str">
        <f>VLOOKUP(A231,'Customer Names'!A231:D2565,4,0)</f>
        <v>Elizabeth</v>
      </c>
      <c r="C231" t="str">
        <f>VLOOKUP(A231,'Customer Names'!A231:E2565,5,0)</f>
        <v>Goya</v>
      </c>
      <c r="D231">
        <f>VLOOKUP(A231,'Medical Examinations'!A231:B2565,2,0)</f>
        <v>31.4</v>
      </c>
      <c r="E231" t="str">
        <f>VLOOKUP(A231,'Medical Examinations'!A231:C2565,3,0)</f>
        <v>Obesity</v>
      </c>
      <c r="F231">
        <f>VLOOKUP(A231,'Medical Examinations'!A231:D2565,4,0)</f>
        <v>4.5999999999999996</v>
      </c>
      <c r="G231" t="str">
        <f>VLOOKUP(A231,'Medical Examinations'!A231:E2565,5,0)</f>
        <v>Normal</v>
      </c>
      <c r="H231" t="str">
        <f>VLOOKUP(A231,'Medical Examinations'!A231:F2565,6,0)</f>
        <v>Yes</v>
      </c>
      <c r="I231" t="str">
        <f>VLOOKUP(A231,'Medical Examinations'!A231:G2565,7,0)</f>
        <v>No</v>
      </c>
      <c r="J231" t="str">
        <f>VLOOKUP(A231,'Medical Examinations'!A231:H2565,8,0)</f>
        <v>No</v>
      </c>
      <c r="K231">
        <f>VLOOKUP(A231,'Medical Examinations'!A231:I2565,9,0)</f>
        <v>1</v>
      </c>
      <c r="L231" t="str">
        <f>VLOOKUP(A231,'Medical Examinations'!A231:J2565,10,0)</f>
        <v>Yes</v>
      </c>
      <c r="M231" s="38">
        <v>34989</v>
      </c>
      <c r="N231">
        <v>27</v>
      </c>
      <c r="O231" s="40">
        <v>34838.870000000003</v>
      </c>
      <c r="P231" t="s">
        <v>11</v>
      </c>
      <c r="Q231" t="s">
        <v>12</v>
      </c>
      <c r="R231" t="s">
        <v>42</v>
      </c>
    </row>
    <row r="232" spans="1:18" ht="15.5">
      <c r="A232" s="7" t="s">
        <v>2142</v>
      </c>
      <c r="B232" t="str">
        <f>VLOOKUP(A232,'Customer Names'!A232:D2566,4,0)</f>
        <v>Andrew</v>
      </c>
      <c r="C232" t="str">
        <f>VLOOKUP(A232,'Customer Names'!A232:E2566,5,0)</f>
        <v>Hodges</v>
      </c>
      <c r="D232">
        <f>VLOOKUP(A232,'Medical Examinations'!A232:B2566,2,0)</f>
        <v>34.9</v>
      </c>
      <c r="E232" t="str">
        <f>VLOOKUP(A232,'Medical Examinations'!A232:C2566,3,0)</f>
        <v>Obesity</v>
      </c>
      <c r="F232">
        <f>VLOOKUP(A232,'Medical Examinations'!A232:D2566,4,0)</f>
        <v>6.22</v>
      </c>
      <c r="G232" t="str">
        <f>VLOOKUP(A232,'Medical Examinations'!A232:E2566,5,0)</f>
        <v>Prediabetes</v>
      </c>
      <c r="H232" t="str">
        <f>VLOOKUP(A232,'Medical Examinations'!A232:F2566,6,0)</f>
        <v>No</v>
      </c>
      <c r="I232" t="str">
        <f>VLOOKUP(A232,'Medical Examinations'!A232:G2566,7,0)</f>
        <v>No</v>
      </c>
      <c r="J232" t="str">
        <f>VLOOKUP(A232,'Medical Examinations'!A232:H2566,8,0)</f>
        <v>Yes</v>
      </c>
      <c r="K232">
        <f>VLOOKUP(A232,'Medical Examinations'!A232:I2566,9,0)</f>
        <v>1</v>
      </c>
      <c r="L232" t="str">
        <f>VLOOKUP(A232,'Medical Examinations'!A232:J2566,10,0)</f>
        <v>yes</v>
      </c>
      <c r="M232" s="38">
        <v>37881</v>
      </c>
      <c r="N232">
        <v>19</v>
      </c>
      <c r="O232" s="40">
        <v>34828.65</v>
      </c>
      <c r="P232" t="s">
        <v>16</v>
      </c>
      <c r="Q232" t="s">
        <v>12</v>
      </c>
      <c r="R232" t="s">
        <v>42</v>
      </c>
    </row>
    <row r="233" spans="1:18" ht="15.5">
      <c r="A233" s="7" t="s">
        <v>2141</v>
      </c>
      <c r="B233" t="str">
        <f>VLOOKUP(A233,'Customer Names'!A233:D2567,4,0)</f>
        <v>Anders J</v>
      </c>
      <c r="C233" t="str">
        <f>VLOOKUP(A233,'Customer Names'!A233:E2567,5,0)</f>
        <v>Erickson</v>
      </c>
      <c r="D233">
        <f>VLOOKUP(A233,'Medical Examinations'!A233:B2567,2,0)</f>
        <v>31.13</v>
      </c>
      <c r="E233" t="str">
        <f>VLOOKUP(A233,'Medical Examinations'!A233:C2567,3,0)</f>
        <v>Obesity</v>
      </c>
      <c r="F233">
        <f>VLOOKUP(A233,'Medical Examinations'!A233:D2567,4,0)</f>
        <v>4.5199999999999996</v>
      </c>
      <c r="G233" t="str">
        <f>VLOOKUP(A233,'Medical Examinations'!A233:E2567,5,0)</f>
        <v>Normal</v>
      </c>
      <c r="H233" t="str">
        <f>VLOOKUP(A233,'Medical Examinations'!A233:F2567,6,0)</f>
        <v>Yes</v>
      </c>
      <c r="I233" t="str">
        <f>VLOOKUP(A233,'Medical Examinations'!A233:G2567,7,0)</f>
        <v>No</v>
      </c>
      <c r="J233" t="str">
        <f>VLOOKUP(A233,'Medical Examinations'!A233:H2567,8,0)</f>
        <v>No</v>
      </c>
      <c r="K233">
        <f>VLOOKUP(A233,'Medical Examinations'!A233:I2567,9,0)</f>
        <v>1</v>
      </c>
      <c r="L233" t="str">
        <f>VLOOKUP(A233,'Medical Examinations'!A233:J2567,10,0)</f>
        <v>Yes</v>
      </c>
      <c r="M233" s="38">
        <v>35060</v>
      </c>
      <c r="N233">
        <v>27</v>
      </c>
      <c r="O233" s="40">
        <v>34806.47</v>
      </c>
      <c r="P233" t="s">
        <v>16</v>
      </c>
      <c r="Q233" t="s">
        <v>11</v>
      </c>
      <c r="R233" t="s">
        <v>13</v>
      </c>
    </row>
    <row r="234" spans="1:18" ht="15.5">
      <c r="A234" s="7" t="s">
        <v>2140</v>
      </c>
      <c r="B234" t="str">
        <f>VLOOKUP(A234,'Customer Names'!A234:D2568,4,0)</f>
        <v>Sean</v>
      </c>
      <c r="C234" t="str">
        <f>VLOOKUP(A234,'Customer Names'!A234:E2568,5,0)</f>
        <v>Welleck</v>
      </c>
      <c r="D234">
        <f>VLOOKUP(A234,'Medical Examinations'!A234:B2568,2,0)</f>
        <v>34.799999999999997</v>
      </c>
      <c r="E234" t="str">
        <f>VLOOKUP(A234,'Medical Examinations'!A234:C2568,3,0)</f>
        <v>Obesity</v>
      </c>
      <c r="F234">
        <f>VLOOKUP(A234,'Medical Examinations'!A234:D2568,4,0)</f>
        <v>6.18</v>
      </c>
      <c r="G234" t="str">
        <f>VLOOKUP(A234,'Medical Examinations'!A234:E2568,5,0)</f>
        <v>Prediabetes</v>
      </c>
      <c r="H234" t="str">
        <f>VLOOKUP(A234,'Medical Examinations'!A234:F2568,6,0)</f>
        <v>No</v>
      </c>
      <c r="I234" t="str">
        <f>VLOOKUP(A234,'Medical Examinations'!A234:G2568,7,0)</f>
        <v>No</v>
      </c>
      <c r="J234" t="str">
        <f>VLOOKUP(A234,'Medical Examinations'!A234:H2568,8,0)</f>
        <v>Yes</v>
      </c>
      <c r="K234">
        <f>VLOOKUP(A234,'Medical Examinations'!A234:I2568,9,0)</f>
        <v>1</v>
      </c>
      <c r="L234" t="str">
        <f>VLOOKUP(A234,'Medical Examinations'!A234:J2568,10,0)</f>
        <v>yes</v>
      </c>
      <c r="M234" s="38">
        <v>37805</v>
      </c>
      <c r="N234">
        <v>19</v>
      </c>
      <c r="O234" s="40">
        <v>34779.620000000003</v>
      </c>
      <c r="P234" t="s">
        <v>16</v>
      </c>
      <c r="Q234" t="s">
        <v>11</v>
      </c>
      <c r="R234" t="s">
        <v>42</v>
      </c>
    </row>
    <row r="235" spans="1:18" ht="15.5">
      <c r="A235" s="7" t="s">
        <v>2139</v>
      </c>
      <c r="B235" t="str">
        <f>VLOOKUP(A235,'Customer Names'!A235:D2569,4,0)</f>
        <v>Brian M.</v>
      </c>
      <c r="C235" t="str">
        <f>VLOOKUP(A235,'Customer Names'!A235:E2569,5,0)</f>
        <v>Polen</v>
      </c>
      <c r="D235">
        <f>VLOOKUP(A235,'Medical Examinations'!A235:B2569,2,0)</f>
        <v>31.68</v>
      </c>
      <c r="E235" t="str">
        <f>VLOOKUP(A235,'Medical Examinations'!A235:C2569,3,0)</f>
        <v>Obesity</v>
      </c>
      <c r="F235">
        <f>VLOOKUP(A235,'Medical Examinations'!A235:D2569,4,0)</f>
        <v>4.4000000000000004</v>
      </c>
      <c r="G235" t="str">
        <f>VLOOKUP(A235,'Medical Examinations'!A235:E2569,5,0)</f>
        <v>Normal</v>
      </c>
      <c r="H235" t="str">
        <f>VLOOKUP(A235,'Medical Examinations'!A235:F2569,6,0)</f>
        <v>No</v>
      </c>
      <c r="I235" t="str">
        <f>VLOOKUP(A235,'Medical Examinations'!A235:G2569,7,0)</f>
        <v>No</v>
      </c>
      <c r="J235" t="str">
        <f>VLOOKUP(A235,'Medical Examinations'!A235:H2569,8,0)</f>
        <v>No</v>
      </c>
      <c r="K235">
        <f>VLOOKUP(A235,'Medical Examinations'!A235:I2569,9,0)</f>
        <v>0</v>
      </c>
      <c r="L235" t="str">
        <f>VLOOKUP(A235,'Medical Examinations'!A235:J2569,10,0)</f>
        <v>yes</v>
      </c>
      <c r="M235" s="38">
        <v>34522</v>
      </c>
      <c r="N235">
        <v>28</v>
      </c>
      <c r="O235" s="40">
        <v>34672.15</v>
      </c>
      <c r="P235" t="s">
        <v>16</v>
      </c>
      <c r="Q235" t="s">
        <v>12</v>
      </c>
      <c r="R235" t="s">
        <v>13</v>
      </c>
    </row>
    <row r="236" spans="1:18" ht="15.5">
      <c r="A236" s="7" t="s">
        <v>2138</v>
      </c>
      <c r="B236" t="str">
        <f>VLOOKUP(A236,'Customer Names'!A236:D2570,4,0)</f>
        <v>Jeremy</v>
      </c>
      <c r="C236" t="str">
        <f>VLOOKUP(A236,'Customer Names'!A236:E2570,5,0)</f>
        <v>Lynch</v>
      </c>
      <c r="D236">
        <f>VLOOKUP(A236,'Medical Examinations'!A236:B2570,2,0)</f>
        <v>33.534999999999997</v>
      </c>
      <c r="E236" t="str">
        <f>VLOOKUP(A236,'Medical Examinations'!A236:C2570,3,0)</f>
        <v>Obesity</v>
      </c>
      <c r="F236">
        <f>VLOOKUP(A236,'Medical Examinations'!A236:D2570,4,0)</f>
        <v>6.23</v>
      </c>
      <c r="G236" t="str">
        <f>VLOOKUP(A236,'Medical Examinations'!A236:E2570,5,0)</f>
        <v>Prediabetes</v>
      </c>
      <c r="H236" t="str">
        <f>VLOOKUP(A236,'Medical Examinations'!A236:F2570,6,0)</f>
        <v>No</v>
      </c>
      <c r="I236" t="str">
        <f>VLOOKUP(A236,'Medical Examinations'!A236:G2570,7,0)</f>
        <v>yes</v>
      </c>
      <c r="J236" t="str">
        <f>VLOOKUP(A236,'Medical Examinations'!A236:H2570,8,0)</f>
        <v>No</v>
      </c>
      <c r="K236">
        <f>VLOOKUP(A236,'Medical Examinations'!A236:I2570,9,0)</f>
        <v>1</v>
      </c>
      <c r="L236" t="str">
        <f>VLOOKUP(A236,'Medical Examinations'!A236:J2570,10,0)</f>
        <v>yes</v>
      </c>
      <c r="M236" s="38">
        <v>38269</v>
      </c>
      <c r="N236">
        <v>18</v>
      </c>
      <c r="O236" s="40">
        <v>34617.839999999997</v>
      </c>
      <c r="P236" t="s">
        <v>16</v>
      </c>
      <c r="Q236" t="s">
        <v>12</v>
      </c>
      <c r="R236" t="s">
        <v>168</v>
      </c>
    </row>
    <row r="237" spans="1:18" ht="15.5">
      <c r="A237" s="7" t="s">
        <v>2137</v>
      </c>
      <c r="B237" t="str">
        <f>VLOOKUP(A237,'Customer Names'!A237:D2571,4,0)</f>
        <v>Susannah</v>
      </c>
      <c r="C237" t="str">
        <f>VLOOKUP(A237,'Customer Names'!A237:E2571,5,0)</f>
        <v>Hufstader</v>
      </c>
      <c r="D237">
        <f>VLOOKUP(A237,'Medical Examinations'!A237:B2571,2,0)</f>
        <v>31.92</v>
      </c>
      <c r="E237" t="str">
        <f>VLOOKUP(A237,'Medical Examinations'!A237:C2571,3,0)</f>
        <v>Obesity</v>
      </c>
      <c r="F237">
        <f>VLOOKUP(A237,'Medical Examinations'!A237:D2571,4,0)</f>
        <v>5.33</v>
      </c>
      <c r="G237" t="str">
        <f>VLOOKUP(A237,'Medical Examinations'!A237:E2571,5,0)</f>
        <v>Normal</v>
      </c>
      <c r="H237" t="str">
        <f>VLOOKUP(A237,'Medical Examinations'!A237:F2571,6,0)</f>
        <v>Yes</v>
      </c>
      <c r="I237" t="str">
        <f>VLOOKUP(A237,'Medical Examinations'!A237:G2571,7,0)</f>
        <v>No</v>
      </c>
      <c r="J237" t="str">
        <f>VLOOKUP(A237,'Medical Examinations'!A237:H2571,8,0)</f>
        <v>No</v>
      </c>
      <c r="K237">
        <f>VLOOKUP(A237,'Medical Examinations'!A237:I2571,9,0)</f>
        <v>0</v>
      </c>
      <c r="L237" t="str">
        <f>VLOOKUP(A237,'Medical Examinations'!A237:J2571,10,0)</f>
        <v>Yes</v>
      </c>
      <c r="M237" s="38">
        <v>28089</v>
      </c>
      <c r="N237">
        <v>46</v>
      </c>
      <c r="O237" s="40">
        <v>34543.39</v>
      </c>
      <c r="P237" t="s">
        <v>11</v>
      </c>
      <c r="Q237" t="s">
        <v>12</v>
      </c>
      <c r="R237" t="s">
        <v>42</v>
      </c>
    </row>
    <row r="238" spans="1:18" ht="15.5">
      <c r="A238" s="7" t="s">
        <v>2136</v>
      </c>
      <c r="B238" t="str">
        <f>VLOOKUP(A238,'Customer Names'!A238:D2572,4,0)</f>
        <v>Randy</v>
      </c>
      <c r="C238" t="str">
        <f>VLOOKUP(A238,'Customer Names'!A238:E2572,5,0)</f>
        <v>Doak</v>
      </c>
      <c r="D238">
        <f>VLOOKUP(A238,'Medical Examinations'!A238:B2572,2,0)</f>
        <v>32.700000000000003</v>
      </c>
      <c r="E238" t="str">
        <f>VLOOKUP(A238,'Medical Examinations'!A238:C2572,3,0)</f>
        <v>Obesity</v>
      </c>
      <c r="F238">
        <f>VLOOKUP(A238,'Medical Examinations'!A238:D2572,4,0)</f>
        <v>4.09</v>
      </c>
      <c r="G238" t="str">
        <f>VLOOKUP(A238,'Medical Examinations'!A238:E2572,5,0)</f>
        <v>Normal</v>
      </c>
      <c r="H238" t="str">
        <f>VLOOKUP(A238,'Medical Examinations'!A238:F2572,6,0)</f>
        <v>No</v>
      </c>
      <c r="I238" t="str">
        <f>VLOOKUP(A238,'Medical Examinations'!A238:G2572,7,0)</f>
        <v>No</v>
      </c>
      <c r="J238" t="str">
        <f>VLOOKUP(A238,'Medical Examinations'!A238:H2572,8,0)</f>
        <v>No</v>
      </c>
      <c r="K238">
        <f>VLOOKUP(A238,'Medical Examinations'!A238:I2572,9,0)</f>
        <v>1</v>
      </c>
      <c r="L238" t="str">
        <f>VLOOKUP(A238,'Medical Examinations'!A238:J2572,10,0)</f>
        <v>yes</v>
      </c>
      <c r="M238" s="38">
        <v>35970</v>
      </c>
      <c r="N238">
        <v>24</v>
      </c>
      <c r="O238" s="40">
        <v>34472.839999999997</v>
      </c>
      <c r="P238" t="s">
        <v>16</v>
      </c>
      <c r="Q238" t="s">
        <v>12</v>
      </c>
      <c r="R238" t="s">
        <v>42</v>
      </c>
    </row>
    <row r="239" spans="1:18" ht="15.5">
      <c r="A239" s="7" t="s">
        <v>2135</v>
      </c>
      <c r="B239" t="str">
        <f>VLOOKUP(A239,'Customer Names'!A239:D2573,4,0)</f>
        <v>Leslie</v>
      </c>
      <c r="C239" t="str">
        <f>VLOOKUP(A239,'Customer Names'!A239:E2573,5,0)</f>
        <v>Noya</v>
      </c>
      <c r="D239">
        <f>VLOOKUP(A239,'Medical Examinations'!A239:B2573,2,0)</f>
        <v>41.25</v>
      </c>
      <c r="E239" t="str">
        <f>VLOOKUP(A239,'Medical Examinations'!A239:C2573,3,0)</f>
        <v>Obesity</v>
      </c>
      <c r="F239">
        <f>VLOOKUP(A239,'Medical Examinations'!A239:D2573,4,0)</f>
        <v>5.19</v>
      </c>
      <c r="G239" t="str">
        <f>VLOOKUP(A239,'Medical Examinations'!A239:E2573,5,0)</f>
        <v>Normal</v>
      </c>
      <c r="H239" t="str">
        <f>VLOOKUP(A239,'Medical Examinations'!A239:F2573,6,0)</f>
        <v>No</v>
      </c>
      <c r="I239" t="str">
        <f>VLOOKUP(A239,'Medical Examinations'!A239:G2573,7,0)</f>
        <v>No</v>
      </c>
      <c r="J239" t="str">
        <f>VLOOKUP(A239,'Medical Examinations'!A239:H2573,8,0)</f>
        <v>No</v>
      </c>
      <c r="K239">
        <f>VLOOKUP(A239,'Medical Examinations'!A239:I2573,9,0)</f>
        <v>0</v>
      </c>
      <c r="L239" t="str">
        <f>VLOOKUP(A239,'Medical Examinations'!A239:J2573,10,0)</f>
        <v>yes</v>
      </c>
      <c r="M239" s="38">
        <v>33140</v>
      </c>
      <c r="N239">
        <v>32</v>
      </c>
      <c r="O239" s="40">
        <v>34456.269999999997</v>
      </c>
      <c r="P239" t="s">
        <v>16</v>
      </c>
      <c r="Q239" t="s">
        <v>11</v>
      </c>
      <c r="R239" t="s">
        <v>42</v>
      </c>
    </row>
    <row r="240" spans="1:18" ht="15.5">
      <c r="A240" s="7" t="s">
        <v>2134</v>
      </c>
      <c r="B240" t="str">
        <f>VLOOKUP(A240,'Customer Names'!A240:D2574,4,0)</f>
        <v>Brittany L.</v>
      </c>
      <c r="C240" t="str">
        <f>VLOOKUP(A240,'Customer Names'!A240:E2574,5,0)</f>
        <v>Heninger</v>
      </c>
      <c r="D240">
        <f>VLOOKUP(A240,'Medical Examinations'!A240:B2574,2,0)</f>
        <v>33.11</v>
      </c>
      <c r="E240" t="str">
        <f>VLOOKUP(A240,'Medical Examinations'!A240:C2574,3,0)</f>
        <v>Obesity</v>
      </c>
      <c r="F240">
        <f>VLOOKUP(A240,'Medical Examinations'!A240:D2574,4,0)</f>
        <v>4.12</v>
      </c>
      <c r="G240" t="str">
        <f>VLOOKUP(A240,'Medical Examinations'!A240:E2574,5,0)</f>
        <v>Normal</v>
      </c>
      <c r="H240" t="str">
        <f>VLOOKUP(A240,'Medical Examinations'!A240:F2574,6,0)</f>
        <v>No</v>
      </c>
      <c r="I240" t="str">
        <f>VLOOKUP(A240,'Medical Examinations'!A240:G2574,7,0)</f>
        <v>No</v>
      </c>
      <c r="J240" t="str">
        <f>VLOOKUP(A240,'Medical Examinations'!A240:H2574,8,0)</f>
        <v>Yes</v>
      </c>
      <c r="K240">
        <f>VLOOKUP(A240,'Medical Examinations'!A240:I2574,9,0)</f>
        <v>1</v>
      </c>
      <c r="L240" t="str">
        <f>VLOOKUP(A240,'Medical Examinations'!A240:J2574,10,0)</f>
        <v>yes</v>
      </c>
      <c r="M240" s="38">
        <v>37899</v>
      </c>
      <c r="N240">
        <v>19</v>
      </c>
      <c r="O240" s="40">
        <v>34439.86</v>
      </c>
      <c r="P240" t="s">
        <v>11</v>
      </c>
      <c r="Q240" t="s">
        <v>16</v>
      </c>
      <c r="R240" t="s">
        <v>13</v>
      </c>
    </row>
    <row r="241" spans="1:18" ht="15.5">
      <c r="A241" s="7" t="s">
        <v>2133</v>
      </c>
      <c r="B241" t="str">
        <f>VLOOKUP(A241,'Customer Names'!A241:D2575,4,0)</f>
        <v>Cassie J.</v>
      </c>
      <c r="C241" t="str">
        <f>VLOOKUP(A241,'Customer Names'!A241:E2575,5,0)</f>
        <v>Richardson</v>
      </c>
      <c r="D241">
        <f>VLOOKUP(A241,'Medical Examinations'!A241:B2575,2,0)</f>
        <v>36.159999999999997</v>
      </c>
      <c r="E241" t="str">
        <f>VLOOKUP(A241,'Medical Examinations'!A241:C2575,3,0)</f>
        <v>Obesity</v>
      </c>
      <c r="F241">
        <f>VLOOKUP(A241,'Medical Examinations'!A241:D2575,4,0)</f>
        <v>5.0999999999999996</v>
      </c>
      <c r="G241" t="str">
        <f>VLOOKUP(A241,'Medical Examinations'!A241:E2575,5,0)</f>
        <v>Normal</v>
      </c>
      <c r="H241" t="str">
        <f>VLOOKUP(A241,'Medical Examinations'!A241:F2575,6,0)</f>
        <v>No</v>
      </c>
      <c r="I241" t="str">
        <f>VLOOKUP(A241,'Medical Examinations'!A241:G2575,7,0)</f>
        <v>No</v>
      </c>
      <c r="J241" t="str">
        <f>VLOOKUP(A241,'Medical Examinations'!A241:H2575,8,0)</f>
        <v>No</v>
      </c>
      <c r="K241">
        <f>VLOOKUP(A241,'Medical Examinations'!A241:I2575,9,0)</f>
        <v>1</v>
      </c>
      <c r="L241" t="str">
        <f>VLOOKUP(A241,'Medical Examinations'!A241:J2575,10,0)</f>
        <v>yes</v>
      </c>
      <c r="M241" s="38">
        <v>30956</v>
      </c>
      <c r="N241">
        <v>38</v>
      </c>
      <c r="O241" s="40">
        <v>34402.22</v>
      </c>
      <c r="P241" t="s">
        <v>11</v>
      </c>
      <c r="Q241" t="s">
        <v>12</v>
      </c>
      <c r="R241" t="s">
        <v>42</v>
      </c>
    </row>
    <row r="242" spans="1:18" ht="15.5">
      <c r="A242" s="7" t="s">
        <v>2132</v>
      </c>
      <c r="B242" t="str">
        <f>VLOOKUP(A242,'Customer Names'!A242:D2576,4,0)</f>
        <v>Peter W</v>
      </c>
      <c r="C242" t="str">
        <f>VLOOKUP(A242,'Customer Names'!A242:E2576,5,0)</f>
        <v>Deucher</v>
      </c>
      <c r="D242">
        <f>VLOOKUP(A242,'Medical Examinations'!A242:B2576,2,0)</f>
        <v>33.72</v>
      </c>
      <c r="E242" t="str">
        <f>VLOOKUP(A242,'Medical Examinations'!A242:C2576,3,0)</f>
        <v>Obesity</v>
      </c>
      <c r="F242">
        <f>VLOOKUP(A242,'Medical Examinations'!A242:D2576,4,0)</f>
        <v>6.21</v>
      </c>
      <c r="G242" t="str">
        <f>VLOOKUP(A242,'Medical Examinations'!A242:E2576,5,0)</f>
        <v>Prediabetes</v>
      </c>
      <c r="H242" t="str">
        <f>VLOOKUP(A242,'Medical Examinations'!A242:F2576,6,0)</f>
        <v>Yes</v>
      </c>
      <c r="I242" t="str">
        <f>VLOOKUP(A242,'Medical Examinations'!A242:G2576,7,0)</f>
        <v>No</v>
      </c>
      <c r="J242" t="str">
        <f>VLOOKUP(A242,'Medical Examinations'!A242:H2576,8,0)</f>
        <v>Yes</v>
      </c>
      <c r="K242">
        <f>VLOOKUP(A242,'Medical Examinations'!A242:I2576,9,0)</f>
        <v>1</v>
      </c>
      <c r="L242" t="str">
        <f>VLOOKUP(A242,'Medical Examinations'!A242:J2576,10,0)</f>
        <v>Yes</v>
      </c>
      <c r="M242" s="38">
        <v>30591</v>
      </c>
      <c r="N242">
        <v>39</v>
      </c>
      <c r="O242" s="40">
        <v>34307.22</v>
      </c>
      <c r="P242" t="s">
        <v>11</v>
      </c>
      <c r="Q242" t="s">
        <v>11</v>
      </c>
      <c r="R242" t="s">
        <v>23</v>
      </c>
    </row>
    <row r="243" spans="1:18" ht="15.5">
      <c r="A243" s="7" t="s">
        <v>2130</v>
      </c>
      <c r="B243" t="str">
        <f>VLOOKUP(A243,'Customer Names'!A243:D2577,4,0)</f>
        <v>Douglas</v>
      </c>
      <c r="C243" t="str">
        <f>VLOOKUP(A243,'Customer Names'!A243:E2577,5,0)</f>
        <v>Wilson</v>
      </c>
      <c r="D243">
        <f>VLOOKUP(A243,'Medical Examinations'!A243:B2577,2,0)</f>
        <v>37.74</v>
      </c>
      <c r="E243" t="str">
        <f>VLOOKUP(A243,'Medical Examinations'!A243:C2577,3,0)</f>
        <v>Obesity</v>
      </c>
      <c r="F243">
        <f>VLOOKUP(A243,'Medical Examinations'!A243:D2577,4,0)</f>
        <v>9.5299999999999994</v>
      </c>
      <c r="G243" t="str">
        <f>VLOOKUP(A243,'Medical Examinations'!A243:E2577,5,0)</f>
        <v>Diabetes</v>
      </c>
      <c r="H243" t="str">
        <f>VLOOKUP(A243,'Medical Examinations'!A243:F2577,6,0)</f>
        <v>Yes</v>
      </c>
      <c r="I243" t="str">
        <f>VLOOKUP(A243,'Medical Examinations'!A243:G2577,7,0)</f>
        <v>No</v>
      </c>
      <c r="J243" t="str">
        <f>VLOOKUP(A243,'Medical Examinations'!A243:H2577,8,0)</f>
        <v>No</v>
      </c>
      <c r="K243">
        <f>VLOOKUP(A243,'Medical Examinations'!A243:I2577,9,0)</f>
        <v>1</v>
      </c>
      <c r="L243" t="str">
        <f>VLOOKUP(A243,'Medical Examinations'!A243:J2577,10,0)</f>
        <v>Yes</v>
      </c>
      <c r="M243" s="38">
        <v>31696</v>
      </c>
      <c r="N243">
        <v>36</v>
      </c>
      <c r="O243" s="40">
        <v>34293.120000000003</v>
      </c>
      <c r="P243" t="s">
        <v>16</v>
      </c>
      <c r="Q243" t="s">
        <v>11</v>
      </c>
      <c r="R243" t="s">
        <v>42</v>
      </c>
    </row>
    <row r="244" spans="1:18" ht="15.5">
      <c r="A244" s="7" t="s">
        <v>2129</v>
      </c>
      <c r="B244" t="str">
        <f>VLOOKUP(A244,'Customer Names'!A244:D2578,4,0)</f>
        <v>Dan</v>
      </c>
      <c r="C244" t="str">
        <f>VLOOKUP(A244,'Customer Names'!A244:E2578,5,0)</f>
        <v>Hall</v>
      </c>
      <c r="D244">
        <f>VLOOKUP(A244,'Medical Examinations'!A244:B2578,2,0)</f>
        <v>48.75</v>
      </c>
      <c r="E244" t="str">
        <f>VLOOKUP(A244,'Medical Examinations'!A244:C2578,3,0)</f>
        <v>Obesity</v>
      </c>
      <c r="F244">
        <f>VLOOKUP(A244,'Medical Examinations'!A244:D2578,4,0)</f>
        <v>4.6399999999999997</v>
      </c>
      <c r="G244" t="str">
        <f>VLOOKUP(A244,'Medical Examinations'!A244:E2578,5,0)</f>
        <v>Normal</v>
      </c>
      <c r="H244" t="str">
        <f>VLOOKUP(A244,'Medical Examinations'!A244:F2578,6,0)</f>
        <v>Yes</v>
      </c>
      <c r="I244" t="str">
        <f>VLOOKUP(A244,'Medical Examinations'!A244:G2578,7,0)</f>
        <v>No</v>
      </c>
      <c r="J244" t="str">
        <f>VLOOKUP(A244,'Medical Examinations'!A244:H2578,8,0)</f>
        <v>No</v>
      </c>
      <c r="K244">
        <f>VLOOKUP(A244,'Medical Examinations'!A244:I2578,9,0)</f>
        <v>1</v>
      </c>
      <c r="L244" t="str">
        <f>VLOOKUP(A244,'Medical Examinations'!A244:J2578,10,0)</f>
        <v>Yes</v>
      </c>
      <c r="M244" s="38">
        <v>35002</v>
      </c>
      <c r="N244">
        <v>27</v>
      </c>
      <c r="O244" s="40">
        <v>34289.43</v>
      </c>
      <c r="P244" t="s">
        <v>16</v>
      </c>
      <c r="Q244" t="s">
        <v>16</v>
      </c>
      <c r="R244" t="s">
        <v>42</v>
      </c>
    </row>
    <row r="245" spans="1:18" ht="15.5">
      <c r="A245" s="7" t="s">
        <v>2128</v>
      </c>
      <c r="B245" t="str">
        <f>VLOOKUP(A245,'Customer Names'!A245:D2579,4,0)</f>
        <v>Dan M.</v>
      </c>
      <c r="C245" t="str">
        <f>VLOOKUP(A245,'Customer Names'!A245:E2579,5,0)</f>
        <v>Reed</v>
      </c>
      <c r="D245">
        <f>VLOOKUP(A245,'Medical Examinations'!A245:B2579,2,0)</f>
        <v>31.065000000000001</v>
      </c>
      <c r="E245" t="str">
        <f>VLOOKUP(A245,'Medical Examinations'!A245:C2579,3,0)</f>
        <v>Obesity</v>
      </c>
      <c r="F245">
        <f>VLOOKUP(A245,'Medical Examinations'!A245:D2579,4,0)</f>
        <v>5.05</v>
      </c>
      <c r="G245" t="str">
        <f>VLOOKUP(A245,'Medical Examinations'!A245:E2579,5,0)</f>
        <v>Normal</v>
      </c>
      <c r="H245" t="str">
        <f>VLOOKUP(A245,'Medical Examinations'!A245:F2579,6,0)</f>
        <v>No</v>
      </c>
      <c r="I245" t="str">
        <f>VLOOKUP(A245,'Medical Examinations'!A245:G2579,7,0)</f>
        <v>No</v>
      </c>
      <c r="J245" t="str">
        <f>VLOOKUP(A245,'Medical Examinations'!A245:H2579,8,0)</f>
        <v>No</v>
      </c>
      <c r="K245">
        <f>VLOOKUP(A245,'Medical Examinations'!A245:I2579,9,0)</f>
        <v>1</v>
      </c>
      <c r="L245" t="str">
        <f>VLOOKUP(A245,'Medical Examinations'!A245:J2579,10,0)</f>
        <v>yes</v>
      </c>
      <c r="M245" s="38">
        <v>35957</v>
      </c>
      <c r="N245">
        <v>24</v>
      </c>
      <c r="O245" s="40">
        <v>34254.050000000003</v>
      </c>
      <c r="P245" t="s">
        <v>16</v>
      </c>
      <c r="Q245" t="s">
        <v>12</v>
      </c>
      <c r="R245" t="s">
        <v>166</v>
      </c>
    </row>
    <row r="246" spans="1:18" ht="15.5">
      <c r="A246" s="7" t="s">
        <v>2127</v>
      </c>
      <c r="B246" t="str">
        <f>VLOOKUP(A246,'Customer Names'!A246:D2580,4,0)</f>
        <v>Eric L.</v>
      </c>
      <c r="C246" t="str">
        <f>VLOOKUP(A246,'Customer Names'!A246:E2580,5,0)</f>
        <v>Frome</v>
      </c>
      <c r="D246">
        <f>VLOOKUP(A246,'Medical Examinations'!A246:B2580,2,0)</f>
        <v>23.55</v>
      </c>
      <c r="E246" t="str">
        <f>VLOOKUP(A246,'Medical Examinations'!A246:C2580,3,0)</f>
        <v>Normal Weight</v>
      </c>
      <c r="F246">
        <f>VLOOKUP(A246,'Medical Examinations'!A246:D2580,4,0)</f>
        <v>10.38</v>
      </c>
      <c r="G246" t="str">
        <f>VLOOKUP(A246,'Medical Examinations'!A246:E2580,5,0)</f>
        <v>Diabetes</v>
      </c>
      <c r="H246" t="str">
        <f>VLOOKUP(A246,'Medical Examinations'!A246:F2580,6,0)</f>
        <v>No</v>
      </c>
      <c r="I246" t="str">
        <f>VLOOKUP(A246,'Medical Examinations'!A246:G2580,7,0)</f>
        <v>No</v>
      </c>
      <c r="J246" t="str">
        <f>VLOOKUP(A246,'Medical Examinations'!A246:H2580,8,0)</f>
        <v>No</v>
      </c>
      <c r="K246">
        <f>VLOOKUP(A246,'Medical Examinations'!A246:I2580,9,0)</f>
        <v>0</v>
      </c>
      <c r="L246" t="str">
        <f>VLOOKUP(A246,'Medical Examinations'!A246:J2580,10,0)</f>
        <v>yes</v>
      </c>
      <c r="M246" s="38">
        <v>22832</v>
      </c>
      <c r="N246">
        <v>60</v>
      </c>
      <c r="O246" s="40">
        <v>34218.019999999997</v>
      </c>
      <c r="P246" t="s">
        <v>16</v>
      </c>
      <c r="Q246" t="s">
        <v>16</v>
      </c>
      <c r="R246" t="s">
        <v>42</v>
      </c>
    </row>
    <row r="247" spans="1:18" ht="15.5">
      <c r="A247" s="7" t="s">
        <v>2126</v>
      </c>
      <c r="B247" t="str">
        <f>VLOOKUP(A247,'Customer Names'!A247:D2581,4,0)</f>
        <v>Les J</v>
      </c>
      <c r="C247" t="str">
        <f>VLOOKUP(A247,'Customer Names'!A247:E2581,5,0)</f>
        <v>Creasy</v>
      </c>
      <c r="D247">
        <f>VLOOKUP(A247,'Medical Examinations'!A247:B2581,2,0)</f>
        <v>30.18</v>
      </c>
      <c r="E247" t="str">
        <f>VLOOKUP(A247,'Medical Examinations'!A247:C2581,3,0)</f>
        <v>Obesity</v>
      </c>
      <c r="F247">
        <f>VLOOKUP(A247,'Medical Examinations'!A247:D2581,4,0)</f>
        <v>8.31</v>
      </c>
      <c r="G247" t="str">
        <f>VLOOKUP(A247,'Medical Examinations'!A247:E2581,5,0)</f>
        <v>Diabetes</v>
      </c>
      <c r="H247" t="str">
        <f>VLOOKUP(A247,'Medical Examinations'!A247:F2581,6,0)</f>
        <v>Yes</v>
      </c>
      <c r="I247" t="str">
        <f>VLOOKUP(A247,'Medical Examinations'!A247:G2581,7,0)</f>
        <v>No</v>
      </c>
      <c r="J247" t="str">
        <f>VLOOKUP(A247,'Medical Examinations'!A247:H2581,8,0)</f>
        <v>No</v>
      </c>
      <c r="K247">
        <f>VLOOKUP(A247,'Medical Examinations'!A247:I2581,9,0)</f>
        <v>1</v>
      </c>
      <c r="L247" t="str">
        <f>VLOOKUP(A247,'Medical Examinations'!A247:J2581,10,0)</f>
        <v>Yes</v>
      </c>
      <c r="M247" s="38">
        <v>27596</v>
      </c>
      <c r="N247">
        <v>47</v>
      </c>
      <c r="O247" s="40">
        <v>34210.33</v>
      </c>
      <c r="P247" t="s">
        <v>11</v>
      </c>
      <c r="Q247" t="s">
        <v>16</v>
      </c>
      <c r="R247" t="s">
        <v>23</v>
      </c>
    </row>
    <row r="248" spans="1:18" ht="15.5">
      <c r="A248" s="7" t="s">
        <v>2125</v>
      </c>
      <c r="B248" t="str">
        <f>VLOOKUP(A248,'Customer Names'!A248:D2582,4,0)</f>
        <v>Stephanie</v>
      </c>
      <c r="C248" t="str">
        <f>VLOOKUP(A248,'Customer Names'!A248:E2582,5,0)</f>
        <v>Latimer</v>
      </c>
      <c r="D248">
        <f>VLOOKUP(A248,'Medical Examinations'!A248:B2582,2,0)</f>
        <v>29.94</v>
      </c>
      <c r="E248" t="str">
        <f>VLOOKUP(A248,'Medical Examinations'!A248:C2582,3,0)</f>
        <v>Obesity</v>
      </c>
      <c r="F248">
        <f>VLOOKUP(A248,'Medical Examinations'!A248:D2582,4,0)</f>
        <v>7.59</v>
      </c>
      <c r="G248" t="str">
        <f>VLOOKUP(A248,'Medical Examinations'!A248:E2582,5,0)</f>
        <v>Diabetes</v>
      </c>
      <c r="H248" t="str">
        <f>VLOOKUP(A248,'Medical Examinations'!A248:F2582,6,0)</f>
        <v>No</v>
      </c>
      <c r="I248" t="str">
        <f>VLOOKUP(A248,'Medical Examinations'!A248:G2582,7,0)</f>
        <v>No</v>
      </c>
      <c r="J248" t="str">
        <f>VLOOKUP(A248,'Medical Examinations'!A248:H2582,8,0)</f>
        <v>No</v>
      </c>
      <c r="K248">
        <f>VLOOKUP(A248,'Medical Examinations'!A248:I2582,9,0)</f>
        <v>0</v>
      </c>
      <c r="L248" t="str">
        <f>VLOOKUP(A248,'Medical Examinations'!A248:J2582,10,0)</f>
        <v>yes</v>
      </c>
      <c r="M248" s="38">
        <v>26170</v>
      </c>
      <c r="N248">
        <v>51</v>
      </c>
      <c r="O248" s="40">
        <v>34205.07</v>
      </c>
      <c r="P248" t="s">
        <v>11</v>
      </c>
      <c r="Q248" t="s">
        <v>11</v>
      </c>
      <c r="R248" t="s">
        <v>42</v>
      </c>
    </row>
    <row r="249" spans="1:18" ht="15.5">
      <c r="A249" s="7" t="s">
        <v>2124</v>
      </c>
      <c r="B249" t="str">
        <f>VLOOKUP(A249,'Customer Names'!A249:D2583,4,0)</f>
        <v>Melissa Y</v>
      </c>
      <c r="C249" t="str">
        <f>VLOOKUP(A249,'Customer Names'!A249:E2583,5,0)</f>
        <v>Wei</v>
      </c>
      <c r="D249">
        <f>VLOOKUP(A249,'Medical Examinations'!A249:B2583,2,0)</f>
        <v>31.4</v>
      </c>
      <c r="E249" t="str">
        <f>VLOOKUP(A249,'Medical Examinations'!A249:C2583,3,0)</f>
        <v>Obesity</v>
      </c>
      <c r="F249">
        <f>VLOOKUP(A249,'Medical Examinations'!A249:D2583,4,0)</f>
        <v>5.49</v>
      </c>
      <c r="G249" t="str">
        <f>VLOOKUP(A249,'Medical Examinations'!A249:E2583,5,0)</f>
        <v>Normal</v>
      </c>
      <c r="H249" t="str">
        <f>VLOOKUP(A249,'Medical Examinations'!A249:F2583,6,0)</f>
        <v>No</v>
      </c>
      <c r="I249" t="str">
        <f>VLOOKUP(A249,'Medical Examinations'!A249:G2583,7,0)</f>
        <v>No</v>
      </c>
      <c r="J249" t="str">
        <f>VLOOKUP(A249,'Medical Examinations'!A249:H2583,8,0)</f>
        <v>No</v>
      </c>
      <c r="K249">
        <f>VLOOKUP(A249,'Medical Examinations'!A249:I2583,9,0)</f>
        <v>0</v>
      </c>
      <c r="L249" t="str">
        <f>VLOOKUP(A249,'Medical Examinations'!A249:J2583,10,0)</f>
        <v>yes</v>
      </c>
      <c r="M249" s="38">
        <v>36470</v>
      </c>
      <c r="N249">
        <v>23</v>
      </c>
      <c r="O249" s="40">
        <v>34166.269999999997</v>
      </c>
      <c r="P249" t="s">
        <v>11</v>
      </c>
      <c r="Q249" t="s">
        <v>12</v>
      </c>
      <c r="R249" t="s">
        <v>42</v>
      </c>
    </row>
    <row r="250" spans="1:18" ht="15.5">
      <c r="A250" s="7" t="s">
        <v>2123</v>
      </c>
      <c r="B250" t="str">
        <f>VLOOKUP(A250,'Customer Names'!A250:D2584,4,0)</f>
        <v>Ashley</v>
      </c>
      <c r="C250" t="str">
        <f>VLOOKUP(A250,'Customer Names'!A250:E2584,5,0)</f>
        <v>Hayes</v>
      </c>
      <c r="D250">
        <f>VLOOKUP(A250,'Medical Examinations'!A250:B2584,2,0)</f>
        <v>53.06</v>
      </c>
      <c r="E250" t="str">
        <f>VLOOKUP(A250,'Medical Examinations'!A250:C2584,3,0)</f>
        <v>Obesity</v>
      </c>
      <c r="F250">
        <f>VLOOKUP(A250,'Medical Examinations'!A250:D2584,4,0)</f>
        <v>11.68</v>
      </c>
      <c r="G250" t="str">
        <f>VLOOKUP(A250,'Medical Examinations'!A250:E2584,5,0)</f>
        <v>Diabetes</v>
      </c>
      <c r="H250" t="str">
        <f>VLOOKUP(A250,'Medical Examinations'!A250:F2584,6,0)</f>
        <v>No</v>
      </c>
      <c r="I250" t="str">
        <f>VLOOKUP(A250,'Medical Examinations'!A250:G2584,7,0)</f>
        <v>No</v>
      </c>
      <c r="J250" t="str">
        <f>VLOOKUP(A250,'Medical Examinations'!A250:H2584,8,0)</f>
        <v>No</v>
      </c>
      <c r="K250">
        <f>VLOOKUP(A250,'Medical Examinations'!A250:I2584,9,0)</f>
        <v>0</v>
      </c>
      <c r="L250" t="str">
        <f>VLOOKUP(A250,'Medical Examinations'!A250:J2584,10,0)</f>
        <v>yes</v>
      </c>
      <c r="M250" s="38">
        <v>37616</v>
      </c>
      <c r="N250">
        <v>20</v>
      </c>
      <c r="O250" s="40">
        <v>34084.68</v>
      </c>
      <c r="P250" t="s">
        <v>11</v>
      </c>
      <c r="Q250" t="s">
        <v>12</v>
      </c>
      <c r="R250" t="s">
        <v>42</v>
      </c>
    </row>
    <row r="251" spans="1:18" ht="15.5">
      <c r="A251" s="7" t="s">
        <v>2122</v>
      </c>
      <c r="B251" t="str">
        <f>VLOOKUP(A251,'Customer Names'!A251:D2585,4,0)</f>
        <v>Stephanie M.</v>
      </c>
      <c r="C251" t="str">
        <f>VLOOKUP(A251,'Customer Names'!A251:E2585,5,0)</f>
        <v>Velardo</v>
      </c>
      <c r="D251">
        <f>VLOOKUP(A251,'Medical Examinations'!A251:B2585,2,0)</f>
        <v>30.25</v>
      </c>
      <c r="E251" t="str">
        <f>VLOOKUP(A251,'Medical Examinations'!A251:C2585,3,0)</f>
        <v>Obesity</v>
      </c>
      <c r="F251">
        <f>VLOOKUP(A251,'Medical Examinations'!A251:D2585,4,0)</f>
        <v>4.1900000000000004</v>
      </c>
      <c r="G251" t="str">
        <f>VLOOKUP(A251,'Medical Examinations'!A251:E2585,5,0)</f>
        <v>Normal</v>
      </c>
      <c r="H251" t="str">
        <f>VLOOKUP(A251,'Medical Examinations'!A251:F2585,6,0)</f>
        <v>No</v>
      </c>
      <c r="I251" t="str">
        <f>VLOOKUP(A251,'Medical Examinations'!A251:G2585,7,0)</f>
        <v>No</v>
      </c>
      <c r="J251" t="str">
        <f>VLOOKUP(A251,'Medical Examinations'!A251:H2585,8,0)</f>
        <v>No</v>
      </c>
      <c r="K251">
        <f>VLOOKUP(A251,'Medical Examinations'!A251:I2585,9,0)</f>
        <v>2</v>
      </c>
      <c r="L251" t="str">
        <f>VLOOKUP(A251,'Medical Examinations'!A251:J2585,10,0)</f>
        <v>yes</v>
      </c>
      <c r="M251" s="38">
        <v>26506</v>
      </c>
      <c r="N251">
        <v>50</v>
      </c>
      <c r="O251" s="40">
        <v>34053.360000000001</v>
      </c>
      <c r="P251" t="s">
        <v>11</v>
      </c>
      <c r="Q251" t="s">
        <v>11</v>
      </c>
      <c r="R251" t="s">
        <v>42</v>
      </c>
    </row>
    <row r="252" spans="1:18" ht="15.5">
      <c r="A252" s="7" t="s">
        <v>2121</v>
      </c>
      <c r="B252" t="str">
        <f>VLOOKUP(A252,'Customer Names'!A252:D2586,4,0)</f>
        <v>Kylie</v>
      </c>
      <c r="C252" t="str">
        <f>VLOOKUP(A252,'Customer Names'!A252:E2586,5,0)</f>
        <v>Kastes</v>
      </c>
      <c r="D252">
        <f>VLOOKUP(A252,'Medical Examinations'!A252:B2586,2,0)</f>
        <v>46.68</v>
      </c>
      <c r="E252" t="str">
        <f>VLOOKUP(A252,'Medical Examinations'!A252:C2586,3,0)</f>
        <v>Obesity</v>
      </c>
      <c r="F252">
        <f>VLOOKUP(A252,'Medical Examinations'!A252:D2586,4,0)</f>
        <v>4.01</v>
      </c>
      <c r="G252" t="str">
        <f>VLOOKUP(A252,'Medical Examinations'!A252:E2586,5,0)</f>
        <v>Normal</v>
      </c>
      <c r="H252" t="str">
        <f>VLOOKUP(A252,'Medical Examinations'!A252:F2586,6,0)</f>
        <v>No</v>
      </c>
      <c r="I252" t="str">
        <f>VLOOKUP(A252,'Medical Examinations'!A252:G2586,7,0)</f>
        <v>No</v>
      </c>
      <c r="J252" t="str">
        <f>VLOOKUP(A252,'Medical Examinations'!A252:H2586,8,0)</f>
        <v>No</v>
      </c>
      <c r="K252">
        <f>VLOOKUP(A252,'Medical Examinations'!A252:I2586,9,0)</f>
        <v>0</v>
      </c>
      <c r="L252" t="str">
        <f>VLOOKUP(A252,'Medical Examinations'!A252:J2586,10,0)</f>
        <v>yes</v>
      </c>
      <c r="M252" s="38">
        <v>34602</v>
      </c>
      <c r="N252">
        <v>28</v>
      </c>
      <c r="O252" s="40">
        <v>33975.47</v>
      </c>
      <c r="P252" t="s">
        <v>11</v>
      </c>
      <c r="Q252" t="s">
        <v>11</v>
      </c>
      <c r="R252" t="s">
        <v>42</v>
      </c>
    </row>
    <row r="253" spans="1:18" ht="15.5">
      <c r="A253" s="7" t="s">
        <v>2120</v>
      </c>
      <c r="B253" t="str">
        <f>VLOOKUP(A253,'Customer Names'!A253:D2587,4,0)</f>
        <v>Kelly</v>
      </c>
      <c r="C253" t="str">
        <f>VLOOKUP(A253,'Customer Names'!A253:E2587,5,0)</f>
        <v>Escorcia</v>
      </c>
      <c r="D253">
        <f>VLOOKUP(A253,'Medical Examinations'!A253:B2587,2,0)</f>
        <v>30.4</v>
      </c>
      <c r="E253" t="str">
        <f>VLOOKUP(A253,'Medical Examinations'!A253:C2587,3,0)</f>
        <v>Obesity</v>
      </c>
      <c r="F253">
        <f>VLOOKUP(A253,'Medical Examinations'!A253:D2587,4,0)</f>
        <v>5.91</v>
      </c>
      <c r="G253" t="str">
        <f>VLOOKUP(A253,'Medical Examinations'!A253:E2587,5,0)</f>
        <v>Prediabetes</v>
      </c>
      <c r="H253" t="str">
        <f>VLOOKUP(A253,'Medical Examinations'!A253:F2587,6,0)</f>
        <v>No</v>
      </c>
      <c r="I253" t="str">
        <f>VLOOKUP(A253,'Medical Examinations'!A253:G2587,7,0)</f>
        <v>yes</v>
      </c>
      <c r="J253" t="str">
        <f>VLOOKUP(A253,'Medical Examinations'!A253:H2587,8,0)</f>
        <v>No</v>
      </c>
      <c r="K253">
        <f>VLOOKUP(A253,'Medical Examinations'!A253:I2587,9,0)</f>
        <v>2</v>
      </c>
      <c r="L253" t="str">
        <f>VLOOKUP(A253,'Medical Examinations'!A253:J2587,10,0)</f>
        <v>yes</v>
      </c>
      <c r="M253" s="38">
        <v>36887</v>
      </c>
      <c r="N253">
        <v>22</v>
      </c>
      <c r="O253" s="40">
        <v>33907.550000000003</v>
      </c>
      <c r="P253" t="s">
        <v>11</v>
      </c>
      <c r="Q253" t="s">
        <v>11</v>
      </c>
      <c r="R253" t="s">
        <v>23</v>
      </c>
    </row>
    <row r="254" spans="1:18" ht="15.5">
      <c r="A254" s="7" t="s">
        <v>2119</v>
      </c>
      <c r="B254" t="str">
        <f>VLOOKUP(A254,'Customer Names'!A254:D2588,4,0)</f>
        <v>Carrie</v>
      </c>
      <c r="C254" t="str">
        <f>VLOOKUP(A254,'Customer Names'!A254:E2588,5,0)</f>
        <v>Larscheid</v>
      </c>
      <c r="D254">
        <f>VLOOKUP(A254,'Medical Examinations'!A254:B2588,2,0)</f>
        <v>30.2</v>
      </c>
      <c r="E254" t="str">
        <f>VLOOKUP(A254,'Medical Examinations'!A254:C2588,3,0)</f>
        <v>Obesity</v>
      </c>
      <c r="F254">
        <f>VLOOKUP(A254,'Medical Examinations'!A254:D2588,4,0)</f>
        <v>4.47</v>
      </c>
      <c r="G254" t="str">
        <f>VLOOKUP(A254,'Medical Examinations'!A254:E2588,5,0)</f>
        <v>Normal</v>
      </c>
      <c r="H254" t="str">
        <f>VLOOKUP(A254,'Medical Examinations'!A254:F2588,6,0)</f>
        <v>Yes</v>
      </c>
      <c r="I254" t="str">
        <f>VLOOKUP(A254,'Medical Examinations'!A254:G2588,7,0)</f>
        <v>No</v>
      </c>
      <c r="J254" t="str">
        <f>VLOOKUP(A254,'Medical Examinations'!A254:H2588,8,0)</f>
        <v>Yes</v>
      </c>
      <c r="K254">
        <f>VLOOKUP(A254,'Medical Examinations'!A254:I2588,9,0)</f>
        <v>1</v>
      </c>
      <c r="L254" t="str">
        <f>VLOOKUP(A254,'Medical Examinations'!A254:J2588,10,0)</f>
        <v>Yes</v>
      </c>
      <c r="M254" s="38">
        <v>35651</v>
      </c>
      <c r="N254">
        <v>25</v>
      </c>
      <c r="O254" s="40">
        <v>33900.65</v>
      </c>
      <c r="P254" t="s">
        <v>11</v>
      </c>
      <c r="Q254" t="s">
        <v>12</v>
      </c>
      <c r="R254" t="s">
        <v>42</v>
      </c>
    </row>
    <row r="255" spans="1:18" ht="15.5">
      <c r="A255" s="7" t="s">
        <v>2118</v>
      </c>
      <c r="B255" t="str">
        <f>VLOOKUP(A255,'Customer Names'!A255:D2589,4,0)</f>
        <v>Alex</v>
      </c>
      <c r="C255" t="str">
        <f>VLOOKUP(A255,'Customer Names'!A255:E2589,5,0)</f>
        <v>O'Bannon</v>
      </c>
      <c r="D255">
        <f>VLOOKUP(A255,'Medical Examinations'!A255:B2589,2,0)</f>
        <v>51.18</v>
      </c>
      <c r="E255" t="str">
        <f>VLOOKUP(A255,'Medical Examinations'!A255:C2589,3,0)</f>
        <v>Obesity</v>
      </c>
      <c r="F255">
        <f>VLOOKUP(A255,'Medical Examinations'!A255:D2589,4,0)</f>
        <v>4.5599999999999996</v>
      </c>
      <c r="G255" t="str">
        <f>VLOOKUP(A255,'Medical Examinations'!A255:E2589,5,0)</f>
        <v>Normal</v>
      </c>
      <c r="H255" t="str">
        <f>VLOOKUP(A255,'Medical Examinations'!A255:F2589,6,0)</f>
        <v>Yes</v>
      </c>
      <c r="I255" t="str">
        <f>VLOOKUP(A255,'Medical Examinations'!A255:G2589,7,0)</f>
        <v>yes</v>
      </c>
      <c r="J255" t="str">
        <f>VLOOKUP(A255,'Medical Examinations'!A255:H2589,8,0)</f>
        <v>No</v>
      </c>
      <c r="K255">
        <f>VLOOKUP(A255,'Medical Examinations'!A255:I2589,9,0)</f>
        <v>2</v>
      </c>
      <c r="L255" t="str">
        <f>VLOOKUP(A255,'Medical Examinations'!A255:J2589,10,0)</f>
        <v>Yes</v>
      </c>
      <c r="M255" s="38">
        <v>36825</v>
      </c>
      <c r="N255">
        <v>22</v>
      </c>
      <c r="O255" s="40">
        <v>33829.39</v>
      </c>
      <c r="P255" t="s">
        <v>11</v>
      </c>
      <c r="Q255" t="s">
        <v>12</v>
      </c>
      <c r="R255" t="s">
        <v>42</v>
      </c>
    </row>
    <row r="256" spans="1:18" ht="15.5">
      <c r="A256" s="7" t="s">
        <v>2117</v>
      </c>
      <c r="B256" t="str">
        <f>VLOOKUP(A256,'Customer Names'!A256:D2590,4,0)</f>
        <v>Zach S</v>
      </c>
      <c r="C256" t="str">
        <f>VLOOKUP(A256,'Customer Names'!A256:E2590,5,0)</f>
        <v>Ridgway</v>
      </c>
      <c r="D256">
        <f>VLOOKUP(A256,'Medical Examinations'!A256:B2590,2,0)</f>
        <v>22.18</v>
      </c>
      <c r="E256" t="str">
        <f>VLOOKUP(A256,'Medical Examinations'!A256:C2590,3,0)</f>
        <v>Normal Weight</v>
      </c>
      <c r="F256">
        <f>VLOOKUP(A256,'Medical Examinations'!A256:D2590,4,0)</f>
        <v>9.9</v>
      </c>
      <c r="G256" t="str">
        <f>VLOOKUP(A256,'Medical Examinations'!A256:E2590,5,0)</f>
        <v>Diabetes</v>
      </c>
      <c r="H256" t="str">
        <f>VLOOKUP(A256,'Medical Examinations'!A256:F2590,6,0)</f>
        <v>No</v>
      </c>
      <c r="I256" t="str">
        <f>VLOOKUP(A256,'Medical Examinations'!A256:G2590,7,0)</f>
        <v>No</v>
      </c>
      <c r="J256" t="str">
        <f>VLOOKUP(A256,'Medical Examinations'!A256:H2590,8,0)</f>
        <v>No</v>
      </c>
      <c r="K256">
        <f>VLOOKUP(A256,'Medical Examinations'!A256:I2590,9,0)</f>
        <v>0</v>
      </c>
      <c r="L256" t="str">
        <f>VLOOKUP(A256,'Medical Examinations'!A256:J2590,10,0)</f>
        <v>yes</v>
      </c>
      <c r="M256" s="38">
        <v>22991</v>
      </c>
      <c r="N256">
        <v>60</v>
      </c>
      <c r="O256" s="40">
        <v>33753.32</v>
      </c>
      <c r="P256" t="s">
        <v>16</v>
      </c>
      <c r="Q256" t="s">
        <v>12</v>
      </c>
      <c r="R256" t="s">
        <v>42</v>
      </c>
    </row>
    <row r="257" spans="1:18" ht="15.5">
      <c r="A257" s="7" t="s">
        <v>2116</v>
      </c>
      <c r="B257" t="str">
        <f>VLOOKUP(A257,'Customer Names'!A257:D2591,4,0)</f>
        <v>Alan</v>
      </c>
      <c r="C257" t="str">
        <f>VLOOKUP(A257,'Customer Names'!A257:E2591,5,0)</f>
        <v>Black</v>
      </c>
      <c r="D257">
        <f>VLOOKUP(A257,'Medical Examinations'!A257:B2591,2,0)</f>
        <v>31.92</v>
      </c>
      <c r="E257" t="str">
        <f>VLOOKUP(A257,'Medical Examinations'!A257:C2591,3,0)</f>
        <v>Obesity</v>
      </c>
      <c r="F257">
        <f>VLOOKUP(A257,'Medical Examinations'!A257:D2591,4,0)</f>
        <v>5.1100000000000003</v>
      </c>
      <c r="G257" t="str">
        <f>VLOOKUP(A257,'Medical Examinations'!A257:E2591,5,0)</f>
        <v>Normal</v>
      </c>
      <c r="H257" t="str">
        <f>VLOOKUP(A257,'Medical Examinations'!A257:F2591,6,0)</f>
        <v>No</v>
      </c>
      <c r="I257" t="str">
        <f>VLOOKUP(A257,'Medical Examinations'!A257:G2591,7,0)</f>
        <v>No</v>
      </c>
      <c r="J257" t="str">
        <f>VLOOKUP(A257,'Medical Examinations'!A257:H2591,8,0)</f>
        <v>Yes</v>
      </c>
      <c r="K257">
        <f>VLOOKUP(A257,'Medical Examinations'!A257:I2591,9,0)</f>
        <v>1</v>
      </c>
      <c r="L257" t="str">
        <f>VLOOKUP(A257,'Medical Examinations'!A257:J2591,10,0)</f>
        <v>yes</v>
      </c>
      <c r="M257" s="38">
        <v>37876</v>
      </c>
      <c r="N257">
        <v>19</v>
      </c>
      <c r="O257" s="40">
        <v>33750.29</v>
      </c>
      <c r="P257" t="s">
        <v>16</v>
      </c>
      <c r="Q257" t="s">
        <v>12</v>
      </c>
      <c r="R257" t="s">
        <v>23</v>
      </c>
    </row>
    <row r="258" spans="1:18" ht="15.5">
      <c r="A258" s="7" t="s">
        <v>2115</v>
      </c>
      <c r="B258" t="str">
        <f>VLOOKUP(A258,'Customer Names'!A258:D2592,4,0)</f>
        <v>Nate</v>
      </c>
      <c r="C258" t="str">
        <f>VLOOKUP(A258,'Customer Names'!A258:E2592,5,0)</f>
        <v>Canton</v>
      </c>
      <c r="D258">
        <f>VLOOKUP(A258,'Medical Examinations'!A258:B2592,2,0)</f>
        <v>31.73</v>
      </c>
      <c r="E258" t="str">
        <f>VLOOKUP(A258,'Medical Examinations'!A258:C2592,3,0)</f>
        <v>Obesity</v>
      </c>
      <c r="F258">
        <f>VLOOKUP(A258,'Medical Examinations'!A258:D2592,4,0)</f>
        <v>5.73</v>
      </c>
      <c r="G258" t="str">
        <f>VLOOKUP(A258,'Medical Examinations'!A258:E2592,5,0)</f>
        <v>Prediabetes</v>
      </c>
      <c r="H258" t="str">
        <f>VLOOKUP(A258,'Medical Examinations'!A258:F2592,6,0)</f>
        <v>No</v>
      </c>
      <c r="I258" t="str">
        <f>VLOOKUP(A258,'Medical Examinations'!A258:G2592,7,0)</f>
        <v>yes</v>
      </c>
      <c r="J258" t="str">
        <f>VLOOKUP(A258,'Medical Examinations'!A258:H2592,8,0)</f>
        <v>No</v>
      </c>
      <c r="K258">
        <f>VLOOKUP(A258,'Medical Examinations'!A258:I2592,9,0)</f>
        <v>1</v>
      </c>
      <c r="L258" t="str">
        <f>VLOOKUP(A258,'Medical Examinations'!A258:J2592,10,0)</f>
        <v>yes</v>
      </c>
      <c r="M258" s="38">
        <v>38292</v>
      </c>
      <c r="N258">
        <v>18</v>
      </c>
      <c r="O258" s="40">
        <v>33732.69</v>
      </c>
      <c r="P258" t="s">
        <v>16</v>
      </c>
      <c r="Q258" t="s">
        <v>16</v>
      </c>
      <c r="R258" t="s">
        <v>356</v>
      </c>
    </row>
    <row r="259" spans="1:18" ht="15.5">
      <c r="A259" s="7" t="s">
        <v>2114</v>
      </c>
      <c r="B259" t="str">
        <f>VLOOKUP(A259,'Customer Names'!A259:D2593,4,0)</f>
        <v>Jesse G.</v>
      </c>
      <c r="C259" t="str">
        <f>VLOOKUP(A259,'Customer Names'!A259:E2593,5,0)</f>
        <v>Fine</v>
      </c>
      <c r="D259">
        <f>VLOOKUP(A259,'Medical Examinations'!A259:B2593,2,0)</f>
        <v>45.52</v>
      </c>
      <c r="E259" t="str">
        <f>VLOOKUP(A259,'Medical Examinations'!A259:C2593,3,0)</f>
        <v>Obesity</v>
      </c>
      <c r="F259">
        <f>VLOOKUP(A259,'Medical Examinations'!A259:D2593,4,0)</f>
        <v>6.04</v>
      </c>
      <c r="G259" t="str">
        <f>VLOOKUP(A259,'Medical Examinations'!A259:E2593,5,0)</f>
        <v>Prediabetes</v>
      </c>
      <c r="H259" t="str">
        <f>VLOOKUP(A259,'Medical Examinations'!A259:F2593,6,0)</f>
        <v>No</v>
      </c>
      <c r="I259" t="str">
        <f>VLOOKUP(A259,'Medical Examinations'!A259:G2593,7,0)</f>
        <v>No</v>
      </c>
      <c r="J259" t="str">
        <f>VLOOKUP(A259,'Medical Examinations'!A259:H2593,8,0)</f>
        <v>Yes</v>
      </c>
      <c r="K259">
        <f>VLOOKUP(A259,'Medical Examinations'!A259:I2593,9,0)</f>
        <v>1</v>
      </c>
      <c r="L259" t="str">
        <f>VLOOKUP(A259,'Medical Examinations'!A259:J2593,10,0)</f>
        <v>yes</v>
      </c>
      <c r="M259" s="38">
        <v>34301</v>
      </c>
      <c r="N259">
        <v>29</v>
      </c>
      <c r="O259" s="40">
        <v>33707.550000000003</v>
      </c>
      <c r="P259" t="s">
        <v>11</v>
      </c>
      <c r="Q259" t="s">
        <v>11</v>
      </c>
      <c r="R259" t="s">
        <v>42</v>
      </c>
    </row>
    <row r="260" spans="1:18" ht="15.5">
      <c r="A260" s="7" t="s">
        <v>2113</v>
      </c>
      <c r="B260" t="str">
        <f>VLOOKUP(A260,'Customer Names'!A260:D2594,4,0)</f>
        <v>Jason</v>
      </c>
      <c r="C260" t="str">
        <f>VLOOKUP(A260,'Customer Names'!A260:E2594,5,0)</f>
        <v>Bui</v>
      </c>
      <c r="D260">
        <f>VLOOKUP(A260,'Medical Examinations'!A260:B2594,2,0)</f>
        <v>52.81</v>
      </c>
      <c r="E260" t="str">
        <f>VLOOKUP(A260,'Medical Examinations'!A260:C2594,3,0)</f>
        <v>Obesity</v>
      </c>
      <c r="F260">
        <f>VLOOKUP(A260,'Medical Examinations'!A260:D2594,4,0)</f>
        <v>5.19</v>
      </c>
      <c r="G260" t="str">
        <f>VLOOKUP(A260,'Medical Examinations'!A260:E2594,5,0)</f>
        <v>Normal</v>
      </c>
      <c r="H260" t="str">
        <f>VLOOKUP(A260,'Medical Examinations'!A260:F2594,6,0)</f>
        <v>No</v>
      </c>
      <c r="I260" t="str">
        <f>VLOOKUP(A260,'Medical Examinations'!A260:G2594,7,0)</f>
        <v>No</v>
      </c>
      <c r="J260" t="str">
        <f>VLOOKUP(A260,'Medical Examinations'!A260:H2594,8,0)</f>
        <v>Yes</v>
      </c>
      <c r="K260">
        <f>VLOOKUP(A260,'Medical Examinations'!A260:I2594,9,0)</f>
        <v>1</v>
      </c>
      <c r="L260" t="str">
        <f>VLOOKUP(A260,'Medical Examinations'!A260:J2594,10,0)</f>
        <v>yes</v>
      </c>
      <c r="M260" s="38">
        <v>37873</v>
      </c>
      <c r="N260">
        <v>19</v>
      </c>
      <c r="O260" s="40">
        <v>33611.71</v>
      </c>
      <c r="P260" t="s">
        <v>16</v>
      </c>
      <c r="Q260" t="s">
        <v>11</v>
      </c>
      <c r="R260" t="s">
        <v>42</v>
      </c>
    </row>
    <row r="261" spans="1:18" ht="15.5">
      <c r="A261" s="7" t="s">
        <v>2112</v>
      </c>
      <c r="B261" t="str">
        <f>VLOOKUP(A261,'Customer Names'!A261:D2595,4,0)</f>
        <v>Megan A.</v>
      </c>
      <c r="C261" t="str">
        <f>VLOOKUP(A261,'Customer Names'!A261:E2595,5,0)</f>
        <v>Riepma</v>
      </c>
      <c r="D261">
        <f>VLOOKUP(A261,'Medical Examinations'!A261:B2595,2,0)</f>
        <v>33.58</v>
      </c>
      <c r="E261" t="str">
        <f>VLOOKUP(A261,'Medical Examinations'!A261:C2595,3,0)</f>
        <v>Obesity</v>
      </c>
      <c r="F261">
        <f>VLOOKUP(A261,'Medical Examinations'!A261:D2595,4,0)</f>
        <v>5.56</v>
      </c>
      <c r="G261" t="str">
        <f>VLOOKUP(A261,'Medical Examinations'!A261:E2595,5,0)</f>
        <v>Normal</v>
      </c>
      <c r="H261" t="str">
        <f>VLOOKUP(A261,'Medical Examinations'!A261:F2595,6,0)</f>
        <v>No</v>
      </c>
      <c r="I261" t="str">
        <f>VLOOKUP(A261,'Medical Examinations'!A261:G2595,7,0)</f>
        <v>No</v>
      </c>
      <c r="J261" t="str">
        <f>VLOOKUP(A261,'Medical Examinations'!A261:H2595,8,0)</f>
        <v>No</v>
      </c>
      <c r="K261">
        <f>VLOOKUP(A261,'Medical Examinations'!A261:I2595,9,0)</f>
        <v>1</v>
      </c>
      <c r="L261" t="str">
        <f>VLOOKUP(A261,'Medical Examinations'!A261:J2595,10,0)</f>
        <v>yes</v>
      </c>
      <c r="M261" s="38">
        <v>30885</v>
      </c>
      <c r="N261">
        <v>38</v>
      </c>
      <c r="O261" s="40">
        <v>33527.1</v>
      </c>
      <c r="P261" t="s">
        <v>11</v>
      </c>
      <c r="Q261" t="s">
        <v>12</v>
      </c>
      <c r="R261" t="s">
        <v>42</v>
      </c>
    </row>
    <row r="262" spans="1:18" ht="15.5">
      <c r="A262" s="7" t="s">
        <v>2111</v>
      </c>
      <c r="B262" t="str">
        <f>VLOOKUP(A262,'Customer Names'!A262:D2596,4,0)</f>
        <v>Luke M</v>
      </c>
      <c r="C262" t="str">
        <f>VLOOKUP(A262,'Customer Names'!A262:E2596,5,0)</f>
        <v>Inman</v>
      </c>
      <c r="D262">
        <f>VLOOKUP(A262,'Medical Examinations'!A262:B2596,2,0)</f>
        <v>30.684999999999999</v>
      </c>
      <c r="E262" t="str">
        <f>VLOOKUP(A262,'Medical Examinations'!A262:C2596,3,0)</f>
        <v>Obesity</v>
      </c>
      <c r="F262">
        <f>VLOOKUP(A262,'Medical Examinations'!A262:D2596,4,0)</f>
        <v>8.23</v>
      </c>
      <c r="G262" t="str">
        <f>VLOOKUP(A262,'Medical Examinations'!A262:E2596,5,0)</f>
        <v>Diabetes</v>
      </c>
      <c r="H262" t="str">
        <f>VLOOKUP(A262,'Medical Examinations'!A262:F2596,6,0)</f>
        <v>No</v>
      </c>
      <c r="I262" t="str">
        <f>VLOOKUP(A262,'Medical Examinations'!A262:G2596,7,0)</f>
        <v>No</v>
      </c>
      <c r="J262" t="str">
        <f>VLOOKUP(A262,'Medical Examinations'!A262:H2596,8,0)</f>
        <v>No</v>
      </c>
      <c r="K262">
        <f>VLOOKUP(A262,'Medical Examinations'!A262:I2596,9,0)</f>
        <v>0</v>
      </c>
      <c r="L262" t="str">
        <f>VLOOKUP(A262,'Medical Examinations'!A262:J2596,10,0)</f>
        <v>yes</v>
      </c>
      <c r="M262" s="38">
        <v>37493</v>
      </c>
      <c r="N262">
        <v>20</v>
      </c>
      <c r="O262" s="40">
        <v>33475.82</v>
      </c>
      <c r="P262" t="s">
        <v>16</v>
      </c>
      <c r="Q262" t="s">
        <v>16</v>
      </c>
      <c r="R262" t="s">
        <v>170</v>
      </c>
    </row>
    <row r="263" spans="1:18" ht="15.5">
      <c r="A263" s="7" t="s">
        <v>2110</v>
      </c>
      <c r="B263" t="str">
        <f>VLOOKUP(A263,'Customer Names'!A263:D2597,4,0)</f>
        <v>Jacy D</v>
      </c>
      <c r="C263" t="str">
        <f>VLOOKUP(A263,'Customer Names'!A263:E2597,5,0)</f>
        <v>Kruzel</v>
      </c>
      <c r="D263">
        <f>VLOOKUP(A263,'Medical Examinations'!A263:B2597,2,0)</f>
        <v>37.524999999999999</v>
      </c>
      <c r="E263" t="str">
        <f>VLOOKUP(A263,'Medical Examinations'!A263:C2597,3,0)</f>
        <v>Obesity</v>
      </c>
      <c r="F263">
        <f>VLOOKUP(A263,'Medical Examinations'!A263:D2597,4,0)</f>
        <v>9.0299999999999994</v>
      </c>
      <c r="G263" t="str">
        <f>VLOOKUP(A263,'Medical Examinations'!A263:E2597,5,0)</f>
        <v>Diabetes</v>
      </c>
      <c r="H263" t="str">
        <f>VLOOKUP(A263,'Medical Examinations'!A263:F2597,6,0)</f>
        <v>Yes</v>
      </c>
      <c r="I263" t="str">
        <f>VLOOKUP(A263,'Medical Examinations'!A263:G2597,7,0)</f>
        <v>No</v>
      </c>
      <c r="J263" t="str">
        <f>VLOOKUP(A263,'Medical Examinations'!A263:H2597,8,0)</f>
        <v>No</v>
      </c>
      <c r="K263">
        <f>VLOOKUP(A263,'Medical Examinations'!A263:I2597,9,0)</f>
        <v>2</v>
      </c>
      <c r="L263" t="str">
        <f>VLOOKUP(A263,'Medical Examinations'!A263:J2597,10,0)</f>
        <v>No</v>
      </c>
      <c r="M263" s="38">
        <v>25737</v>
      </c>
      <c r="N263">
        <v>52</v>
      </c>
      <c r="O263" s="40">
        <v>33471.97</v>
      </c>
      <c r="P263" t="s">
        <v>11</v>
      </c>
      <c r="Q263" t="s">
        <v>11</v>
      </c>
      <c r="R263" t="s">
        <v>23</v>
      </c>
    </row>
    <row r="264" spans="1:18" ht="15.5">
      <c r="A264" s="7" t="s">
        <v>2109</v>
      </c>
      <c r="B264" t="str">
        <f>VLOOKUP(A264,'Customer Names'!A264:D2598,4,0)</f>
        <v>Simon G.</v>
      </c>
      <c r="C264" t="str">
        <f>VLOOKUP(A264,'Customer Names'!A264:E2598,5,0)</f>
        <v>Lindsay</v>
      </c>
      <c r="D264">
        <f>VLOOKUP(A264,'Medical Examinations'!A264:B2598,2,0)</f>
        <v>34.5</v>
      </c>
      <c r="E264" t="str">
        <f>VLOOKUP(A264,'Medical Examinations'!A264:C2598,3,0)</f>
        <v>Obesity</v>
      </c>
      <c r="F264">
        <f>VLOOKUP(A264,'Medical Examinations'!A264:D2598,4,0)</f>
        <v>4.07</v>
      </c>
      <c r="G264" t="str">
        <f>VLOOKUP(A264,'Medical Examinations'!A264:E2598,5,0)</f>
        <v>Normal</v>
      </c>
      <c r="H264" t="str">
        <f>VLOOKUP(A264,'Medical Examinations'!A264:F2598,6,0)</f>
        <v>Yes</v>
      </c>
      <c r="I264" t="str">
        <f>VLOOKUP(A264,'Medical Examinations'!A264:G2598,7,0)</f>
        <v>No</v>
      </c>
      <c r="J264" t="str">
        <f>VLOOKUP(A264,'Medical Examinations'!A264:H2598,8,0)</f>
        <v>No</v>
      </c>
      <c r="K264">
        <f>VLOOKUP(A264,'Medical Examinations'!A264:I2598,9,0)</f>
        <v>0</v>
      </c>
      <c r="L264" t="str">
        <f>VLOOKUP(A264,'Medical Examinations'!A264:J2598,10,0)</f>
        <v>Yes</v>
      </c>
      <c r="M264" s="38">
        <v>31388</v>
      </c>
      <c r="N264">
        <v>37</v>
      </c>
      <c r="O264" s="40">
        <v>33450.99</v>
      </c>
      <c r="P264" t="s">
        <v>11</v>
      </c>
      <c r="Q264" t="s">
        <v>11</v>
      </c>
      <c r="R264" t="s">
        <v>42</v>
      </c>
    </row>
    <row r="265" spans="1:18" ht="15.5">
      <c r="A265" s="7" t="s">
        <v>2108</v>
      </c>
      <c r="B265" t="str">
        <f>VLOOKUP(A265,'Customer Names'!A265:D2599,4,0)</f>
        <v>Ainsley E.</v>
      </c>
      <c r="C265" t="str">
        <f>VLOOKUP(A265,'Customer Names'!A265:E2599,5,0)</f>
        <v>Land</v>
      </c>
      <c r="D265">
        <f>VLOOKUP(A265,'Medical Examinations'!A265:B2599,2,0)</f>
        <v>28.16</v>
      </c>
      <c r="E265" t="str">
        <f>VLOOKUP(A265,'Medical Examinations'!A265:C2599,3,0)</f>
        <v>Overweight</v>
      </c>
      <c r="F265">
        <f>VLOOKUP(A265,'Medical Examinations'!A265:D2599,4,0)</f>
        <v>5.77</v>
      </c>
      <c r="G265" t="str">
        <f>VLOOKUP(A265,'Medical Examinations'!A265:E2599,5,0)</f>
        <v>Prediabetes</v>
      </c>
      <c r="H265" t="str">
        <f>VLOOKUP(A265,'Medical Examinations'!A265:F2599,6,0)</f>
        <v>No</v>
      </c>
      <c r="I265" t="str">
        <f>VLOOKUP(A265,'Medical Examinations'!A265:G2599,7,0)</f>
        <v>No</v>
      </c>
      <c r="J265" t="str">
        <f>VLOOKUP(A265,'Medical Examinations'!A265:H2599,8,0)</f>
        <v>No</v>
      </c>
      <c r="K265">
        <f>VLOOKUP(A265,'Medical Examinations'!A265:I2599,9,0)</f>
        <v>2</v>
      </c>
      <c r="L265" t="str">
        <f>VLOOKUP(A265,'Medical Examinations'!A265:J2599,10,0)</f>
        <v>yes</v>
      </c>
      <c r="M265" s="38">
        <v>26547</v>
      </c>
      <c r="N265">
        <v>50</v>
      </c>
      <c r="O265" s="40">
        <v>33344.449999999997</v>
      </c>
      <c r="P265" t="s">
        <v>11</v>
      </c>
      <c r="Q265" t="s">
        <v>12</v>
      </c>
      <c r="R265" t="s">
        <v>42</v>
      </c>
    </row>
    <row r="266" spans="1:18" ht="15.5">
      <c r="A266" s="7" t="s">
        <v>2107</v>
      </c>
      <c r="B266" t="str">
        <f>VLOOKUP(A266,'Customer Names'!A266:D2600,4,0)</f>
        <v>Erica A.</v>
      </c>
      <c r="C266" t="str">
        <f>VLOOKUP(A266,'Customer Names'!A266:E2600,5,0)</f>
        <v>Brecher</v>
      </c>
      <c r="D266">
        <f>VLOOKUP(A266,'Medical Examinations'!A266:B2600,2,0)</f>
        <v>30.02</v>
      </c>
      <c r="E266" t="str">
        <f>VLOOKUP(A266,'Medical Examinations'!A266:C2600,3,0)</f>
        <v>Obesity</v>
      </c>
      <c r="F266">
        <f>VLOOKUP(A266,'Medical Examinations'!A266:D2600,4,0)</f>
        <v>5.98</v>
      </c>
      <c r="G266" t="str">
        <f>VLOOKUP(A266,'Medical Examinations'!A266:E2600,5,0)</f>
        <v>Prediabetes</v>
      </c>
      <c r="H266" t="str">
        <f>VLOOKUP(A266,'Medical Examinations'!A266:F2600,6,0)</f>
        <v>No</v>
      </c>
      <c r="I266" t="str">
        <f>VLOOKUP(A266,'Medical Examinations'!A266:G2600,7,0)</f>
        <v>No</v>
      </c>
      <c r="J266" t="str">
        <f>VLOOKUP(A266,'Medical Examinations'!A266:H2600,8,0)</f>
        <v>Yes</v>
      </c>
      <c r="K266">
        <f>VLOOKUP(A266,'Medical Examinations'!A266:I2600,9,0)</f>
        <v>1</v>
      </c>
      <c r="L266" t="str">
        <f>VLOOKUP(A266,'Medical Examinations'!A266:J2600,10,0)</f>
        <v>yes</v>
      </c>
      <c r="M266" s="38">
        <v>37953</v>
      </c>
      <c r="N266">
        <v>19</v>
      </c>
      <c r="O266" s="40">
        <v>33307.550000000003</v>
      </c>
      <c r="P266" t="s">
        <v>11</v>
      </c>
      <c r="Q266" t="s">
        <v>12</v>
      </c>
      <c r="R266" t="s">
        <v>23</v>
      </c>
    </row>
    <row r="267" spans="1:18" ht="15.5">
      <c r="A267" s="7" t="s">
        <v>2106</v>
      </c>
      <c r="B267" t="str">
        <f>VLOOKUP(A267,'Customer Names'!A267:D2601,4,0)</f>
        <v>Erik</v>
      </c>
      <c r="C267" t="str">
        <f>VLOOKUP(A267,'Customer Names'!A267:E2601,5,0)</f>
        <v>Debolt</v>
      </c>
      <c r="D267">
        <f>VLOOKUP(A267,'Medical Examinations'!A267:B2601,2,0)</f>
        <v>37.82</v>
      </c>
      <c r="E267" t="str">
        <f>VLOOKUP(A267,'Medical Examinations'!A267:C2601,3,0)</f>
        <v>Obesity</v>
      </c>
      <c r="F267">
        <f>VLOOKUP(A267,'Medical Examinations'!A267:D2601,4,0)</f>
        <v>6.01</v>
      </c>
      <c r="G267" t="str">
        <f>VLOOKUP(A267,'Medical Examinations'!A267:E2601,5,0)</f>
        <v>Prediabetes</v>
      </c>
      <c r="H267" t="str">
        <f>VLOOKUP(A267,'Medical Examinations'!A267:F2601,6,0)</f>
        <v>No</v>
      </c>
      <c r="I267" t="str">
        <f>VLOOKUP(A267,'Medical Examinations'!A267:G2601,7,0)</f>
        <v>No</v>
      </c>
      <c r="J267" t="str">
        <f>VLOOKUP(A267,'Medical Examinations'!A267:H2601,8,0)</f>
        <v>No</v>
      </c>
      <c r="K267">
        <f>VLOOKUP(A267,'Medical Examinations'!A267:I2601,9,0)</f>
        <v>0</v>
      </c>
      <c r="L267" t="str">
        <f>VLOOKUP(A267,'Medical Examinations'!A267:J2601,10,0)</f>
        <v>yes</v>
      </c>
      <c r="M267" s="38">
        <v>33158</v>
      </c>
      <c r="N267">
        <v>32</v>
      </c>
      <c r="O267" s="40">
        <v>33292.83</v>
      </c>
      <c r="P267" t="s">
        <v>11</v>
      </c>
      <c r="Q267" t="s">
        <v>16</v>
      </c>
      <c r="R267" t="s">
        <v>42</v>
      </c>
    </row>
    <row r="268" spans="1:18" ht="15.5">
      <c r="A268" s="7" t="s">
        <v>2105</v>
      </c>
      <c r="B268" t="str">
        <f>VLOOKUP(A268,'Customer Names'!A268:D2602,4,0)</f>
        <v>Erin C.</v>
      </c>
      <c r="C268" t="str">
        <f>VLOOKUP(A268,'Customer Names'!A268:E2602,5,0)</f>
        <v>Oswalt</v>
      </c>
      <c r="D268">
        <f>VLOOKUP(A268,'Medical Examinations'!A268:B2602,2,0)</f>
        <v>33.14</v>
      </c>
      <c r="E268" t="str">
        <f>VLOOKUP(A268,'Medical Examinations'!A268:C2602,3,0)</f>
        <v>Obesity</v>
      </c>
      <c r="F268">
        <f>VLOOKUP(A268,'Medical Examinations'!A268:D2602,4,0)</f>
        <v>5.67</v>
      </c>
      <c r="G268" t="str">
        <f>VLOOKUP(A268,'Medical Examinations'!A268:E2602,5,0)</f>
        <v>Normal</v>
      </c>
      <c r="H268" t="str">
        <f>VLOOKUP(A268,'Medical Examinations'!A268:F2602,6,0)</f>
        <v>Yes</v>
      </c>
      <c r="I268" t="str">
        <f>VLOOKUP(A268,'Medical Examinations'!A268:G2602,7,0)</f>
        <v>No</v>
      </c>
      <c r="J268" t="str">
        <f>VLOOKUP(A268,'Medical Examinations'!A268:H2602,8,0)</f>
        <v>No</v>
      </c>
      <c r="K268">
        <f>VLOOKUP(A268,'Medical Examinations'!A268:I2602,9,0)</f>
        <v>0</v>
      </c>
      <c r="L268" t="str">
        <f>VLOOKUP(A268,'Medical Examinations'!A268:J2602,10,0)</f>
        <v>Yes</v>
      </c>
      <c r="M268" s="38">
        <v>31243</v>
      </c>
      <c r="N268">
        <v>37</v>
      </c>
      <c r="O268" s="40">
        <v>33121</v>
      </c>
      <c r="P268" t="s">
        <v>11</v>
      </c>
      <c r="Q268" t="s">
        <v>16</v>
      </c>
      <c r="R268" t="s">
        <v>42</v>
      </c>
    </row>
    <row r="269" spans="1:18" ht="15.5">
      <c r="A269" s="7" t="s">
        <v>2104</v>
      </c>
      <c r="B269" t="str">
        <f>VLOOKUP(A269,'Customer Names'!A269:D2603,4,0)</f>
        <v>Adrienne</v>
      </c>
      <c r="C269" t="str">
        <f>VLOOKUP(A269,'Customer Names'!A269:E2603,5,0)</f>
        <v>Boyd</v>
      </c>
      <c r="D269">
        <f>VLOOKUP(A269,'Medical Examinations'!A269:B2603,2,0)</f>
        <v>25.14</v>
      </c>
      <c r="E269" t="str">
        <f>VLOOKUP(A269,'Medical Examinations'!A269:C2603,3,0)</f>
        <v>Overweight</v>
      </c>
      <c r="F269">
        <f>VLOOKUP(A269,'Medical Examinations'!A269:D2603,4,0)</f>
        <v>6.02</v>
      </c>
      <c r="G269" t="str">
        <f>VLOOKUP(A269,'Medical Examinations'!A269:E2603,5,0)</f>
        <v>Prediabetes</v>
      </c>
      <c r="H269" t="str">
        <f>VLOOKUP(A269,'Medical Examinations'!A269:F2603,6,0)</f>
        <v>Yes</v>
      </c>
      <c r="I269" t="str">
        <f>VLOOKUP(A269,'Medical Examinations'!A269:G2603,7,0)</f>
        <v>No</v>
      </c>
      <c r="J269" t="str">
        <f>VLOOKUP(A269,'Medical Examinations'!A269:H2603,8,0)</f>
        <v>Yes</v>
      </c>
      <c r="K269">
        <f>VLOOKUP(A269,'Medical Examinations'!A269:I2603,9,0)</f>
        <v>1</v>
      </c>
      <c r="L269" t="str">
        <f>VLOOKUP(A269,'Medical Examinations'!A269:J2603,10,0)</f>
        <v>Yes</v>
      </c>
      <c r="M269" s="38">
        <v>25506</v>
      </c>
      <c r="N269">
        <v>53</v>
      </c>
      <c r="O269" s="40">
        <v>33090.660000000003</v>
      </c>
      <c r="P269" t="s">
        <v>11</v>
      </c>
      <c r="Q269" t="s">
        <v>11</v>
      </c>
      <c r="R269" t="s">
        <v>42</v>
      </c>
    </row>
    <row r="270" spans="1:18" ht="15.5">
      <c r="A270" s="7" t="s">
        <v>2103</v>
      </c>
      <c r="B270" t="str">
        <f>VLOOKUP(A270,'Customer Names'!A270:D2604,4,0)</f>
        <v>Adam</v>
      </c>
      <c r="C270" t="str">
        <f>VLOOKUP(A270,'Customer Names'!A270:E2604,5,0)</f>
        <v>Bulewich</v>
      </c>
      <c r="D270">
        <f>VLOOKUP(A270,'Medical Examinations'!A270:B2604,2,0)</f>
        <v>20.18</v>
      </c>
      <c r="E270" t="str">
        <f>VLOOKUP(A270,'Medical Examinations'!A270:C2604,3,0)</f>
        <v>Normal Weight</v>
      </c>
      <c r="F270">
        <f>VLOOKUP(A270,'Medical Examinations'!A270:D2604,4,0)</f>
        <v>11.19</v>
      </c>
      <c r="G270" t="str">
        <f>VLOOKUP(A270,'Medical Examinations'!A270:E2604,5,0)</f>
        <v>Diabetes</v>
      </c>
      <c r="H270" t="str">
        <f>VLOOKUP(A270,'Medical Examinations'!A270:F2604,6,0)</f>
        <v>No</v>
      </c>
      <c r="I270" t="str">
        <f>VLOOKUP(A270,'Medical Examinations'!A270:G2604,7,0)</f>
        <v>No</v>
      </c>
      <c r="J270" t="str">
        <f>VLOOKUP(A270,'Medical Examinations'!A270:H2604,8,0)</f>
        <v>No</v>
      </c>
      <c r="K270">
        <f>VLOOKUP(A270,'Medical Examinations'!A270:I2604,9,0)</f>
        <v>0</v>
      </c>
      <c r="L270" t="str">
        <f>VLOOKUP(A270,'Medical Examinations'!A270:J2604,10,0)</f>
        <v>yes</v>
      </c>
      <c r="M270" s="38">
        <v>22828</v>
      </c>
      <c r="N270">
        <v>60</v>
      </c>
      <c r="O270" s="40">
        <v>33074.94</v>
      </c>
      <c r="P270" t="s">
        <v>16</v>
      </c>
      <c r="Q270" t="s">
        <v>11</v>
      </c>
      <c r="R270" t="s">
        <v>42</v>
      </c>
    </row>
    <row r="271" spans="1:18" ht="15.5">
      <c r="A271" s="7" t="s">
        <v>2102</v>
      </c>
      <c r="B271" t="str">
        <f>VLOOKUP(A271,'Customer Names'!A271:D2605,4,0)</f>
        <v>Yutaka</v>
      </c>
      <c r="C271" t="str">
        <f>VLOOKUP(A271,'Customer Names'!A271:E2605,5,0)</f>
        <v>Fukuda</v>
      </c>
      <c r="D271">
        <f>VLOOKUP(A271,'Medical Examinations'!A271:B2605,2,0)</f>
        <v>44.36</v>
      </c>
      <c r="E271" t="str">
        <f>VLOOKUP(A271,'Medical Examinations'!A271:C2605,3,0)</f>
        <v>Obesity</v>
      </c>
      <c r="F271">
        <f>VLOOKUP(A271,'Medical Examinations'!A271:D2605,4,0)</f>
        <v>5.1100000000000003</v>
      </c>
      <c r="G271" t="str">
        <f>VLOOKUP(A271,'Medical Examinations'!A271:E2605,5,0)</f>
        <v>Normal</v>
      </c>
      <c r="H271" t="str">
        <f>VLOOKUP(A271,'Medical Examinations'!A271:F2605,6,0)</f>
        <v>No</v>
      </c>
      <c r="I271" t="str">
        <f>VLOOKUP(A271,'Medical Examinations'!A271:G2605,7,0)</f>
        <v>No</v>
      </c>
      <c r="J271" t="str">
        <f>VLOOKUP(A271,'Medical Examinations'!A271:H2605,8,0)</f>
        <v>No</v>
      </c>
      <c r="K271">
        <f>VLOOKUP(A271,'Medical Examinations'!A271:I2605,9,0)</f>
        <v>0</v>
      </c>
      <c r="L271" t="str">
        <f>VLOOKUP(A271,'Medical Examinations'!A271:J2605,10,0)</f>
        <v>yes</v>
      </c>
      <c r="M271" s="38">
        <v>34543</v>
      </c>
      <c r="N271">
        <v>28</v>
      </c>
      <c r="O271" s="40">
        <v>33057.230000000003</v>
      </c>
      <c r="P271" t="s">
        <v>16</v>
      </c>
      <c r="Q271" t="s">
        <v>11</v>
      </c>
      <c r="R271" t="s">
        <v>42</v>
      </c>
    </row>
    <row r="272" spans="1:18" ht="15.5">
      <c r="A272" s="7" t="s">
        <v>2101</v>
      </c>
      <c r="B272" t="str">
        <f>VLOOKUP(A272,'Customer Names'!A272:D2606,4,0)</f>
        <v>Tyler M</v>
      </c>
      <c r="C272" t="str">
        <f>VLOOKUP(A272,'Customer Names'!A272:E2606,5,0)</f>
        <v>Phillips</v>
      </c>
      <c r="D272">
        <f>VLOOKUP(A272,'Medical Examinations'!A272:B2606,2,0)</f>
        <v>23.82</v>
      </c>
      <c r="E272" t="str">
        <f>VLOOKUP(A272,'Medical Examinations'!A272:C2606,3,0)</f>
        <v>Normal Weight</v>
      </c>
      <c r="F272">
        <f>VLOOKUP(A272,'Medical Examinations'!A272:D2606,4,0)</f>
        <v>10.85</v>
      </c>
      <c r="G272" t="str">
        <f>VLOOKUP(A272,'Medical Examinations'!A272:E2606,5,0)</f>
        <v>Diabetes</v>
      </c>
      <c r="H272" t="str">
        <f>VLOOKUP(A272,'Medical Examinations'!A272:F2606,6,0)</f>
        <v>Yes</v>
      </c>
      <c r="I272" t="str">
        <f>VLOOKUP(A272,'Medical Examinations'!A272:G2606,7,0)</f>
        <v>No</v>
      </c>
      <c r="J272" t="str">
        <f>VLOOKUP(A272,'Medical Examinations'!A272:H2606,8,0)</f>
        <v>No</v>
      </c>
      <c r="K272">
        <f>VLOOKUP(A272,'Medical Examinations'!A272:I2606,9,0)</f>
        <v>0</v>
      </c>
      <c r="L272" t="str">
        <f>VLOOKUP(A272,'Medical Examinations'!A272:J2606,10,0)</f>
        <v>Yes</v>
      </c>
      <c r="M272" s="38">
        <v>24663</v>
      </c>
      <c r="N272">
        <v>55</v>
      </c>
      <c r="O272" s="40">
        <v>33025.32</v>
      </c>
      <c r="P272" t="s">
        <v>11</v>
      </c>
      <c r="Q272" t="s">
        <v>12</v>
      </c>
      <c r="R272" t="s">
        <v>42</v>
      </c>
    </row>
    <row r="273" spans="1:18" ht="15.5">
      <c r="A273" s="7" t="s">
        <v>2100</v>
      </c>
      <c r="B273" t="str">
        <f>VLOOKUP(A273,'Customer Names'!A273:D2607,4,0)</f>
        <v>Stephen</v>
      </c>
      <c r="C273" t="str">
        <f>VLOOKUP(A273,'Customer Names'!A273:E2607,5,0)</f>
        <v>Maddison</v>
      </c>
      <c r="D273">
        <f>VLOOKUP(A273,'Medical Examinations'!A273:B2607,2,0)</f>
        <v>45</v>
      </c>
      <c r="E273" t="str">
        <f>VLOOKUP(A273,'Medical Examinations'!A273:C2607,3,0)</f>
        <v>Obesity</v>
      </c>
      <c r="F273">
        <f>VLOOKUP(A273,'Medical Examinations'!A273:D2607,4,0)</f>
        <v>5.24</v>
      </c>
      <c r="G273" t="str">
        <f>VLOOKUP(A273,'Medical Examinations'!A273:E2607,5,0)</f>
        <v>Normal</v>
      </c>
      <c r="H273" t="str">
        <f>VLOOKUP(A273,'Medical Examinations'!A273:F2607,6,0)</f>
        <v>Yes</v>
      </c>
      <c r="I273" t="str">
        <f>VLOOKUP(A273,'Medical Examinations'!A273:G2607,7,0)</f>
        <v>No</v>
      </c>
      <c r="J273" t="str">
        <f>VLOOKUP(A273,'Medical Examinations'!A273:H2607,8,0)</f>
        <v>No</v>
      </c>
      <c r="K273">
        <f>VLOOKUP(A273,'Medical Examinations'!A273:I2607,9,0)</f>
        <v>1</v>
      </c>
      <c r="L273" t="str">
        <f>VLOOKUP(A273,'Medical Examinations'!A273:J2607,10,0)</f>
        <v>Yes</v>
      </c>
      <c r="M273" s="38">
        <v>34888</v>
      </c>
      <c r="N273">
        <v>27</v>
      </c>
      <c r="O273" s="40">
        <v>33017.46</v>
      </c>
      <c r="P273" t="s">
        <v>16</v>
      </c>
      <c r="Q273" t="s">
        <v>16</v>
      </c>
      <c r="R273" t="s">
        <v>42</v>
      </c>
    </row>
    <row r="274" spans="1:18" ht="15.5">
      <c r="A274" s="7" t="s">
        <v>2099</v>
      </c>
      <c r="B274" t="str">
        <f>VLOOKUP(A274,'Customer Names'!A274:D2608,4,0)</f>
        <v>Andrew B.</v>
      </c>
      <c r="C274" t="str">
        <f>VLOOKUP(A274,'Customer Names'!A274:E2608,5,0)</f>
        <v>Lockwood</v>
      </c>
      <c r="D274">
        <f>VLOOKUP(A274,'Medical Examinations'!A274:B2608,2,0)</f>
        <v>26.62</v>
      </c>
      <c r="E274" t="str">
        <f>VLOOKUP(A274,'Medical Examinations'!A274:C2608,3,0)</f>
        <v>Overweight</v>
      </c>
      <c r="F274">
        <f>VLOOKUP(A274,'Medical Examinations'!A274:D2608,4,0)</f>
        <v>10.08</v>
      </c>
      <c r="G274" t="str">
        <f>VLOOKUP(A274,'Medical Examinations'!A274:E2608,5,0)</f>
        <v>Diabetes</v>
      </c>
      <c r="H274" t="str">
        <f>VLOOKUP(A274,'Medical Examinations'!A274:F2608,6,0)</f>
        <v>No</v>
      </c>
      <c r="I274" t="str">
        <f>VLOOKUP(A274,'Medical Examinations'!A274:G2608,7,0)</f>
        <v>No</v>
      </c>
      <c r="J274" t="str">
        <f>VLOOKUP(A274,'Medical Examinations'!A274:H2608,8,0)</f>
        <v>No</v>
      </c>
      <c r="K274">
        <f>VLOOKUP(A274,'Medical Examinations'!A274:I2608,9,0)</f>
        <v>0</v>
      </c>
      <c r="L274" t="str">
        <f>VLOOKUP(A274,'Medical Examinations'!A274:J2608,10,0)</f>
        <v>yes</v>
      </c>
      <c r="M274" s="38">
        <v>26169</v>
      </c>
      <c r="N274">
        <v>51</v>
      </c>
      <c r="O274" s="40">
        <v>32947.629999999997</v>
      </c>
      <c r="P274" t="s">
        <v>11</v>
      </c>
      <c r="Q274" t="s">
        <v>16</v>
      </c>
      <c r="R274" t="s">
        <v>42</v>
      </c>
    </row>
    <row r="275" spans="1:18" ht="15.5">
      <c r="A275" s="7" t="s">
        <v>2098</v>
      </c>
      <c r="B275" t="str">
        <f>VLOOKUP(A275,'Customer Names'!A275:D2609,4,0)</f>
        <v>James</v>
      </c>
      <c r="C275" t="str">
        <f>VLOOKUP(A275,'Customer Names'!A275:E2609,5,0)</f>
        <v>Defilippi</v>
      </c>
      <c r="D275">
        <f>VLOOKUP(A275,'Medical Examinations'!A275:B2609,2,0)</f>
        <v>32.67</v>
      </c>
      <c r="E275" t="str">
        <f>VLOOKUP(A275,'Medical Examinations'!A275:C2609,3,0)</f>
        <v>Obesity</v>
      </c>
      <c r="F275">
        <f>VLOOKUP(A275,'Medical Examinations'!A275:D2609,4,0)</f>
        <v>10.97</v>
      </c>
      <c r="G275" t="str">
        <f>VLOOKUP(A275,'Medical Examinations'!A275:E2609,5,0)</f>
        <v>Diabetes</v>
      </c>
      <c r="H275" t="str">
        <f>VLOOKUP(A275,'Medical Examinations'!A275:F2609,6,0)</f>
        <v>Yes</v>
      </c>
      <c r="I275" t="str">
        <f>VLOOKUP(A275,'Medical Examinations'!A275:G2609,7,0)</f>
        <v>No</v>
      </c>
      <c r="J275" t="str">
        <f>VLOOKUP(A275,'Medical Examinations'!A275:H2609,8,0)</f>
        <v>No</v>
      </c>
      <c r="K275">
        <f>VLOOKUP(A275,'Medical Examinations'!A275:I2609,9,0)</f>
        <v>0</v>
      </c>
      <c r="L275" t="str">
        <f>VLOOKUP(A275,'Medical Examinations'!A275:J2609,10,0)</f>
        <v>Yes</v>
      </c>
      <c r="M275" s="38">
        <v>29907</v>
      </c>
      <c r="N275">
        <v>41</v>
      </c>
      <c r="O275" s="40">
        <v>32906.69</v>
      </c>
      <c r="P275" t="s">
        <v>11</v>
      </c>
      <c r="Q275" t="s">
        <v>12</v>
      </c>
      <c r="R275" t="s">
        <v>42</v>
      </c>
    </row>
    <row r="276" spans="1:18" ht="15.5">
      <c r="A276" s="7" t="s">
        <v>2097</v>
      </c>
      <c r="B276" t="str">
        <f>VLOOKUP(A276,'Customer Names'!A276:D2610,4,0)</f>
        <v>Shawn P.</v>
      </c>
      <c r="C276" t="str">
        <f>VLOOKUP(A276,'Customer Names'!A276:E2610,5,0)</f>
        <v>Jackson</v>
      </c>
      <c r="D276">
        <f>VLOOKUP(A276,'Medical Examinations'!A276:B2610,2,0)</f>
        <v>44.44</v>
      </c>
      <c r="E276" t="str">
        <f>VLOOKUP(A276,'Medical Examinations'!A276:C2610,3,0)</f>
        <v>Obesity</v>
      </c>
      <c r="F276">
        <f>VLOOKUP(A276,'Medical Examinations'!A276:D2610,4,0)</f>
        <v>4.9000000000000004</v>
      </c>
      <c r="G276" t="str">
        <f>VLOOKUP(A276,'Medical Examinations'!A276:E2610,5,0)</f>
        <v>Normal</v>
      </c>
      <c r="H276" t="str">
        <f>VLOOKUP(A276,'Medical Examinations'!A276:F2610,6,0)</f>
        <v>Yes</v>
      </c>
      <c r="I276" t="str">
        <f>VLOOKUP(A276,'Medical Examinations'!A276:G2610,7,0)</f>
        <v>No</v>
      </c>
      <c r="J276" t="str">
        <f>VLOOKUP(A276,'Medical Examinations'!A276:H2610,8,0)</f>
        <v>No</v>
      </c>
      <c r="K276">
        <f>VLOOKUP(A276,'Medical Examinations'!A276:I2610,9,0)</f>
        <v>1</v>
      </c>
      <c r="L276" t="str">
        <f>VLOOKUP(A276,'Medical Examinations'!A276:J2610,10,0)</f>
        <v>Yes</v>
      </c>
      <c r="M276" s="38">
        <v>35037</v>
      </c>
      <c r="N276">
        <v>27</v>
      </c>
      <c r="O276" s="40">
        <v>32827.51</v>
      </c>
      <c r="P276" t="s">
        <v>16</v>
      </c>
      <c r="Q276" t="s">
        <v>11</v>
      </c>
      <c r="R276" t="s">
        <v>42</v>
      </c>
    </row>
    <row r="277" spans="1:18" ht="15.5">
      <c r="A277" s="7" t="s">
        <v>2096</v>
      </c>
      <c r="B277" t="str">
        <f>VLOOKUP(A277,'Customer Names'!A277:D2611,4,0)</f>
        <v>Matt</v>
      </c>
      <c r="C277" t="str">
        <f>VLOOKUP(A277,'Customer Names'!A277:E2611,5,0)</f>
        <v>Ozahowski</v>
      </c>
      <c r="D277">
        <f>VLOOKUP(A277,'Medical Examinations'!A277:B2611,2,0)</f>
        <v>28.31</v>
      </c>
      <c r="E277" t="str">
        <f>VLOOKUP(A277,'Medical Examinations'!A277:C2611,3,0)</f>
        <v>Overweight</v>
      </c>
      <c r="F277">
        <f>VLOOKUP(A277,'Medical Examinations'!A277:D2611,4,0)</f>
        <v>5.33</v>
      </c>
      <c r="G277" t="str">
        <f>VLOOKUP(A277,'Medical Examinations'!A277:E2611,5,0)</f>
        <v>Normal</v>
      </c>
      <c r="H277" t="str">
        <f>VLOOKUP(A277,'Medical Examinations'!A277:F2611,6,0)</f>
        <v>No</v>
      </c>
      <c r="I277" t="str">
        <f>VLOOKUP(A277,'Medical Examinations'!A277:G2611,7,0)</f>
        <v>No</v>
      </c>
      <c r="J277" t="str">
        <f>VLOOKUP(A277,'Medical Examinations'!A277:H2611,8,0)</f>
        <v>No</v>
      </c>
      <c r="K277">
        <f>VLOOKUP(A277,'Medical Examinations'!A277:I2611,9,0)</f>
        <v>0</v>
      </c>
      <c r="L277" t="str">
        <f>VLOOKUP(A277,'Medical Examinations'!A277:J2611,10,0)</f>
        <v>yes</v>
      </c>
      <c r="M277" s="38">
        <v>29567</v>
      </c>
      <c r="N277">
        <v>42</v>
      </c>
      <c r="O277" s="40">
        <v>32787.46</v>
      </c>
      <c r="P277" t="s">
        <v>16</v>
      </c>
      <c r="Q277" t="s">
        <v>12</v>
      </c>
      <c r="R277" t="s">
        <v>23</v>
      </c>
    </row>
    <row r="278" spans="1:18" ht="15.5">
      <c r="A278" s="7" t="s">
        <v>2095</v>
      </c>
      <c r="B278" t="str">
        <f>VLOOKUP(A278,'Customer Names'!A278:D2612,4,0)</f>
        <v>Nathaniel</v>
      </c>
      <c r="C278" t="str">
        <f>VLOOKUP(A278,'Customer Names'!A278:E2612,5,0)</f>
        <v>Guthals</v>
      </c>
      <c r="D278">
        <f>VLOOKUP(A278,'Medical Examinations'!A278:B2612,2,0)</f>
        <v>25.05</v>
      </c>
      <c r="E278" t="str">
        <f>VLOOKUP(A278,'Medical Examinations'!A278:C2612,3,0)</f>
        <v>Overweight</v>
      </c>
      <c r="F278">
        <f>VLOOKUP(A278,'Medical Examinations'!A278:D2612,4,0)</f>
        <v>4.6100000000000003</v>
      </c>
      <c r="G278" t="str">
        <f>VLOOKUP(A278,'Medical Examinations'!A278:E2612,5,0)</f>
        <v>Normal</v>
      </c>
      <c r="H278" t="str">
        <f>VLOOKUP(A278,'Medical Examinations'!A278:F2612,6,0)</f>
        <v>No</v>
      </c>
      <c r="I278" t="str">
        <f>VLOOKUP(A278,'Medical Examinations'!A278:G2612,7,0)</f>
        <v>No</v>
      </c>
      <c r="J278" t="str">
        <f>VLOOKUP(A278,'Medical Examinations'!A278:H2612,8,0)</f>
        <v>No</v>
      </c>
      <c r="K278">
        <f>VLOOKUP(A278,'Medical Examinations'!A278:I2612,9,0)</f>
        <v>2</v>
      </c>
      <c r="L278" t="str">
        <f>VLOOKUP(A278,'Medical Examinations'!A278:J2612,10,0)</f>
        <v>yes</v>
      </c>
      <c r="M278" s="38">
        <v>26610</v>
      </c>
      <c r="N278">
        <v>50</v>
      </c>
      <c r="O278" s="40">
        <v>32765.33</v>
      </c>
      <c r="P278" t="s">
        <v>11</v>
      </c>
      <c r="Q278" t="s">
        <v>11</v>
      </c>
      <c r="R278" t="s">
        <v>23</v>
      </c>
    </row>
    <row r="279" spans="1:18" ht="15.5">
      <c r="A279" s="7" t="s">
        <v>2094</v>
      </c>
      <c r="B279" t="str">
        <f>VLOOKUP(A279,'Customer Names'!A279:D2613,4,0)</f>
        <v>Kevin D.</v>
      </c>
      <c r="C279" t="str">
        <f>VLOOKUP(A279,'Customer Names'!A279:E2613,5,0)</f>
        <v>Yates</v>
      </c>
      <c r="D279">
        <f>VLOOKUP(A279,'Medical Examinations'!A279:B2613,2,0)</f>
        <v>28.34</v>
      </c>
      <c r="E279" t="str">
        <f>VLOOKUP(A279,'Medical Examinations'!A279:C2613,3,0)</f>
        <v>Overweight</v>
      </c>
      <c r="F279">
        <f>VLOOKUP(A279,'Medical Examinations'!A279:D2613,4,0)</f>
        <v>8.18</v>
      </c>
      <c r="G279" t="str">
        <f>VLOOKUP(A279,'Medical Examinations'!A279:E2613,5,0)</f>
        <v>Diabetes</v>
      </c>
      <c r="H279" t="str">
        <f>VLOOKUP(A279,'Medical Examinations'!A279:F2613,6,0)</f>
        <v>No</v>
      </c>
      <c r="I279" t="str">
        <f>VLOOKUP(A279,'Medical Examinations'!A279:G2613,7,0)</f>
        <v>No</v>
      </c>
      <c r="J279" t="str">
        <f>VLOOKUP(A279,'Medical Examinations'!A279:H2613,8,0)</f>
        <v>No</v>
      </c>
      <c r="K279">
        <f>VLOOKUP(A279,'Medical Examinations'!A279:I2613,9,0)</f>
        <v>0</v>
      </c>
      <c r="L279" t="str">
        <f>VLOOKUP(A279,'Medical Examinations'!A279:J2613,10,0)</f>
        <v>yes</v>
      </c>
      <c r="M279" s="38">
        <v>27369</v>
      </c>
      <c r="N279">
        <v>48</v>
      </c>
      <c r="O279" s="40">
        <v>32760.48</v>
      </c>
      <c r="P279" t="s">
        <v>16</v>
      </c>
      <c r="Q279" t="s">
        <v>16</v>
      </c>
      <c r="R279" t="s">
        <v>42</v>
      </c>
    </row>
    <row r="280" spans="1:18" ht="15.5">
      <c r="A280" s="7" t="s">
        <v>2093</v>
      </c>
      <c r="B280" t="str">
        <f>VLOOKUP(A280,'Customer Names'!A280:D2614,4,0)</f>
        <v>Joan</v>
      </c>
      <c r="C280" t="str">
        <f>VLOOKUP(A280,'Customer Names'!A280:E2614,5,0)</f>
        <v>Samuelson</v>
      </c>
      <c r="D280">
        <f>VLOOKUP(A280,'Medical Examinations'!A280:B2614,2,0)</f>
        <v>17.765000000000001</v>
      </c>
      <c r="E280" t="str">
        <f>VLOOKUP(A280,'Medical Examinations'!A280:C2614,3,0)</f>
        <v>Underweight</v>
      </c>
      <c r="F280">
        <f>VLOOKUP(A280,'Medical Examinations'!A280:D2614,4,0)</f>
        <v>5.62</v>
      </c>
      <c r="G280" t="str">
        <f>VLOOKUP(A280,'Medical Examinations'!A280:E2614,5,0)</f>
        <v>Normal</v>
      </c>
      <c r="H280" t="str">
        <f>VLOOKUP(A280,'Medical Examinations'!A280:F2614,6,0)</f>
        <v>No</v>
      </c>
      <c r="I280" t="str">
        <f>VLOOKUP(A280,'Medical Examinations'!A280:G2614,7,0)</f>
        <v>No</v>
      </c>
      <c r="J280" t="str">
        <f>VLOOKUP(A280,'Medical Examinations'!A280:H2614,8,0)</f>
        <v>No</v>
      </c>
      <c r="K280">
        <f>VLOOKUP(A280,'Medical Examinations'!A280:I2614,9,0)</f>
        <v>0</v>
      </c>
      <c r="L280" t="str">
        <f>VLOOKUP(A280,'Medical Examinations'!A280:J2614,10,0)</f>
        <v>yes</v>
      </c>
      <c r="M280" s="38">
        <v>33063</v>
      </c>
      <c r="N280">
        <v>32</v>
      </c>
      <c r="O280" s="40">
        <v>32734.19</v>
      </c>
      <c r="P280" t="s">
        <v>11</v>
      </c>
      <c r="Q280" t="s">
        <v>16</v>
      </c>
      <c r="R280" t="s">
        <v>23</v>
      </c>
    </row>
    <row r="281" spans="1:18" ht="15.5">
      <c r="A281" s="7" t="s">
        <v>2092</v>
      </c>
      <c r="B281" t="str">
        <f>VLOOKUP(A281,'Customer Names'!A281:D2615,4,0)</f>
        <v>Christopher A</v>
      </c>
      <c r="C281" t="str">
        <f>VLOOKUP(A281,'Customer Names'!A281:E2615,5,0)</f>
        <v>Lemos</v>
      </c>
      <c r="D281">
        <f>VLOOKUP(A281,'Medical Examinations'!A281:B2615,2,0)</f>
        <v>36.119999999999997</v>
      </c>
      <c r="E281" t="str">
        <f>VLOOKUP(A281,'Medical Examinations'!A281:C2615,3,0)</f>
        <v>Obesity</v>
      </c>
      <c r="F281">
        <f>VLOOKUP(A281,'Medical Examinations'!A281:D2615,4,0)</f>
        <v>5.82</v>
      </c>
      <c r="G281" t="str">
        <f>VLOOKUP(A281,'Medical Examinations'!A281:E2615,5,0)</f>
        <v>Prediabetes</v>
      </c>
      <c r="H281" t="str">
        <f>VLOOKUP(A281,'Medical Examinations'!A281:F2615,6,0)</f>
        <v>No</v>
      </c>
      <c r="I281" t="str">
        <f>VLOOKUP(A281,'Medical Examinations'!A281:G2615,7,0)</f>
        <v>No</v>
      </c>
      <c r="J281" t="str">
        <f>VLOOKUP(A281,'Medical Examinations'!A281:H2615,8,0)</f>
        <v>No</v>
      </c>
      <c r="K281">
        <f>VLOOKUP(A281,'Medical Examinations'!A281:I2615,9,0)</f>
        <v>0</v>
      </c>
      <c r="L281" t="str">
        <f>VLOOKUP(A281,'Medical Examinations'!A281:J2615,10,0)</f>
        <v>yes</v>
      </c>
      <c r="M281" s="38">
        <v>33146</v>
      </c>
      <c r="N281">
        <v>32</v>
      </c>
      <c r="O281" s="40">
        <v>32716.2</v>
      </c>
      <c r="P281" t="s">
        <v>16</v>
      </c>
      <c r="Q281" t="s">
        <v>11</v>
      </c>
      <c r="R281" t="s">
        <v>42</v>
      </c>
    </row>
    <row r="282" spans="1:18" ht="15.5">
      <c r="A282" s="7" t="s">
        <v>2091</v>
      </c>
      <c r="B282" t="str">
        <f>VLOOKUP(A282,'Customer Names'!A282:D2616,4,0)</f>
        <v>Kacy L.</v>
      </c>
      <c r="C282" t="str">
        <f>VLOOKUP(A282,'Customer Names'!A282:E2616,5,0)</f>
        <v>Seynders</v>
      </c>
      <c r="D282">
        <f>VLOOKUP(A282,'Medical Examinations'!A282:B2616,2,0)</f>
        <v>23.19</v>
      </c>
      <c r="E282" t="str">
        <f>VLOOKUP(A282,'Medical Examinations'!A282:C2616,3,0)</f>
        <v>Normal Weight</v>
      </c>
      <c r="F282">
        <f>VLOOKUP(A282,'Medical Examinations'!A282:D2616,4,0)</f>
        <v>7.66</v>
      </c>
      <c r="G282" t="str">
        <f>VLOOKUP(A282,'Medical Examinations'!A282:E2616,5,0)</f>
        <v>Diabetes</v>
      </c>
      <c r="H282" t="str">
        <f>VLOOKUP(A282,'Medical Examinations'!A282:F2616,6,0)</f>
        <v>No</v>
      </c>
      <c r="I282" t="str">
        <f>VLOOKUP(A282,'Medical Examinations'!A282:G2616,7,0)</f>
        <v>No</v>
      </c>
      <c r="J282" t="str">
        <f>VLOOKUP(A282,'Medical Examinations'!A282:H2616,8,0)</f>
        <v>No</v>
      </c>
      <c r="K282">
        <f>VLOOKUP(A282,'Medical Examinations'!A282:I2616,9,0)</f>
        <v>0</v>
      </c>
      <c r="L282" t="str">
        <f>VLOOKUP(A282,'Medical Examinations'!A282:J2616,10,0)</f>
        <v>yes</v>
      </c>
      <c r="M282" s="38">
        <v>25143</v>
      </c>
      <c r="N282">
        <v>54</v>
      </c>
      <c r="O282" s="40">
        <v>32686.080000000002</v>
      </c>
      <c r="P282" t="s">
        <v>11</v>
      </c>
      <c r="Q282" t="s">
        <v>12</v>
      </c>
      <c r="R282" t="s">
        <v>42</v>
      </c>
    </row>
    <row r="283" spans="1:18" ht="15.5">
      <c r="A283" s="7" t="s">
        <v>2090</v>
      </c>
      <c r="B283" t="str">
        <f>VLOOKUP(A283,'Customer Names'!A283:D2617,4,0)</f>
        <v>Benjamin H.</v>
      </c>
      <c r="C283" t="str">
        <f>VLOOKUP(A283,'Customer Names'!A283:E2617,5,0)</f>
        <v>Saunders</v>
      </c>
      <c r="D283">
        <f>VLOOKUP(A283,'Medical Examinations'!A283:B2617,2,0)</f>
        <v>35.99</v>
      </c>
      <c r="E283" t="str">
        <f>VLOOKUP(A283,'Medical Examinations'!A283:C2617,3,0)</f>
        <v>Obesity</v>
      </c>
      <c r="F283">
        <f>VLOOKUP(A283,'Medical Examinations'!A283:D2617,4,0)</f>
        <v>4.2300000000000004</v>
      </c>
      <c r="G283" t="str">
        <f>VLOOKUP(A283,'Medical Examinations'!A283:E2617,5,0)</f>
        <v>Normal</v>
      </c>
      <c r="H283" t="str">
        <f>VLOOKUP(A283,'Medical Examinations'!A283:F2617,6,0)</f>
        <v>No</v>
      </c>
      <c r="I283" t="str">
        <f>VLOOKUP(A283,'Medical Examinations'!A283:G2617,7,0)</f>
        <v>No</v>
      </c>
      <c r="J283" t="str">
        <f>VLOOKUP(A283,'Medical Examinations'!A283:H2617,8,0)</f>
        <v>No</v>
      </c>
      <c r="K283">
        <f>VLOOKUP(A283,'Medical Examinations'!A283:I2617,9,0)</f>
        <v>0</v>
      </c>
      <c r="L283" t="str">
        <f>VLOOKUP(A283,'Medical Examinations'!A283:J2617,10,0)</f>
        <v>yes</v>
      </c>
      <c r="M283" s="38">
        <v>33067</v>
      </c>
      <c r="N283">
        <v>32</v>
      </c>
      <c r="O283" s="40">
        <v>32672.11</v>
      </c>
      <c r="P283" t="s">
        <v>16</v>
      </c>
      <c r="Q283" t="s">
        <v>16</v>
      </c>
      <c r="R283" t="s">
        <v>42</v>
      </c>
    </row>
    <row r="284" spans="1:18" ht="15.5">
      <c r="A284" s="7" t="s">
        <v>2089</v>
      </c>
      <c r="B284" t="str">
        <f>VLOOKUP(A284,'Customer Names'!A284:D2618,4,0)</f>
        <v>Xaviour J.</v>
      </c>
      <c r="C284" t="str">
        <f>VLOOKUP(A284,'Customer Names'!A284:E2618,5,0)</f>
        <v>Walker</v>
      </c>
      <c r="D284">
        <f>VLOOKUP(A284,'Medical Examinations'!A284:B2618,2,0)</f>
        <v>30.25</v>
      </c>
      <c r="E284" t="str">
        <f>VLOOKUP(A284,'Medical Examinations'!A284:C2618,3,0)</f>
        <v>Obesity</v>
      </c>
      <c r="F284">
        <f>VLOOKUP(A284,'Medical Examinations'!A284:D2618,4,0)</f>
        <v>5.58</v>
      </c>
      <c r="G284" t="str">
        <f>VLOOKUP(A284,'Medical Examinations'!A284:E2618,5,0)</f>
        <v>Normal</v>
      </c>
      <c r="H284" t="str">
        <f>VLOOKUP(A284,'Medical Examinations'!A284:F2618,6,0)</f>
        <v>No</v>
      </c>
      <c r="I284" t="str">
        <f>VLOOKUP(A284,'Medical Examinations'!A284:G2618,7,0)</f>
        <v>No</v>
      </c>
      <c r="J284" t="str">
        <f>VLOOKUP(A284,'Medical Examinations'!A284:H2618,8,0)</f>
        <v>Yes</v>
      </c>
      <c r="K284">
        <f>VLOOKUP(A284,'Medical Examinations'!A284:I2618,9,0)</f>
        <v>1</v>
      </c>
      <c r="L284" t="str">
        <f>VLOOKUP(A284,'Medical Examinations'!A284:J2618,10,0)</f>
        <v>yes</v>
      </c>
      <c r="M284" s="38">
        <v>37902</v>
      </c>
      <c r="N284">
        <v>19</v>
      </c>
      <c r="O284" s="40">
        <v>32548.34</v>
      </c>
      <c r="P284" t="s">
        <v>16</v>
      </c>
      <c r="Q284" t="s">
        <v>11</v>
      </c>
      <c r="R284" t="s">
        <v>13</v>
      </c>
    </row>
    <row r="285" spans="1:18" ht="15.5">
      <c r="A285" s="7" t="s">
        <v>2088</v>
      </c>
      <c r="B285" t="str">
        <f>VLOOKUP(A285,'Customer Names'!A285:D2619,4,0)</f>
        <v>Michael T.</v>
      </c>
      <c r="C285" t="str">
        <f>VLOOKUP(A285,'Customer Names'!A285:E2619,5,0)</f>
        <v>Lam</v>
      </c>
      <c r="D285">
        <f>VLOOKUP(A285,'Medical Examinations'!A285:B2619,2,0)</f>
        <v>26.24</v>
      </c>
      <c r="E285" t="str">
        <f>VLOOKUP(A285,'Medical Examinations'!A285:C2619,3,0)</f>
        <v>Overweight</v>
      </c>
      <c r="F285">
        <f>VLOOKUP(A285,'Medical Examinations'!A285:D2619,4,0)</f>
        <v>6.26</v>
      </c>
      <c r="G285" t="str">
        <f>VLOOKUP(A285,'Medical Examinations'!A285:E2619,5,0)</f>
        <v>Prediabetes</v>
      </c>
      <c r="H285" t="str">
        <f>VLOOKUP(A285,'Medical Examinations'!A285:F2619,6,0)</f>
        <v>Yes</v>
      </c>
      <c r="I285" t="str">
        <f>VLOOKUP(A285,'Medical Examinations'!A285:G2619,7,0)</f>
        <v>No</v>
      </c>
      <c r="J285" t="str">
        <f>VLOOKUP(A285,'Medical Examinations'!A285:H2619,8,0)</f>
        <v>No</v>
      </c>
      <c r="K285">
        <f>VLOOKUP(A285,'Medical Examinations'!A285:I2619,9,0)</f>
        <v>0</v>
      </c>
      <c r="L285" t="str">
        <f>VLOOKUP(A285,'Medical Examinations'!A285:J2619,10,0)</f>
        <v>Yes</v>
      </c>
      <c r="M285" s="38">
        <v>28022</v>
      </c>
      <c r="N285">
        <v>46</v>
      </c>
      <c r="O285" s="40">
        <v>32485.46</v>
      </c>
      <c r="P285" t="s">
        <v>11</v>
      </c>
      <c r="Q285" t="s">
        <v>16</v>
      </c>
      <c r="R285" t="s">
        <v>42</v>
      </c>
    </row>
    <row r="286" spans="1:18" ht="15.5">
      <c r="A286" s="7" t="s">
        <v>2087</v>
      </c>
      <c r="B286" t="str">
        <f>VLOOKUP(A286,'Customer Names'!A286:D2620,4,0)</f>
        <v>Bradley</v>
      </c>
      <c r="C286" t="str">
        <f>VLOOKUP(A286,'Customer Names'!A286:E2620,5,0)</f>
        <v>Sweigart</v>
      </c>
      <c r="D286">
        <f>VLOOKUP(A286,'Medical Examinations'!A286:B2620,2,0)</f>
        <v>31.36</v>
      </c>
      <c r="E286" t="str">
        <f>VLOOKUP(A286,'Medical Examinations'!A286:C2620,3,0)</f>
        <v>Obesity</v>
      </c>
      <c r="F286">
        <f>VLOOKUP(A286,'Medical Examinations'!A286:D2620,4,0)</f>
        <v>10.6</v>
      </c>
      <c r="G286" t="str">
        <f>VLOOKUP(A286,'Medical Examinations'!A286:E2620,5,0)</f>
        <v>Diabetes</v>
      </c>
      <c r="H286" t="str">
        <f>VLOOKUP(A286,'Medical Examinations'!A286:F2620,6,0)</f>
        <v>Yes</v>
      </c>
      <c r="I286" t="str">
        <f>VLOOKUP(A286,'Medical Examinations'!A286:G2620,7,0)</f>
        <v>No</v>
      </c>
      <c r="J286" t="str">
        <f>VLOOKUP(A286,'Medical Examinations'!A286:H2620,8,0)</f>
        <v>No</v>
      </c>
      <c r="K286">
        <f>VLOOKUP(A286,'Medical Examinations'!A286:I2620,9,0)</f>
        <v>0</v>
      </c>
      <c r="L286" t="str">
        <f>VLOOKUP(A286,'Medical Examinations'!A286:J2620,10,0)</f>
        <v>Yes</v>
      </c>
      <c r="M286" s="38">
        <v>29856</v>
      </c>
      <c r="N286">
        <v>41</v>
      </c>
      <c r="O286" s="40">
        <v>32462.35</v>
      </c>
      <c r="P286" t="s">
        <v>11</v>
      </c>
      <c r="Q286" t="s">
        <v>11</v>
      </c>
      <c r="R286" t="s">
        <v>42</v>
      </c>
    </row>
    <row r="287" spans="1:18" ht="15.5">
      <c r="A287" s="7" t="s">
        <v>2086</v>
      </c>
      <c r="B287" t="str">
        <f>VLOOKUP(A287,'Customer Names'!A287:D2621,4,0)</f>
        <v>Andrea</v>
      </c>
      <c r="C287" t="str">
        <f>VLOOKUP(A287,'Customer Names'!A287:E2621,5,0)</f>
        <v>Sieczkowski</v>
      </c>
      <c r="D287">
        <f>VLOOKUP(A287,'Medical Examinations'!A287:B2621,2,0)</f>
        <v>25.69</v>
      </c>
      <c r="E287" t="str">
        <f>VLOOKUP(A287,'Medical Examinations'!A287:C2621,3,0)</f>
        <v>Overweight</v>
      </c>
      <c r="F287">
        <f>VLOOKUP(A287,'Medical Examinations'!A287:D2621,4,0)</f>
        <v>4.78</v>
      </c>
      <c r="G287" t="str">
        <f>VLOOKUP(A287,'Medical Examinations'!A287:E2621,5,0)</f>
        <v>Normal</v>
      </c>
      <c r="H287" t="str">
        <f>VLOOKUP(A287,'Medical Examinations'!A287:F2621,6,0)</f>
        <v>Yes</v>
      </c>
      <c r="I287" t="str">
        <f>VLOOKUP(A287,'Medical Examinations'!A287:G2621,7,0)</f>
        <v>No</v>
      </c>
      <c r="J287" t="str">
        <f>VLOOKUP(A287,'Medical Examinations'!A287:H2621,8,0)</f>
        <v>No</v>
      </c>
      <c r="K287">
        <f>VLOOKUP(A287,'Medical Examinations'!A287:I2621,9,0)</f>
        <v>0</v>
      </c>
      <c r="L287" t="str">
        <f>VLOOKUP(A287,'Medical Examinations'!A287:J2621,10,0)</f>
        <v>Yes</v>
      </c>
      <c r="M287" s="38">
        <v>27981</v>
      </c>
      <c r="N287">
        <v>46</v>
      </c>
      <c r="O287" s="40">
        <v>32430.22</v>
      </c>
      <c r="P287" t="s">
        <v>11</v>
      </c>
      <c r="Q287" t="s">
        <v>12</v>
      </c>
      <c r="R287" t="s">
        <v>42</v>
      </c>
    </row>
    <row r="288" spans="1:18" ht="15.5">
      <c r="A288" s="7" t="s">
        <v>2085</v>
      </c>
      <c r="B288" t="str">
        <f>VLOOKUP(A288,'Customer Names'!A288:D2622,4,0)</f>
        <v>Nancy M</v>
      </c>
      <c r="C288" t="str">
        <f>VLOOKUP(A288,'Customer Names'!A288:E2622,5,0)</f>
        <v>Jurgens</v>
      </c>
      <c r="D288">
        <f>VLOOKUP(A288,'Medical Examinations'!A288:B2622,2,0)</f>
        <v>25.46</v>
      </c>
      <c r="E288" t="str">
        <f>VLOOKUP(A288,'Medical Examinations'!A288:C2622,3,0)</f>
        <v>Overweight</v>
      </c>
      <c r="F288">
        <f>VLOOKUP(A288,'Medical Examinations'!A288:D2622,4,0)</f>
        <v>6.03</v>
      </c>
      <c r="G288" t="str">
        <f>VLOOKUP(A288,'Medical Examinations'!A288:E2622,5,0)</f>
        <v>Prediabetes</v>
      </c>
      <c r="H288" t="str">
        <f>VLOOKUP(A288,'Medical Examinations'!A288:F2622,6,0)</f>
        <v>No</v>
      </c>
      <c r="I288" t="str">
        <f>VLOOKUP(A288,'Medical Examinations'!A288:G2622,7,0)</f>
        <v>No</v>
      </c>
      <c r="J288" t="str">
        <f>VLOOKUP(A288,'Medical Examinations'!A288:H2622,8,0)</f>
        <v>No</v>
      </c>
      <c r="K288">
        <f>VLOOKUP(A288,'Medical Examinations'!A288:I2622,9,0)</f>
        <v>2</v>
      </c>
      <c r="L288" t="str">
        <f>VLOOKUP(A288,'Medical Examinations'!A288:J2622,10,0)</f>
        <v>yes</v>
      </c>
      <c r="M288" s="38">
        <v>26591</v>
      </c>
      <c r="N288">
        <v>50</v>
      </c>
      <c r="O288" s="40">
        <v>32428.63</v>
      </c>
      <c r="P288" t="s">
        <v>11</v>
      </c>
      <c r="Q288" t="s">
        <v>11</v>
      </c>
      <c r="R288" t="s">
        <v>42</v>
      </c>
    </row>
    <row r="289" spans="1:18" ht="15.5">
      <c r="A289" s="7" t="s">
        <v>2084</v>
      </c>
      <c r="B289" t="str">
        <f>VLOOKUP(A289,'Customer Names'!A289:D2623,4,0)</f>
        <v>Matt</v>
      </c>
      <c r="C289" t="str">
        <f>VLOOKUP(A289,'Customer Names'!A289:E2623,5,0)</f>
        <v>Hackman</v>
      </c>
      <c r="D289">
        <f>VLOOKUP(A289,'Medical Examinations'!A289:B2623,2,0)</f>
        <v>31.83</v>
      </c>
      <c r="E289" t="str">
        <f>VLOOKUP(A289,'Medical Examinations'!A289:C2623,3,0)</f>
        <v>Obesity</v>
      </c>
      <c r="F289">
        <f>VLOOKUP(A289,'Medical Examinations'!A289:D2623,4,0)</f>
        <v>11.55</v>
      </c>
      <c r="G289" t="str">
        <f>VLOOKUP(A289,'Medical Examinations'!A289:E2623,5,0)</f>
        <v>Diabetes</v>
      </c>
      <c r="H289" t="str">
        <f>VLOOKUP(A289,'Medical Examinations'!A289:F2623,6,0)</f>
        <v>Yes</v>
      </c>
      <c r="I289" t="str">
        <f>VLOOKUP(A289,'Medical Examinations'!A289:G2623,7,0)</f>
        <v>No</v>
      </c>
      <c r="J289" t="str">
        <f>VLOOKUP(A289,'Medical Examinations'!A289:H2623,8,0)</f>
        <v>No</v>
      </c>
      <c r="K289">
        <f>VLOOKUP(A289,'Medical Examinations'!A289:I2623,9,0)</f>
        <v>1</v>
      </c>
      <c r="L289" t="str">
        <f>VLOOKUP(A289,'Medical Examinations'!A289:J2623,10,0)</f>
        <v>Yes</v>
      </c>
      <c r="M289" s="38">
        <v>31748</v>
      </c>
      <c r="N289">
        <v>36</v>
      </c>
      <c r="O289" s="40">
        <v>32288.49</v>
      </c>
      <c r="P289" t="s">
        <v>11</v>
      </c>
      <c r="Q289" t="s">
        <v>11</v>
      </c>
      <c r="R289" t="s">
        <v>42</v>
      </c>
    </row>
    <row r="290" spans="1:18" ht="15.5">
      <c r="A290" s="7" t="s">
        <v>2083</v>
      </c>
      <c r="B290" t="str">
        <f>VLOOKUP(A290,'Customer Names'!A290:D2624,4,0)</f>
        <v>Lee</v>
      </c>
      <c r="C290" t="str">
        <f>VLOOKUP(A290,'Customer Names'!A290:E2624,5,0)</f>
        <v>Klarich</v>
      </c>
      <c r="D290">
        <f>VLOOKUP(A290,'Medical Examinations'!A290:B2624,2,0)</f>
        <v>24.43</v>
      </c>
      <c r="E290" t="str">
        <f>VLOOKUP(A290,'Medical Examinations'!A290:C2624,3,0)</f>
        <v>Normal Weight</v>
      </c>
      <c r="F290">
        <f>VLOOKUP(A290,'Medical Examinations'!A290:D2624,4,0)</f>
        <v>7.59</v>
      </c>
      <c r="G290" t="str">
        <f>VLOOKUP(A290,'Medical Examinations'!A290:E2624,5,0)</f>
        <v>Diabetes</v>
      </c>
      <c r="H290" t="str">
        <f>VLOOKUP(A290,'Medical Examinations'!A290:F2624,6,0)</f>
        <v>Yes</v>
      </c>
      <c r="I290" t="str">
        <f>VLOOKUP(A290,'Medical Examinations'!A290:G2624,7,0)</f>
        <v>No</v>
      </c>
      <c r="J290" t="str">
        <f>VLOOKUP(A290,'Medical Examinations'!A290:H2624,8,0)</f>
        <v>No</v>
      </c>
      <c r="K290">
        <f>VLOOKUP(A290,'Medical Examinations'!A290:I2624,9,0)</f>
        <v>1</v>
      </c>
      <c r="L290" t="str">
        <f>VLOOKUP(A290,'Medical Examinations'!A290:J2624,10,0)</f>
        <v>Yes</v>
      </c>
      <c r="M290" s="38">
        <v>27745</v>
      </c>
      <c r="N290">
        <v>47</v>
      </c>
      <c r="O290" s="40">
        <v>32259.96</v>
      </c>
      <c r="P290" t="s">
        <v>11</v>
      </c>
      <c r="Q290" t="s">
        <v>12</v>
      </c>
      <c r="R290" t="s">
        <v>23</v>
      </c>
    </row>
    <row r="291" spans="1:18" ht="15.5">
      <c r="A291" s="7" t="s">
        <v>2082</v>
      </c>
      <c r="B291" t="str">
        <f>VLOOKUP(A291,'Customer Names'!A291:D2625,4,0)</f>
        <v>Chris</v>
      </c>
      <c r="C291" t="str">
        <f>VLOOKUP(A291,'Customer Names'!A291:E2625,5,0)</f>
        <v>Schulten</v>
      </c>
      <c r="D291">
        <f>VLOOKUP(A291,'Medical Examinations'!A291:B2625,2,0)</f>
        <v>41.9</v>
      </c>
      <c r="E291" t="str">
        <f>VLOOKUP(A291,'Medical Examinations'!A291:C2625,3,0)</f>
        <v>Obesity</v>
      </c>
      <c r="F291">
        <f>VLOOKUP(A291,'Medical Examinations'!A291:D2625,4,0)</f>
        <v>4.26</v>
      </c>
      <c r="G291" t="str">
        <f>VLOOKUP(A291,'Medical Examinations'!A291:E2625,5,0)</f>
        <v>Normal</v>
      </c>
      <c r="H291" t="str">
        <f>VLOOKUP(A291,'Medical Examinations'!A291:F2625,6,0)</f>
        <v>No</v>
      </c>
      <c r="I291" t="str">
        <f>VLOOKUP(A291,'Medical Examinations'!A291:G2625,7,0)</f>
        <v>No</v>
      </c>
      <c r="J291" t="str">
        <f>VLOOKUP(A291,'Medical Examinations'!A291:H2625,8,0)</f>
        <v>No</v>
      </c>
      <c r="K291">
        <f>VLOOKUP(A291,'Medical Examinations'!A291:I2625,9,0)</f>
        <v>0</v>
      </c>
      <c r="L291" t="str">
        <f>VLOOKUP(A291,'Medical Examinations'!A291:J2625,10,0)</f>
        <v>yes</v>
      </c>
      <c r="M291" s="38">
        <v>34585</v>
      </c>
      <c r="N291">
        <v>28</v>
      </c>
      <c r="O291" s="40">
        <v>32222.81</v>
      </c>
      <c r="P291" t="s">
        <v>11</v>
      </c>
      <c r="Q291" t="s">
        <v>16</v>
      </c>
      <c r="R291" t="s">
        <v>42</v>
      </c>
    </row>
    <row r="292" spans="1:18" ht="15.5">
      <c r="A292" s="7" t="s">
        <v>2081</v>
      </c>
      <c r="B292" t="str">
        <f>VLOOKUP(A292,'Customer Names'!A292:D2626,4,0)</f>
        <v>Erik T.</v>
      </c>
      <c r="C292" t="str">
        <f>VLOOKUP(A292,'Customer Names'!A292:E2626,5,0)</f>
        <v>Fagerstrom</v>
      </c>
      <c r="D292">
        <f>VLOOKUP(A292,'Medical Examinations'!A292:B2626,2,0)</f>
        <v>22.88</v>
      </c>
      <c r="E292" t="str">
        <f>VLOOKUP(A292,'Medical Examinations'!A292:C2626,3,0)</f>
        <v>Normal Weight</v>
      </c>
      <c r="F292">
        <f>VLOOKUP(A292,'Medical Examinations'!A292:D2626,4,0)</f>
        <v>5.9</v>
      </c>
      <c r="G292" t="str">
        <f>VLOOKUP(A292,'Medical Examinations'!A292:E2626,5,0)</f>
        <v>Prediabetes</v>
      </c>
      <c r="H292" t="str">
        <f>VLOOKUP(A292,'Medical Examinations'!A292:F2626,6,0)</f>
        <v>Yes</v>
      </c>
      <c r="I292" t="str">
        <f>VLOOKUP(A292,'Medical Examinations'!A292:G2626,7,0)</f>
        <v>No</v>
      </c>
      <c r="J292" t="str">
        <f>VLOOKUP(A292,'Medical Examinations'!A292:H2626,8,0)</f>
        <v>Yes</v>
      </c>
      <c r="K292">
        <f>VLOOKUP(A292,'Medical Examinations'!A292:I2626,9,0)</f>
        <v>1</v>
      </c>
      <c r="L292" t="str">
        <f>VLOOKUP(A292,'Medical Examinations'!A292:J2626,10,0)</f>
        <v>Yes</v>
      </c>
      <c r="M292" s="38">
        <v>25457</v>
      </c>
      <c r="N292">
        <v>53</v>
      </c>
      <c r="O292" s="40">
        <v>32192.76</v>
      </c>
      <c r="P292" t="s">
        <v>16</v>
      </c>
      <c r="Q292" t="s">
        <v>11</v>
      </c>
      <c r="R292" t="s">
        <v>42</v>
      </c>
    </row>
    <row r="293" spans="1:18" ht="15.5">
      <c r="A293" s="7" t="s">
        <v>2080</v>
      </c>
      <c r="B293" t="str">
        <f>VLOOKUP(A293,'Customer Names'!A293:D2627,4,0)</f>
        <v>Rod W</v>
      </c>
      <c r="C293" t="str">
        <f>VLOOKUP(A293,'Customer Names'!A293:E2627,5,0)</f>
        <v>Bien</v>
      </c>
      <c r="D293">
        <f>VLOOKUP(A293,'Medical Examinations'!A293:B2627,2,0)</f>
        <v>29.734999999999999</v>
      </c>
      <c r="E293" t="str">
        <f>VLOOKUP(A293,'Medical Examinations'!A293:C2627,3,0)</f>
        <v>Overweight</v>
      </c>
      <c r="F293">
        <f>VLOOKUP(A293,'Medical Examinations'!A293:D2627,4,0)</f>
        <v>7.79</v>
      </c>
      <c r="G293" t="str">
        <f>VLOOKUP(A293,'Medical Examinations'!A293:E2627,5,0)</f>
        <v>Diabetes</v>
      </c>
      <c r="H293" t="str">
        <f>VLOOKUP(A293,'Medical Examinations'!A293:F2627,6,0)</f>
        <v>No</v>
      </c>
      <c r="I293" t="str">
        <f>VLOOKUP(A293,'Medical Examinations'!A293:G2627,7,0)</f>
        <v>No</v>
      </c>
      <c r="J293" t="str">
        <f>VLOOKUP(A293,'Medical Examinations'!A293:H2627,8,0)</f>
        <v>No</v>
      </c>
      <c r="K293">
        <f>VLOOKUP(A293,'Medical Examinations'!A293:I2627,9,0)</f>
        <v>0</v>
      </c>
      <c r="L293" t="str">
        <f>VLOOKUP(A293,'Medical Examinations'!A293:J2627,10,0)</f>
        <v>No</v>
      </c>
      <c r="M293" s="38">
        <v>28804</v>
      </c>
      <c r="N293">
        <v>44</v>
      </c>
      <c r="O293" s="40">
        <v>32108.66</v>
      </c>
      <c r="P293" t="s">
        <v>16</v>
      </c>
      <c r="Q293" t="s">
        <v>12</v>
      </c>
      <c r="R293" t="s">
        <v>356</v>
      </c>
    </row>
    <row r="294" spans="1:18" ht="15.5">
      <c r="A294" s="7" t="s">
        <v>2079</v>
      </c>
      <c r="B294" t="str">
        <f>VLOOKUP(A294,'Customer Names'!A294:D2628,4,0)</f>
        <v>Joey</v>
      </c>
      <c r="C294" t="str">
        <f>VLOOKUP(A294,'Customer Names'!A294:E2628,5,0)</f>
        <v>Hess</v>
      </c>
      <c r="D294">
        <f>VLOOKUP(A294,'Medical Examinations'!A294:B2628,2,0)</f>
        <v>40.74</v>
      </c>
      <c r="E294" t="str">
        <f>VLOOKUP(A294,'Medical Examinations'!A294:C2628,3,0)</f>
        <v>Obesity</v>
      </c>
      <c r="F294">
        <f>VLOOKUP(A294,'Medical Examinations'!A294:D2628,4,0)</f>
        <v>5.28</v>
      </c>
      <c r="G294" t="str">
        <f>VLOOKUP(A294,'Medical Examinations'!A294:E2628,5,0)</f>
        <v>Normal</v>
      </c>
      <c r="H294" t="str">
        <f>VLOOKUP(A294,'Medical Examinations'!A294:F2628,6,0)</f>
        <v>No</v>
      </c>
      <c r="I294" t="str">
        <f>VLOOKUP(A294,'Medical Examinations'!A294:G2628,7,0)</f>
        <v>No</v>
      </c>
      <c r="J294" t="str">
        <f>VLOOKUP(A294,'Medical Examinations'!A294:H2628,8,0)</f>
        <v>Yes</v>
      </c>
      <c r="K294">
        <f>VLOOKUP(A294,'Medical Examinations'!A294:I2628,9,0)</f>
        <v>1</v>
      </c>
      <c r="L294" t="str">
        <f>VLOOKUP(A294,'Medical Examinations'!A294:J2628,10,0)</f>
        <v>yes</v>
      </c>
      <c r="M294" s="38">
        <v>34225</v>
      </c>
      <c r="N294">
        <v>29</v>
      </c>
      <c r="O294" s="40">
        <v>32086.21</v>
      </c>
      <c r="P294" t="s">
        <v>16</v>
      </c>
      <c r="Q294" t="s">
        <v>12</v>
      </c>
      <c r="R294" t="s">
        <v>42</v>
      </c>
    </row>
    <row r="295" spans="1:18" ht="15.5">
      <c r="A295" s="7" t="s">
        <v>2078</v>
      </c>
      <c r="B295" t="str">
        <f>VLOOKUP(A295,'Customer Names'!A295:D2629,4,0)</f>
        <v>Hillary L.</v>
      </c>
      <c r="C295" t="str">
        <f>VLOOKUP(A295,'Customer Names'!A295:E2629,5,0)</f>
        <v>Shaw</v>
      </c>
      <c r="D295">
        <f>VLOOKUP(A295,'Medical Examinations'!A295:B2629,2,0)</f>
        <v>24.14</v>
      </c>
      <c r="E295" t="str">
        <f>VLOOKUP(A295,'Medical Examinations'!A295:C2629,3,0)</f>
        <v>Normal Weight</v>
      </c>
      <c r="F295">
        <f>VLOOKUP(A295,'Medical Examinations'!A295:D2629,4,0)</f>
        <v>5.87</v>
      </c>
      <c r="G295" t="str">
        <f>VLOOKUP(A295,'Medical Examinations'!A295:E2629,5,0)</f>
        <v>Prediabetes</v>
      </c>
      <c r="H295" t="str">
        <f>VLOOKUP(A295,'Medical Examinations'!A295:F2629,6,0)</f>
        <v>No</v>
      </c>
      <c r="I295" t="str">
        <f>VLOOKUP(A295,'Medical Examinations'!A295:G2629,7,0)</f>
        <v>No</v>
      </c>
      <c r="J295" t="str">
        <f>VLOOKUP(A295,'Medical Examinations'!A295:H2629,8,0)</f>
        <v>No</v>
      </c>
      <c r="K295">
        <f>VLOOKUP(A295,'Medical Examinations'!A295:I2629,9,0)</f>
        <v>2</v>
      </c>
      <c r="L295" t="str">
        <f>VLOOKUP(A295,'Medical Examinations'!A295:J2629,10,0)</f>
        <v>yes</v>
      </c>
      <c r="M295" s="38">
        <v>26563</v>
      </c>
      <c r="N295">
        <v>50</v>
      </c>
      <c r="O295" s="40">
        <v>31980.89</v>
      </c>
      <c r="P295" t="s">
        <v>11</v>
      </c>
      <c r="Q295" t="s">
        <v>16</v>
      </c>
      <c r="R295" t="s">
        <v>42</v>
      </c>
    </row>
    <row r="296" spans="1:18" ht="15.5">
      <c r="A296" s="7" t="s">
        <v>2077</v>
      </c>
      <c r="B296" t="str">
        <f>VLOOKUP(A296,'Customer Names'!A296:D2630,4,0)</f>
        <v>Eric J</v>
      </c>
      <c r="C296" t="str">
        <f>VLOOKUP(A296,'Customer Names'!A296:E2630,5,0)</f>
        <v>Williams</v>
      </c>
      <c r="D296">
        <f>VLOOKUP(A296,'Medical Examinations'!A296:B2630,2,0)</f>
        <v>25.15</v>
      </c>
      <c r="E296" t="str">
        <f>VLOOKUP(A296,'Medical Examinations'!A296:C2630,3,0)</f>
        <v>Overweight</v>
      </c>
      <c r="F296">
        <f>VLOOKUP(A296,'Medical Examinations'!A296:D2630,4,0)</f>
        <v>9.08</v>
      </c>
      <c r="G296" t="str">
        <f>VLOOKUP(A296,'Medical Examinations'!A296:E2630,5,0)</f>
        <v>Diabetes</v>
      </c>
      <c r="H296" t="str">
        <f>VLOOKUP(A296,'Medical Examinations'!A296:F2630,6,0)</f>
        <v>Yes</v>
      </c>
      <c r="I296" t="str">
        <f>VLOOKUP(A296,'Medical Examinations'!A296:G2630,7,0)</f>
        <v>No</v>
      </c>
      <c r="J296" t="str">
        <f>VLOOKUP(A296,'Medical Examinations'!A296:H2630,8,0)</f>
        <v>No</v>
      </c>
      <c r="K296">
        <f>VLOOKUP(A296,'Medical Examinations'!A296:I2630,9,0)</f>
        <v>1</v>
      </c>
      <c r="L296" t="str">
        <f>VLOOKUP(A296,'Medical Examinations'!A296:J2630,10,0)</f>
        <v>Yes</v>
      </c>
      <c r="M296" s="38">
        <v>27662</v>
      </c>
      <c r="N296">
        <v>47</v>
      </c>
      <c r="O296" s="40">
        <v>31897.1</v>
      </c>
      <c r="P296" t="s">
        <v>11</v>
      </c>
      <c r="Q296" t="s">
        <v>12</v>
      </c>
      <c r="R296" t="s">
        <v>42</v>
      </c>
    </row>
    <row r="297" spans="1:18" ht="15.5">
      <c r="A297" s="7" t="s">
        <v>2076</v>
      </c>
      <c r="B297" t="str">
        <f>VLOOKUP(A297,'Customer Names'!A297:D2631,4,0)</f>
        <v>Nicolas</v>
      </c>
      <c r="C297" t="str">
        <f>VLOOKUP(A297,'Customer Names'!A297:E2631,5,0)</f>
        <v>Menzies</v>
      </c>
      <c r="D297">
        <f>VLOOKUP(A297,'Medical Examinations'!A297:B2631,2,0)</f>
        <v>28.71</v>
      </c>
      <c r="E297" t="str">
        <f>VLOOKUP(A297,'Medical Examinations'!A297:C2631,3,0)</f>
        <v>Overweight</v>
      </c>
      <c r="F297">
        <f>VLOOKUP(A297,'Medical Examinations'!A297:D2631,4,0)</f>
        <v>5.2</v>
      </c>
      <c r="G297" t="str">
        <f>VLOOKUP(A297,'Medical Examinations'!A297:E2631,5,0)</f>
        <v>Normal</v>
      </c>
      <c r="H297" t="str">
        <f>VLOOKUP(A297,'Medical Examinations'!A297:F2631,6,0)</f>
        <v>No</v>
      </c>
      <c r="I297" t="str">
        <f>VLOOKUP(A297,'Medical Examinations'!A297:G2631,7,0)</f>
        <v>No</v>
      </c>
      <c r="J297" t="str">
        <f>VLOOKUP(A297,'Medical Examinations'!A297:H2631,8,0)</f>
        <v>No</v>
      </c>
      <c r="K297">
        <f>VLOOKUP(A297,'Medical Examinations'!A297:I2631,9,0)</f>
        <v>1</v>
      </c>
      <c r="L297" t="str">
        <f>VLOOKUP(A297,'Medical Examinations'!A297:J2631,10,0)</f>
        <v>yes</v>
      </c>
      <c r="M297" s="38">
        <v>30935</v>
      </c>
      <c r="N297">
        <v>38</v>
      </c>
      <c r="O297" s="40">
        <v>31743.919999999998</v>
      </c>
      <c r="P297" t="s">
        <v>11</v>
      </c>
      <c r="Q297" t="s">
        <v>16</v>
      </c>
      <c r="R297" t="s">
        <v>42</v>
      </c>
    </row>
    <row r="298" spans="1:18" ht="15.5">
      <c r="A298" s="7" t="s">
        <v>2075</v>
      </c>
      <c r="B298" t="str">
        <f>VLOOKUP(A298,'Customer Names'!A298:D2632,4,0)</f>
        <v>Marcel</v>
      </c>
      <c r="C298" t="str">
        <f>VLOOKUP(A298,'Customer Names'!A298:E2632,5,0)</f>
        <v>Buehler</v>
      </c>
      <c r="D298">
        <f>VLOOKUP(A298,'Medical Examinations'!A298:B2632,2,0)</f>
        <v>23</v>
      </c>
      <c r="E298" t="str">
        <f>VLOOKUP(A298,'Medical Examinations'!A298:C2632,3,0)</f>
        <v>Normal Weight</v>
      </c>
      <c r="F298">
        <f>VLOOKUP(A298,'Medical Examinations'!A298:D2632,4,0)</f>
        <v>5.48</v>
      </c>
      <c r="G298" t="str">
        <f>VLOOKUP(A298,'Medical Examinations'!A298:E2632,5,0)</f>
        <v>Normal</v>
      </c>
      <c r="H298" t="str">
        <f>VLOOKUP(A298,'Medical Examinations'!A298:F2632,6,0)</f>
        <v>No</v>
      </c>
      <c r="I298" t="str">
        <f>VLOOKUP(A298,'Medical Examinations'!A298:G2632,7,0)</f>
        <v>No</v>
      </c>
      <c r="J298" t="str">
        <f>VLOOKUP(A298,'Medical Examinations'!A298:H2632,8,0)</f>
        <v>No</v>
      </c>
      <c r="K298">
        <f>VLOOKUP(A298,'Medical Examinations'!A298:I2632,9,0)</f>
        <v>0</v>
      </c>
      <c r="L298" t="str">
        <f>VLOOKUP(A298,'Medical Examinations'!A298:J2632,10,0)</f>
        <v>yes</v>
      </c>
      <c r="M298" s="38">
        <v>28412</v>
      </c>
      <c r="N298">
        <v>45</v>
      </c>
      <c r="O298" s="40">
        <v>31736.7</v>
      </c>
      <c r="P298" t="s">
        <v>11</v>
      </c>
      <c r="Q298" t="s">
        <v>11</v>
      </c>
      <c r="R298" t="s">
        <v>23</v>
      </c>
    </row>
    <row r="299" spans="1:18" ht="15.5">
      <c r="A299" s="7" t="s">
        <v>2074</v>
      </c>
      <c r="B299" t="str">
        <f>VLOOKUP(A299,'Customer Names'!A299:D2633,4,0)</f>
        <v>Ashley N</v>
      </c>
      <c r="C299" t="str">
        <f>VLOOKUP(A299,'Customer Names'!A299:E2633,5,0)</f>
        <v>Degen</v>
      </c>
      <c r="D299">
        <f>VLOOKUP(A299,'Medical Examinations'!A299:B2633,2,0)</f>
        <v>36.86</v>
      </c>
      <c r="E299" t="str">
        <f>VLOOKUP(A299,'Medical Examinations'!A299:C2633,3,0)</f>
        <v>Obesity</v>
      </c>
      <c r="F299">
        <f>VLOOKUP(A299,'Medical Examinations'!A299:D2633,4,0)</f>
        <v>11.95</v>
      </c>
      <c r="G299" t="str">
        <f>VLOOKUP(A299,'Medical Examinations'!A299:E2633,5,0)</f>
        <v>Diabetes</v>
      </c>
      <c r="H299" t="str">
        <f>VLOOKUP(A299,'Medical Examinations'!A299:F2633,6,0)</f>
        <v>No</v>
      </c>
      <c r="I299" t="str">
        <f>VLOOKUP(A299,'Medical Examinations'!A299:G2633,7,0)</f>
        <v>No</v>
      </c>
      <c r="J299" t="str">
        <f>VLOOKUP(A299,'Medical Examinations'!A299:H2633,8,0)</f>
        <v>No</v>
      </c>
      <c r="K299">
        <f>VLOOKUP(A299,'Medical Examinations'!A299:I2633,9,0)</f>
        <v>0</v>
      </c>
      <c r="L299" t="str">
        <f>VLOOKUP(A299,'Medical Examinations'!A299:J2633,10,0)</f>
        <v>No</v>
      </c>
      <c r="M299" s="38">
        <v>22263</v>
      </c>
      <c r="N299">
        <v>62</v>
      </c>
      <c r="O299" s="40">
        <v>31620</v>
      </c>
      <c r="P299" t="s">
        <v>11</v>
      </c>
      <c r="Q299" t="s">
        <v>16</v>
      </c>
      <c r="R299" t="s">
        <v>247</v>
      </c>
    </row>
    <row r="300" spans="1:18" ht="15.5">
      <c r="A300" s="7" t="s">
        <v>2073</v>
      </c>
      <c r="B300" t="str">
        <f>VLOOKUP(A300,'Customer Names'!A300:D2634,4,0)</f>
        <v>Evan D</v>
      </c>
      <c r="C300" t="str">
        <f>VLOOKUP(A300,'Customer Names'!A300:E2634,5,0)</f>
        <v>Arsenault</v>
      </c>
      <c r="D300">
        <f>VLOOKUP(A300,'Medical Examinations'!A300:B2634,2,0)</f>
        <v>24.25</v>
      </c>
      <c r="E300" t="str">
        <f>VLOOKUP(A300,'Medical Examinations'!A300:C2634,3,0)</f>
        <v>Normal Weight</v>
      </c>
      <c r="F300">
        <f>VLOOKUP(A300,'Medical Examinations'!A300:D2634,4,0)</f>
        <v>8.6999999999999993</v>
      </c>
      <c r="G300" t="str">
        <f>VLOOKUP(A300,'Medical Examinations'!A300:E2634,5,0)</f>
        <v>Diabetes</v>
      </c>
      <c r="H300" t="str">
        <f>VLOOKUP(A300,'Medical Examinations'!A300:F2634,6,0)</f>
        <v>Yes</v>
      </c>
      <c r="I300" t="str">
        <f>VLOOKUP(A300,'Medical Examinations'!A300:G2634,7,0)</f>
        <v>No</v>
      </c>
      <c r="J300" t="str">
        <f>VLOOKUP(A300,'Medical Examinations'!A300:H2634,8,0)</f>
        <v>No</v>
      </c>
      <c r="K300">
        <f>VLOOKUP(A300,'Medical Examinations'!A300:I2634,9,0)</f>
        <v>1</v>
      </c>
      <c r="L300" t="str">
        <f>VLOOKUP(A300,'Medical Examinations'!A300:J2634,10,0)</f>
        <v>Yes</v>
      </c>
      <c r="M300" s="38">
        <v>27696</v>
      </c>
      <c r="N300">
        <v>47</v>
      </c>
      <c r="O300" s="40">
        <v>31591.82</v>
      </c>
      <c r="P300" t="s">
        <v>11</v>
      </c>
      <c r="Q300" t="s">
        <v>16</v>
      </c>
      <c r="R300" t="s">
        <v>42</v>
      </c>
    </row>
    <row r="301" spans="1:18" ht="15.5">
      <c r="A301" s="7" t="s">
        <v>2072</v>
      </c>
      <c r="B301" t="str">
        <f>VLOOKUP(A301,'Customer Names'!A301:D2635,4,0)</f>
        <v>Krisana</v>
      </c>
      <c r="C301" t="str">
        <f>VLOOKUP(A301,'Customer Names'!A301:E2635,5,0)</f>
        <v>Hoff</v>
      </c>
      <c r="D301">
        <f>VLOOKUP(A301,'Medical Examinations'!A301:B2635,2,0)</f>
        <v>23.85</v>
      </c>
      <c r="E301" t="str">
        <f>VLOOKUP(A301,'Medical Examinations'!A301:C2635,3,0)</f>
        <v>Normal Weight</v>
      </c>
      <c r="F301">
        <f>VLOOKUP(A301,'Medical Examinations'!A301:D2635,4,0)</f>
        <v>7.84</v>
      </c>
      <c r="G301" t="str">
        <f>VLOOKUP(A301,'Medical Examinations'!A301:E2635,5,0)</f>
        <v>Diabetes</v>
      </c>
      <c r="H301" t="str">
        <f>VLOOKUP(A301,'Medical Examinations'!A301:F2635,6,0)</f>
        <v>No</v>
      </c>
      <c r="I301" t="str">
        <f>VLOOKUP(A301,'Medical Examinations'!A301:G2635,7,0)</f>
        <v>No</v>
      </c>
      <c r="J301" t="str">
        <f>VLOOKUP(A301,'Medical Examinations'!A301:H2635,8,0)</f>
        <v>No</v>
      </c>
      <c r="K301">
        <f>VLOOKUP(A301,'Medical Examinations'!A301:I2635,9,0)</f>
        <v>0</v>
      </c>
      <c r="L301" t="str">
        <f>VLOOKUP(A301,'Medical Examinations'!A301:J2635,10,0)</f>
        <v>yes</v>
      </c>
      <c r="M301" s="38">
        <v>27310</v>
      </c>
      <c r="N301">
        <v>48</v>
      </c>
      <c r="O301" s="40">
        <v>31368.81</v>
      </c>
      <c r="P301" t="s">
        <v>11</v>
      </c>
      <c r="Q301" t="s">
        <v>12</v>
      </c>
      <c r="R301" t="s">
        <v>42</v>
      </c>
    </row>
    <row r="302" spans="1:18" ht="15.5">
      <c r="A302" s="7" t="s">
        <v>2071</v>
      </c>
      <c r="B302" t="str">
        <f>VLOOKUP(A302,'Customer Names'!A302:D2636,4,0)</f>
        <v>Kyle</v>
      </c>
      <c r="C302" t="str">
        <f>VLOOKUP(A302,'Customer Names'!A302:E2636,5,0)</f>
        <v>Hall</v>
      </c>
      <c r="D302">
        <f>VLOOKUP(A302,'Medical Examinations'!A302:B2636,2,0)</f>
        <v>40.020000000000003</v>
      </c>
      <c r="E302" t="str">
        <f>VLOOKUP(A302,'Medical Examinations'!A302:C2636,3,0)</f>
        <v>Obesity</v>
      </c>
      <c r="F302">
        <f>VLOOKUP(A302,'Medical Examinations'!A302:D2636,4,0)</f>
        <v>5.19</v>
      </c>
      <c r="G302" t="str">
        <f>VLOOKUP(A302,'Medical Examinations'!A302:E2636,5,0)</f>
        <v>Normal</v>
      </c>
      <c r="H302" t="str">
        <f>VLOOKUP(A302,'Medical Examinations'!A302:F2636,6,0)</f>
        <v>Yes</v>
      </c>
      <c r="I302" t="str">
        <f>VLOOKUP(A302,'Medical Examinations'!A302:G2636,7,0)</f>
        <v>No</v>
      </c>
      <c r="J302" t="str">
        <f>VLOOKUP(A302,'Medical Examinations'!A302:H2636,8,0)</f>
        <v>No</v>
      </c>
      <c r="K302">
        <f>VLOOKUP(A302,'Medical Examinations'!A302:I2636,9,0)</f>
        <v>1</v>
      </c>
      <c r="L302" t="str">
        <f>VLOOKUP(A302,'Medical Examinations'!A302:J2636,10,0)</f>
        <v>Yes</v>
      </c>
      <c r="M302" s="38">
        <v>34969</v>
      </c>
      <c r="N302">
        <v>27</v>
      </c>
      <c r="O302" s="40">
        <v>31328.27</v>
      </c>
      <c r="P302" t="s">
        <v>11</v>
      </c>
      <c r="Q302" t="s">
        <v>11</v>
      </c>
      <c r="R302" t="s">
        <v>42</v>
      </c>
    </row>
    <row r="303" spans="1:18" ht="15.5">
      <c r="A303" s="7" t="s">
        <v>2070</v>
      </c>
      <c r="B303" t="str">
        <f>VLOOKUP(A303,'Customer Names'!A303:D2637,4,0)</f>
        <v>Kate</v>
      </c>
      <c r="C303" t="str">
        <f>VLOOKUP(A303,'Customer Names'!A303:E2637,5,0)</f>
        <v>Ashley</v>
      </c>
      <c r="D303">
        <f>VLOOKUP(A303,'Medical Examinations'!A303:B2637,2,0)</f>
        <v>19.170000000000002</v>
      </c>
      <c r="E303" t="str">
        <f>VLOOKUP(A303,'Medical Examinations'!A303:C2637,3,0)</f>
        <v>Normal Weight</v>
      </c>
      <c r="F303">
        <f>VLOOKUP(A303,'Medical Examinations'!A303:D2637,4,0)</f>
        <v>8.41</v>
      </c>
      <c r="G303" t="str">
        <f>VLOOKUP(A303,'Medical Examinations'!A303:E2637,5,0)</f>
        <v>Diabetes</v>
      </c>
      <c r="H303" t="str">
        <f>VLOOKUP(A303,'Medical Examinations'!A303:F2637,6,0)</f>
        <v>No</v>
      </c>
      <c r="I303" t="str">
        <f>VLOOKUP(A303,'Medical Examinations'!A303:G2637,7,0)</f>
        <v>No</v>
      </c>
      <c r="J303" t="str">
        <f>VLOOKUP(A303,'Medical Examinations'!A303:H2637,8,0)</f>
        <v>No</v>
      </c>
      <c r="K303">
        <f>VLOOKUP(A303,'Medical Examinations'!A303:I2637,9,0)</f>
        <v>0</v>
      </c>
      <c r="L303" t="str">
        <f>VLOOKUP(A303,'Medical Examinations'!A303:J2637,10,0)</f>
        <v>yes</v>
      </c>
      <c r="M303" s="38">
        <v>25028</v>
      </c>
      <c r="N303">
        <v>54</v>
      </c>
      <c r="O303" s="40">
        <v>31322.53</v>
      </c>
      <c r="P303" t="s">
        <v>11</v>
      </c>
      <c r="Q303" t="s">
        <v>16</v>
      </c>
      <c r="R303" t="s">
        <v>42</v>
      </c>
    </row>
    <row r="304" spans="1:18" ht="15.5">
      <c r="A304" s="7" t="s">
        <v>2069</v>
      </c>
      <c r="B304" t="str">
        <f>VLOOKUP(A304,'Customer Names'!A304:D2638,4,0)</f>
        <v>Martin A.</v>
      </c>
      <c r="C304" t="str">
        <f>VLOOKUP(A304,'Customer Names'!A304:E2638,5,0)</f>
        <v>Rindahl</v>
      </c>
      <c r="D304">
        <f>VLOOKUP(A304,'Medical Examinations'!A304:B2638,2,0)</f>
        <v>43.53</v>
      </c>
      <c r="E304" t="str">
        <f>VLOOKUP(A304,'Medical Examinations'!A304:C2638,3,0)</f>
        <v>Obesity</v>
      </c>
      <c r="F304">
        <f>VLOOKUP(A304,'Medical Examinations'!A304:D2638,4,0)</f>
        <v>5.86</v>
      </c>
      <c r="G304" t="str">
        <f>VLOOKUP(A304,'Medical Examinations'!A304:E2638,5,0)</f>
        <v>Prediabetes</v>
      </c>
      <c r="H304" t="str">
        <f>VLOOKUP(A304,'Medical Examinations'!A304:F2638,6,0)</f>
        <v>Yes</v>
      </c>
      <c r="I304" t="str">
        <f>VLOOKUP(A304,'Medical Examinations'!A304:G2638,7,0)</f>
        <v>yes</v>
      </c>
      <c r="J304" t="str">
        <f>VLOOKUP(A304,'Medical Examinations'!A304:H2638,8,0)</f>
        <v>No</v>
      </c>
      <c r="K304">
        <f>VLOOKUP(A304,'Medical Examinations'!A304:I2638,9,0)</f>
        <v>2</v>
      </c>
      <c r="L304" t="str">
        <f>VLOOKUP(A304,'Medical Examinations'!A304:J2638,10,0)</f>
        <v>Yes</v>
      </c>
      <c r="M304" s="38">
        <v>36729</v>
      </c>
      <c r="N304">
        <v>22</v>
      </c>
      <c r="O304" s="40">
        <v>31234.560000000001</v>
      </c>
      <c r="P304" t="s">
        <v>16</v>
      </c>
      <c r="Q304" t="s">
        <v>16</v>
      </c>
      <c r="R304" t="s">
        <v>42</v>
      </c>
    </row>
    <row r="305" spans="1:18" ht="15.5">
      <c r="A305" s="7" t="s">
        <v>2068</v>
      </c>
      <c r="B305" t="str">
        <f>VLOOKUP(A305,'Customer Names'!A305:D2639,4,0)</f>
        <v>Stacey</v>
      </c>
      <c r="C305" t="str">
        <f>VLOOKUP(A305,'Customer Names'!A305:E2639,5,0)</f>
        <v>Clark</v>
      </c>
      <c r="D305">
        <f>VLOOKUP(A305,'Medical Examinations'!A305:B2639,2,0)</f>
        <v>46.06</v>
      </c>
      <c r="E305" t="str">
        <f>VLOOKUP(A305,'Medical Examinations'!A305:C2639,3,0)</f>
        <v>Obesity</v>
      </c>
      <c r="F305">
        <f>VLOOKUP(A305,'Medical Examinations'!A305:D2639,4,0)</f>
        <v>4.18</v>
      </c>
      <c r="G305" t="str">
        <f>VLOOKUP(A305,'Medical Examinations'!A305:E2639,5,0)</f>
        <v>Normal</v>
      </c>
      <c r="H305" t="str">
        <f>VLOOKUP(A305,'Medical Examinations'!A305:F2639,6,0)</f>
        <v>No</v>
      </c>
      <c r="I305" t="str">
        <f>VLOOKUP(A305,'Medical Examinations'!A305:G2639,7,0)</f>
        <v>yes</v>
      </c>
      <c r="J305" t="str">
        <f>VLOOKUP(A305,'Medical Examinations'!A305:H2639,8,0)</f>
        <v>No</v>
      </c>
      <c r="K305">
        <f>VLOOKUP(A305,'Medical Examinations'!A305:I2639,9,0)</f>
        <v>1</v>
      </c>
      <c r="L305" t="str">
        <f>VLOOKUP(A305,'Medical Examinations'!A305:J2639,10,0)</f>
        <v>yes</v>
      </c>
      <c r="M305" s="38">
        <v>38300</v>
      </c>
      <c r="N305">
        <v>18</v>
      </c>
      <c r="O305" s="40">
        <v>31196.61</v>
      </c>
      <c r="P305" t="s">
        <v>11</v>
      </c>
      <c r="Q305" t="s">
        <v>16</v>
      </c>
      <c r="R305" t="s">
        <v>42</v>
      </c>
    </row>
    <row r="306" spans="1:18" ht="15.5">
      <c r="A306" s="7" t="s">
        <v>2067</v>
      </c>
      <c r="B306" t="str">
        <f>VLOOKUP(A306,'Customer Names'!A306:D2640,4,0)</f>
        <v>Christine</v>
      </c>
      <c r="C306" t="str">
        <f>VLOOKUP(A306,'Customer Names'!A306:E2640,5,0)</f>
        <v>Irish</v>
      </c>
      <c r="D306">
        <f>VLOOKUP(A306,'Medical Examinations'!A306:B2640,2,0)</f>
        <v>29.92</v>
      </c>
      <c r="E306" t="str">
        <f>VLOOKUP(A306,'Medical Examinations'!A306:C2640,3,0)</f>
        <v>Obesity</v>
      </c>
      <c r="F306">
        <f>VLOOKUP(A306,'Medical Examinations'!A306:D2640,4,0)</f>
        <v>11.99</v>
      </c>
      <c r="G306" t="str">
        <f>VLOOKUP(A306,'Medical Examinations'!A306:E2640,5,0)</f>
        <v>Diabetes</v>
      </c>
      <c r="H306" t="str">
        <f>VLOOKUP(A306,'Medical Examinations'!A306:F2640,6,0)</f>
        <v>Yes</v>
      </c>
      <c r="I306" t="str">
        <f>VLOOKUP(A306,'Medical Examinations'!A306:G2640,7,0)</f>
        <v>No</v>
      </c>
      <c r="J306" t="str">
        <f>VLOOKUP(A306,'Medical Examinations'!A306:H2640,8,0)</f>
        <v>No</v>
      </c>
      <c r="K306">
        <f>VLOOKUP(A306,'Medical Examinations'!A306:I2640,9,0)</f>
        <v>2</v>
      </c>
      <c r="L306" t="str">
        <f>VLOOKUP(A306,'Medical Examinations'!A306:J2640,10,0)</f>
        <v>Yes</v>
      </c>
      <c r="M306" s="38">
        <v>22533</v>
      </c>
      <c r="N306">
        <v>61</v>
      </c>
      <c r="O306" s="40">
        <v>30942.19</v>
      </c>
      <c r="P306" t="s">
        <v>11</v>
      </c>
      <c r="Q306" t="s">
        <v>11</v>
      </c>
      <c r="R306" t="s">
        <v>13</v>
      </c>
    </row>
    <row r="307" spans="1:18" ht="15.5">
      <c r="A307" s="7" t="s">
        <v>2066</v>
      </c>
      <c r="B307" t="str">
        <f>VLOOKUP(A307,'Customer Names'!A307:D2641,4,0)</f>
        <v>Sarah C.</v>
      </c>
      <c r="C307" t="str">
        <f>VLOOKUP(A307,'Customer Names'!A307:E2641,5,0)</f>
        <v>Richardson</v>
      </c>
      <c r="D307">
        <f>VLOOKUP(A307,'Medical Examinations'!A307:B2641,2,0)</f>
        <v>28.46</v>
      </c>
      <c r="E307" t="str">
        <f>VLOOKUP(A307,'Medical Examinations'!A307:C2641,3,0)</f>
        <v>Overweight</v>
      </c>
      <c r="F307">
        <f>VLOOKUP(A307,'Medical Examinations'!A307:D2641,4,0)</f>
        <v>4.8499999999999996</v>
      </c>
      <c r="G307" t="str">
        <f>VLOOKUP(A307,'Medical Examinations'!A307:E2641,5,0)</f>
        <v>Normal</v>
      </c>
      <c r="H307" t="str">
        <f>VLOOKUP(A307,'Medical Examinations'!A307:F2641,6,0)</f>
        <v>Yes</v>
      </c>
      <c r="I307" t="str">
        <f>VLOOKUP(A307,'Medical Examinations'!A307:G2641,7,0)</f>
        <v>No</v>
      </c>
      <c r="J307" t="str">
        <f>VLOOKUP(A307,'Medical Examinations'!A307:H2641,8,0)</f>
        <v>No</v>
      </c>
      <c r="K307">
        <f>VLOOKUP(A307,'Medical Examinations'!A307:I2641,9,0)</f>
        <v>1</v>
      </c>
      <c r="L307" t="str">
        <f>VLOOKUP(A307,'Medical Examinations'!A307:J2641,10,0)</f>
        <v>Yes</v>
      </c>
      <c r="M307" s="38">
        <v>32391</v>
      </c>
      <c r="N307">
        <v>34</v>
      </c>
      <c r="O307" s="40">
        <v>30763.01</v>
      </c>
      <c r="P307" t="s">
        <v>11</v>
      </c>
      <c r="Q307" t="s">
        <v>16</v>
      </c>
      <c r="R307" t="s">
        <v>42</v>
      </c>
    </row>
    <row r="308" spans="1:18" ht="15.5">
      <c r="A308" s="7" t="s">
        <v>2065</v>
      </c>
      <c r="B308" t="str">
        <f>VLOOKUP(A308,'Customer Names'!A308:D2642,4,0)</f>
        <v>Megan</v>
      </c>
      <c r="C308" t="str">
        <f>VLOOKUP(A308,'Customer Names'!A308:E2642,5,0)</f>
        <v>Dewitt</v>
      </c>
      <c r="D308">
        <f>VLOOKUP(A308,'Medical Examinations'!A308:B2642,2,0)</f>
        <v>24.56</v>
      </c>
      <c r="E308" t="str">
        <f>VLOOKUP(A308,'Medical Examinations'!A308:C2642,3,0)</f>
        <v>Normal Weight</v>
      </c>
      <c r="F308">
        <f>VLOOKUP(A308,'Medical Examinations'!A308:D2642,4,0)</f>
        <v>6.18</v>
      </c>
      <c r="G308" t="str">
        <f>VLOOKUP(A308,'Medical Examinations'!A308:E2642,5,0)</f>
        <v>Prediabetes</v>
      </c>
      <c r="H308" t="str">
        <f>VLOOKUP(A308,'Medical Examinations'!A308:F2642,6,0)</f>
        <v>Yes</v>
      </c>
      <c r="I308" t="str">
        <f>VLOOKUP(A308,'Medical Examinations'!A308:G2642,7,0)</f>
        <v>No</v>
      </c>
      <c r="J308" t="str">
        <f>VLOOKUP(A308,'Medical Examinations'!A308:H2642,8,0)</f>
        <v>Yes</v>
      </c>
      <c r="K308">
        <f>VLOOKUP(A308,'Medical Examinations'!A308:I2642,9,0)</f>
        <v>1</v>
      </c>
      <c r="L308" t="str">
        <f>VLOOKUP(A308,'Medical Examinations'!A308:J2642,10,0)</f>
        <v>Yes</v>
      </c>
      <c r="M308" s="38">
        <v>30671</v>
      </c>
      <c r="N308">
        <v>39</v>
      </c>
      <c r="O308" s="40">
        <v>30724.44</v>
      </c>
      <c r="P308" t="s">
        <v>11</v>
      </c>
      <c r="Q308" t="s">
        <v>12</v>
      </c>
      <c r="R308" t="s">
        <v>42</v>
      </c>
    </row>
    <row r="309" spans="1:18" ht="15.5">
      <c r="A309" s="7" t="s">
        <v>2064</v>
      </c>
      <c r="B309" t="str">
        <f>VLOOKUP(A309,'Customer Names'!A309:D2643,4,0)</f>
        <v>Jason W</v>
      </c>
      <c r="C309" t="str">
        <f>VLOOKUP(A309,'Customer Names'!A309:E2643,5,0)</f>
        <v>Hickman</v>
      </c>
      <c r="D309">
        <f>VLOOKUP(A309,'Medical Examinations'!A309:B2643,2,0)</f>
        <v>41.19</v>
      </c>
      <c r="E309" t="str">
        <f>VLOOKUP(A309,'Medical Examinations'!A309:C2643,3,0)</f>
        <v>Obesity</v>
      </c>
      <c r="F309">
        <f>VLOOKUP(A309,'Medical Examinations'!A309:D2643,4,0)</f>
        <v>6.37</v>
      </c>
      <c r="G309" t="str">
        <f>VLOOKUP(A309,'Medical Examinations'!A309:E2643,5,0)</f>
        <v>Prediabetes</v>
      </c>
      <c r="H309" t="str">
        <f>VLOOKUP(A309,'Medical Examinations'!A309:F2643,6,0)</f>
        <v>No</v>
      </c>
      <c r="I309" t="str">
        <f>VLOOKUP(A309,'Medical Examinations'!A309:G2643,7,0)</f>
        <v>No</v>
      </c>
      <c r="J309" t="str">
        <f>VLOOKUP(A309,'Medical Examinations'!A309:H2643,8,0)</f>
        <v>No</v>
      </c>
      <c r="K309">
        <f>VLOOKUP(A309,'Medical Examinations'!A309:I2643,9,0)</f>
        <v>0</v>
      </c>
      <c r="L309" t="str">
        <f>VLOOKUP(A309,'Medical Examinations'!A309:J2643,10,0)</f>
        <v>yes</v>
      </c>
      <c r="M309" s="38">
        <v>36424</v>
      </c>
      <c r="N309">
        <v>23</v>
      </c>
      <c r="O309" s="40">
        <v>30697.71</v>
      </c>
      <c r="P309" t="s">
        <v>16</v>
      </c>
      <c r="Q309" t="s">
        <v>11</v>
      </c>
      <c r="R309" t="s">
        <v>42</v>
      </c>
    </row>
    <row r="310" spans="1:18" ht="15.5">
      <c r="A310" s="7" t="s">
        <v>2063</v>
      </c>
      <c r="B310" t="str">
        <f>VLOOKUP(A310,'Customer Names'!A310:D2644,4,0)</f>
        <v>Michele</v>
      </c>
      <c r="C310" t="str">
        <f>VLOOKUP(A310,'Customer Names'!A310:E2644,5,0)</f>
        <v>Gonzalez</v>
      </c>
      <c r="D310">
        <f>VLOOKUP(A310,'Medical Examinations'!A310:B2644,2,0)</f>
        <v>18.63</v>
      </c>
      <c r="E310" t="str">
        <f>VLOOKUP(A310,'Medical Examinations'!A310:C2644,3,0)</f>
        <v>Normal Weight</v>
      </c>
      <c r="F310">
        <f>VLOOKUP(A310,'Medical Examinations'!A310:D2644,4,0)</f>
        <v>9.81</v>
      </c>
      <c r="G310" t="str">
        <f>VLOOKUP(A310,'Medical Examinations'!A310:E2644,5,0)</f>
        <v>Diabetes</v>
      </c>
      <c r="H310" t="str">
        <f>VLOOKUP(A310,'Medical Examinations'!A310:F2644,6,0)</f>
        <v>Yes</v>
      </c>
      <c r="I310" t="str">
        <f>VLOOKUP(A310,'Medical Examinations'!A310:G2644,7,0)</f>
        <v>No</v>
      </c>
      <c r="J310" t="str">
        <f>VLOOKUP(A310,'Medical Examinations'!A310:H2644,8,0)</f>
        <v>No</v>
      </c>
      <c r="K310">
        <f>VLOOKUP(A310,'Medical Examinations'!A310:I2644,9,0)</f>
        <v>2</v>
      </c>
      <c r="L310" t="str">
        <f>VLOOKUP(A310,'Medical Examinations'!A310:J2644,10,0)</f>
        <v>Yes</v>
      </c>
      <c r="M310" s="38">
        <v>25883</v>
      </c>
      <c r="N310">
        <v>52</v>
      </c>
      <c r="O310" s="40">
        <v>30625.65</v>
      </c>
      <c r="P310" t="s">
        <v>11</v>
      </c>
      <c r="Q310" t="s">
        <v>12</v>
      </c>
      <c r="R310" t="s">
        <v>42</v>
      </c>
    </row>
    <row r="311" spans="1:18" ht="15.5">
      <c r="A311" s="7" t="s">
        <v>2062</v>
      </c>
      <c r="B311" t="str">
        <f>VLOOKUP(A311,'Customer Names'!A311:D2645,4,0)</f>
        <v>Nikki</v>
      </c>
      <c r="C311" t="str">
        <f>VLOOKUP(A311,'Customer Names'!A311:E2645,5,0)</f>
        <v>Difani</v>
      </c>
      <c r="D311">
        <f>VLOOKUP(A311,'Medical Examinations'!A311:B2645,2,0)</f>
        <v>26.26</v>
      </c>
      <c r="E311" t="str">
        <f>VLOOKUP(A311,'Medical Examinations'!A311:C2645,3,0)</f>
        <v>Overweight</v>
      </c>
      <c r="F311">
        <f>VLOOKUP(A311,'Medical Examinations'!A311:D2645,4,0)</f>
        <v>11.8</v>
      </c>
      <c r="G311" t="str">
        <f>VLOOKUP(A311,'Medical Examinations'!A311:E2645,5,0)</f>
        <v>Diabetes</v>
      </c>
      <c r="H311" t="str">
        <f>VLOOKUP(A311,'Medical Examinations'!A311:F2645,6,0)</f>
        <v>Yes</v>
      </c>
      <c r="I311" t="str">
        <f>VLOOKUP(A311,'Medical Examinations'!A311:G2645,7,0)</f>
        <v>No</v>
      </c>
      <c r="J311" t="str">
        <f>VLOOKUP(A311,'Medical Examinations'!A311:H2645,8,0)</f>
        <v>No</v>
      </c>
      <c r="K311">
        <f>VLOOKUP(A311,'Medical Examinations'!A311:I2645,9,0)</f>
        <v>1</v>
      </c>
      <c r="L311" t="str">
        <f>VLOOKUP(A311,'Medical Examinations'!A311:J2645,10,0)</f>
        <v>Yes</v>
      </c>
      <c r="M311" s="38">
        <v>31634</v>
      </c>
      <c r="N311">
        <v>36</v>
      </c>
      <c r="O311" s="40">
        <v>30530.5</v>
      </c>
      <c r="P311" t="s">
        <v>11</v>
      </c>
      <c r="Q311" t="s">
        <v>16</v>
      </c>
      <c r="R311" t="s">
        <v>42</v>
      </c>
    </row>
    <row r="312" spans="1:18" ht="15.5">
      <c r="A312" s="7" t="s">
        <v>2061</v>
      </c>
      <c r="B312" t="str">
        <f>VLOOKUP(A312,'Customer Names'!A312:D2646,4,0)</f>
        <v>Philip J.</v>
      </c>
      <c r="C312" t="str">
        <f>VLOOKUP(A312,'Customer Names'!A312:E2646,5,0)</f>
        <v>Turner</v>
      </c>
      <c r="D312">
        <f>VLOOKUP(A312,'Medical Examinations'!A312:B2646,2,0)</f>
        <v>22.37</v>
      </c>
      <c r="E312" t="str">
        <f>VLOOKUP(A312,'Medical Examinations'!A312:C2646,3,0)</f>
        <v>Normal Weight</v>
      </c>
      <c r="F312">
        <f>VLOOKUP(A312,'Medical Examinations'!A312:D2646,4,0)</f>
        <v>5.86</v>
      </c>
      <c r="G312" t="str">
        <f>VLOOKUP(A312,'Medical Examinations'!A312:E2646,5,0)</f>
        <v>Prediabetes</v>
      </c>
      <c r="H312" t="str">
        <f>VLOOKUP(A312,'Medical Examinations'!A312:F2646,6,0)</f>
        <v>Yes</v>
      </c>
      <c r="I312" t="str">
        <f>VLOOKUP(A312,'Medical Examinations'!A312:G2646,7,0)</f>
        <v>No</v>
      </c>
      <c r="J312" t="str">
        <f>VLOOKUP(A312,'Medical Examinations'!A312:H2646,8,0)</f>
        <v>Yes</v>
      </c>
      <c r="K312">
        <f>VLOOKUP(A312,'Medical Examinations'!A312:I2646,9,0)</f>
        <v>1</v>
      </c>
      <c r="L312" t="str">
        <f>VLOOKUP(A312,'Medical Examinations'!A312:J2646,10,0)</f>
        <v>Yes</v>
      </c>
      <c r="M312" s="38">
        <v>30562</v>
      </c>
      <c r="N312">
        <v>39</v>
      </c>
      <c r="O312" s="40">
        <v>30457.37</v>
      </c>
      <c r="P312" t="s">
        <v>11</v>
      </c>
      <c r="Q312" t="s">
        <v>16</v>
      </c>
      <c r="R312" t="s">
        <v>23</v>
      </c>
    </row>
    <row r="313" spans="1:18" ht="15.5">
      <c r="A313" s="7" t="s">
        <v>2060</v>
      </c>
      <c r="B313" t="str">
        <f>VLOOKUP(A313,'Customer Names'!A313:D2647,4,0)</f>
        <v>Bryan L</v>
      </c>
      <c r="C313" t="str">
        <f>VLOOKUP(A313,'Customer Names'!A313:E2647,5,0)</f>
        <v>Widmann</v>
      </c>
      <c r="D313">
        <f>VLOOKUP(A313,'Medical Examinations'!A313:B2647,2,0)</f>
        <v>39.619999999999997</v>
      </c>
      <c r="E313" t="str">
        <f>VLOOKUP(A313,'Medical Examinations'!A313:C2647,3,0)</f>
        <v>Obesity</v>
      </c>
      <c r="F313">
        <f>VLOOKUP(A313,'Medical Examinations'!A313:D2647,4,0)</f>
        <v>4.28</v>
      </c>
      <c r="G313" t="str">
        <f>VLOOKUP(A313,'Medical Examinations'!A313:E2647,5,0)</f>
        <v>Normal</v>
      </c>
      <c r="H313" t="str">
        <f>VLOOKUP(A313,'Medical Examinations'!A313:F2647,6,0)</f>
        <v>No</v>
      </c>
      <c r="I313" t="str">
        <f>VLOOKUP(A313,'Medical Examinations'!A313:G2647,7,0)</f>
        <v>No</v>
      </c>
      <c r="J313" t="str">
        <f>VLOOKUP(A313,'Medical Examinations'!A313:H2647,8,0)</f>
        <v>No</v>
      </c>
      <c r="K313">
        <f>VLOOKUP(A313,'Medical Examinations'!A313:I2647,9,0)</f>
        <v>1</v>
      </c>
      <c r="L313" t="str">
        <f>VLOOKUP(A313,'Medical Examinations'!A313:J2647,10,0)</f>
        <v>yes</v>
      </c>
      <c r="M313" s="38">
        <v>36096</v>
      </c>
      <c r="N313">
        <v>24</v>
      </c>
      <c r="O313" s="40">
        <v>30422.03</v>
      </c>
      <c r="P313" t="s">
        <v>11</v>
      </c>
      <c r="Q313" t="s">
        <v>12</v>
      </c>
      <c r="R313" t="s">
        <v>42</v>
      </c>
    </row>
    <row r="314" spans="1:18" ht="15.5">
      <c r="A314" s="7" t="s">
        <v>2059</v>
      </c>
      <c r="B314" t="str">
        <f>VLOOKUP(A314,'Customer Names'!A314:D2648,4,0)</f>
        <v>Timothy F</v>
      </c>
      <c r="C314" t="str">
        <f>VLOOKUP(A314,'Customer Names'!A314:E2648,5,0)</f>
        <v>Tunney</v>
      </c>
      <c r="D314">
        <f>VLOOKUP(A314,'Medical Examinations'!A314:B2648,2,0)</f>
        <v>18.329999999999998</v>
      </c>
      <c r="E314" t="str">
        <f>VLOOKUP(A314,'Medical Examinations'!A314:C2648,3,0)</f>
        <v>Underweight</v>
      </c>
      <c r="F314">
        <f>VLOOKUP(A314,'Medical Examinations'!A314:D2648,4,0)</f>
        <v>4.16</v>
      </c>
      <c r="G314" t="str">
        <f>VLOOKUP(A314,'Medical Examinations'!A314:E2648,5,0)</f>
        <v>Normal</v>
      </c>
      <c r="H314" t="str">
        <f>VLOOKUP(A314,'Medical Examinations'!A314:F2648,6,0)</f>
        <v>Yes</v>
      </c>
      <c r="I314" t="str">
        <f>VLOOKUP(A314,'Medical Examinations'!A314:G2648,7,0)</f>
        <v>No</v>
      </c>
      <c r="J314" t="str">
        <f>VLOOKUP(A314,'Medical Examinations'!A314:H2648,8,0)</f>
        <v>No</v>
      </c>
      <c r="K314">
        <f>VLOOKUP(A314,'Medical Examinations'!A314:I2648,9,0)</f>
        <v>0</v>
      </c>
      <c r="L314" t="str">
        <f>VLOOKUP(A314,'Medical Examinations'!A314:J2648,10,0)</f>
        <v>Yes</v>
      </c>
      <c r="M314" s="38">
        <v>28006</v>
      </c>
      <c r="N314">
        <v>46</v>
      </c>
      <c r="O314" s="40">
        <v>30409.53</v>
      </c>
      <c r="P314" t="s">
        <v>11</v>
      </c>
      <c r="Q314" t="s">
        <v>12</v>
      </c>
      <c r="R314" t="s">
        <v>23</v>
      </c>
    </row>
    <row r="315" spans="1:18" ht="15.5">
      <c r="A315" s="7" t="s">
        <v>2058</v>
      </c>
      <c r="B315" t="str">
        <f>VLOOKUP(A315,'Customer Names'!A315:D2649,4,0)</f>
        <v>Angielyn M</v>
      </c>
      <c r="C315" t="str">
        <f>VLOOKUP(A315,'Customer Names'!A315:E2649,5,0)</f>
        <v>San Juan</v>
      </c>
      <c r="D315">
        <f>VLOOKUP(A315,'Medical Examinations'!A315:B2649,2,0)</f>
        <v>17.11</v>
      </c>
      <c r="E315" t="str">
        <f>VLOOKUP(A315,'Medical Examinations'!A315:C2649,3,0)</f>
        <v>Underweight</v>
      </c>
      <c r="F315">
        <f>VLOOKUP(A315,'Medical Examinations'!A315:D2649,4,0)</f>
        <v>4.9800000000000004</v>
      </c>
      <c r="G315" t="str">
        <f>VLOOKUP(A315,'Medical Examinations'!A315:E2649,5,0)</f>
        <v>Normal</v>
      </c>
      <c r="H315" t="str">
        <f>VLOOKUP(A315,'Medical Examinations'!A315:F2649,6,0)</f>
        <v>Yes</v>
      </c>
      <c r="I315" t="str">
        <f>VLOOKUP(A315,'Medical Examinations'!A315:G2649,7,0)</f>
        <v>No</v>
      </c>
      <c r="J315" t="str">
        <f>VLOOKUP(A315,'Medical Examinations'!A315:H2649,8,0)</f>
        <v>Yes</v>
      </c>
      <c r="K315">
        <f>VLOOKUP(A315,'Medical Examinations'!A315:I2649,9,0)</f>
        <v>1</v>
      </c>
      <c r="L315" t="str">
        <f>VLOOKUP(A315,'Medical Examinations'!A315:J2649,10,0)</f>
        <v>Yes</v>
      </c>
      <c r="M315" s="38">
        <v>25414</v>
      </c>
      <c r="N315">
        <v>53</v>
      </c>
      <c r="O315" s="40">
        <v>30366.93</v>
      </c>
      <c r="P315" t="s">
        <v>11</v>
      </c>
      <c r="Q315" t="s">
        <v>11</v>
      </c>
      <c r="R315" t="s">
        <v>42</v>
      </c>
    </row>
    <row r="316" spans="1:18" ht="15.5">
      <c r="A316" s="7" t="s">
        <v>2057</v>
      </c>
      <c r="B316" t="str">
        <f>VLOOKUP(A316,'Customer Names'!A316:D2650,4,0)</f>
        <v>Jeanie M.</v>
      </c>
      <c r="C316" t="str">
        <f>VLOOKUP(A316,'Customer Names'!A316:E2650,5,0)</f>
        <v>Croll</v>
      </c>
      <c r="D316">
        <f>VLOOKUP(A316,'Medical Examinations'!A316:B2650,2,0)</f>
        <v>43.5</v>
      </c>
      <c r="E316" t="str">
        <f>VLOOKUP(A316,'Medical Examinations'!A316:C2650,3,0)</f>
        <v>Obesity</v>
      </c>
      <c r="F316">
        <f>VLOOKUP(A316,'Medical Examinations'!A316:D2650,4,0)</f>
        <v>6.38</v>
      </c>
      <c r="G316" t="str">
        <f>VLOOKUP(A316,'Medical Examinations'!A316:E2650,5,0)</f>
        <v>Prediabetes</v>
      </c>
      <c r="H316" t="str">
        <f>VLOOKUP(A316,'Medical Examinations'!A316:F2650,6,0)</f>
        <v>No</v>
      </c>
      <c r="I316" t="str">
        <f>VLOOKUP(A316,'Medical Examinations'!A316:G2650,7,0)</f>
        <v>yes</v>
      </c>
      <c r="J316" t="str">
        <f>VLOOKUP(A316,'Medical Examinations'!A316:H2650,8,0)</f>
        <v>No</v>
      </c>
      <c r="K316">
        <f>VLOOKUP(A316,'Medical Examinations'!A316:I2650,9,0)</f>
        <v>1</v>
      </c>
      <c r="L316" t="str">
        <f>VLOOKUP(A316,'Medical Examinations'!A316:J2650,10,0)</f>
        <v>yes</v>
      </c>
      <c r="M316" s="38">
        <v>38139</v>
      </c>
      <c r="N316">
        <v>19</v>
      </c>
      <c r="O316" s="40">
        <v>30328.27</v>
      </c>
      <c r="P316" t="s">
        <v>11</v>
      </c>
      <c r="Q316" t="s">
        <v>11</v>
      </c>
      <c r="R316" t="s">
        <v>42</v>
      </c>
    </row>
    <row r="317" spans="1:18" ht="15.5">
      <c r="A317" s="7" t="s">
        <v>2056</v>
      </c>
      <c r="B317" t="str">
        <f>VLOOKUP(A317,'Customer Names'!A317:D2651,4,0)</f>
        <v>Greg</v>
      </c>
      <c r="C317" t="str">
        <f>VLOOKUP(A317,'Customer Names'!A317:E2651,5,0)</f>
        <v>Rolfes</v>
      </c>
      <c r="D317">
        <f>VLOOKUP(A317,'Medical Examinations'!A317:B2651,2,0)</f>
        <v>25.364999999999998</v>
      </c>
      <c r="E317" t="str">
        <f>VLOOKUP(A317,'Medical Examinations'!A317:C2651,3,0)</f>
        <v>Overweight</v>
      </c>
      <c r="F317">
        <f>VLOOKUP(A317,'Medical Examinations'!A317:D2651,4,0)</f>
        <v>5.19</v>
      </c>
      <c r="G317" t="str">
        <f>VLOOKUP(A317,'Medical Examinations'!A317:E2651,5,0)</f>
        <v>Normal</v>
      </c>
      <c r="H317" t="str">
        <f>VLOOKUP(A317,'Medical Examinations'!A317:F2651,6,0)</f>
        <v>No</v>
      </c>
      <c r="I317" t="str">
        <f>VLOOKUP(A317,'Medical Examinations'!A317:G2651,7,0)</f>
        <v>No</v>
      </c>
      <c r="J317" t="str">
        <f>VLOOKUP(A317,'Medical Examinations'!A317:H2651,8,0)</f>
        <v>No</v>
      </c>
      <c r="K317">
        <f>VLOOKUP(A317,'Medical Examinations'!A317:I2651,9,0)</f>
        <v>2</v>
      </c>
      <c r="L317" t="str">
        <f>VLOOKUP(A317,'Medical Examinations'!A317:J2651,10,0)</f>
        <v>No</v>
      </c>
      <c r="M317" s="38">
        <v>26504</v>
      </c>
      <c r="N317">
        <v>50</v>
      </c>
      <c r="O317" s="40">
        <v>30284.639999999999</v>
      </c>
      <c r="P317" t="s">
        <v>16</v>
      </c>
      <c r="Q317" t="s">
        <v>16</v>
      </c>
      <c r="R317" t="s">
        <v>23</v>
      </c>
    </row>
    <row r="318" spans="1:18" ht="15.5">
      <c r="A318" s="7" t="s">
        <v>2055</v>
      </c>
      <c r="B318" t="str">
        <f>VLOOKUP(A318,'Customer Names'!A318:D2652,4,0)</f>
        <v>John</v>
      </c>
      <c r="C318" t="str">
        <f>VLOOKUP(A318,'Customer Names'!A318:E2652,5,0)</f>
        <v>Hinkle</v>
      </c>
      <c r="D318">
        <f>VLOOKUP(A318,'Medical Examinations'!A318:B2652,2,0)</f>
        <v>28.594999999999999</v>
      </c>
      <c r="E318" t="str">
        <f>VLOOKUP(A318,'Medical Examinations'!A318:C2652,3,0)</f>
        <v>Overweight</v>
      </c>
      <c r="F318">
        <f>VLOOKUP(A318,'Medical Examinations'!A318:D2652,4,0)</f>
        <v>10.210000000000001</v>
      </c>
      <c r="G318" t="str">
        <f>VLOOKUP(A318,'Medical Examinations'!A318:E2652,5,0)</f>
        <v>Diabetes</v>
      </c>
      <c r="H318" t="str">
        <f>VLOOKUP(A318,'Medical Examinations'!A318:F2652,6,0)</f>
        <v>No</v>
      </c>
      <c r="I318" t="str">
        <f>VLOOKUP(A318,'Medical Examinations'!A318:G2652,7,0)</f>
        <v>No</v>
      </c>
      <c r="J318" t="str">
        <f>VLOOKUP(A318,'Medical Examinations'!A318:H2652,8,0)</f>
        <v>No</v>
      </c>
      <c r="K318">
        <f>VLOOKUP(A318,'Medical Examinations'!A318:I2652,9,0)</f>
        <v>0</v>
      </c>
      <c r="L318" t="str">
        <f>VLOOKUP(A318,'Medical Examinations'!A318:J2652,10,0)</f>
        <v>No</v>
      </c>
      <c r="M318" s="38">
        <v>22904</v>
      </c>
      <c r="N318">
        <v>60</v>
      </c>
      <c r="O318" s="40">
        <v>30260</v>
      </c>
      <c r="P318" t="s">
        <v>16</v>
      </c>
      <c r="Q318" t="s">
        <v>16</v>
      </c>
      <c r="R318" t="s">
        <v>276</v>
      </c>
    </row>
    <row r="319" spans="1:18" ht="15.5">
      <c r="A319" s="7" t="s">
        <v>2054</v>
      </c>
      <c r="B319" t="str">
        <f>VLOOKUP(A319,'Customer Names'!A319:D2653,4,0)</f>
        <v>Aliaksandr</v>
      </c>
      <c r="C319" t="str">
        <f>VLOOKUP(A319,'Customer Names'!A319:E2653,5,0)</f>
        <v>Leuchanka</v>
      </c>
      <c r="D319">
        <f>VLOOKUP(A319,'Medical Examinations'!A319:B2653,2,0)</f>
        <v>29.83</v>
      </c>
      <c r="E319" t="str">
        <f>VLOOKUP(A319,'Medical Examinations'!A319:C2653,3,0)</f>
        <v>Overweight</v>
      </c>
      <c r="F319">
        <f>VLOOKUP(A319,'Medical Examinations'!A319:D2653,4,0)</f>
        <v>9.6999999999999993</v>
      </c>
      <c r="G319" t="str">
        <f>VLOOKUP(A319,'Medical Examinations'!A319:E2653,5,0)</f>
        <v>Diabetes</v>
      </c>
      <c r="H319" t="str">
        <f>VLOOKUP(A319,'Medical Examinations'!A319:F2653,6,0)</f>
        <v>Yes</v>
      </c>
      <c r="I319" t="str">
        <f>VLOOKUP(A319,'Medical Examinations'!A319:G2653,7,0)</f>
        <v>No</v>
      </c>
      <c r="J319" t="str">
        <f>VLOOKUP(A319,'Medical Examinations'!A319:H2653,8,0)</f>
        <v>Yes</v>
      </c>
      <c r="K319">
        <f>VLOOKUP(A319,'Medical Examinations'!A319:I2653,9,0)</f>
        <v>1</v>
      </c>
      <c r="L319" t="str">
        <f>VLOOKUP(A319,'Medical Examinations'!A319:J2653,10,0)</f>
        <v>Yes</v>
      </c>
      <c r="M319" s="38">
        <v>23267</v>
      </c>
      <c r="N319">
        <v>59</v>
      </c>
      <c r="O319" s="40">
        <v>30184.94</v>
      </c>
      <c r="P319" t="s">
        <v>16</v>
      </c>
      <c r="Q319" t="s">
        <v>16</v>
      </c>
      <c r="R319" t="s">
        <v>276</v>
      </c>
    </row>
    <row r="320" spans="1:18" ht="15.5">
      <c r="A320" s="7" t="s">
        <v>2053</v>
      </c>
      <c r="B320" t="str">
        <f>VLOOKUP(A320,'Customer Names'!A320:D2654,4,0)</f>
        <v>Jason M.</v>
      </c>
      <c r="C320" t="str">
        <f>VLOOKUP(A320,'Customer Names'!A320:E2654,5,0)</f>
        <v>Ayr</v>
      </c>
      <c r="D320">
        <f>VLOOKUP(A320,'Medical Examinations'!A320:B2654,2,0)</f>
        <v>24.7</v>
      </c>
      <c r="E320" t="str">
        <f>VLOOKUP(A320,'Medical Examinations'!A320:C2654,3,0)</f>
        <v>Normal Weight</v>
      </c>
      <c r="F320">
        <f>VLOOKUP(A320,'Medical Examinations'!A320:D2654,4,0)</f>
        <v>10.25</v>
      </c>
      <c r="G320" t="str">
        <f>VLOOKUP(A320,'Medical Examinations'!A320:E2654,5,0)</f>
        <v>Diabetes</v>
      </c>
      <c r="H320" t="str">
        <f>VLOOKUP(A320,'Medical Examinations'!A320:F2654,6,0)</f>
        <v>No</v>
      </c>
      <c r="I320" t="str">
        <f>VLOOKUP(A320,'Medical Examinations'!A320:G2654,7,0)</f>
        <v>No</v>
      </c>
      <c r="J320" t="str">
        <f>VLOOKUP(A320,'Medical Examinations'!A320:H2654,8,0)</f>
        <v>No</v>
      </c>
      <c r="K320">
        <f>VLOOKUP(A320,'Medical Examinations'!A320:I2654,9,0)</f>
        <v>3</v>
      </c>
      <c r="L320" t="str">
        <f>VLOOKUP(A320,'Medical Examinations'!A320:J2654,10,0)</f>
        <v>No</v>
      </c>
      <c r="M320" s="38">
        <v>21408</v>
      </c>
      <c r="N320">
        <v>64</v>
      </c>
      <c r="O320" s="40">
        <v>30166.62</v>
      </c>
      <c r="P320" t="s">
        <v>16</v>
      </c>
      <c r="Q320" t="s">
        <v>12</v>
      </c>
      <c r="R320" t="s">
        <v>23</v>
      </c>
    </row>
    <row r="321" spans="1:18" ht="15.5">
      <c r="A321" s="7" t="s">
        <v>2052</v>
      </c>
      <c r="B321" t="str">
        <f>VLOOKUP(A321,'Customer Names'!A321:D2655,4,0)</f>
        <v>Sheera K</v>
      </c>
      <c r="C321" t="str">
        <f>VLOOKUP(A321,'Customer Names'!A321:E2655,5,0)</f>
        <v>Siegel</v>
      </c>
      <c r="D321">
        <f>VLOOKUP(A321,'Medical Examinations'!A321:B2655,2,0)</f>
        <v>17.940000000000001</v>
      </c>
      <c r="E321" t="str">
        <f>VLOOKUP(A321,'Medical Examinations'!A321:C2655,3,0)</f>
        <v>Underweight</v>
      </c>
      <c r="F321">
        <f>VLOOKUP(A321,'Medical Examinations'!A321:D2655,4,0)</f>
        <v>9.77</v>
      </c>
      <c r="G321" t="str">
        <f>VLOOKUP(A321,'Medical Examinations'!A321:E2655,5,0)</f>
        <v>Diabetes</v>
      </c>
      <c r="H321" t="str">
        <f>VLOOKUP(A321,'Medical Examinations'!A321:F2655,6,0)</f>
        <v>No</v>
      </c>
      <c r="I321" t="str">
        <f>VLOOKUP(A321,'Medical Examinations'!A321:G2655,7,0)</f>
        <v>No</v>
      </c>
      <c r="J321" t="str">
        <f>VLOOKUP(A321,'Medical Examinations'!A321:H2655,8,0)</f>
        <v>No</v>
      </c>
      <c r="K321">
        <f>VLOOKUP(A321,'Medical Examinations'!A321:I2655,9,0)</f>
        <v>0</v>
      </c>
      <c r="L321" t="str">
        <f>VLOOKUP(A321,'Medical Examinations'!A321:J2655,10,0)</f>
        <v>yes</v>
      </c>
      <c r="M321" s="38">
        <v>26292</v>
      </c>
      <c r="N321">
        <v>51</v>
      </c>
      <c r="O321" s="40">
        <v>30134.75</v>
      </c>
      <c r="P321" t="s">
        <v>11</v>
      </c>
      <c r="Q321" t="s">
        <v>12</v>
      </c>
      <c r="R321" t="s">
        <v>42</v>
      </c>
    </row>
    <row r="322" spans="1:18" ht="15.5">
      <c r="A322" s="7" t="s">
        <v>2051</v>
      </c>
      <c r="B322" t="str">
        <f>VLOOKUP(A322,'Customer Names'!A322:D2656,4,0)</f>
        <v>Janice</v>
      </c>
      <c r="C322" t="str">
        <f>VLOOKUP(A322,'Customer Names'!A322:E2656,5,0)</f>
        <v>Penrose</v>
      </c>
      <c r="D322">
        <f>VLOOKUP(A322,'Medical Examinations'!A322:B2656,2,0)</f>
        <v>21.08</v>
      </c>
      <c r="E322" t="str">
        <f>VLOOKUP(A322,'Medical Examinations'!A322:C2656,3,0)</f>
        <v>Normal Weight</v>
      </c>
      <c r="F322">
        <f>VLOOKUP(A322,'Medical Examinations'!A322:D2656,4,0)</f>
        <v>4.83</v>
      </c>
      <c r="G322" t="str">
        <f>VLOOKUP(A322,'Medical Examinations'!A322:E2656,5,0)</f>
        <v>Normal</v>
      </c>
      <c r="H322" t="str">
        <f>VLOOKUP(A322,'Medical Examinations'!A322:F2656,6,0)</f>
        <v>No</v>
      </c>
      <c r="I322" t="str">
        <f>VLOOKUP(A322,'Medical Examinations'!A322:G2656,7,0)</f>
        <v>No</v>
      </c>
      <c r="J322" t="str">
        <f>VLOOKUP(A322,'Medical Examinations'!A322:H2656,8,0)</f>
        <v>Yes</v>
      </c>
      <c r="K322">
        <f>VLOOKUP(A322,'Medical Examinations'!A322:I2656,9,0)</f>
        <v>1</v>
      </c>
      <c r="L322" t="str">
        <f>VLOOKUP(A322,'Medical Examinations'!A322:J2656,10,0)</f>
        <v>yes</v>
      </c>
      <c r="M322" s="38">
        <v>29100</v>
      </c>
      <c r="N322">
        <v>43</v>
      </c>
      <c r="O322" s="40">
        <v>30095.97</v>
      </c>
      <c r="P322" t="s">
        <v>11</v>
      </c>
      <c r="Q322" t="s">
        <v>12</v>
      </c>
      <c r="R322" t="s">
        <v>42</v>
      </c>
    </row>
    <row r="323" spans="1:18" ht="15.5">
      <c r="A323" s="7" t="s">
        <v>2050</v>
      </c>
      <c r="B323" t="str">
        <f>VLOOKUP(A323,'Customer Names'!A323:D2657,4,0)</f>
        <v>Timothy G.</v>
      </c>
      <c r="C323" t="str">
        <f>VLOOKUP(A323,'Customer Names'!A323:E2657,5,0)</f>
        <v>Schuler</v>
      </c>
      <c r="D323">
        <f>VLOOKUP(A323,'Medical Examinations'!A323:B2657,2,0)</f>
        <v>37.715000000000003</v>
      </c>
      <c r="E323" t="str">
        <f>VLOOKUP(A323,'Medical Examinations'!A323:C2657,3,0)</f>
        <v>Obesity</v>
      </c>
      <c r="F323">
        <f>VLOOKUP(A323,'Medical Examinations'!A323:D2657,4,0)</f>
        <v>10.86</v>
      </c>
      <c r="G323" t="str">
        <f>VLOOKUP(A323,'Medical Examinations'!A323:E2657,5,0)</f>
        <v>Diabetes</v>
      </c>
      <c r="H323" t="str">
        <f>VLOOKUP(A323,'Medical Examinations'!A323:F2657,6,0)</f>
        <v>Yes</v>
      </c>
      <c r="I323" t="str">
        <f>VLOOKUP(A323,'Medical Examinations'!A323:G2657,7,0)</f>
        <v>No</v>
      </c>
      <c r="J323" t="str">
        <f>VLOOKUP(A323,'Medical Examinations'!A323:H2657,8,0)</f>
        <v>No</v>
      </c>
      <c r="K323">
        <f>VLOOKUP(A323,'Medical Examinations'!A323:I2657,9,0)</f>
        <v>0</v>
      </c>
      <c r="L323" t="str">
        <f>VLOOKUP(A323,'Medical Examinations'!A323:J2657,10,0)</f>
        <v>No</v>
      </c>
      <c r="M323" s="38">
        <v>24639</v>
      </c>
      <c r="N323">
        <v>55</v>
      </c>
      <c r="O323" s="40">
        <v>30063.58</v>
      </c>
      <c r="P323" t="s">
        <v>16</v>
      </c>
      <c r="Q323" t="s">
        <v>16</v>
      </c>
      <c r="R323" t="s">
        <v>23</v>
      </c>
    </row>
    <row r="324" spans="1:18" ht="15.5">
      <c r="A324" s="7" t="s">
        <v>2049</v>
      </c>
      <c r="B324" t="str">
        <f>VLOOKUP(A324,'Customer Names'!A324:D2658,4,0)</f>
        <v>Alan R</v>
      </c>
      <c r="C324" t="str">
        <f>VLOOKUP(A324,'Customer Names'!A324:E2658,5,0)</f>
        <v>Walker</v>
      </c>
      <c r="D324">
        <f>VLOOKUP(A324,'Medical Examinations'!A324:B2658,2,0)</f>
        <v>22.39</v>
      </c>
      <c r="E324" t="str">
        <f>VLOOKUP(A324,'Medical Examinations'!A324:C2658,3,0)</f>
        <v>Normal Weight</v>
      </c>
      <c r="F324">
        <f>VLOOKUP(A324,'Medical Examinations'!A324:D2658,4,0)</f>
        <v>9.5299999999999994</v>
      </c>
      <c r="G324" t="str">
        <f>VLOOKUP(A324,'Medical Examinations'!A324:E2658,5,0)</f>
        <v>Diabetes</v>
      </c>
      <c r="H324" t="str">
        <f>VLOOKUP(A324,'Medical Examinations'!A324:F2658,6,0)</f>
        <v>Yes</v>
      </c>
      <c r="I324" t="str">
        <f>VLOOKUP(A324,'Medical Examinations'!A324:G2658,7,0)</f>
        <v>No</v>
      </c>
      <c r="J324" t="str">
        <f>VLOOKUP(A324,'Medical Examinations'!A324:H2658,8,0)</f>
        <v>No</v>
      </c>
      <c r="K324">
        <f>VLOOKUP(A324,'Medical Examinations'!A324:I2658,9,0)</f>
        <v>0</v>
      </c>
      <c r="L324" t="str">
        <f>VLOOKUP(A324,'Medical Examinations'!A324:J2658,10,0)</f>
        <v>Yes</v>
      </c>
      <c r="M324" s="38">
        <v>29802</v>
      </c>
      <c r="N324">
        <v>41</v>
      </c>
      <c r="O324" s="40">
        <v>30026.87</v>
      </c>
      <c r="P324" t="s">
        <v>11</v>
      </c>
      <c r="Q324" t="s">
        <v>12</v>
      </c>
      <c r="R324" t="s">
        <v>23</v>
      </c>
    </row>
    <row r="325" spans="1:18" ht="15.5">
      <c r="A325" s="7" t="s">
        <v>2048</v>
      </c>
      <c r="B325" t="str">
        <f>VLOOKUP(A325,'Customer Names'!A325:D2659,4,0)</f>
        <v>Michael</v>
      </c>
      <c r="C325" t="str">
        <f>VLOOKUP(A325,'Customer Names'!A325:E2659,5,0)</f>
        <v>Stange</v>
      </c>
      <c r="D325">
        <f>VLOOKUP(A325,'Medical Examinations'!A325:B2659,2,0)</f>
        <v>28.78</v>
      </c>
      <c r="E325" t="str">
        <f>VLOOKUP(A325,'Medical Examinations'!A325:C2659,3,0)</f>
        <v>Overweight</v>
      </c>
      <c r="F325">
        <f>VLOOKUP(A325,'Medical Examinations'!A325:D2659,4,0)</f>
        <v>5.68</v>
      </c>
      <c r="G325" t="str">
        <f>VLOOKUP(A325,'Medical Examinations'!A325:E2659,5,0)</f>
        <v>Normal</v>
      </c>
      <c r="H325" t="str">
        <f>VLOOKUP(A325,'Medical Examinations'!A325:F2659,6,0)</f>
        <v>No</v>
      </c>
      <c r="I325" t="str">
        <f>VLOOKUP(A325,'Medical Examinations'!A325:G2659,7,0)</f>
        <v>No</v>
      </c>
      <c r="J325" t="str">
        <f>VLOOKUP(A325,'Medical Examinations'!A325:H2659,8,0)</f>
        <v>No</v>
      </c>
      <c r="K325">
        <f>VLOOKUP(A325,'Medical Examinations'!A325:I2659,9,0)</f>
        <v>0</v>
      </c>
      <c r="L325" t="str">
        <f>VLOOKUP(A325,'Medical Examinations'!A325:J2659,10,0)</f>
        <v>yes</v>
      </c>
      <c r="M325" s="38">
        <v>33516</v>
      </c>
      <c r="N325">
        <v>31</v>
      </c>
      <c r="O325" s="40">
        <v>29969.67</v>
      </c>
      <c r="P325" t="s">
        <v>16</v>
      </c>
      <c r="Q325" t="s">
        <v>16</v>
      </c>
      <c r="R325" t="s">
        <v>42</v>
      </c>
    </row>
    <row r="326" spans="1:18" ht="15.5">
      <c r="A326" s="7" t="s">
        <v>2047</v>
      </c>
      <c r="B326" t="str">
        <f>VLOOKUP(A326,'Customer Names'!A326:D2660,4,0)</f>
        <v>Marie-France</v>
      </c>
      <c r="C326" t="str">
        <f>VLOOKUP(A326,'Customer Names'!A326:E2660,5,0)</f>
        <v>Roy</v>
      </c>
      <c r="D326">
        <f>VLOOKUP(A326,'Medical Examinations'!A326:B2660,2,0)</f>
        <v>18.329999999999998</v>
      </c>
      <c r="E326" t="str">
        <f>VLOOKUP(A326,'Medical Examinations'!A326:C2660,3,0)</f>
        <v>Underweight</v>
      </c>
      <c r="F326">
        <f>VLOOKUP(A326,'Medical Examinations'!A326:D2660,4,0)</f>
        <v>5.57</v>
      </c>
      <c r="G326" t="str">
        <f>VLOOKUP(A326,'Medical Examinations'!A326:E2660,5,0)</f>
        <v>Normal</v>
      </c>
      <c r="H326" t="str">
        <f>VLOOKUP(A326,'Medical Examinations'!A326:F2660,6,0)</f>
        <v>Yes</v>
      </c>
      <c r="I326" t="str">
        <f>VLOOKUP(A326,'Medical Examinations'!A326:G2660,7,0)</f>
        <v>No</v>
      </c>
      <c r="J326" t="str">
        <f>VLOOKUP(A326,'Medical Examinations'!A326:H2660,8,0)</f>
        <v>No</v>
      </c>
      <c r="K326">
        <f>VLOOKUP(A326,'Medical Examinations'!A326:I2660,9,0)</f>
        <v>0</v>
      </c>
      <c r="L326" t="str">
        <f>VLOOKUP(A326,'Medical Examinations'!A326:J2660,10,0)</f>
        <v>Yes</v>
      </c>
      <c r="M326" s="38">
        <v>27923</v>
      </c>
      <c r="N326">
        <v>46</v>
      </c>
      <c r="O326" s="40">
        <v>29933.75</v>
      </c>
      <c r="P326" t="s">
        <v>16</v>
      </c>
      <c r="Q326" t="s">
        <v>16</v>
      </c>
      <c r="R326" t="s">
        <v>42</v>
      </c>
    </row>
    <row r="327" spans="1:18" ht="15.5">
      <c r="A327" s="7" t="s">
        <v>2046</v>
      </c>
      <c r="B327" t="str">
        <f>VLOOKUP(A327,'Customer Names'!A327:D2661,4,0)</f>
        <v>Erik F.</v>
      </c>
      <c r="C327" t="str">
        <f>VLOOKUP(A327,'Customer Names'!A327:E2661,5,0)</f>
        <v>Potere</v>
      </c>
      <c r="D327">
        <f>VLOOKUP(A327,'Medical Examinations'!A327:B2661,2,0)</f>
        <v>26.39</v>
      </c>
      <c r="E327" t="str">
        <f>VLOOKUP(A327,'Medical Examinations'!A327:C2661,3,0)</f>
        <v>Overweight</v>
      </c>
      <c r="F327">
        <f>VLOOKUP(A327,'Medical Examinations'!A327:D2661,4,0)</f>
        <v>4.58</v>
      </c>
      <c r="G327" t="str">
        <f>VLOOKUP(A327,'Medical Examinations'!A327:E2661,5,0)</f>
        <v>Normal</v>
      </c>
      <c r="H327" t="str">
        <f>VLOOKUP(A327,'Medical Examinations'!A327:F2661,6,0)</f>
        <v>Yes</v>
      </c>
      <c r="I327" t="str">
        <f>VLOOKUP(A327,'Medical Examinations'!A327:G2661,7,0)</f>
        <v>No</v>
      </c>
      <c r="J327" t="str">
        <f>VLOOKUP(A327,'Medical Examinations'!A327:H2661,8,0)</f>
        <v>No</v>
      </c>
      <c r="K327">
        <f>VLOOKUP(A327,'Medical Examinations'!A327:I2661,9,0)</f>
        <v>1</v>
      </c>
      <c r="L327" t="str">
        <f>VLOOKUP(A327,'Medical Examinations'!A327:J2661,10,0)</f>
        <v>Yes</v>
      </c>
      <c r="M327" s="38">
        <v>32507</v>
      </c>
      <c r="N327">
        <v>34</v>
      </c>
      <c r="O327" s="40">
        <v>29929.56</v>
      </c>
      <c r="P327" t="s">
        <v>16</v>
      </c>
      <c r="Q327" t="s">
        <v>16</v>
      </c>
      <c r="R327" t="s">
        <v>42</v>
      </c>
    </row>
    <row r="328" spans="1:18" ht="15.5">
      <c r="A328" s="7" t="s">
        <v>2045</v>
      </c>
      <c r="B328" t="str">
        <f>VLOOKUP(A328,'Customer Names'!A328:D2662,4,0)</f>
        <v>Andrew</v>
      </c>
      <c r="C328" t="str">
        <f>VLOOKUP(A328,'Customer Names'!A328:E2662,5,0)</f>
        <v>Podgurski</v>
      </c>
      <c r="D328">
        <f>VLOOKUP(A328,'Medical Examinations'!A328:B2662,2,0)</f>
        <v>19.260000000000002</v>
      </c>
      <c r="E328" t="str">
        <f>VLOOKUP(A328,'Medical Examinations'!A328:C2662,3,0)</f>
        <v>Normal Weight</v>
      </c>
      <c r="F328">
        <f>VLOOKUP(A328,'Medical Examinations'!A328:D2662,4,0)</f>
        <v>8.9600000000000009</v>
      </c>
      <c r="G328" t="str">
        <f>VLOOKUP(A328,'Medical Examinations'!A328:E2662,5,0)</f>
        <v>Diabetes</v>
      </c>
      <c r="H328" t="str">
        <f>VLOOKUP(A328,'Medical Examinations'!A328:F2662,6,0)</f>
        <v>Yes</v>
      </c>
      <c r="I328" t="str">
        <f>VLOOKUP(A328,'Medical Examinations'!A328:G2662,7,0)</f>
        <v>No</v>
      </c>
      <c r="J328" t="str">
        <f>VLOOKUP(A328,'Medical Examinations'!A328:H2662,8,0)</f>
        <v>No</v>
      </c>
      <c r="K328">
        <f>VLOOKUP(A328,'Medical Examinations'!A328:I2662,9,0)</f>
        <v>1</v>
      </c>
      <c r="L328" t="str">
        <f>VLOOKUP(A328,'Medical Examinations'!A328:J2662,10,0)</f>
        <v>Yes</v>
      </c>
      <c r="M328" s="38">
        <v>27625</v>
      </c>
      <c r="N328">
        <v>47</v>
      </c>
      <c r="O328" s="40">
        <v>29899.25</v>
      </c>
      <c r="P328" t="s">
        <v>16</v>
      </c>
      <c r="Q328" t="s">
        <v>12</v>
      </c>
      <c r="R328" t="s">
        <v>42</v>
      </c>
    </row>
    <row r="329" spans="1:18" ht="15.5">
      <c r="A329" s="7" t="s">
        <v>2044</v>
      </c>
      <c r="B329" t="str">
        <f>VLOOKUP(A329,'Customer Names'!A329:D2663,4,0)</f>
        <v>Anthony</v>
      </c>
      <c r="C329" t="str">
        <f>VLOOKUP(A329,'Customer Names'!A329:E2663,5,0)</f>
        <v>Diamond</v>
      </c>
      <c r="D329">
        <f>VLOOKUP(A329,'Medical Examinations'!A329:B2663,2,0)</f>
        <v>26.92</v>
      </c>
      <c r="E329" t="str">
        <f>VLOOKUP(A329,'Medical Examinations'!A329:C2663,3,0)</f>
        <v>Overweight</v>
      </c>
      <c r="F329">
        <f>VLOOKUP(A329,'Medical Examinations'!A329:D2663,4,0)</f>
        <v>6.09</v>
      </c>
      <c r="G329" t="str">
        <f>VLOOKUP(A329,'Medical Examinations'!A329:E2663,5,0)</f>
        <v>Prediabetes</v>
      </c>
      <c r="H329" t="str">
        <f>VLOOKUP(A329,'Medical Examinations'!A329:F2663,6,0)</f>
        <v>No</v>
      </c>
      <c r="I329" t="str">
        <f>VLOOKUP(A329,'Medical Examinations'!A329:G2663,7,0)</f>
        <v>No</v>
      </c>
      <c r="J329" t="str">
        <f>VLOOKUP(A329,'Medical Examinations'!A329:H2663,8,0)</f>
        <v>No</v>
      </c>
      <c r="K329">
        <f>VLOOKUP(A329,'Medical Examinations'!A329:I2663,9,0)</f>
        <v>0</v>
      </c>
      <c r="L329" t="str">
        <f>VLOOKUP(A329,'Medical Examinations'!A329:J2663,10,0)</f>
        <v>yes</v>
      </c>
      <c r="M329" s="38">
        <v>32872</v>
      </c>
      <c r="N329">
        <v>33</v>
      </c>
      <c r="O329" s="40">
        <v>29852.48</v>
      </c>
      <c r="P329" t="s">
        <v>16</v>
      </c>
      <c r="Q329" t="s">
        <v>12</v>
      </c>
      <c r="R329" t="s">
        <v>42</v>
      </c>
    </row>
    <row r="330" spans="1:18" ht="15.5">
      <c r="A330" s="7" t="s">
        <v>2043</v>
      </c>
      <c r="B330" t="str">
        <f>VLOOKUP(A330,'Customer Names'!A330:D2664,4,0)</f>
        <v>Chris</v>
      </c>
      <c r="C330" t="str">
        <f>VLOOKUP(A330,'Customer Names'!A330:E2664,5,0)</f>
        <v>Sallade</v>
      </c>
      <c r="D330">
        <f>VLOOKUP(A330,'Medical Examinations'!A330:B2664,2,0)</f>
        <v>19.73</v>
      </c>
      <c r="E330" t="str">
        <f>VLOOKUP(A330,'Medical Examinations'!A330:C2664,3,0)</f>
        <v>Normal Weight</v>
      </c>
      <c r="F330">
        <f>VLOOKUP(A330,'Medical Examinations'!A330:D2664,4,0)</f>
        <v>4.3600000000000003</v>
      </c>
      <c r="G330" t="str">
        <f>VLOOKUP(A330,'Medical Examinations'!A330:E2664,5,0)</f>
        <v>Normal</v>
      </c>
      <c r="H330" t="str">
        <f>VLOOKUP(A330,'Medical Examinations'!A330:F2664,6,0)</f>
        <v>No</v>
      </c>
      <c r="I330" t="str">
        <f>VLOOKUP(A330,'Medical Examinations'!A330:G2664,7,0)</f>
        <v>No</v>
      </c>
      <c r="J330" t="str">
        <f>VLOOKUP(A330,'Medical Examinations'!A330:H2664,8,0)</f>
        <v>No</v>
      </c>
      <c r="K330">
        <f>VLOOKUP(A330,'Medical Examinations'!A330:I2664,9,0)</f>
        <v>0</v>
      </c>
      <c r="L330" t="str">
        <f>VLOOKUP(A330,'Medical Examinations'!A330:J2664,10,0)</f>
        <v>yes</v>
      </c>
      <c r="M330" s="38">
        <v>30253</v>
      </c>
      <c r="N330">
        <v>40</v>
      </c>
      <c r="O330" s="40">
        <v>29818.76</v>
      </c>
      <c r="P330" t="s">
        <v>16</v>
      </c>
      <c r="Q330" t="s">
        <v>16</v>
      </c>
      <c r="R330" t="s">
        <v>23</v>
      </c>
    </row>
    <row r="331" spans="1:18" ht="15.5">
      <c r="A331" s="7" t="s">
        <v>2042</v>
      </c>
      <c r="B331" t="str">
        <f>VLOOKUP(A331,'Customer Names'!A331:D2665,4,0)</f>
        <v>Yu</v>
      </c>
      <c r="C331" t="str">
        <f>VLOOKUP(A331,'Customer Names'!A331:E2665,5,0)</f>
        <v>Zhang</v>
      </c>
      <c r="D331">
        <f>VLOOKUP(A331,'Medical Examinations'!A331:B2665,2,0)</f>
        <v>23.56</v>
      </c>
      <c r="E331" t="str">
        <f>VLOOKUP(A331,'Medical Examinations'!A331:C2665,3,0)</f>
        <v>Normal Weight</v>
      </c>
      <c r="F331">
        <f>VLOOKUP(A331,'Medical Examinations'!A331:D2665,4,0)</f>
        <v>11.74</v>
      </c>
      <c r="G331" t="str">
        <f>VLOOKUP(A331,'Medical Examinations'!A331:E2665,5,0)</f>
        <v>Diabetes</v>
      </c>
      <c r="H331" t="str">
        <f>VLOOKUP(A331,'Medical Examinations'!A331:F2665,6,0)</f>
        <v>Yes</v>
      </c>
      <c r="I331" t="str">
        <f>VLOOKUP(A331,'Medical Examinations'!A331:G2665,7,0)</f>
        <v>No</v>
      </c>
      <c r="J331" t="str">
        <f>VLOOKUP(A331,'Medical Examinations'!A331:H2665,8,0)</f>
        <v>No</v>
      </c>
      <c r="K331">
        <f>VLOOKUP(A331,'Medical Examinations'!A331:I2665,9,0)</f>
        <v>0</v>
      </c>
      <c r="L331" t="str">
        <f>VLOOKUP(A331,'Medical Examinations'!A331:J2665,10,0)</f>
        <v>Yes</v>
      </c>
      <c r="M331" s="38">
        <v>29811</v>
      </c>
      <c r="N331">
        <v>41</v>
      </c>
      <c r="O331" s="40">
        <v>29816.639999999999</v>
      </c>
      <c r="P331" t="s">
        <v>16</v>
      </c>
      <c r="Q331" t="s">
        <v>11</v>
      </c>
      <c r="R331" t="s">
        <v>42</v>
      </c>
    </row>
    <row r="332" spans="1:18" ht="15.5">
      <c r="A332" s="7" t="s">
        <v>2041</v>
      </c>
      <c r="B332" t="str">
        <f>VLOOKUP(A332,'Customer Names'!A332:D2666,4,0)</f>
        <v>Caleb N</v>
      </c>
      <c r="C332" t="str">
        <f>VLOOKUP(A332,'Customer Names'!A332:E2666,5,0)</f>
        <v>Chatfield</v>
      </c>
      <c r="D332">
        <f>VLOOKUP(A332,'Medical Examinations'!A332:B2666,2,0)</f>
        <v>37.67</v>
      </c>
      <c r="E332" t="str">
        <f>VLOOKUP(A332,'Medical Examinations'!A332:C2666,3,0)</f>
        <v>Obesity</v>
      </c>
      <c r="F332">
        <f>VLOOKUP(A332,'Medical Examinations'!A332:D2666,4,0)</f>
        <v>5.89</v>
      </c>
      <c r="G332" t="str">
        <f>VLOOKUP(A332,'Medical Examinations'!A332:E2666,5,0)</f>
        <v>Prediabetes</v>
      </c>
      <c r="H332" t="str">
        <f>VLOOKUP(A332,'Medical Examinations'!A332:F2666,6,0)</f>
        <v>No</v>
      </c>
      <c r="I332" t="str">
        <f>VLOOKUP(A332,'Medical Examinations'!A332:G2666,7,0)</f>
        <v>No</v>
      </c>
      <c r="J332" t="str">
        <f>VLOOKUP(A332,'Medical Examinations'!A332:H2666,8,0)</f>
        <v>No</v>
      </c>
      <c r="K332">
        <f>VLOOKUP(A332,'Medical Examinations'!A332:I2666,9,0)</f>
        <v>1</v>
      </c>
      <c r="L332" t="str">
        <f>VLOOKUP(A332,'Medical Examinations'!A332:J2666,10,0)</f>
        <v>yes</v>
      </c>
      <c r="M332" s="38">
        <v>35966</v>
      </c>
      <c r="N332">
        <v>24</v>
      </c>
      <c r="O332" s="40">
        <v>29760.6</v>
      </c>
      <c r="P332" t="s">
        <v>16</v>
      </c>
      <c r="Q332" t="s">
        <v>11</v>
      </c>
      <c r="R332" t="s">
        <v>42</v>
      </c>
    </row>
    <row r="333" spans="1:18" ht="15.5">
      <c r="A333" s="7" t="s">
        <v>2040</v>
      </c>
      <c r="B333" t="str">
        <f>VLOOKUP(A333,'Customer Names'!A333:D2667,4,0)</f>
        <v>Jason M.</v>
      </c>
      <c r="C333" t="str">
        <f>VLOOKUP(A333,'Customer Names'!A333:E2667,5,0)</f>
        <v>Bruns</v>
      </c>
      <c r="D333">
        <f>VLOOKUP(A333,'Medical Examinations'!A333:B2667,2,0)</f>
        <v>18.73</v>
      </c>
      <c r="E333" t="str">
        <f>VLOOKUP(A333,'Medical Examinations'!A333:C2667,3,0)</f>
        <v>Normal Weight</v>
      </c>
      <c r="F333">
        <f>VLOOKUP(A333,'Medical Examinations'!A333:D2667,4,0)</f>
        <v>10.64</v>
      </c>
      <c r="G333" t="str">
        <f>VLOOKUP(A333,'Medical Examinations'!A333:E2667,5,0)</f>
        <v>Diabetes</v>
      </c>
      <c r="H333" t="str">
        <f>VLOOKUP(A333,'Medical Examinations'!A333:F2667,6,0)</f>
        <v>No</v>
      </c>
      <c r="I333" t="str">
        <f>VLOOKUP(A333,'Medical Examinations'!A333:G2667,7,0)</f>
        <v>No</v>
      </c>
      <c r="J333" t="str">
        <f>VLOOKUP(A333,'Medical Examinations'!A333:H2667,8,0)</f>
        <v>No</v>
      </c>
      <c r="K333">
        <f>VLOOKUP(A333,'Medical Examinations'!A333:I2667,9,0)</f>
        <v>2</v>
      </c>
      <c r="L333" t="str">
        <f>VLOOKUP(A333,'Medical Examinations'!A333:J2667,10,0)</f>
        <v>yes</v>
      </c>
      <c r="M333" s="38">
        <v>26899</v>
      </c>
      <c r="N333">
        <v>49</v>
      </c>
      <c r="O333" s="40">
        <v>29757.69</v>
      </c>
      <c r="P333" t="s">
        <v>16</v>
      </c>
      <c r="Q333" t="s">
        <v>12</v>
      </c>
      <c r="R333" t="s">
        <v>42</v>
      </c>
    </row>
    <row r="334" spans="1:18" ht="15.5">
      <c r="A334" s="7" t="s">
        <v>2039</v>
      </c>
      <c r="B334" t="str">
        <f>VLOOKUP(A334,'Customer Names'!A334:D2668,4,0)</f>
        <v>Angela R</v>
      </c>
      <c r="C334" t="str">
        <f>VLOOKUP(A334,'Customer Names'!A334:E2668,5,0)</f>
        <v>Yochum</v>
      </c>
      <c r="D334">
        <f>VLOOKUP(A334,'Medical Examinations'!A334:B2668,2,0)</f>
        <v>33.090000000000003</v>
      </c>
      <c r="E334" t="str">
        <f>VLOOKUP(A334,'Medical Examinations'!A334:C2668,3,0)</f>
        <v>Obesity</v>
      </c>
      <c r="F334">
        <f>VLOOKUP(A334,'Medical Examinations'!A334:D2668,4,0)</f>
        <v>6.06</v>
      </c>
      <c r="G334" t="str">
        <f>VLOOKUP(A334,'Medical Examinations'!A334:E2668,5,0)</f>
        <v>Prediabetes</v>
      </c>
      <c r="H334" t="str">
        <f>VLOOKUP(A334,'Medical Examinations'!A334:F2668,6,0)</f>
        <v>No</v>
      </c>
      <c r="I334" t="str">
        <f>VLOOKUP(A334,'Medical Examinations'!A334:G2668,7,0)</f>
        <v>No</v>
      </c>
      <c r="J334" t="str">
        <f>VLOOKUP(A334,'Medical Examinations'!A334:H2668,8,0)</f>
        <v>Yes</v>
      </c>
      <c r="K334">
        <f>VLOOKUP(A334,'Medical Examinations'!A334:I2668,9,0)</f>
        <v>1</v>
      </c>
      <c r="L334" t="str">
        <f>VLOOKUP(A334,'Medical Examinations'!A334:J2668,10,0)</f>
        <v>yes</v>
      </c>
      <c r="M334" s="38">
        <v>34177</v>
      </c>
      <c r="N334">
        <v>29</v>
      </c>
      <c r="O334" s="40">
        <v>29622.69</v>
      </c>
      <c r="P334" t="s">
        <v>16</v>
      </c>
      <c r="Q334" t="s">
        <v>16</v>
      </c>
      <c r="R334" t="s">
        <v>42</v>
      </c>
    </row>
    <row r="335" spans="1:18" ht="15.5">
      <c r="A335" s="7" t="s">
        <v>2038</v>
      </c>
      <c r="B335" t="str">
        <f>VLOOKUP(A335,'Customer Names'!A335:D2669,4,0)</f>
        <v>Keith J</v>
      </c>
      <c r="C335" t="str">
        <f>VLOOKUP(A335,'Customer Names'!A335:E2669,5,0)</f>
        <v>Freeburn</v>
      </c>
      <c r="D335">
        <f>VLOOKUP(A335,'Medical Examinations'!A335:B2669,2,0)</f>
        <v>18.329999999999998</v>
      </c>
      <c r="E335" t="str">
        <f>VLOOKUP(A335,'Medical Examinations'!A335:C2669,3,0)</f>
        <v>Underweight</v>
      </c>
      <c r="F335">
        <f>VLOOKUP(A335,'Medical Examinations'!A335:D2669,4,0)</f>
        <v>7.46</v>
      </c>
      <c r="G335" t="str">
        <f>VLOOKUP(A335,'Medical Examinations'!A335:E2669,5,0)</f>
        <v>Diabetes</v>
      </c>
      <c r="H335" t="str">
        <f>VLOOKUP(A335,'Medical Examinations'!A335:F2669,6,0)</f>
        <v>Yes</v>
      </c>
      <c r="I335" t="str">
        <f>VLOOKUP(A335,'Medical Examinations'!A335:G2669,7,0)</f>
        <v>No</v>
      </c>
      <c r="J335" t="str">
        <f>VLOOKUP(A335,'Medical Examinations'!A335:H2669,8,0)</f>
        <v>No</v>
      </c>
      <c r="K335">
        <f>VLOOKUP(A335,'Medical Examinations'!A335:I2669,9,0)</f>
        <v>1</v>
      </c>
      <c r="L335" t="str">
        <f>VLOOKUP(A335,'Medical Examinations'!A335:J2669,10,0)</f>
        <v>Yes</v>
      </c>
      <c r="M335" s="38">
        <v>27701</v>
      </c>
      <c r="N335">
        <v>47</v>
      </c>
      <c r="O335" s="40">
        <v>29583.8</v>
      </c>
      <c r="P335" t="s">
        <v>16</v>
      </c>
      <c r="Q335" t="s">
        <v>16</v>
      </c>
      <c r="R335" t="s">
        <v>42</v>
      </c>
    </row>
    <row r="336" spans="1:18" ht="15.5">
      <c r="A336" s="7" t="s">
        <v>2037</v>
      </c>
      <c r="B336" t="str">
        <f>VLOOKUP(A336,'Customer Names'!A336:D2670,4,0)</f>
        <v>Emma</v>
      </c>
      <c r="C336" t="str">
        <f>VLOOKUP(A336,'Customer Names'!A336:E2670,5,0)</f>
        <v>Spencer</v>
      </c>
      <c r="D336">
        <f>VLOOKUP(A336,'Medical Examinations'!A336:B2670,2,0)</f>
        <v>27.74</v>
      </c>
      <c r="E336" t="str">
        <f>VLOOKUP(A336,'Medical Examinations'!A336:C2670,3,0)</f>
        <v>Overweight</v>
      </c>
      <c r="F336">
        <f>VLOOKUP(A336,'Medical Examinations'!A336:D2670,4,0)</f>
        <v>4.68</v>
      </c>
      <c r="G336" t="str">
        <f>VLOOKUP(A336,'Medical Examinations'!A336:E2670,5,0)</f>
        <v>Normal</v>
      </c>
      <c r="H336" t="str">
        <f>VLOOKUP(A336,'Medical Examinations'!A336:F2670,6,0)</f>
        <v>Yes</v>
      </c>
      <c r="I336" t="str">
        <f>VLOOKUP(A336,'Medical Examinations'!A336:G2670,7,0)</f>
        <v>No</v>
      </c>
      <c r="J336" t="str">
        <f>VLOOKUP(A336,'Medical Examinations'!A336:H2670,8,0)</f>
        <v>No</v>
      </c>
      <c r="K336">
        <f>VLOOKUP(A336,'Medical Examinations'!A336:I2670,9,0)</f>
        <v>2</v>
      </c>
      <c r="L336" t="str">
        <f>VLOOKUP(A336,'Medical Examinations'!A336:J2670,10,0)</f>
        <v>Yes</v>
      </c>
      <c r="M336" s="38">
        <v>21843</v>
      </c>
      <c r="N336">
        <v>63</v>
      </c>
      <c r="O336" s="40">
        <v>29523.17</v>
      </c>
      <c r="P336" t="s">
        <v>16</v>
      </c>
      <c r="Q336" t="s">
        <v>11</v>
      </c>
      <c r="R336" t="s">
        <v>247</v>
      </c>
    </row>
    <row r="337" spans="1:18" ht="15.5">
      <c r="A337" s="7" t="s">
        <v>2036</v>
      </c>
      <c r="B337" t="str">
        <f>VLOOKUP(A337,'Customer Names'!A337:D2671,4,0)</f>
        <v>Nathan A</v>
      </c>
      <c r="C337" t="str">
        <f>VLOOKUP(A337,'Customer Names'!A337:E2671,5,0)</f>
        <v>Jarosik</v>
      </c>
      <c r="D337">
        <f>VLOOKUP(A337,'Medical Examinations'!A337:B2671,2,0)</f>
        <v>24.2</v>
      </c>
      <c r="E337" t="str">
        <f>VLOOKUP(A337,'Medical Examinations'!A337:C2671,3,0)</f>
        <v>Normal Weight</v>
      </c>
      <c r="F337">
        <f>VLOOKUP(A337,'Medical Examinations'!A337:D2671,4,0)</f>
        <v>6.15</v>
      </c>
      <c r="G337" t="str">
        <f>VLOOKUP(A337,'Medical Examinations'!A337:E2671,5,0)</f>
        <v>Prediabetes</v>
      </c>
      <c r="H337" t="str">
        <f>VLOOKUP(A337,'Medical Examinations'!A337:F2671,6,0)</f>
        <v>No</v>
      </c>
      <c r="I337" t="str">
        <f>VLOOKUP(A337,'Medical Examinations'!A337:G2671,7,0)</f>
        <v>No</v>
      </c>
      <c r="J337" t="str">
        <f>VLOOKUP(A337,'Medical Examinations'!A337:H2671,8,0)</f>
        <v>No</v>
      </c>
      <c r="K337">
        <f>VLOOKUP(A337,'Medical Examinations'!A337:I2671,9,0)</f>
        <v>1</v>
      </c>
      <c r="L337" t="str">
        <f>VLOOKUP(A337,'Medical Examinations'!A337:J2671,10,0)</f>
        <v>yes</v>
      </c>
      <c r="M337" s="38">
        <v>31974</v>
      </c>
      <c r="N337">
        <v>35</v>
      </c>
      <c r="O337" s="40">
        <v>29443.59</v>
      </c>
      <c r="P337" t="s">
        <v>16</v>
      </c>
      <c r="Q337" t="s">
        <v>16</v>
      </c>
      <c r="R337" t="s">
        <v>42</v>
      </c>
    </row>
    <row r="338" spans="1:18" ht="15.5">
      <c r="A338" s="7" t="s">
        <v>2035</v>
      </c>
      <c r="B338" t="str">
        <f>VLOOKUP(A338,'Customer Names'!A338:D2672,4,0)</f>
        <v>Kathryn</v>
      </c>
      <c r="C338" t="str">
        <f>VLOOKUP(A338,'Customer Names'!A338:E2672,5,0)</f>
        <v>Heinzen</v>
      </c>
      <c r="D338">
        <f>VLOOKUP(A338,'Medical Examinations'!A338:B2672,2,0)</f>
        <v>22.03</v>
      </c>
      <c r="E338" t="str">
        <f>VLOOKUP(A338,'Medical Examinations'!A338:C2672,3,0)</f>
        <v>Normal Weight</v>
      </c>
      <c r="F338">
        <f>VLOOKUP(A338,'Medical Examinations'!A338:D2672,4,0)</f>
        <v>4.28</v>
      </c>
      <c r="G338" t="str">
        <f>VLOOKUP(A338,'Medical Examinations'!A338:E2672,5,0)</f>
        <v>Normal</v>
      </c>
      <c r="H338" t="str">
        <f>VLOOKUP(A338,'Medical Examinations'!A338:F2672,6,0)</f>
        <v>Yes</v>
      </c>
      <c r="I338" t="str">
        <f>VLOOKUP(A338,'Medical Examinations'!A338:G2672,7,0)</f>
        <v>No</v>
      </c>
      <c r="J338" t="str">
        <f>VLOOKUP(A338,'Medical Examinations'!A338:H2672,8,0)</f>
        <v>No</v>
      </c>
      <c r="K338">
        <f>VLOOKUP(A338,'Medical Examinations'!A338:I2672,9,0)</f>
        <v>0</v>
      </c>
      <c r="L338" t="str">
        <f>VLOOKUP(A338,'Medical Examinations'!A338:J2672,10,0)</f>
        <v>Yes</v>
      </c>
      <c r="M338" s="38">
        <v>31358</v>
      </c>
      <c r="N338">
        <v>37</v>
      </c>
      <c r="O338" s="40">
        <v>29352.560000000001</v>
      </c>
      <c r="P338" t="s">
        <v>16</v>
      </c>
      <c r="Q338" t="s">
        <v>16</v>
      </c>
      <c r="R338" t="s">
        <v>42</v>
      </c>
    </row>
    <row r="339" spans="1:18" ht="15.5">
      <c r="A339" s="7" t="s">
        <v>2034</v>
      </c>
      <c r="B339" t="str">
        <f>VLOOKUP(A339,'Customer Names'!A339:D2673,4,0)</f>
        <v>Elizabeth H.</v>
      </c>
      <c r="C339" t="str">
        <f>VLOOKUP(A339,'Customer Names'!A339:E2673,5,0)</f>
        <v>Kelley</v>
      </c>
      <c r="D339">
        <f>VLOOKUP(A339,'Medical Examinations'!A339:B2673,2,0)</f>
        <v>26.885000000000002</v>
      </c>
      <c r="E339" t="str">
        <f>VLOOKUP(A339,'Medical Examinations'!A339:C2673,3,0)</f>
        <v>Overweight</v>
      </c>
      <c r="F339">
        <f>VLOOKUP(A339,'Medical Examinations'!A339:D2673,4,0)</f>
        <v>9.86</v>
      </c>
      <c r="G339" t="str">
        <f>VLOOKUP(A339,'Medical Examinations'!A339:E2673,5,0)</f>
        <v>Diabetes</v>
      </c>
      <c r="H339" t="str">
        <f>VLOOKUP(A339,'Medical Examinations'!A339:F2673,6,0)</f>
        <v>No</v>
      </c>
      <c r="I339" t="str">
        <f>VLOOKUP(A339,'Medical Examinations'!A339:G2673,7,0)</f>
        <v>No</v>
      </c>
      <c r="J339" t="str">
        <f>VLOOKUP(A339,'Medical Examinations'!A339:H2673,8,0)</f>
        <v>No</v>
      </c>
      <c r="K339">
        <f>VLOOKUP(A339,'Medical Examinations'!A339:I2673,9,0)</f>
        <v>3</v>
      </c>
      <c r="L339" t="str">
        <f>VLOOKUP(A339,'Medical Examinations'!A339:J2673,10,0)</f>
        <v>yes</v>
      </c>
      <c r="M339" s="38">
        <v>21341</v>
      </c>
      <c r="N339">
        <v>65</v>
      </c>
      <c r="O339" s="40">
        <v>29330.98</v>
      </c>
      <c r="P339" t="s">
        <v>16</v>
      </c>
      <c r="Q339" t="s">
        <v>11</v>
      </c>
      <c r="R339" t="s">
        <v>23</v>
      </c>
    </row>
    <row r="340" spans="1:18" ht="15.5">
      <c r="A340" s="7" t="s">
        <v>2033</v>
      </c>
      <c r="B340" t="str">
        <f>VLOOKUP(A340,'Customer Names'!A340:D2674,4,0)</f>
        <v>Ben</v>
      </c>
      <c r="C340" t="str">
        <f>VLOOKUP(A340,'Customer Names'!A340:E2674,5,0)</f>
        <v>Thacker</v>
      </c>
      <c r="D340">
        <f>VLOOKUP(A340,'Medical Examinations'!A340:B2674,2,0)</f>
        <v>16.36</v>
      </c>
      <c r="E340" t="str">
        <f>VLOOKUP(A340,'Medical Examinations'!A340:C2674,3,0)</f>
        <v>Underweight</v>
      </c>
      <c r="F340">
        <f>VLOOKUP(A340,'Medical Examinations'!A340:D2674,4,0)</f>
        <v>11.19</v>
      </c>
      <c r="G340" t="str">
        <f>VLOOKUP(A340,'Medical Examinations'!A340:E2674,5,0)</f>
        <v>Diabetes</v>
      </c>
      <c r="H340" t="str">
        <f>VLOOKUP(A340,'Medical Examinations'!A340:F2674,6,0)</f>
        <v>No</v>
      </c>
      <c r="I340" t="str">
        <f>VLOOKUP(A340,'Medical Examinations'!A340:G2674,7,0)</f>
        <v>No</v>
      </c>
      <c r="J340" t="str">
        <f>VLOOKUP(A340,'Medical Examinations'!A340:H2674,8,0)</f>
        <v>No</v>
      </c>
      <c r="K340">
        <f>VLOOKUP(A340,'Medical Examinations'!A340:I2674,9,0)</f>
        <v>0</v>
      </c>
      <c r="L340" t="str">
        <f>VLOOKUP(A340,'Medical Examinations'!A340:J2674,10,0)</f>
        <v>yes</v>
      </c>
      <c r="M340" s="38">
        <v>28692</v>
      </c>
      <c r="N340">
        <v>44</v>
      </c>
      <c r="O340" s="40">
        <v>29227.599999999999</v>
      </c>
      <c r="P340" t="s">
        <v>16</v>
      </c>
      <c r="Q340" t="s">
        <v>12</v>
      </c>
      <c r="R340" t="s">
        <v>23</v>
      </c>
    </row>
    <row r="341" spans="1:18" ht="15.5">
      <c r="A341" s="7" t="s">
        <v>2032</v>
      </c>
      <c r="B341" t="str">
        <f>VLOOKUP(A341,'Customer Names'!A341:D2675,4,0)</f>
        <v>Cheryl A</v>
      </c>
      <c r="C341" t="str">
        <f>VLOOKUP(A341,'Customer Names'!A341:E2675,5,0)</f>
        <v>Jeseritz</v>
      </c>
      <c r="D341">
        <f>VLOOKUP(A341,'Medical Examinations'!A341:B2675,2,0)</f>
        <v>32.299999999999997</v>
      </c>
      <c r="E341" t="str">
        <f>VLOOKUP(A341,'Medical Examinations'!A341:C2675,3,0)</f>
        <v>Obesity</v>
      </c>
      <c r="F341">
        <f>VLOOKUP(A341,'Medical Examinations'!A341:D2675,4,0)</f>
        <v>4.8899999999999997</v>
      </c>
      <c r="G341" t="str">
        <f>VLOOKUP(A341,'Medical Examinations'!A341:E2675,5,0)</f>
        <v>Normal</v>
      </c>
      <c r="H341" t="str">
        <f>VLOOKUP(A341,'Medical Examinations'!A341:F2675,6,0)</f>
        <v>Yes</v>
      </c>
      <c r="I341" t="str">
        <f>VLOOKUP(A341,'Medical Examinations'!A341:G2675,7,0)</f>
        <v>No</v>
      </c>
      <c r="J341" t="str">
        <f>VLOOKUP(A341,'Medical Examinations'!A341:H2675,8,0)</f>
        <v>Yes</v>
      </c>
      <c r="K341">
        <f>VLOOKUP(A341,'Medical Examinations'!A341:I2675,9,0)</f>
        <v>1</v>
      </c>
      <c r="L341" t="str">
        <f>VLOOKUP(A341,'Medical Examinations'!A341:J2675,10,0)</f>
        <v>No</v>
      </c>
      <c r="M341" s="38">
        <v>25393</v>
      </c>
      <c r="N341">
        <v>53</v>
      </c>
      <c r="O341" s="40">
        <v>29186.48</v>
      </c>
      <c r="P341" t="s">
        <v>16</v>
      </c>
      <c r="Q341" t="s">
        <v>12</v>
      </c>
      <c r="R341" t="s">
        <v>247</v>
      </c>
    </row>
    <row r="342" spans="1:18" ht="15.5">
      <c r="A342" s="7" t="s">
        <v>2031</v>
      </c>
      <c r="B342" t="str">
        <f>VLOOKUP(A342,'Customer Names'!A342:D2676,4,0)</f>
        <v>Kimberly A</v>
      </c>
      <c r="C342" t="str">
        <f>VLOOKUP(A342,'Customer Names'!A342:E2676,5,0)</f>
        <v>Hohman</v>
      </c>
      <c r="D342">
        <f>VLOOKUP(A342,'Medical Examinations'!A342:B2676,2,0)</f>
        <v>16.05</v>
      </c>
      <c r="E342" t="str">
        <f>VLOOKUP(A342,'Medical Examinations'!A342:C2676,3,0)</f>
        <v>Underweight</v>
      </c>
      <c r="F342">
        <f>VLOOKUP(A342,'Medical Examinations'!A342:D2676,4,0)</f>
        <v>4.3499999999999996</v>
      </c>
      <c r="G342" t="str">
        <f>VLOOKUP(A342,'Medical Examinations'!A342:E2676,5,0)</f>
        <v>Normal</v>
      </c>
      <c r="H342" t="str">
        <f>VLOOKUP(A342,'Medical Examinations'!A342:F2676,6,0)</f>
        <v>Yes</v>
      </c>
      <c r="I342" t="str">
        <f>VLOOKUP(A342,'Medical Examinations'!A342:G2676,7,0)</f>
        <v>No</v>
      </c>
      <c r="J342" t="str">
        <f>VLOOKUP(A342,'Medical Examinations'!A342:H2676,8,0)</f>
        <v>No</v>
      </c>
      <c r="K342">
        <f>VLOOKUP(A342,'Medical Examinations'!A342:I2676,9,0)</f>
        <v>0</v>
      </c>
      <c r="L342" t="str">
        <f>VLOOKUP(A342,'Medical Examinations'!A342:J2676,10,0)</f>
        <v>Yes</v>
      </c>
      <c r="M342" s="38">
        <v>28072</v>
      </c>
      <c r="N342">
        <v>46</v>
      </c>
      <c r="O342" s="40">
        <v>29160.39</v>
      </c>
      <c r="P342" t="s">
        <v>16</v>
      </c>
      <c r="Q342" t="s">
        <v>11</v>
      </c>
      <c r="R342" t="s">
        <v>42</v>
      </c>
    </row>
    <row r="343" spans="1:18" ht="15.5">
      <c r="A343" s="7" t="s">
        <v>2030</v>
      </c>
      <c r="B343" t="str">
        <f>VLOOKUP(A343,'Customer Names'!A343:D2677,4,0)</f>
        <v>Cynthia</v>
      </c>
      <c r="C343" t="str">
        <f>VLOOKUP(A343,'Customer Names'!A343:E2677,5,0)</f>
        <v>Hill</v>
      </c>
      <c r="D343">
        <f>VLOOKUP(A343,'Medical Examinations'!A343:B2677,2,0)</f>
        <v>29.07</v>
      </c>
      <c r="E343" t="str">
        <f>VLOOKUP(A343,'Medical Examinations'!A343:C2677,3,0)</f>
        <v>Overweight</v>
      </c>
      <c r="F343">
        <f>VLOOKUP(A343,'Medical Examinations'!A343:D2677,4,0)</f>
        <v>8.66</v>
      </c>
      <c r="G343" t="str">
        <f>VLOOKUP(A343,'Medical Examinations'!A343:E2677,5,0)</f>
        <v>Diabetes</v>
      </c>
      <c r="H343" t="str">
        <f>VLOOKUP(A343,'Medical Examinations'!A343:F2677,6,0)</f>
        <v>Yes</v>
      </c>
      <c r="I343" t="str">
        <f>VLOOKUP(A343,'Medical Examinations'!A343:G2677,7,0)</f>
        <v>No</v>
      </c>
      <c r="J343" t="str">
        <f>VLOOKUP(A343,'Medical Examinations'!A343:H2677,8,0)</f>
        <v>No</v>
      </c>
      <c r="K343">
        <f>VLOOKUP(A343,'Medical Examinations'!A343:I2677,9,0)</f>
        <v>2</v>
      </c>
      <c r="L343" t="str">
        <f>VLOOKUP(A343,'Medical Examinations'!A343:J2677,10,0)</f>
        <v>Yes</v>
      </c>
      <c r="M343" s="38">
        <v>22639</v>
      </c>
      <c r="N343">
        <v>61</v>
      </c>
      <c r="O343" s="40">
        <v>29141.360000000001</v>
      </c>
      <c r="P343" t="s">
        <v>16</v>
      </c>
      <c r="Q343" t="s">
        <v>12</v>
      </c>
      <c r="R343" t="s">
        <v>23</v>
      </c>
    </row>
    <row r="344" spans="1:18" ht="15.5">
      <c r="A344" s="7" t="s">
        <v>2029</v>
      </c>
      <c r="B344" t="str">
        <f>VLOOKUP(A344,'Customer Names'!A344:D2678,4,0)</f>
        <v>Jessica</v>
      </c>
      <c r="C344" t="str">
        <f>VLOOKUP(A344,'Customer Names'!A344:E2678,5,0)</f>
        <v>Kuepfer</v>
      </c>
      <c r="D344">
        <f>VLOOKUP(A344,'Medical Examinations'!A344:B2678,2,0)</f>
        <v>17.43</v>
      </c>
      <c r="E344" t="str">
        <f>VLOOKUP(A344,'Medical Examinations'!A344:C2678,3,0)</f>
        <v>Underweight</v>
      </c>
      <c r="F344">
        <f>VLOOKUP(A344,'Medical Examinations'!A344:D2678,4,0)</f>
        <v>8.64</v>
      </c>
      <c r="G344" t="str">
        <f>VLOOKUP(A344,'Medical Examinations'!A344:E2678,5,0)</f>
        <v>Diabetes</v>
      </c>
      <c r="H344" t="str">
        <f>VLOOKUP(A344,'Medical Examinations'!A344:F2678,6,0)</f>
        <v>No</v>
      </c>
      <c r="I344" t="str">
        <f>VLOOKUP(A344,'Medical Examinations'!A344:G2678,7,0)</f>
        <v>No</v>
      </c>
      <c r="J344" t="str">
        <f>VLOOKUP(A344,'Medical Examinations'!A344:H2678,8,0)</f>
        <v>No</v>
      </c>
      <c r="K344">
        <f>VLOOKUP(A344,'Medical Examinations'!A344:I2678,9,0)</f>
        <v>0</v>
      </c>
      <c r="L344" t="str">
        <f>VLOOKUP(A344,'Medical Examinations'!A344:J2678,10,0)</f>
        <v>yes</v>
      </c>
      <c r="M344" s="38">
        <v>28823</v>
      </c>
      <c r="N344">
        <v>44</v>
      </c>
      <c r="O344" s="40">
        <v>29114.77</v>
      </c>
      <c r="P344" t="s">
        <v>16</v>
      </c>
      <c r="Q344" t="s">
        <v>16</v>
      </c>
      <c r="R344" t="s">
        <v>42</v>
      </c>
    </row>
    <row r="345" spans="1:18" ht="15.5">
      <c r="A345" s="7" t="s">
        <v>2028</v>
      </c>
      <c r="B345" t="str">
        <f>VLOOKUP(A345,'Customer Names'!A345:D2679,4,0)</f>
        <v>Bruce</v>
      </c>
      <c r="C345" t="str">
        <f>VLOOKUP(A345,'Customer Names'!A345:E2679,5,0)</f>
        <v>Kaczmarek</v>
      </c>
      <c r="D345">
        <f>VLOOKUP(A345,'Medical Examinations'!A345:B2679,2,0)</f>
        <v>19.329999999999998</v>
      </c>
      <c r="E345" t="str">
        <f>VLOOKUP(A345,'Medical Examinations'!A345:C2679,3,0)</f>
        <v>Normal Weight</v>
      </c>
      <c r="F345">
        <f>VLOOKUP(A345,'Medical Examinations'!A345:D2679,4,0)</f>
        <v>4.2699999999999996</v>
      </c>
      <c r="G345" t="str">
        <f>VLOOKUP(A345,'Medical Examinations'!A345:E2679,5,0)</f>
        <v>Normal</v>
      </c>
      <c r="H345" t="str">
        <f>VLOOKUP(A345,'Medical Examinations'!A345:F2679,6,0)</f>
        <v>No</v>
      </c>
      <c r="I345" t="str">
        <f>VLOOKUP(A345,'Medical Examinations'!A345:G2679,7,0)</f>
        <v>No</v>
      </c>
      <c r="J345" t="str">
        <f>VLOOKUP(A345,'Medical Examinations'!A345:H2679,8,0)</f>
        <v>No</v>
      </c>
      <c r="K345">
        <f>VLOOKUP(A345,'Medical Examinations'!A345:I2679,9,0)</f>
        <v>0</v>
      </c>
      <c r="L345" t="str">
        <f>VLOOKUP(A345,'Medical Examinations'!A345:J2679,10,0)</f>
        <v>yes</v>
      </c>
      <c r="M345" s="38">
        <v>29416</v>
      </c>
      <c r="N345">
        <v>42</v>
      </c>
      <c r="O345" s="40">
        <v>29114.21</v>
      </c>
      <c r="P345" t="s">
        <v>16</v>
      </c>
      <c r="Q345" t="s">
        <v>12</v>
      </c>
      <c r="R345" t="s">
        <v>42</v>
      </c>
    </row>
    <row r="346" spans="1:18" ht="15.5">
      <c r="A346" s="7" t="s">
        <v>2027</v>
      </c>
      <c r="B346" t="str">
        <f>VLOOKUP(A346,'Customer Names'!A346:D2680,4,0)</f>
        <v>Allison</v>
      </c>
      <c r="C346" t="str">
        <f>VLOOKUP(A346,'Customer Names'!A346:E2680,5,0)</f>
        <v>Pitt</v>
      </c>
      <c r="D346">
        <f>VLOOKUP(A346,'Medical Examinations'!A346:B2680,2,0)</f>
        <v>30.52</v>
      </c>
      <c r="E346" t="str">
        <f>VLOOKUP(A346,'Medical Examinations'!A346:C2680,3,0)</f>
        <v>Obesity</v>
      </c>
      <c r="F346">
        <f>VLOOKUP(A346,'Medical Examinations'!A346:D2680,4,0)</f>
        <v>4.21</v>
      </c>
      <c r="G346" t="str">
        <f>VLOOKUP(A346,'Medical Examinations'!A346:E2680,5,0)</f>
        <v>Normal</v>
      </c>
      <c r="H346" t="str">
        <f>VLOOKUP(A346,'Medical Examinations'!A346:F2680,6,0)</f>
        <v>No</v>
      </c>
      <c r="I346" t="str">
        <f>VLOOKUP(A346,'Medical Examinations'!A346:G2680,7,0)</f>
        <v>No</v>
      </c>
      <c r="J346" t="str">
        <f>VLOOKUP(A346,'Medical Examinations'!A346:H2680,8,0)</f>
        <v>No</v>
      </c>
      <c r="K346">
        <f>VLOOKUP(A346,'Medical Examinations'!A346:I2680,9,0)</f>
        <v>1</v>
      </c>
      <c r="L346" t="str">
        <f>VLOOKUP(A346,'Medical Examinations'!A346:J2680,10,0)</f>
        <v>yes</v>
      </c>
      <c r="M346" s="38">
        <v>33792</v>
      </c>
      <c r="N346">
        <v>30</v>
      </c>
      <c r="O346" s="40">
        <v>29007.82</v>
      </c>
      <c r="P346" t="s">
        <v>16</v>
      </c>
      <c r="Q346" t="s">
        <v>12</v>
      </c>
      <c r="R346" t="s">
        <v>42</v>
      </c>
    </row>
    <row r="347" spans="1:18" ht="15.5">
      <c r="A347" s="7" t="s">
        <v>2026</v>
      </c>
      <c r="B347" t="str">
        <f>VLOOKUP(A347,'Customer Names'!A347:D2681,4,0)</f>
        <v>Alex</v>
      </c>
      <c r="C347" t="str">
        <f>VLOOKUP(A347,'Customer Names'!A347:E2681,5,0)</f>
        <v>Lorton</v>
      </c>
      <c r="D347">
        <f>VLOOKUP(A347,'Medical Examinations'!A347:B2681,2,0)</f>
        <v>39.21</v>
      </c>
      <c r="E347" t="str">
        <f>VLOOKUP(A347,'Medical Examinations'!A347:C2681,3,0)</f>
        <v>Obesity</v>
      </c>
      <c r="F347">
        <f>VLOOKUP(A347,'Medical Examinations'!A347:D2681,4,0)</f>
        <v>5.04</v>
      </c>
      <c r="G347" t="str">
        <f>VLOOKUP(A347,'Medical Examinations'!A347:E2681,5,0)</f>
        <v>Normal</v>
      </c>
      <c r="H347" t="str">
        <f>VLOOKUP(A347,'Medical Examinations'!A347:F2681,6,0)</f>
        <v>No</v>
      </c>
      <c r="I347" t="str">
        <f>VLOOKUP(A347,'Medical Examinations'!A347:G2681,7,0)</f>
        <v>No</v>
      </c>
      <c r="J347" t="str">
        <f>VLOOKUP(A347,'Medical Examinations'!A347:H2681,8,0)</f>
        <v>Yes</v>
      </c>
      <c r="K347">
        <f>VLOOKUP(A347,'Medical Examinations'!A347:I2681,9,0)</f>
        <v>1</v>
      </c>
      <c r="L347" t="str">
        <f>VLOOKUP(A347,'Medical Examinations'!A347:J2681,10,0)</f>
        <v>yes</v>
      </c>
      <c r="M347" s="38">
        <v>37865</v>
      </c>
      <c r="N347">
        <v>19</v>
      </c>
      <c r="O347" s="40">
        <v>28998.68</v>
      </c>
      <c r="P347" t="s">
        <v>16</v>
      </c>
      <c r="Q347" t="s">
        <v>12</v>
      </c>
      <c r="R347" t="s">
        <v>42</v>
      </c>
    </row>
    <row r="348" spans="1:18" ht="15.5">
      <c r="A348" s="7" t="s">
        <v>2025</v>
      </c>
      <c r="B348" t="str">
        <f>VLOOKUP(A348,'Customer Names'!A348:D2682,4,0)</f>
        <v>Gabriela</v>
      </c>
      <c r="C348" t="str">
        <f>VLOOKUP(A348,'Customer Names'!A348:E2682,5,0)</f>
        <v>Castaneda</v>
      </c>
      <c r="D348">
        <f>VLOOKUP(A348,'Medical Examinations'!A348:B2682,2,0)</f>
        <v>26.98</v>
      </c>
      <c r="E348" t="str">
        <f>VLOOKUP(A348,'Medical Examinations'!A348:C2682,3,0)</f>
        <v>Overweight</v>
      </c>
      <c r="F348">
        <f>VLOOKUP(A348,'Medical Examinations'!A348:D2682,4,0)</f>
        <v>5.21</v>
      </c>
      <c r="G348" t="str">
        <f>VLOOKUP(A348,'Medical Examinations'!A348:E2682,5,0)</f>
        <v>Normal</v>
      </c>
      <c r="H348" t="str">
        <f>VLOOKUP(A348,'Medical Examinations'!A348:F2682,6,0)</f>
        <v>Yes</v>
      </c>
      <c r="I348" t="str">
        <f>VLOOKUP(A348,'Medical Examinations'!A348:G2682,7,0)</f>
        <v>No</v>
      </c>
      <c r="J348" t="str">
        <f>VLOOKUP(A348,'Medical Examinations'!A348:H2682,8,0)</f>
        <v>No</v>
      </c>
      <c r="K348">
        <f>VLOOKUP(A348,'Medical Examinations'!A348:I2682,9,0)</f>
        <v>2</v>
      </c>
      <c r="L348" t="str">
        <f>VLOOKUP(A348,'Medical Examinations'!A348:J2682,10,0)</f>
        <v>Yes</v>
      </c>
      <c r="M348" s="38">
        <v>21889</v>
      </c>
      <c r="N348">
        <v>63</v>
      </c>
      <c r="O348" s="40">
        <v>28950.47</v>
      </c>
      <c r="P348" t="s">
        <v>16</v>
      </c>
      <c r="Q348" t="s">
        <v>16</v>
      </c>
      <c r="R348" t="s">
        <v>23</v>
      </c>
    </row>
    <row r="349" spans="1:18" ht="15.5">
      <c r="A349" s="7" t="s">
        <v>2024</v>
      </c>
      <c r="B349" t="str">
        <f>VLOOKUP(A349,'Customer Names'!A349:D2683,4,0)</f>
        <v>Sharon</v>
      </c>
      <c r="C349" t="str">
        <f>VLOOKUP(A349,'Customer Names'!A349:E2683,5,0)</f>
        <v>Cherop</v>
      </c>
      <c r="D349">
        <f>VLOOKUP(A349,'Medical Examinations'!A349:B2683,2,0)</f>
        <v>25.84</v>
      </c>
      <c r="E349" t="str">
        <f>VLOOKUP(A349,'Medical Examinations'!A349:C2683,3,0)</f>
        <v>Overweight</v>
      </c>
      <c r="F349">
        <f>VLOOKUP(A349,'Medical Examinations'!A349:D2683,4,0)</f>
        <v>8.83</v>
      </c>
      <c r="G349" t="str">
        <f>VLOOKUP(A349,'Medical Examinations'!A349:E2683,5,0)</f>
        <v>Diabetes</v>
      </c>
      <c r="H349" t="str">
        <f>VLOOKUP(A349,'Medical Examinations'!A349:F2683,6,0)</f>
        <v>No</v>
      </c>
      <c r="I349" t="str">
        <f>VLOOKUP(A349,'Medical Examinations'!A349:G2683,7,0)</f>
        <v>No</v>
      </c>
      <c r="J349" t="str">
        <f>VLOOKUP(A349,'Medical Examinations'!A349:H2683,8,0)</f>
        <v>No</v>
      </c>
      <c r="K349">
        <f>VLOOKUP(A349,'Medical Examinations'!A349:I2683,9,0)</f>
        <v>0</v>
      </c>
      <c r="L349" t="str">
        <f>VLOOKUP(A349,'Medical Examinations'!A349:J2683,10,0)</f>
        <v>No</v>
      </c>
      <c r="M349" s="38">
        <v>22852</v>
      </c>
      <c r="N349">
        <v>60</v>
      </c>
      <c r="O349" s="40">
        <v>28923.14</v>
      </c>
      <c r="P349" t="s">
        <v>16</v>
      </c>
      <c r="Q349" t="s">
        <v>16</v>
      </c>
      <c r="R349" t="s">
        <v>23</v>
      </c>
    </row>
    <row r="350" spans="1:18" ht="15.5">
      <c r="A350" s="7" t="s">
        <v>2023</v>
      </c>
      <c r="B350" t="str">
        <f>VLOOKUP(A350,'Customer Names'!A350:D2684,4,0)</f>
        <v>Jason A</v>
      </c>
      <c r="C350" t="str">
        <f>VLOOKUP(A350,'Customer Names'!A350:E2684,5,0)</f>
        <v>Howell</v>
      </c>
      <c r="D350">
        <f>VLOOKUP(A350,'Medical Examinations'!A350:B2684,2,0)</f>
        <v>28.31</v>
      </c>
      <c r="E350" t="str">
        <f>VLOOKUP(A350,'Medical Examinations'!A350:C2684,3,0)</f>
        <v>Overweight</v>
      </c>
      <c r="F350">
        <f>VLOOKUP(A350,'Medical Examinations'!A350:D2684,4,0)</f>
        <v>8.4700000000000006</v>
      </c>
      <c r="G350" t="str">
        <f>VLOOKUP(A350,'Medical Examinations'!A350:E2684,5,0)</f>
        <v>Diabetes</v>
      </c>
      <c r="H350" t="str">
        <f>VLOOKUP(A350,'Medical Examinations'!A350:F2684,6,0)</f>
        <v>Yes</v>
      </c>
      <c r="I350" t="str">
        <f>VLOOKUP(A350,'Medical Examinations'!A350:G2684,7,0)</f>
        <v>No</v>
      </c>
      <c r="J350" t="str">
        <f>VLOOKUP(A350,'Medical Examinations'!A350:H2684,8,0)</f>
        <v>No</v>
      </c>
      <c r="K350">
        <f>VLOOKUP(A350,'Medical Examinations'!A350:I2684,9,0)</f>
        <v>2</v>
      </c>
      <c r="L350" t="str">
        <f>VLOOKUP(A350,'Medical Examinations'!A350:J2684,10,0)</f>
        <v>Yes</v>
      </c>
      <c r="M350" s="38">
        <v>22496</v>
      </c>
      <c r="N350">
        <v>61</v>
      </c>
      <c r="O350" s="40">
        <v>28868.66</v>
      </c>
      <c r="P350" t="s">
        <v>16</v>
      </c>
      <c r="Q350" t="s">
        <v>11</v>
      </c>
      <c r="R350" t="s">
        <v>23</v>
      </c>
    </row>
    <row r="351" spans="1:18" ht="15.5">
      <c r="A351" s="7" t="s">
        <v>2022</v>
      </c>
      <c r="B351" t="str">
        <f>VLOOKUP(A351,'Customer Names'!A351:D2685,4,0)</f>
        <v>Chelsey C.</v>
      </c>
      <c r="C351" t="str">
        <f>VLOOKUP(A351,'Customer Names'!A351:E2685,5,0)</f>
        <v>Palmer</v>
      </c>
      <c r="D351">
        <f>VLOOKUP(A351,'Medical Examinations'!A351:B2685,2,0)</f>
        <v>23.94</v>
      </c>
      <c r="E351" t="str">
        <f>VLOOKUP(A351,'Medical Examinations'!A351:C2685,3,0)</f>
        <v>Normal Weight</v>
      </c>
      <c r="F351">
        <f>VLOOKUP(A351,'Medical Examinations'!A351:D2685,4,0)</f>
        <v>4.2</v>
      </c>
      <c r="G351" t="str">
        <f>VLOOKUP(A351,'Medical Examinations'!A351:E2685,5,0)</f>
        <v>Normal</v>
      </c>
      <c r="H351" t="str">
        <f>VLOOKUP(A351,'Medical Examinations'!A351:F2685,6,0)</f>
        <v>No</v>
      </c>
      <c r="I351" t="str">
        <f>VLOOKUP(A351,'Medical Examinations'!A351:G2685,7,0)</f>
        <v>No</v>
      </c>
      <c r="J351" t="str">
        <f>VLOOKUP(A351,'Medical Examinations'!A351:H2685,8,0)</f>
        <v>No</v>
      </c>
      <c r="K351">
        <f>VLOOKUP(A351,'Medical Examinations'!A351:I2685,9,0)</f>
        <v>0</v>
      </c>
      <c r="L351" t="str">
        <f>VLOOKUP(A351,'Medical Examinations'!A351:J2685,10,0)</f>
        <v>yes</v>
      </c>
      <c r="M351" s="38">
        <v>33212</v>
      </c>
      <c r="N351">
        <v>32</v>
      </c>
      <c r="O351" s="40">
        <v>28716.14</v>
      </c>
      <c r="P351" t="s">
        <v>16</v>
      </c>
      <c r="Q351" t="s">
        <v>12</v>
      </c>
      <c r="R351" t="s">
        <v>42</v>
      </c>
    </row>
    <row r="352" spans="1:18" ht="15.5">
      <c r="A352" s="7" t="s">
        <v>2021</v>
      </c>
      <c r="B352" t="str">
        <f>VLOOKUP(A352,'Customer Names'!A352:D2686,4,0)</f>
        <v>Devon A.</v>
      </c>
      <c r="C352" t="str">
        <f>VLOOKUP(A352,'Customer Names'!A352:E2686,5,0)</f>
        <v>Olson</v>
      </c>
      <c r="D352">
        <f>VLOOKUP(A352,'Medical Examinations'!A352:B2686,2,0)</f>
        <v>20.03</v>
      </c>
      <c r="E352" t="str">
        <f>VLOOKUP(A352,'Medical Examinations'!A352:C2686,3,0)</f>
        <v>Normal Weight</v>
      </c>
      <c r="F352">
        <f>VLOOKUP(A352,'Medical Examinations'!A352:D2686,4,0)</f>
        <v>6.14</v>
      </c>
      <c r="G352" t="str">
        <f>VLOOKUP(A352,'Medical Examinations'!A352:E2686,5,0)</f>
        <v>Prediabetes</v>
      </c>
      <c r="H352" t="str">
        <f>VLOOKUP(A352,'Medical Examinations'!A352:F2686,6,0)</f>
        <v>Yes</v>
      </c>
      <c r="I352" t="str">
        <f>VLOOKUP(A352,'Medical Examinations'!A352:G2686,7,0)</f>
        <v>No</v>
      </c>
      <c r="J352" t="str">
        <f>VLOOKUP(A352,'Medical Examinations'!A352:H2686,8,0)</f>
        <v>No</v>
      </c>
      <c r="K352">
        <f>VLOOKUP(A352,'Medical Examinations'!A352:I2686,9,0)</f>
        <v>0</v>
      </c>
      <c r="L352" t="str">
        <f>VLOOKUP(A352,'Medical Examinations'!A352:J2686,10,0)</f>
        <v>Yes</v>
      </c>
      <c r="M352" s="38">
        <v>31317</v>
      </c>
      <c r="N352">
        <v>37</v>
      </c>
      <c r="O352" s="40">
        <v>28542.86</v>
      </c>
      <c r="P352" t="s">
        <v>16</v>
      </c>
      <c r="Q352" t="s">
        <v>12</v>
      </c>
      <c r="R352" t="s">
        <v>42</v>
      </c>
    </row>
    <row r="353" spans="1:18" ht="15.5">
      <c r="A353" s="7" t="s">
        <v>2020</v>
      </c>
      <c r="B353" t="str">
        <f>VLOOKUP(A353,'Customer Names'!A353:D2687,4,0)</f>
        <v>Joni L</v>
      </c>
      <c r="C353" t="str">
        <f>VLOOKUP(A353,'Customer Names'!A353:E2687,5,0)</f>
        <v>Waldron</v>
      </c>
      <c r="D353">
        <f>VLOOKUP(A353,'Medical Examinations'!A353:B2687,2,0)</f>
        <v>41.42</v>
      </c>
      <c r="E353" t="str">
        <f>VLOOKUP(A353,'Medical Examinations'!A353:C2687,3,0)</f>
        <v>Obesity</v>
      </c>
      <c r="F353">
        <f>VLOOKUP(A353,'Medical Examinations'!A353:D2687,4,0)</f>
        <v>6.07</v>
      </c>
      <c r="G353" t="str">
        <f>VLOOKUP(A353,'Medical Examinations'!A353:E2687,5,0)</f>
        <v>Prediabetes</v>
      </c>
      <c r="H353" t="str">
        <f>VLOOKUP(A353,'Medical Examinations'!A353:F2687,6,0)</f>
        <v>No</v>
      </c>
      <c r="I353" t="str">
        <f>VLOOKUP(A353,'Medical Examinations'!A353:G2687,7,0)</f>
        <v>No</v>
      </c>
      <c r="J353" t="str">
        <f>VLOOKUP(A353,'Medical Examinations'!A353:H2687,8,0)</f>
        <v>No</v>
      </c>
      <c r="K353">
        <f>VLOOKUP(A353,'Medical Examinations'!A353:I2687,9,0)</f>
        <v>0</v>
      </c>
      <c r="L353" t="str">
        <f>VLOOKUP(A353,'Medical Examinations'!A353:J2687,10,0)</f>
        <v>No</v>
      </c>
      <c r="M353" s="38">
        <v>30296</v>
      </c>
      <c r="N353">
        <v>40</v>
      </c>
      <c r="O353" s="40">
        <v>28476.73</v>
      </c>
      <c r="P353" t="s">
        <v>16</v>
      </c>
      <c r="Q353" t="s">
        <v>11</v>
      </c>
      <c r="R353" t="s">
        <v>23</v>
      </c>
    </row>
    <row r="354" spans="1:18" ht="15.5">
      <c r="A354" s="7" t="s">
        <v>2019</v>
      </c>
      <c r="B354" t="str">
        <f>VLOOKUP(A354,'Customer Names'!A354:D2688,4,0)</f>
        <v>Colin</v>
      </c>
      <c r="C354" t="str">
        <f>VLOOKUP(A354,'Customer Names'!A354:E2688,5,0)</f>
        <v>Meyer</v>
      </c>
      <c r="D354">
        <f>VLOOKUP(A354,'Medical Examinations'!A354:B2688,2,0)</f>
        <v>36.67</v>
      </c>
      <c r="E354" t="str">
        <f>VLOOKUP(A354,'Medical Examinations'!A354:C2688,3,0)</f>
        <v>Obesity</v>
      </c>
      <c r="F354">
        <f>VLOOKUP(A354,'Medical Examinations'!A354:D2688,4,0)</f>
        <v>10.210000000000001</v>
      </c>
      <c r="G354" t="str">
        <f>VLOOKUP(A354,'Medical Examinations'!A354:E2688,5,0)</f>
        <v>Diabetes</v>
      </c>
      <c r="H354" t="str">
        <f>VLOOKUP(A354,'Medical Examinations'!A354:F2688,6,0)</f>
        <v>No</v>
      </c>
      <c r="I354" t="str">
        <f>VLOOKUP(A354,'Medical Examinations'!A354:G2688,7,0)</f>
        <v>No</v>
      </c>
      <c r="J354" t="str">
        <f>VLOOKUP(A354,'Medical Examinations'!A354:H2688,8,0)</f>
        <v>No</v>
      </c>
      <c r="K354">
        <f>VLOOKUP(A354,'Medical Examinations'!A354:I2688,9,0)</f>
        <v>0</v>
      </c>
      <c r="L354" t="str">
        <f>VLOOKUP(A354,'Medical Examinations'!A354:J2688,10,0)</f>
        <v>No</v>
      </c>
      <c r="M354" s="38">
        <v>27288</v>
      </c>
      <c r="N354">
        <v>48</v>
      </c>
      <c r="O354" s="40">
        <v>28468.92</v>
      </c>
      <c r="P354" t="s">
        <v>16</v>
      </c>
      <c r="Q354" t="s">
        <v>16</v>
      </c>
      <c r="R354" t="s">
        <v>23</v>
      </c>
    </row>
    <row r="355" spans="1:18" ht="15.5">
      <c r="A355" s="7" t="s">
        <v>2018</v>
      </c>
      <c r="B355" t="str">
        <f>VLOOKUP(A355,'Customer Names'!A355:D2689,4,0)</f>
        <v>Rachael</v>
      </c>
      <c r="C355" t="str">
        <f>VLOOKUP(A355,'Customer Names'!A355:E2689,5,0)</f>
        <v>Stack</v>
      </c>
      <c r="D355">
        <f>VLOOKUP(A355,'Medical Examinations'!A355:B2689,2,0)</f>
        <v>27.645</v>
      </c>
      <c r="E355" t="str">
        <f>VLOOKUP(A355,'Medical Examinations'!A355:C2689,3,0)</f>
        <v>Overweight</v>
      </c>
      <c r="F355">
        <f>VLOOKUP(A355,'Medical Examinations'!A355:D2689,4,0)</f>
        <v>4.6900000000000004</v>
      </c>
      <c r="G355" t="str">
        <f>VLOOKUP(A355,'Medical Examinations'!A355:E2689,5,0)</f>
        <v>Normal</v>
      </c>
      <c r="H355" t="str">
        <f>VLOOKUP(A355,'Medical Examinations'!A355:F2689,6,0)</f>
        <v>No</v>
      </c>
      <c r="I355" t="str">
        <f>VLOOKUP(A355,'Medical Examinations'!A355:G2689,7,0)</f>
        <v>No</v>
      </c>
      <c r="J355" t="str">
        <f>VLOOKUP(A355,'Medical Examinations'!A355:H2689,8,0)</f>
        <v>No</v>
      </c>
      <c r="K355">
        <f>VLOOKUP(A355,'Medical Examinations'!A355:I2689,9,0)</f>
        <v>0</v>
      </c>
      <c r="L355" t="str">
        <f>VLOOKUP(A355,'Medical Examinations'!A355:J2689,10,0)</f>
        <v>No</v>
      </c>
      <c r="M355" s="38">
        <v>28461</v>
      </c>
      <c r="N355">
        <v>45</v>
      </c>
      <c r="O355" s="40">
        <v>28340.19</v>
      </c>
      <c r="P355" t="s">
        <v>16</v>
      </c>
      <c r="Q355" t="s">
        <v>11</v>
      </c>
      <c r="R355" t="s">
        <v>23</v>
      </c>
    </row>
    <row r="356" spans="1:18" ht="15.5">
      <c r="A356" s="7" t="s">
        <v>2017</v>
      </c>
      <c r="B356" t="str">
        <f>VLOOKUP(A356,'Customer Names'!A356:D2690,4,0)</f>
        <v>Maricela</v>
      </c>
      <c r="C356" t="str">
        <f>VLOOKUP(A356,'Customer Names'!A356:E2690,5,0)</f>
        <v>Sanchez Y Torres</v>
      </c>
      <c r="D356">
        <f>VLOOKUP(A356,'Medical Examinations'!A356:B2690,2,0)</f>
        <v>22.72</v>
      </c>
      <c r="E356" t="str">
        <f>VLOOKUP(A356,'Medical Examinations'!A356:C2690,3,0)</f>
        <v>Normal Weight</v>
      </c>
      <c r="F356">
        <f>VLOOKUP(A356,'Medical Examinations'!A356:D2690,4,0)</f>
        <v>5.71</v>
      </c>
      <c r="G356" t="str">
        <f>VLOOKUP(A356,'Medical Examinations'!A356:E2690,5,0)</f>
        <v>Prediabetes</v>
      </c>
      <c r="H356" t="str">
        <f>VLOOKUP(A356,'Medical Examinations'!A356:F2690,6,0)</f>
        <v>No</v>
      </c>
      <c r="I356" t="str">
        <f>VLOOKUP(A356,'Medical Examinations'!A356:G2690,7,0)</f>
        <v>No</v>
      </c>
      <c r="J356" t="str">
        <f>VLOOKUP(A356,'Medical Examinations'!A356:H2690,8,0)</f>
        <v>No</v>
      </c>
      <c r="K356">
        <f>VLOOKUP(A356,'Medical Examinations'!A356:I2690,9,0)</f>
        <v>0</v>
      </c>
      <c r="L356" t="str">
        <f>VLOOKUP(A356,'Medical Examinations'!A356:J2690,10,0)</f>
        <v>yes</v>
      </c>
      <c r="M356" s="38">
        <v>33231</v>
      </c>
      <c r="N356">
        <v>32</v>
      </c>
      <c r="O356" s="40">
        <v>28302.33</v>
      </c>
      <c r="P356" t="s">
        <v>16</v>
      </c>
      <c r="Q356" t="s">
        <v>11</v>
      </c>
      <c r="R356" t="s">
        <v>42</v>
      </c>
    </row>
    <row r="357" spans="1:18" ht="15.5">
      <c r="A357" s="7" t="s">
        <v>2016</v>
      </c>
      <c r="B357" t="str">
        <f>VLOOKUP(A357,'Customer Names'!A357:D2691,4,0)</f>
        <v>Marie</v>
      </c>
      <c r="C357" t="str">
        <f>VLOOKUP(A357,'Customer Names'!A357:E2691,5,0)</f>
        <v>Daniels</v>
      </c>
      <c r="D357">
        <f>VLOOKUP(A357,'Medical Examinations'!A357:B2691,2,0)</f>
        <v>36.520000000000003</v>
      </c>
      <c r="E357" t="str">
        <f>VLOOKUP(A357,'Medical Examinations'!A357:C2691,3,0)</f>
        <v>Obesity</v>
      </c>
      <c r="F357">
        <f>VLOOKUP(A357,'Medical Examinations'!A357:D2691,4,0)</f>
        <v>9.07</v>
      </c>
      <c r="G357" t="str">
        <f>VLOOKUP(A357,'Medical Examinations'!A357:E2691,5,0)</f>
        <v>Diabetes</v>
      </c>
      <c r="H357" t="str">
        <f>VLOOKUP(A357,'Medical Examinations'!A357:F2691,6,0)</f>
        <v>Yes</v>
      </c>
      <c r="I357" t="str">
        <f>VLOOKUP(A357,'Medical Examinations'!A357:G2691,7,0)</f>
        <v>No</v>
      </c>
      <c r="J357" t="str">
        <f>VLOOKUP(A357,'Medical Examinations'!A357:H2691,8,0)</f>
        <v>Yes</v>
      </c>
      <c r="K357">
        <f>VLOOKUP(A357,'Medical Examinations'!A357:I2691,9,0)</f>
        <v>1</v>
      </c>
      <c r="L357" t="str">
        <f>VLOOKUP(A357,'Medical Examinations'!A357:J2691,10,0)</f>
        <v>No</v>
      </c>
      <c r="M357" s="38">
        <v>23340</v>
      </c>
      <c r="N357">
        <v>59</v>
      </c>
      <c r="O357" s="40">
        <v>28287.9</v>
      </c>
      <c r="P357" t="s">
        <v>16</v>
      </c>
      <c r="Q357" t="s">
        <v>16</v>
      </c>
      <c r="R357" t="s">
        <v>13</v>
      </c>
    </row>
    <row r="358" spans="1:18" ht="15.5">
      <c r="A358" s="7" t="s">
        <v>2015</v>
      </c>
      <c r="B358" t="str">
        <f>VLOOKUP(A358,'Customer Names'!A358:D2692,4,0)</f>
        <v>Frank</v>
      </c>
      <c r="C358" t="str">
        <f>VLOOKUP(A358,'Customer Names'!A358:E2692,5,0)</f>
        <v>Pepp</v>
      </c>
      <c r="D358">
        <f>VLOOKUP(A358,'Medical Examinations'!A358:B2692,2,0)</f>
        <v>33.96</v>
      </c>
      <c r="E358" t="str">
        <f>VLOOKUP(A358,'Medical Examinations'!A358:C2692,3,0)</f>
        <v>Obesity</v>
      </c>
      <c r="F358">
        <f>VLOOKUP(A358,'Medical Examinations'!A358:D2692,4,0)</f>
        <v>4.99</v>
      </c>
      <c r="G358" t="str">
        <f>VLOOKUP(A358,'Medical Examinations'!A358:E2692,5,0)</f>
        <v>Normal</v>
      </c>
      <c r="H358" t="str">
        <f>VLOOKUP(A358,'Medical Examinations'!A358:F2692,6,0)</f>
        <v>No</v>
      </c>
      <c r="I358" t="str">
        <f>VLOOKUP(A358,'Medical Examinations'!A358:G2692,7,0)</f>
        <v>No</v>
      </c>
      <c r="J358" t="str">
        <f>VLOOKUP(A358,'Medical Examinations'!A358:H2692,8,0)</f>
        <v>No</v>
      </c>
      <c r="K358">
        <f>VLOOKUP(A358,'Medical Examinations'!A358:I2692,9,0)</f>
        <v>0</v>
      </c>
      <c r="L358" t="str">
        <f>VLOOKUP(A358,'Medical Examinations'!A358:J2692,10,0)</f>
        <v>yes</v>
      </c>
      <c r="M358" s="38">
        <v>36409</v>
      </c>
      <c r="N358">
        <v>23</v>
      </c>
      <c r="O358" s="40">
        <v>28245.34</v>
      </c>
      <c r="P358" t="s">
        <v>16</v>
      </c>
      <c r="Q358" t="s">
        <v>12</v>
      </c>
      <c r="R358" t="s">
        <v>42</v>
      </c>
    </row>
    <row r="359" spans="1:18" ht="15.5">
      <c r="A359" s="7" t="s">
        <v>2014</v>
      </c>
      <c r="B359" t="str">
        <f>VLOOKUP(A359,'Customer Names'!A359:D2693,4,0)</f>
        <v>Jeffry</v>
      </c>
      <c r="C359" t="str">
        <f>VLOOKUP(A359,'Customer Names'!A359:E2693,5,0)</f>
        <v>Buechler</v>
      </c>
      <c r="D359">
        <f>VLOOKUP(A359,'Medical Examinations'!A359:B2693,2,0)</f>
        <v>26.695</v>
      </c>
      <c r="E359" t="str">
        <f>VLOOKUP(A359,'Medical Examinations'!A359:C2693,3,0)</f>
        <v>Overweight</v>
      </c>
      <c r="F359">
        <f>VLOOKUP(A359,'Medical Examinations'!A359:D2693,4,0)</f>
        <v>8.31</v>
      </c>
      <c r="G359" t="str">
        <f>VLOOKUP(A359,'Medical Examinations'!A359:E2693,5,0)</f>
        <v>Diabetes</v>
      </c>
      <c r="H359" t="str">
        <f>VLOOKUP(A359,'Medical Examinations'!A359:F2693,6,0)</f>
        <v>No</v>
      </c>
      <c r="I359" t="str">
        <f>VLOOKUP(A359,'Medical Examinations'!A359:G2693,7,0)</f>
        <v>No</v>
      </c>
      <c r="J359" t="str">
        <f>VLOOKUP(A359,'Medical Examinations'!A359:H2693,8,0)</f>
        <v>No</v>
      </c>
      <c r="K359">
        <f>VLOOKUP(A359,'Medical Examinations'!A359:I2693,9,0)</f>
        <v>0</v>
      </c>
      <c r="L359" t="str">
        <f>VLOOKUP(A359,'Medical Examinations'!A359:J2693,10,0)</f>
        <v>yes</v>
      </c>
      <c r="M359" s="38">
        <v>22242</v>
      </c>
      <c r="N359">
        <v>62</v>
      </c>
      <c r="O359" s="40">
        <v>28101.33</v>
      </c>
      <c r="P359" t="s">
        <v>16</v>
      </c>
      <c r="Q359" t="s">
        <v>11</v>
      </c>
      <c r="R359" t="s">
        <v>166</v>
      </c>
    </row>
    <row r="360" spans="1:18" ht="15.5">
      <c r="A360" s="7" t="s">
        <v>2013</v>
      </c>
      <c r="B360" t="str">
        <f>VLOOKUP(A360,'Customer Names'!A360:D2694,4,0)</f>
        <v>Mike</v>
      </c>
      <c r="C360" t="str">
        <f>VLOOKUP(A360,'Customer Names'!A360:E2694,5,0)</f>
        <v>Buenting</v>
      </c>
      <c r="D360">
        <f>VLOOKUP(A360,'Medical Examinations'!A360:B2694,2,0)</f>
        <v>18.45</v>
      </c>
      <c r="E360" t="str">
        <f>VLOOKUP(A360,'Medical Examinations'!A360:C2694,3,0)</f>
        <v>Underweight</v>
      </c>
      <c r="F360">
        <f>VLOOKUP(A360,'Medical Examinations'!A360:D2694,4,0)</f>
        <v>5.07</v>
      </c>
      <c r="G360" t="str">
        <f>VLOOKUP(A360,'Medical Examinations'!A360:E2694,5,0)</f>
        <v>Normal</v>
      </c>
      <c r="H360" t="str">
        <f>VLOOKUP(A360,'Medical Examinations'!A360:F2694,6,0)</f>
        <v>Yes</v>
      </c>
      <c r="I360" t="str">
        <f>VLOOKUP(A360,'Medical Examinations'!A360:G2694,7,0)</f>
        <v>No</v>
      </c>
      <c r="J360" t="str">
        <f>VLOOKUP(A360,'Medical Examinations'!A360:H2694,8,0)</f>
        <v>No</v>
      </c>
      <c r="K360">
        <f>VLOOKUP(A360,'Medical Examinations'!A360:I2694,9,0)</f>
        <v>0</v>
      </c>
      <c r="L360" t="str">
        <f>VLOOKUP(A360,'Medical Examinations'!A360:J2694,10,0)</f>
        <v>Yes</v>
      </c>
      <c r="M360" s="38">
        <v>31380</v>
      </c>
      <c r="N360">
        <v>37</v>
      </c>
      <c r="O360" s="40">
        <v>28006.94</v>
      </c>
      <c r="P360" t="s">
        <v>16</v>
      </c>
      <c r="Q360" t="s">
        <v>11</v>
      </c>
      <c r="R360" t="s">
        <v>42</v>
      </c>
    </row>
    <row r="361" spans="1:18" ht="15.5">
      <c r="A361" s="7" t="s">
        <v>2012</v>
      </c>
      <c r="B361" t="str">
        <f>VLOOKUP(A361,'Customer Names'!A361:D2695,4,0)</f>
        <v>Rick</v>
      </c>
      <c r="C361" t="str">
        <f>VLOOKUP(A361,'Customer Names'!A361:E2695,5,0)</f>
        <v>Evans</v>
      </c>
      <c r="D361">
        <f>VLOOKUP(A361,'Medical Examinations'!A361:B2695,2,0)</f>
        <v>33.18</v>
      </c>
      <c r="E361" t="str">
        <f>VLOOKUP(A361,'Medical Examinations'!A361:C2695,3,0)</f>
        <v>Obesity</v>
      </c>
      <c r="F361">
        <f>VLOOKUP(A361,'Medical Examinations'!A361:D2695,4,0)</f>
        <v>4.79</v>
      </c>
      <c r="G361" t="str">
        <f>VLOOKUP(A361,'Medical Examinations'!A361:E2695,5,0)</f>
        <v>Normal</v>
      </c>
      <c r="H361" t="str">
        <f>VLOOKUP(A361,'Medical Examinations'!A361:F2695,6,0)</f>
        <v>No</v>
      </c>
      <c r="I361" t="str">
        <f>VLOOKUP(A361,'Medical Examinations'!A361:G2695,7,0)</f>
        <v>No</v>
      </c>
      <c r="J361" t="str">
        <f>VLOOKUP(A361,'Medical Examinations'!A361:H2695,8,0)</f>
        <v>No</v>
      </c>
      <c r="K361">
        <f>VLOOKUP(A361,'Medical Examinations'!A361:I2695,9,0)</f>
        <v>0</v>
      </c>
      <c r="L361" t="str">
        <f>VLOOKUP(A361,'Medical Examinations'!A361:J2695,10,0)</f>
        <v>yes</v>
      </c>
      <c r="M361" s="38">
        <v>36515</v>
      </c>
      <c r="N361">
        <v>23</v>
      </c>
      <c r="O361" s="40">
        <v>27980.77</v>
      </c>
      <c r="P361" t="s">
        <v>16</v>
      </c>
      <c r="Q361" t="s">
        <v>16</v>
      </c>
      <c r="R361" t="s">
        <v>42</v>
      </c>
    </row>
    <row r="362" spans="1:18" ht="15.5">
      <c r="A362" s="7" t="s">
        <v>2011</v>
      </c>
      <c r="B362" t="str">
        <f>VLOOKUP(A362,'Customer Names'!A362:D2696,4,0)</f>
        <v>Pierre-Michel</v>
      </c>
      <c r="C362" t="str">
        <f>VLOOKUP(A362,'Customer Names'!A362:E2696,5,0)</f>
        <v>Arcand</v>
      </c>
      <c r="D362">
        <f>VLOOKUP(A362,'Medical Examinations'!A362:B2696,2,0)</f>
        <v>36.1</v>
      </c>
      <c r="E362" t="str">
        <f>VLOOKUP(A362,'Medical Examinations'!A362:C2696,3,0)</f>
        <v>Obesity</v>
      </c>
      <c r="F362">
        <f>VLOOKUP(A362,'Medical Examinations'!A362:D2696,4,0)</f>
        <v>11.39</v>
      </c>
      <c r="G362" t="str">
        <f>VLOOKUP(A362,'Medical Examinations'!A362:E2696,5,0)</f>
        <v>Diabetes</v>
      </c>
      <c r="H362" t="str">
        <f>VLOOKUP(A362,'Medical Examinations'!A362:F2696,6,0)</f>
        <v>Yes</v>
      </c>
      <c r="I362" t="str">
        <f>VLOOKUP(A362,'Medical Examinations'!A362:G2696,7,0)</f>
        <v>No</v>
      </c>
      <c r="J362" t="str">
        <f>VLOOKUP(A362,'Medical Examinations'!A362:H2696,8,0)</f>
        <v>No</v>
      </c>
      <c r="K362">
        <f>VLOOKUP(A362,'Medical Examinations'!A362:I2696,9,0)</f>
        <v>2</v>
      </c>
      <c r="L362" t="str">
        <f>VLOOKUP(A362,'Medical Examinations'!A362:J2696,10,0)</f>
        <v>No</v>
      </c>
      <c r="M362" s="38">
        <v>22490</v>
      </c>
      <c r="N362">
        <v>61</v>
      </c>
      <c r="O362" s="40">
        <v>27941.29</v>
      </c>
      <c r="P362" t="s">
        <v>16</v>
      </c>
      <c r="Q362" t="s">
        <v>12</v>
      </c>
      <c r="R362" t="s">
        <v>42</v>
      </c>
    </row>
    <row r="363" spans="1:18" ht="15.5">
      <c r="A363" s="7" t="s">
        <v>2010</v>
      </c>
      <c r="B363" t="str">
        <f>VLOOKUP(A363,'Customer Names'!A363:D2697,4,0)</f>
        <v>Daniel</v>
      </c>
      <c r="C363" t="str">
        <f>VLOOKUP(A363,'Customer Names'!A363:E2697,5,0)</f>
        <v>Kesack</v>
      </c>
      <c r="D363">
        <f>VLOOKUP(A363,'Medical Examinations'!A363:B2697,2,0)</f>
        <v>22.77</v>
      </c>
      <c r="E363" t="str">
        <f>VLOOKUP(A363,'Medical Examinations'!A363:C2697,3,0)</f>
        <v>Normal Weight</v>
      </c>
      <c r="F363">
        <f>VLOOKUP(A363,'Medical Examinations'!A363:D2697,4,0)</f>
        <v>6</v>
      </c>
      <c r="G363" t="str">
        <f>VLOOKUP(A363,'Medical Examinations'!A363:E2697,5,0)</f>
        <v>Prediabetes</v>
      </c>
      <c r="H363" t="str">
        <f>VLOOKUP(A363,'Medical Examinations'!A363:F2697,6,0)</f>
        <v>No</v>
      </c>
      <c r="I363" t="str">
        <f>VLOOKUP(A363,'Medical Examinations'!A363:G2697,7,0)</f>
        <v>No</v>
      </c>
      <c r="J363" t="str">
        <f>VLOOKUP(A363,'Medical Examinations'!A363:H2697,8,0)</f>
        <v>No</v>
      </c>
      <c r="K363">
        <f>VLOOKUP(A363,'Medical Examinations'!A363:I2697,9,0)</f>
        <v>0</v>
      </c>
      <c r="L363" t="str">
        <f>VLOOKUP(A363,'Medical Examinations'!A363:J2697,10,0)</f>
        <v>yes</v>
      </c>
      <c r="M363" s="38">
        <v>33393</v>
      </c>
      <c r="N363">
        <v>32</v>
      </c>
      <c r="O363" s="40">
        <v>27931.11</v>
      </c>
      <c r="P363" t="s">
        <v>16</v>
      </c>
      <c r="Q363" t="s">
        <v>12</v>
      </c>
      <c r="R363" t="s">
        <v>42</v>
      </c>
    </row>
    <row r="364" spans="1:18" ht="15.5">
      <c r="A364" s="7" t="s">
        <v>2009</v>
      </c>
      <c r="B364" t="str">
        <f>VLOOKUP(A364,'Customer Names'!A364:D2698,4,0)</f>
        <v>Brian L.</v>
      </c>
      <c r="C364" t="str">
        <f>VLOOKUP(A364,'Customer Names'!A364:E2698,5,0)</f>
        <v>Post</v>
      </c>
      <c r="D364">
        <f>VLOOKUP(A364,'Medical Examinations'!A364:B2698,2,0)</f>
        <v>21.24</v>
      </c>
      <c r="E364" t="str">
        <f>VLOOKUP(A364,'Medical Examinations'!A364:C2698,3,0)</f>
        <v>Normal Weight</v>
      </c>
      <c r="F364">
        <f>VLOOKUP(A364,'Medical Examinations'!A364:D2698,4,0)</f>
        <v>5.13</v>
      </c>
      <c r="G364" t="str">
        <f>VLOOKUP(A364,'Medical Examinations'!A364:E2698,5,0)</f>
        <v>Normal</v>
      </c>
      <c r="H364" t="str">
        <f>VLOOKUP(A364,'Medical Examinations'!A364:F2698,6,0)</f>
        <v>No</v>
      </c>
      <c r="I364" t="str">
        <f>VLOOKUP(A364,'Medical Examinations'!A364:G2698,7,0)</f>
        <v>No</v>
      </c>
      <c r="J364" t="str">
        <f>VLOOKUP(A364,'Medical Examinations'!A364:H2698,8,0)</f>
        <v>No</v>
      </c>
      <c r="K364">
        <f>VLOOKUP(A364,'Medical Examinations'!A364:I2698,9,0)</f>
        <v>0</v>
      </c>
      <c r="L364" t="str">
        <f>VLOOKUP(A364,'Medical Examinations'!A364:J2698,10,0)</f>
        <v>yes</v>
      </c>
      <c r="M364" s="38">
        <v>32833</v>
      </c>
      <c r="N364">
        <v>33</v>
      </c>
      <c r="O364" s="40">
        <v>27925.86</v>
      </c>
      <c r="P364" t="s">
        <v>16</v>
      </c>
      <c r="Q364" t="s">
        <v>11</v>
      </c>
      <c r="R364" t="s">
        <v>42</v>
      </c>
    </row>
    <row r="365" spans="1:18" ht="15.5">
      <c r="A365" s="7" t="s">
        <v>2008</v>
      </c>
      <c r="B365" t="str">
        <f>VLOOKUP(A365,'Customer Names'!A365:D2699,4,0)</f>
        <v>Morgan M.</v>
      </c>
      <c r="C365" t="str">
        <f>VLOOKUP(A365,'Customer Names'!A365:E2699,5,0)</f>
        <v>Dunne</v>
      </c>
      <c r="D365">
        <f>VLOOKUP(A365,'Medical Examinations'!A365:B2699,2,0)</f>
        <v>17.600000000000001</v>
      </c>
      <c r="E365" t="str">
        <f>VLOOKUP(A365,'Medical Examinations'!A365:C2699,3,0)</f>
        <v>Underweight</v>
      </c>
      <c r="F365">
        <f>VLOOKUP(A365,'Medical Examinations'!A365:D2699,4,0)</f>
        <v>5.26</v>
      </c>
      <c r="G365" t="str">
        <f>VLOOKUP(A365,'Medical Examinations'!A365:E2699,5,0)</f>
        <v>Normal</v>
      </c>
      <c r="H365" t="str">
        <f>VLOOKUP(A365,'Medical Examinations'!A365:F2699,6,0)</f>
        <v>Yes</v>
      </c>
      <c r="I365" t="str">
        <f>VLOOKUP(A365,'Medical Examinations'!A365:G2699,7,0)</f>
        <v>No</v>
      </c>
      <c r="J365" t="str">
        <f>VLOOKUP(A365,'Medical Examinations'!A365:H2699,8,0)</f>
        <v>No</v>
      </c>
      <c r="K365">
        <f>VLOOKUP(A365,'Medical Examinations'!A365:I2699,9,0)</f>
        <v>0</v>
      </c>
      <c r="L365" t="str">
        <f>VLOOKUP(A365,'Medical Examinations'!A365:J2699,10,0)</f>
        <v>Yes</v>
      </c>
      <c r="M365" s="38">
        <v>31385</v>
      </c>
      <c r="N365">
        <v>37</v>
      </c>
      <c r="O365" s="40">
        <v>27849.94</v>
      </c>
      <c r="P365" t="s">
        <v>16</v>
      </c>
      <c r="Q365" t="s">
        <v>16</v>
      </c>
      <c r="R365" t="s">
        <v>42</v>
      </c>
    </row>
    <row r="366" spans="1:18" ht="15.5">
      <c r="A366" s="7" t="s">
        <v>2007</v>
      </c>
      <c r="B366" t="str">
        <f>VLOOKUP(A366,'Customer Names'!A366:D2700,4,0)</f>
        <v>Caroline</v>
      </c>
      <c r="C366" t="str">
        <f>VLOOKUP(A366,'Customer Names'!A366:E2700,5,0)</f>
        <v>Kilel</v>
      </c>
      <c r="D366">
        <f>VLOOKUP(A366,'Medical Examinations'!A366:B2700,2,0)</f>
        <v>26.29</v>
      </c>
      <c r="E366" t="str">
        <f>VLOOKUP(A366,'Medical Examinations'!A366:C2700,3,0)</f>
        <v>Overweight</v>
      </c>
      <c r="F366">
        <f>VLOOKUP(A366,'Medical Examinations'!A366:D2700,4,0)</f>
        <v>6.84</v>
      </c>
      <c r="G366" t="str">
        <f>VLOOKUP(A366,'Medical Examinations'!A366:E2700,5,0)</f>
        <v>Diabetes</v>
      </c>
      <c r="H366" t="str">
        <f>VLOOKUP(A366,'Medical Examinations'!A366:F2700,6,0)</f>
        <v>No</v>
      </c>
      <c r="I366" t="str">
        <f>VLOOKUP(A366,'Medical Examinations'!A366:G2700,7,0)</f>
        <v>No</v>
      </c>
      <c r="J366" t="str">
        <f>VLOOKUP(A366,'Medical Examinations'!A366:H2700,8,0)</f>
        <v>No</v>
      </c>
      <c r="K366">
        <f>VLOOKUP(A366,'Medical Examinations'!A366:I2700,9,0)</f>
        <v>0</v>
      </c>
      <c r="L366" t="str">
        <f>VLOOKUP(A366,'Medical Examinations'!A366:J2700,10,0)</f>
        <v>yes</v>
      </c>
      <c r="M366" s="38">
        <v>22103</v>
      </c>
      <c r="N366">
        <v>62</v>
      </c>
      <c r="O366" s="40">
        <v>27808.73</v>
      </c>
      <c r="P366" t="s">
        <v>16</v>
      </c>
      <c r="Q366" t="s">
        <v>16</v>
      </c>
      <c r="R366" t="s">
        <v>13</v>
      </c>
    </row>
    <row r="367" spans="1:18" ht="15.5">
      <c r="A367" s="7" t="s">
        <v>2006</v>
      </c>
      <c r="B367" t="str">
        <f>VLOOKUP(A367,'Customer Names'!A367:D2701,4,0)</f>
        <v>Drew T.</v>
      </c>
      <c r="C367" t="str">
        <f>VLOOKUP(A367,'Customer Names'!A367:E2701,5,0)</f>
        <v>Nicholson</v>
      </c>
      <c r="D367">
        <f>VLOOKUP(A367,'Medical Examinations'!A367:B2701,2,0)</f>
        <v>35.31</v>
      </c>
      <c r="E367" t="str">
        <f>VLOOKUP(A367,'Medical Examinations'!A367:C2701,3,0)</f>
        <v>Obesity</v>
      </c>
      <c r="F367">
        <f>VLOOKUP(A367,'Medical Examinations'!A367:D2701,4,0)</f>
        <v>9.0399999999999991</v>
      </c>
      <c r="G367" t="str">
        <f>VLOOKUP(A367,'Medical Examinations'!A367:E2701,5,0)</f>
        <v>Diabetes</v>
      </c>
      <c r="H367" t="str">
        <f>VLOOKUP(A367,'Medical Examinations'!A367:F2701,6,0)</f>
        <v>No</v>
      </c>
      <c r="I367" t="str">
        <f>VLOOKUP(A367,'Medical Examinations'!A367:G2701,7,0)</f>
        <v>No</v>
      </c>
      <c r="J367" t="str">
        <f>VLOOKUP(A367,'Medical Examinations'!A367:H2701,8,0)</f>
        <v>No</v>
      </c>
      <c r="K367">
        <f>VLOOKUP(A367,'Medical Examinations'!A367:I2701,9,0)</f>
        <v>0</v>
      </c>
      <c r="L367" t="str">
        <f>VLOOKUP(A367,'Medical Examinations'!A367:J2701,10,0)</f>
        <v>No</v>
      </c>
      <c r="M367" s="38">
        <v>37596</v>
      </c>
      <c r="N367">
        <v>20</v>
      </c>
      <c r="O367" s="40">
        <v>27724.29</v>
      </c>
      <c r="P367" t="s">
        <v>16</v>
      </c>
      <c r="Q367" t="s">
        <v>12</v>
      </c>
      <c r="R367" t="s">
        <v>13</v>
      </c>
    </row>
    <row r="368" spans="1:18" ht="15.5">
      <c r="A368" s="7" t="s">
        <v>2005</v>
      </c>
      <c r="B368" t="str">
        <f>VLOOKUP(A368,'Customer Names'!A368:D2702,4,0)</f>
        <v>Austin W</v>
      </c>
      <c r="C368" t="str">
        <f>VLOOKUP(A368,'Customer Names'!A368:E2702,5,0)</f>
        <v>Susmann</v>
      </c>
      <c r="D368">
        <f>VLOOKUP(A368,'Medical Examinations'!A368:B2702,2,0)</f>
        <v>27.04</v>
      </c>
      <c r="E368" t="str">
        <f>VLOOKUP(A368,'Medical Examinations'!A368:C2702,3,0)</f>
        <v>Overweight</v>
      </c>
      <c r="F368">
        <f>VLOOKUP(A368,'Medical Examinations'!A368:D2702,4,0)</f>
        <v>4.0999999999999996</v>
      </c>
      <c r="G368" t="str">
        <f>VLOOKUP(A368,'Medical Examinations'!A368:E2702,5,0)</f>
        <v>Normal</v>
      </c>
      <c r="H368" t="str">
        <f>VLOOKUP(A368,'Medical Examinations'!A368:F2702,6,0)</f>
        <v>No</v>
      </c>
      <c r="I368" t="str">
        <f>VLOOKUP(A368,'Medical Examinations'!A368:G2702,7,0)</f>
        <v>No</v>
      </c>
      <c r="J368" t="str">
        <f>VLOOKUP(A368,'Medical Examinations'!A368:H2702,8,0)</f>
        <v>No</v>
      </c>
      <c r="K368">
        <f>VLOOKUP(A368,'Medical Examinations'!A368:I2702,9,0)</f>
        <v>1</v>
      </c>
      <c r="L368" t="str">
        <f>VLOOKUP(A368,'Medical Examinations'!A368:J2702,10,0)</f>
        <v>yes</v>
      </c>
      <c r="M368" s="38">
        <v>33788</v>
      </c>
      <c r="N368">
        <v>30</v>
      </c>
      <c r="O368" s="40">
        <v>27696.11</v>
      </c>
      <c r="P368" t="s">
        <v>16</v>
      </c>
      <c r="Q368" t="s">
        <v>11</v>
      </c>
      <c r="R368" t="s">
        <v>42</v>
      </c>
    </row>
    <row r="369" spans="1:18" ht="15.5">
      <c r="A369" s="7" t="s">
        <v>2004</v>
      </c>
      <c r="B369" t="str">
        <f>VLOOKUP(A369,'Customer Names'!A369:D2703,4,0)</f>
        <v>Berenice</v>
      </c>
      <c r="C369" t="str">
        <f>VLOOKUP(A369,'Customer Names'!A369:E2703,5,0)</f>
        <v>Harsh</v>
      </c>
      <c r="D369">
        <f>VLOOKUP(A369,'Medical Examinations'!A369:B2703,2,0)</f>
        <v>30.23</v>
      </c>
      <c r="E369" t="str">
        <f>VLOOKUP(A369,'Medical Examinations'!A369:C2703,3,0)</f>
        <v>Obesity</v>
      </c>
      <c r="F369">
        <f>VLOOKUP(A369,'Medical Examinations'!A369:D2703,4,0)</f>
        <v>4.2300000000000004</v>
      </c>
      <c r="G369" t="str">
        <f>VLOOKUP(A369,'Medical Examinations'!A369:E2703,5,0)</f>
        <v>Normal</v>
      </c>
      <c r="H369" t="str">
        <f>VLOOKUP(A369,'Medical Examinations'!A369:F2703,6,0)</f>
        <v>Yes</v>
      </c>
      <c r="I369" t="str">
        <f>VLOOKUP(A369,'Medical Examinations'!A369:G2703,7,0)</f>
        <v>No</v>
      </c>
      <c r="J369" t="str">
        <f>VLOOKUP(A369,'Medical Examinations'!A369:H2703,8,0)</f>
        <v>Yes</v>
      </c>
      <c r="K369">
        <f>VLOOKUP(A369,'Medical Examinations'!A369:I2703,9,0)</f>
        <v>1</v>
      </c>
      <c r="L369" t="str">
        <f>VLOOKUP(A369,'Medical Examinations'!A369:J2703,10,0)</f>
        <v>Yes</v>
      </c>
      <c r="M369" s="38">
        <v>35710</v>
      </c>
      <c r="N369">
        <v>25</v>
      </c>
      <c r="O369" s="40">
        <v>27625.17</v>
      </c>
      <c r="P369" t="s">
        <v>16</v>
      </c>
      <c r="Q369" t="s">
        <v>16</v>
      </c>
      <c r="R369" t="s">
        <v>42</v>
      </c>
    </row>
    <row r="370" spans="1:18" ht="15.5">
      <c r="A370" s="7" t="s">
        <v>2003</v>
      </c>
      <c r="B370" t="str">
        <f>VLOOKUP(A370,'Customer Names'!A370:D2704,4,0)</f>
        <v>Kenneth A</v>
      </c>
      <c r="C370" t="str">
        <f>VLOOKUP(A370,'Customer Names'!A370:E2704,5,0)</f>
        <v>Pocasangre</v>
      </c>
      <c r="D370">
        <f>VLOOKUP(A370,'Medical Examinations'!A370:B2704,2,0)</f>
        <v>30.6</v>
      </c>
      <c r="E370" t="str">
        <f>VLOOKUP(A370,'Medical Examinations'!A370:C2704,3,0)</f>
        <v>Obesity</v>
      </c>
      <c r="F370">
        <f>VLOOKUP(A370,'Medical Examinations'!A370:D2704,4,0)</f>
        <v>6.48</v>
      </c>
      <c r="G370" t="str">
        <f>VLOOKUP(A370,'Medical Examinations'!A370:E2704,5,0)</f>
        <v>Diabetes</v>
      </c>
      <c r="H370" t="str">
        <f>VLOOKUP(A370,'Medical Examinations'!A370:F2704,6,0)</f>
        <v>Yes</v>
      </c>
      <c r="I370" t="str">
        <f>VLOOKUP(A370,'Medical Examinations'!A370:G2704,7,0)</f>
        <v>No</v>
      </c>
      <c r="J370" t="str">
        <f>VLOOKUP(A370,'Medical Examinations'!A370:H2704,8,0)</f>
        <v>Yes</v>
      </c>
      <c r="K370">
        <f>VLOOKUP(A370,'Medical Examinations'!A370:I2704,9,0)</f>
        <v>1</v>
      </c>
      <c r="L370" t="str">
        <f>VLOOKUP(A370,'Medical Examinations'!A370:J2704,10,0)</f>
        <v>Yes</v>
      </c>
      <c r="M370" s="38">
        <v>35682</v>
      </c>
      <c r="N370">
        <v>25</v>
      </c>
      <c r="O370" s="40">
        <v>27619.360000000001</v>
      </c>
      <c r="P370" t="s">
        <v>11</v>
      </c>
      <c r="Q370" t="s">
        <v>12</v>
      </c>
      <c r="R370" t="s">
        <v>42</v>
      </c>
    </row>
    <row r="371" spans="1:18" ht="15.5">
      <c r="A371" s="7" t="s">
        <v>2002</v>
      </c>
      <c r="B371" t="str">
        <f>VLOOKUP(A371,'Customer Names'!A371:D2705,4,0)</f>
        <v>Miguel</v>
      </c>
      <c r="C371" t="str">
        <f>VLOOKUP(A371,'Customer Names'!A371:E2705,5,0)</f>
        <v>Martinez Lopez</v>
      </c>
      <c r="D371">
        <f>VLOOKUP(A371,'Medical Examinations'!A371:B2705,2,0)</f>
        <v>26.8</v>
      </c>
      <c r="E371" t="str">
        <f>VLOOKUP(A371,'Medical Examinations'!A371:C2705,3,0)</f>
        <v>Overweight</v>
      </c>
      <c r="F371">
        <f>VLOOKUP(A371,'Medical Examinations'!A371:D2705,4,0)</f>
        <v>5.53</v>
      </c>
      <c r="G371" t="str">
        <f>VLOOKUP(A371,'Medical Examinations'!A371:E2705,5,0)</f>
        <v>Normal</v>
      </c>
      <c r="H371" t="str">
        <f>VLOOKUP(A371,'Medical Examinations'!A371:F2705,6,0)</f>
        <v>No</v>
      </c>
      <c r="I371" t="str">
        <f>VLOOKUP(A371,'Medical Examinations'!A371:G2705,7,0)</f>
        <v>No</v>
      </c>
      <c r="J371" t="str">
        <f>VLOOKUP(A371,'Medical Examinations'!A371:H2705,8,0)</f>
        <v>No</v>
      </c>
      <c r="K371">
        <f>VLOOKUP(A371,'Medical Examinations'!A371:I2705,9,0)</f>
        <v>1</v>
      </c>
      <c r="L371" t="str">
        <f>VLOOKUP(A371,'Medical Examinations'!A371:J2705,10,0)</f>
        <v>yes</v>
      </c>
      <c r="M371" s="38">
        <v>33766</v>
      </c>
      <c r="N371">
        <v>30</v>
      </c>
      <c r="O371" s="40">
        <v>27614.71</v>
      </c>
      <c r="P371" t="s">
        <v>11</v>
      </c>
      <c r="Q371" t="s">
        <v>12</v>
      </c>
      <c r="R371" t="s">
        <v>42</v>
      </c>
    </row>
    <row r="372" spans="1:18" ht="15.5">
      <c r="A372" s="7" t="s">
        <v>2001</v>
      </c>
      <c r="B372" t="str">
        <f>VLOOKUP(A372,'Customer Names'!A372:D2706,4,0)</f>
        <v>Hadley T.</v>
      </c>
      <c r="C372" t="str">
        <f>VLOOKUP(A372,'Customer Names'!A372:E2706,5,0)</f>
        <v>Riegel</v>
      </c>
      <c r="D372">
        <f>VLOOKUP(A372,'Medical Examinations'!A372:B2706,2,0)</f>
        <v>16.86</v>
      </c>
      <c r="E372" t="str">
        <f>VLOOKUP(A372,'Medical Examinations'!A372:C2706,3,0)</f>
        <v>Underweight</v>
      </c>
      <c r="F372">
        <f>VLOOKUP(A372,'Medical Examinations'!A372:D2706,4,0)</f>
        <v>4.07</v>
      </c>
      <c r="G372" t="str">
        <f>VLOOKUP(A372,'Medical Examinations'!A372:E2706,5,0)</f>
        <v>Normal</v>
      </c>
      <c r="H372" t="str">
        <f>VLOOKUP(A372,'Medical Examinations'!A372:F2706,6,0)</f>
        <v>Yes</v>
      </c>
      <c r="I372" t="str">
        <f>VLOOKUP(A372,'Medical Examinations'!A372:G2706,7,0)</f>
        <v>No</v>
      </c>
      <c r="J372" t="str">
        <f>VLOOKUP(A372,'Medical Examinations'!A372:H2706,8,0)</f>
        <v>No</v>
      </c>
      <c r="K372">
        <f>VLOOKUP(A372,'Medical Examinations'!A372:I2706,9,0)</f>
        <v>0</v>
      </c>
      <c r="L372" t="str">
        <f>VLOOKUP(A372,'Medical Examinations'!A372:J2706,10,0)</f>
        <v>Yes</v>
      </c>
      <c r="M372" s="38">
        <v>31357</v>
      </c>
      <c r="N372">
        <v>37</v>
      </c>
      <c r="O372" s="40">
        <v>27598.93</v>
      </c>
      <c r="P372" t="s">
        <v>11</v>
      </c>
      <c r="Q372" t="s">
        <v>16</v>
      </c>
      <c r="R372" t="s">
        <v>42</v>
      </c>
    </row>
    <row r="373" spans="1:18" ht="15.5">
      <c r="A373" s="7" t="s">
        <v>2000</v>
      </c>
      <c r="B373" t="str">
        <f>VLOOKUP(A373,'Customer Names'!A373:D2707,4,0)</f>
        <v>Taylor</v>
      </c>
      <c r="C373" t="str">
        <f>VLOOKUP(A373,'Customer Names'!A373:E2707,5,0)</f>
        <v>Monson</v>
      </c>
      <c r="D373">
        <f>VLOOKUP(A373,'Medical Examinations'!A373:B2707,2,0)</f>
        <v>16.3</v>
      </c>
      <c r="E373" t="str">
        <f>VLOOKUP(A373,'Medical Examinations'!A373:C2707,3,0)</f>
        <v>Underweight</v>
      </c>
      <c r="F373">
        <f>VLOOKUP(A373,'Medical Examinations'!A373:D2707,4,0)</f>
        <v>5.51</v>
      </c>
      <c r="G373" t="str">
        <f>VLOOKUP(A373,'Medical Examinations'!A373:E2707,5,0)</f>
        <v>Normal</v>
      </c>
      <c r="H373" t="str">
        <f>VLOOKUP(A373,'Medical Examinations'!A373:F2707,6,0)</f>
        <v>No</v>
      </c>
      <c r="I373" t="str">
        <f>VLOOKUP(A373,'Medical Examinations'!A373:G2707,7,0)</f>
        <v>No</v>
      </c>
      <c r="J373" t="str">
        <f>VLOOKUP(A373,'Medical Examinations'!A373:H2707,8,0)</f>
        <v>No</v>
      </c>
      <c r="K373">
        <f>VLOOKUP(A373,'Medical Examinations'!A373:I2707,9,0)</f>
        <v>1</v>
      </c>
      <c r="L373" t="str">
        <f>VLOOKUP(A373,'Medical Examinations'!A373:J2707,10,0)</f>
        <v>yes</v>
      </c>
      <c r="M373" s="38">
        <v>30885</v>
      </c>
      <c r="N373">
        <v>38</v>
      </c>
      <c r="O373" s="40">
        <v>27534.53</v>
      </c>
      <c r="P373" t="s">
        <v>11</v>
      </c>
      <c r="Q373" t="s">
        <v>11</v>
      </c>
      <c r="R373" t="s">
        <v>42</v>
      </c>
    </row>
    <row r="374" spans="1:18" ht="15.5">
      <c r="A374" s="7" t="s">
        <v>1999</v>
      </c>
      <c r="B374" t="str">
        <f>VLOOKUP(A374,'Customer Names'!A374:D2708,4,0)</f>
        <v>Tenielle M</v>
      </c>
      <c r="C374" t="str">
        <f>VLOOKUP(A374,'Customer Names'!A374:E2708,5,0)</f>
        <v>Klubben</v>
      </c>
      <c r="D374">
        <f>VLOOKUP(A374,'Medical Examinations'!A374:B2708,2,0)</f>
        <v>29.81</v>
      </c>
      <c r="E374" t="str">
        <f>VLOOKUP(A374,'Medical Examinations'!A374:C2708,3,0)</f>
        <v>Overweight</v>
      </c>
      <c r="F374">
        <f>VLOOKUP(A374,'Medical Examinations'!A374:D2708,4,0)</f>
        <v>11.66</v>
      </c>
      <c r="G374" t="str">
        <f>VLOOKUP(A374,'Medical Examinations'!A374:E2708,5,0)</f>
        <v>Diabetes</v>
      </c>
      <c r="H374" t="str">
        <f>VLOOKUP(A374,'Medical Examinations'!A374:F2708,6,0)</f>
        <v>No</v>
      </c>
      <c r="I374" t="str">
        <f>VLOOKUP(A374,'Medical Examinations'!A374:G2708,7,0)</f>
        <v>No</v>
      </c>
      <c r="J374" t="str">
        <f>VLOOKUP(A374,'Medical Examinations'!A374:H2708,8,0)</f>
        <v>No</v>
      </c>
      <c r="K374">
        <f>VLOOKUP(A374,'Medical Examinations'!A374:I2708,9,0)</f>
        <v>0</v>
      </c>
      <c r="L374" t="str">
        <f>VLOOKUP(A374,'Medical Examinations'!A374:J2708,10,0)</f>
        <v>yes</v>
      </c>
      <c r="M374" s="38">
        <v>24034</v>
      </c>
      <c r="N374">
        <v>57</v>
      </c>
      <c r="O374" s="40">
        <v>27533.91</v>
      </c>
      <c r="P374" t="s">
        <v>11</v>
      </c>
      <c r="Q374" t="s">
        <v>12</v>
      </c>
      <c r="R374" t="s">
        <v>13</v>
      </c>
    </row>
    <row r="375" spans="1:18" ht="15.5">
      <c r="A375" s="7" t="s">
        <v>1998</v>
      </c>
      <c r="B375" t="str">
        <f>VLOOKUP(A375,'Customer Names'!A375:D2709,4,0)</f>
        <v>Andrea</v>
      </c>
      <c r="C375" t="str">
        <f>VLOOKUP(A375,'Customer Names'!A375:E2709,5,0)</f>
        <v>Mascaro</v>
      </c>
      <c r="D375">
        <f>VLOOKUP(A375,'Medical Examinations'!A375:B2709,2,0)</f>
        <v>16.329999999999998</v>
      </c>
      <c r="E375" t="str">
        <f>VLOOKUP(A375,'Medical Examinations'!A375:C2709,3,0)</f>
        <v>Underweight</v>
      </c>
      <c r="F375">
        <f>VLOOKUP(A375,'Medical Examinations'!A375:D2709,4,0)</f>
        <v>7.26</v>
      </c>
      <c r="G375" t="str">
        <f>VLOOKUP(A375,'Medical Examinations'!A375:E2709,5,0)</f>
        <v>Diabetes</v>
      </c>
      <c r="H375" t="str">
        <f>VLOOKUP(A375,'Medical Examinations'!A375:F2709,6,0)</f>
        <v>Yes</v>
      </c>
      <c r="I375" t="str">
        <f>VLOOKUP(A375,'Medical Examinations'!A375:G2709,7,0)</f>
        <v>No</v>
      </c>
      <c r="J375" t="str">
        <f>VLOOKUP(A375,'Medical Examinations'!A375:H2709,8,0)</f>
        <v>No</v>
      </c>
      <c r="K375">
        <f>VLOOKUP(A375,'Medical Examinations'!A375:I2709,9,0)</f>
        <v>0</v>
      </c>
      <c r="L375" t="str">
        <f>VLOOKUP(A375,'Medical Examinations'!A375:J2709,10,0)</f>
        <v>Yes</v>
      </c>
      <c r="M375" s="38">
        <v>29862</v>
      </c>
      <c r="N375">
        <v>41</v>
      </c>
      <c r="O375" s="40">
        <v>27495.59</v>
      </c>
      <c r="P375" t="s">
        <v>11</v>
      </c>
      <c r="Q375" t="s">
        <v>16</v>
      </c>
      <c r="R375" t="s">
        <v>42</v>
      </c>
    </row>
    <row r="376" spans="1:18" ht="15.5">
      <c r="A376" s="7" t="s">
        <v>1997</v>
      </c>
      <c r="B376" t="str">
        <f>VLOOKUP(A376,'Customer Names'!A376:D2710,4,0)</f>
        <v>Nora P</v>
      </c>
      <c r="C376" t="str">
        <f>VLOOKUP(A376,'Customer Names'!A376:E2710,5,0)</f>
        <v>Norvell</v>
      </c>
      <c r="D376">
        <f>VLOOKUP(A376,'Medical Examinations'!A376:B2710,2,0)</f>
        <v>16.37</v>
      </c>
      <c r="E376" t="str">
        <f>VLOOKUP(A376,'Medical Examinations'!A376:C2710,3,0)</f>
        <v>Underweight</v>
      </c>
      <c r="F376">
        <f>VLOOKUP(A376,'Medical Examinations'!A376:D2710,4,0)</f>
        <v>4.79</v>
      </c>
      <c r="G376" t="str">
        <f>VLOOKUP(A376,'Medical Examinations'!A376:E2710,5,0)</f>
        <v>Normal</v>
      </c>
      <c r="H376" t="str">
        <f>VLOOKUP(A376,'Medical Examinations'!A376:F2710,6,0)</f>
        <v>Yes</v>
      </c>
      <c r="I376" t="str">
        <f>VLOOKUP(A376,'Medical Examinations'!A376:G2710,7,0)</f>
        <v>No</v>
      </c>
      <c r="J376" t="str">
        <f>VLOOKUP(A376,'Medical Examinations'!A376:H2710,8,0)</f>
        <v>No</v>
      </c>
      <c r="K376">
        <f>VLOOKUP(A376,'Medical Examinations'!A376:I2710,9,0)</f>
        <v>0</v>
      </c>
      <c r="L376" t="str">
        <f>VLOOKUP(A376,'Medical Examinations'!A376:J2710,10,0)</f>
        <v>Yes</v>
      </c>
      <c r="M376" s="38">
        <v>31386</v>
      </c>
      <c r="N376">
        <v>37</v>
      </c>
      <c r="O376" s="40">
        <v>27432.73</v>
      </c>
      <c r="P376" t="s">
        <v>11</v>
      </c>
      <c r="Q376" t="s">
        <v>16</v>
      </c>
      <c r="R376" t="s">
        <v>42</v>
      </c>
    </row>
    <row r="377" spans="1:18" ht="15.5">
      <c r="A377" s="7" t="s">
        <v>1996</v>
      </c>
      <c r="B377" t="str">
        <f>VLOOKUP(A377,'Customer Names'!A377:D2711,4,0)</f>
        <v>Zachary</v>
      </c>
      <c r="C377" t="str">
        <f>VLOOKUP(A377,'Customer Names'!A377:E2711,5,0)</f>
        <v>Ornelas</v>
      </c>
      <c r="D377">
        <f>VLOOKUP(A377,'Medical Examinations'!A377:B2711,2,0)</f>
        <v>22.42</v>
      </c>
      <c r="E377" t="str">
        <f>VLOOKUP(A377,'Medical Examinations'!A377:C2711,3,0)</f>
        <v>Normal Weight</v>
      </c>
      <c r="F377">
        <f>VLOOKUP(A377,'Medical Examinations'!A377:D2711,4,0)</f>
        <v>4.68</v>
      </c>
      <c r="G377" t="str">
        <f>VLOOKUP(A377,'Medical Examinations'!A377:E2711,5,0)</f>
        <v>Normal</v>
      </c>
      <c r="H377" t="str">
        <f>VLOOKUP(A377,'Medical Examinations'!A377:F2711,6,0)</f>
        <v>Yes</v>
      </c>
      <c r="I377" t="str">
        <f>VLOOKUP(A377,'Medical Examinations'!A377:G2711,7,0)</f>
        <v>No</v>
      </c>
      <c r="J377" t="str">
        <f>VLOOKUP(A377,'Medical Examinations'!A377:H2711,8,0)</f>
        <v>No</v>
      </c>
      <c r="K377">
        <f>VLOOKUP(A377,'Medical Examinations'!A377:I2711,9,0)</f>
        <v>1</v>
      </c>
      <c r="L377" t="str">
        <f>VLOOKUP(A377,'Medical Examinations'!A377:J2711,10,0)</f>
        <v>No</v>
      </c>
      <c r="M377" s="38">
        <v>32401</v>
      </c>
      <c r="N377">
        <v>34</v>
      </c>
      <c r="O377" s="40">
        <v>27375.9</v>
      </c>
      <c r="P377" t="s">
        <v>11</v>
      </c>
      <c r="Q377" t="s">
        <v>12</v>
      </c>
      <c r="R377" t="s">
        <v>164</v>
      </c>
    </row>
    <row r="378" spans="1:18" ht="15.5">
      <c r="A378" s="7" t="s">
        <v>1995</v>
      </c>
      <c r="B378" t="str">
        <f>VLOOKUP(A378,'Customer Names'!A378:D2712,4,0)</f>
        <v>Michael</v>
      </c>
      <c r="C378" t="str">
        <f>VLOOKUP(A378,'Customer Names'!A378:E2712,5,0)</f>
        <v>Fitzpatrick</v>
      </c>
      <c r="D378">
        <f>VLOOKUP(A378,'Medical Examinations'!A378:B2712,2,0)</f>
        <v>31.35</v>
      </c>
      <c r="E378" t="str">
        <f>VLOOKUP(A378,'Medical Examinations'!A378:C2712,3,0)</f>
        <v>Obesity</v>
      </c>
      <c r="F378">
        <f>VLOOKUP(A378,'Medical Examinations'!A378:D2712,4,0)</f>
        <v>4.33</v>
      </c>
      <c r="G378" t="str">
        <f>VLOOKUP(A378,'Medical Examinations'!A378:E2712,5,0)</f>
        <v>Normal</v>
      </c>
      <c r="H378" t="str">
        <f>VLOOKUP(A378,'Medical Examinations'!A378:F2712,6,0)</f>
        <v>Yes</v>
      </c>
      <c r="I378" t="str">
        <f>VLOOKUP(A378,'Medical Examinations'!A378:G2712,7,0)</f>
        <v>No</v>
      </c>
      <c r="J378" t="str">
        <f>VLOOKUP(A378,'Medical Examinations'!A378:H2712,8,0)</f>
        <v>Yes</v>
      </c>
      <c r="K378">
        <f>VLOOKUP(A378,'Medical Examinations'!A378:I2712,9,0)</f>
        <v>1</v>
      </c>
      <c r="L378" t="str">
        <f>VLOOKUP(A378,'Medical Examinations'!A378:J2712,10,0)</f>
        <v>No</v>
      </c>
      <c r="M378" s="38">
        <v>25492</v>
      </c>
      <c r="N378">
        <v>53</v>
      </c>
      <c r="O378" s="40">
        <v>27346.04</v>
      </c>
      <c r="P378" t="s">
        <v>11</v>
      </c>
      <c r="Q378" t="s">
        <v>11</v>
      </c>
      <c r="R378" t="s">
        <v>13</v>
      </c>
    </row>
    <row r="379" spans="1:18" ht="15.5">
      <c r="A379" s="7" t="s">
        <v>1994</v>
      </c>
      <c r="B379" t="str">
        <f>VLOOKUP(A379,'Customer Names'!A379:D2713,4,0)</f>
        <v>Alyssa K.</v>
      </c>
      <c r="C379" t="str">
        <f>VLOOKUP(A379,'Customer Names'!A379:E2713,5,0)</f>
        <v>Bloomquist</v>
      </c>
      <c r="D379">
        <f>VLOOKUP(A379,'Medical Examinations'!A379:B2713,2,0)</f>
        <v>31.9</v>
      </c>
      <c r="E379" t="str">
        <f>VLOOKUP(A379,'Medical Examinations'!A379:C2713,3,0)</f>
        <v>Obesity</v>
      </c>
      <c r="F379">
        <f>VLOOKUP(A379,'Medical Examinations'!A379:D2713,4,0)</f>
        <v>11.89</v>
      </c>
      <c r="G379" t="str">
        <f>VLOOKUP(A379,'Medical Examinations'!A379:E2713,5,0)</f>
        <v>Diabetes</v>
      </c>
      <c r="H379" t="str">
        <f>VLOOKUP(A379,'Medical Examinations'!A379:F2713,6,0)</f>
        <v>No</v>
      </c>
      <c r="I379" t="str">
        <f>VLOOKUP(A379,'Medical Examinations'!A379:G2713,7,0)</f>
        <v>No</v>
      </c>
      <c r="J379" t="str">
        <f>VLOOKUP(A379,'Medical Examinations'!A379:H2713,8,0)</f>
        <v>No</v>
      </c>
      <c r="K379">
        <f>VLOOKUP(A379,'Medical Examinations'!A379:I2713,9,0)</f>
        <v>0</v>
      </c>
      <c r="L379" t="str">
        <f>VLOOKUP(A379,'Medical Examinations'!A379:J2713,10,0)</f>
        <v>No</v>
      </c>
      <c r="M379" s="38">
        <v>24995</v>
      </c>
      <c r="N379">
        <v>55</v>
      </c>
      <c r="O379" s="40">
        <v>27322.73</v>
      </c>
      <c r="P379" t="s">
        <v>11</v>
      </c>
      <c r="Q379" t="s">
        <v>11</v>
      </c>
      <c r="R379" t="s">
        <v>13</v>
      </c>
    </row>
    <row r="380" spans="1:18" ht="15.5">
      <c r="A380" s="7" t="s">
        <v>1993</v>
      </c>
      <c r="B380" t="str">
        <f>VLOOKUP(A380,'Customer Names'!A380:D2714,4,0)</f>
        <v>Heather</v>
      </c>
      <c r="C380" t="str">
        <f>VLOOKUP(A380,'Customer Names'!A380:E2714,5,0)</f>
        <v>Wick</v>
      </c>
      <c r="D380">
        <f>VLOOKUP(A380,'Medical Examinations'!A380:B2714,2,0)</f>
        <v>30.6</v>
      </c>
      <c r="E380" t="str">
        <f>VLOOKUP(A380,'Medical Examinations'!A380:C2714,3,0)</f>
        <v>Obesity</v>
      </c>
      <c r="F380">
        <f>VLOOKUP(A380,'Medical Examinations'!A380:D2714,4,0)</f>
        <v>5.24</v>
      </c>
      <c r="G380" t="str">
        <f>VLOOKUP(A380,'Medical Examinations'!A380:E2714,5,0)</f>
        <v>Normal</v>
      </c>
      <c r="H380" t="str">
        <f>VLOOKUP(A380,'Medical Examinations'!A380:F2714,6,0)</f>
        <v>No</v>
      </c>
      <c r="I380" t="str">
        <f>VLOOKUP(A380,'Medical Examinations'!A380:G2714,7,0)</f>
        <v>No</v>
      </c>
      <c r="J380" t="str">
        <f>VLOOKUP(A380,'Medical Examinations'!A380:H2714,8,0)</f>
        <v>No</v>
      </c>
      <c r="K380">
        <f>VLOOKUP(A380,'Medical Examinations'!A380:I2714,9,0)</f>
        <v>0</v>
      </c>
      <c r="L380" t="str">
        <f>VLOOKUP(A380,'Medical Examinations'!A380:J2714,10,0)</f>
        <v>yes</v>
      </c>
      <c r="M380" s="38">
        <v>36496</v>
      </c>
      <c r="N380">
        <v>23</v>
      </c>
      <c r="O380" s="40">
        <v>27236.959999999999</v>
      </c>
      <c r="P380" t="s">
        <v>11</v>
      </c>
      <c r="Q380" t="s">
        <v>16</v>
      </c>
      <c r="R380" t="s">
        <v>42</v>
      </c>
    </row>
    <row r="381" spans="1:18" ht="15.5">
      <c r="A381" s="7" t="s">
        <v>1992</v>
      </c>
      <c r="B381" t="str">
        <f>VLOOKUP(A381,'Customer Names'!A381:D2715,4,0)</f>
        <v>Dante</v>
      </c>
      <c r="C381" t="str">
        <f>VLOOKUP(A381,'Customer Names'!A381:E2715,5,0)</f>
        <v>Zappala</v>
      </c>
      <c r="D381">
        <f>VLOOKUP(A381,'Medical Examinations'!A381:B2715,2,0)</f>
        <v>28.975000000000001</v>
      </c>
      <c r="E381" t="str">
        <f>VLOOKUP(A381,'Medical Examinations'!A381:C2715,3,0)</f>
        <v>Overweight</v>
      </c>
      <c r="F381">
        <f>VLOOKUP(A381,'Medical Examinations'!A381:D2715,4,0)</f>
        <v>7.63</v>
      </c>
      <c r="G381" t="str">
        <f>VLOOKUP(A381,'Medical Examinations'!A381:E2715,5,0)</f>
        <v>Diabetes</v>
      </c>
      <c r="H381" t="str">
        <f>VLOOKUP(A381,'Medical Examinations'!A381:F2715,6,0)</f>
        <v>No</v>
      </c>
      <c r="I381" t="str">
        <f>VLOOKUP(A381,'Medical Examinations'!A381:G2715,7,0)</f>
        <v>No</v>
      </c>
      <c r="J381" t="str">
        <f>VLOOKUP(A381,'Medical Examinations'!A381:H2715,8,0)</f>
        <v>No</v>
      </c>
      <c r="K381">
        <f>VLOOKUP(A381,'Medical Examinations'!A381:I2715,9,0)</f>
        <v>0</v>
      </c>
      <c r="L381" t="str">
        <f>VLOOKUP(A381,'Medical Examinations'!A381:J2715,10,0)</f>
        <v>yes</v>
      </c>
      <c r="M381" s="38">
        <v>24097</v>
      </c>
      <c r="N381">
        <v>57</v>
      </c>
      <c r="O381" s="40">
        <v>27218.44</v>
      </c>
      <c r="P381" t="s">
        <v>11</v>
      </c>
      <c r="Q381" t="s">
        <v>16</v>
      </c>
      <c r="R381" t="s">
        <v>356</v>
      </c>
    </row>
    <row r="382" spans="1:18" ht="15.5">
      <c r="A382" s="7" t="s">
        <v>1991</v>
      </c>
      <c r="B382" t="str">
        <f>VLOOKUP(A382,'Customer Names'!A382:D2716,4,0)</f>
        <v>Sara E.</v>
      </c>
      <c r="C382" t="str">
        <f>VLOOKUP(A382,'Customer Names'!A382:E2716,5,0)</f>
        <v>Earle</v>
      </c>
      <c r="D382">
        <f>VLOOKUP(A382,'Medical Examinations'!A382:B2716,2,0)</f>
        <v>24.86</v>
      </c>
      <c r="E382" t="str">
        <f>VLOOKUP(A382,'Medical Examinations'!A382:C2716,3,0)</f>
        <v>Normal Weight</v>
      </c>
      <c r="F382">
        <f>VLOOKUP(A382,'Medical Examinations'!A382:D2716,4,0)</f>
        <v>8.92</v>
      </c>
      <c r="G382" t="str">
        <f>VLOOKUP(A382,'Medical Examinations'!A382:E2716,5,0)</f>
        <v>Diabetes</v>
      </c>
      <c r="H382" t="str">
        <f>VLOOKUP(A382,'Medical Examinations'!A382:F2716,6,0)</f>
        <v>Yes</v>
      </c>
      <c r="I382" t="str">
        <f>VLOOKUP(A382,'Medical Examinations'!A382:G2716,7,0)</f>
        <v>No</v>
      </c>
      <c r="J382" t="str">
        <f>VLOOKUP(A382,'Medical Examinations'!A382:H2716,8,0)</f>
        <v>No</v>
      </c>
      <c r="K382">
        <f>VLOOKUP(A382,'Medical Examinations'!A382:I2716,9,0)</f>
        <v>2</v>
      </c>
      <c r="L382" t="str">
        <f>VLOOKUP(A382,'Medical Examinations'!A382:J2716,10,0)</f>
        <v>No</v>
      </c>
      <c r="M382" s="38">
        <v>25843</v>
      </c>
      <c r="N382">
        <v>52</v>
      </c>
      <c r="O382" s="40">
        <v>27117.99</v>
      </c>
      <c r="P382" t="s">
        <v>11</v>
      </c>
      <c r="Q382" t="s">
        <v>11</v>
      </c>
      <c r="R382" t="s">
        <v>13</v>
      </c>
    </row>
    <row r="383" spans="1:18" ht="15.5">
      <c r="A383" s="7" t="s">
        <v>1990</v>
      </c>
      <c r="B383" t="str">
        <f>VLOOKUP(A383,'Customer Names'!A383:D2717,4,0)</f>
        <v>Scott</v>
      </c>
      <c r="C383" t="str">
        <f>VLOOKUP(A383,'Customer Names'!A383:E2717,5,0)</f>
        <v>Majewski</v>
      </c>
      <c r="D383">
        <f>VLOOKUP(A383,'Medical Examinations'!A383:B2717,2,0)</f>
        <v>19.54</v>
      </c>
      <c r="E383" t="str">
        <f>VLOOKUP(A383,'Medical Examinations'!A383:C2717,3,0)</f>
        <v>Normal Weight</v>
      </c>
      <c r="F383">
        <f>VLOOKUP(A383,'Medical Examinations'!A383:D2717,4,0)</f>
        <v>5.37</v>
      </c>
      <c r="G383" t="str">
        <f>VLOOKUP(A383,'Medical Examinations'!A383:E2717,5,0)</f>
        <v>Normal</v>
      </c>
      <c r="H383" t="str">
        <f>VLOOKUP(A383,'Medical Examinations'!A383:F2717,6,0)</f>
        <v>No</v>
      </c>
      <c r="I383" t="str">
        <f>VLOOKUP(A383,'Medical Examinations'!A383:G2717,7,0)</f>
        <v>No</v>
      </c>
      <c r="J383" t="str">
        <f>VLOOKUP(A383,'Medical Examinations'!A383:H2717,8,0)</f>
        <v>No</v>
      </c>
      <c r="K383">
        <f>VLOOKUP(A383,'Medical Examinations'!A383:I2717,9,0)</f>
        <v>0</v>
      </c>
      <c r="L383" t="str">
        <f>VLOOKUP(A383,'Medical Examinations'!A383:J2717,10,0)</f>
        <v>yes</v>
      </c>
      <c r="M383" s="38">
        <v>33220</v>
      </c>
      <c r="N383">
        <v>32</v>
      </c>
      <c r="O383" s="40">
        <v>27092.38</v>
      </c>
      <c r="P383" t="s">
        <v>11</v>
      </c>
      <c r="Q383" t="s">
        <v>12</v>
      </c>
      <c r="R383" t="s">
        <v>42</v>
      </c>
    </row>
    <row r="384" spans="1:18" ht="15.5">
      <c r="A384" s="7" t="s">
        <v>1989</v>
      </c>
      <c r="B384" t="str">
        <f>VLOOKUP(A384,'Customer Names'!A384:D2718,4,0)</f>
        <v>Sean</v>
      </c>
      <c r="C384" t="str">
        <f>VLOOKUP(A384,'Customer Names'!A384:E2718,5,0)</f>
        <v>Apfelbaum</v>
      </c>
      <c r="D384">
        <f>VLOOKUP(A384,'Medical Examinations'!A384:B2718,2,0)</f>
        <v>26.74</v>
      </c>
      <c r="E384" t="str">
        <f>VLOOKUP(A384,'Medical Examinations'!A384:C2718,3,0)</f>
        <v>Overweight</v>
      </c>
      <c r="F384">
        <f>VLOOKUP(A384,'Medical Examinations'!A384:D2718,4,0)</f>
        <v>4.3099999999999996</v>
      </c>
      <c r="G384" t="str">
        <f>VLOOKUP(A384,'Medical Examinations'!A384:E2718,5,0)</f>
        <v>Normal</v>
      </c>
      <c r="H384" t="str">
        <f>VLOOKUP(A384,'Medical Examinations'!A384:F2718,6,0)</f>
        <v>No</v>
      </c>
      <c r="I384" t="str">
        <f>VLOOKUP(A384,'Medical Examinations'!A384:G2718,7,0)</f>
        <v>No</v>
      </c>
      <c r="J384" t="str">
        <f>VLOOKUP(A384,'Medical Examinations'!A384:H2718,8,0)</f>
        <v>No</v>
      </c>
      <c r="K384">
        <f>VLOOKUP(A384,'Medical Examinations'!A384:I2718,9,0)</f>
        <v>0</v>
      </c>
      <c r="L384" t="str">
        <f>VLOOKUP(A384,'Medical Examinations'!A384:J2718,10,0)</f>
        <v>yes</v>
      </c>
      <c r="M384" s="38">
        <v>34517</v>
      </c>
      <c r="N384">
        <v>28</v>
      </c>
      <c r="O384" s="40">
        <v>27080.639999999999</v>
      </c>
      <c r="P384" t="s">
        <v>11</v>
      </c>
      <c r="Q384" t="s">
        <v>11</v>
      </c>
      <c r="R384" t="s">
        <v>42</v>
      </c>
    </row>
    <row r="385" spans="1:18" ht="15.5">
      <c r="A385" s="7" t="s">
        <v>1988</v>
      </c>
      <c r="B385" t="str">
        <f>VLOOKUP(A385,'Customer Names'!A385:D2719,4,0)</f>
        <v>Danielle</v>
      </c>
      <c r="C385" t="str">
        <f>VLOOKUP(A385,'Customer Names'!A385:E2719,5,0)</f>
        <v>Graham</v>
      </c>
      <c r="D385">
        <f>VLOOKUP(A385,'Medical Examinations'!A385:B2719,2,0)</f>
        <v>22.99</v>
      </c>
      <c r="E385" t="str">
        <f>VLOOKUP(A385,'Medical Examinations'!A385:C2719,3,0)</f>
        <v>Normal Weight</v>
      </c>
      <c r="F385">
        <f>VLOOKUP(A385,'Medical Examinations'!A385:D2719,4,0)</f>
        <v>10.46</v>
      </c>
      <c r="G385" t="str">
        <f>VLOOKUP(A385,'Medical Examinations'!A385:E2719,5,0)</f>
        <v>Diabetes</v>
      </c>
      <c r="H385" t="str">
        <f>VLOOKUP(A385,'Medical Examinations'!A385:F2719,6,0)</f>
        <v>No</v>
      </c>
      <c r="I385" t="str">
        <f>VLOOKUP(A385,'Medical Examinations'!A385:G2719,7,0)</f>
        <v>No</v>
      </c>
      <c r="J385" t="str">
        <f>VLOOKUP(A385,'Medical Examinations'!A385:H2719,8,0)</f>
        <v>No</v>
      </c>
      <c r="K385">
        <f>VLOOKUP(A385,'Medical Examinations'!A385:I2719,9,0)</f>
        <v>3</v>
      </c>
      <c r="L385" t="str">
        <f>VLOOKUP(A385,'Medical Examinations'!A385:J2719,10,0)</f>
        <v>yes</v>
      </c>
      <c r="M385" s="38">
        <v>21366</v>
      </c>
      <c r="N385">
        <v>64</v>
      </c>
      <c r="O385" s="40">
        <v>27037.91</v>
      </c>
      <c r="P385" t="s">
        <v>11</v>
      </c>
      <c r="Q385" t="s">
        <v>11</v>
      </c>
      <c r="R385" t="s">
        <v>13</v>
      </c>
    </row>
    <row r="386" spans="1:18" ht="15.5">
      <c r="A386" s="7" t="s">
        <v>1987</v>
      </c>
      <c r="B386" t="str">
        <f>VLOOKUP(A386,'Customer Names'!A386:D2720,4,0)</f>
        <v>Andrew D.</v>
      </c>
      <c r="C386" t="str">
        <f>VLOOKUP(A386,'Customer Names'!A386:E2720,5,0)</f>
        <v>Whitacre</v>
      </c>
      <c r="D386">
        <f>VLOOKUP(A386,'Medical Examinations'!A386:B2720,2,0)</f>
        <v>31.46</v>
      </c>
      <c r="E386" t="str">
        <f>VLOOKUP(A386,'Medical Examinations'!A386:C2720,3,0)</f>
        <v>Obesity</v>
      </c>
      <c r="F386">
        <f>VLOOKUP(A386,'Medical Examinations'!A386:D2720,4,0)</f>
        <v>7.39</v>
      </c>
      <c r="G386" t="str">
        <f>VLOOKUP(A386,'Medical Examinations'!A386:E2720,5,0)</f>
        <v>Diabetes</v>
      </c>
      <c r="H386" t="str">
        <f>VLOOKUP(A386,'Medical Examinations'!A386:F2720,6,0)</f>
        <v>No</v>
      </c>
      <c r="I386" t="str">
        <f>VLOOKUP(A386,'Medical Examinations'!A386:G2720,7,0)</f>
        <v>No</v>
      </c>
      <c r="J386" t="str">
        <f>VLOOKUP(A386,'Medical Examinations'!A386:H2720,8,0)</f>
        <v>No</v>
      </c>
      <c r="K386">
        <f>VLOOKUP(A386,'Medical Examinations'!A386:I2720,9,0)</f>
        <v>0</v>
      </c>
      <c r="L386" t="str">
        <f>VLOOKUP(A386,'Medical Examinations'!A386:J2720,10,0)</f>
        <v>No</v>
      </c>
      <c r="M386" s="38">
        <v>22106</v>
      </c>
      <c r="N386">
        <v>62</v>
      </c>
      <c r="O386" s="40">
        <v>27000.98</v>
      </c>
      <c r="P386" t="s">
        <v>11</v>
      </c>
      <c r="Q386" t="s">
        <v>11</v>
      </c>
      <c r="R386" t="s">
        <v>13</v>
      </c>
    </row>
    <row r="387" spans="1:18" ht="15.5">
      <c r="A387" s="7" t="s">
        <v>1986</v>
      </c>
      <c r="B387" t="str">
        <f>VLOOKUP(A387,'Customer Names'!A387:D2721,4,0)</f>
        <v>Joel D</v>
      </c>
      <c r="C387" t="str">
        <f>VLOOKUP(A387,'Customer Names'!A387:E2721,5,0)</f>
        <v>Wegener</v>
      </c>
      <c r="D387">
        <f>VLOOKUP(A387,'Medical Examinations'!A387:B2721,2,0)</f>
        <v>30.86</v>
      </c>
      <c r="E387" t="str">
        <f>VLOOKUP(A387,'Medical Examinations'!A387:C2721,3,0)</f>
        <v>Obesity</v>
      </c>
      <c r="F387">
        <f>VLOOKUP(A387,'Medical Examinations'!A387:D2721,4,0)</f>
        <v>6.18</v>
      </c>
      <c r="G387" t="str">
        <f>VLOOKUP(A387,'Medical Examinations'!A387:E2721,5,0)</f>
        <v>Prediabetes</v>
      </c>
      <c r="H387" t="str">
        <f>VLOOKUP(A387,'Medical Examinations'!A387:F2721,6,0)</f>
        <v>No</v>
      </c>
      <c r="I387" t="str">
        <f>VLOOKUP(A387,'Medical Examinations'!A387:G2721,7,0)</f>
        <v>yes</v>
      </c>
      <c r="J387" t="str">
        <f>VLOOKUP(A387,'Medical Examinations'!A387:H2721,8,0)</f>
        <v>No</v>
      </c>
      <c r="K387">
        <f>VLOOKUP(A387,'Medical Examinations'!A387:I2721,9,0)</f>
        <v>2</v>
      </c>
      <c r="L387" t="str">
        <f>VLOOKUP(A387,'Medical Examinations'!A387:J2721,10,0)</f>
        <v>yes</v>
      </c>
      <c r="M387" s="38">
        <v>36839</v>
      </c>
      <c r="N387">
        <v>22</v>
      </c>
      <c r="O387" s="40">
        <v>26936.98</v>
      </c>
      <c r="P387" t="s">
        <v>11</v>
      </c>
      <c r="Q387" t="s">
        <v>12</v>
      </c>
      <c r="R387" t="s">
        <v>42</v>
      </c>
    </row>
    <row r="388" spans="1:18" ht="15.5">
      <c r="A388" s="7" t="s">
        <v>1985</v>
      </c>
      <c r="B388" t="str">
        <f>VLOOKUP(A388,'Customer Names'!A388:D2722,4,0)</f>
        <v>Michelle</v>
      </c>
      <c r="C388" t="str">
        <f>VLOOKUP(A388,'Customer Names'!A388:E2722,5,0)</f>
        <v>Collie</v>
      </c>
      <c r="D388">
        <f>VLOOKUP(A388,'Medical Examinations'!A388:B2722,2,0)</f>
        <v>31.96</v>
      </c>
      <c r="E388" t="str">
        <f>VLOOKUP(A388,'Medical Examinations'!A388:C2722,3,0)</f>
        <v>Obesity</v>
      </c>
      <c r="F388">
        <f>VLOOKUP(A388,'Medical Examinations'!A388:D2722,4,0)</f>
        <v>8.86</v>
      </c>
      <c r="G388" t="str">
        <f>VLOOKUP(A388,'Medical Examinations'!A388:E2722,5,0)</f>
        <v>Diabetes</v>
      </c>
      <c r="H388" t="str">
        <f>VLOOKUP(A388,'Medical Examinations'!A388:F2722,6,0)</f>
        <v>No</v>
      </c>
      <c r="I388" t="str">
        <f>VLOOKUP(A388,'Medical Examinations'!A388:G2722,7,0)</f>
        <v>No</v>
      </c>
      <c r="J388" t="str">
        <f>VLOOKUP(A388,'Medical Examinations'!A388:H2722,8,0)</f>
        <v>No</v>
      </c>
      <c r="K388">
        <f>VLOOKUP(A388,'Medical Examinations'!A388:I2722,9,0)</f>
        <v>0</v>
      </c>
      <c r="L388" t="str">
        <f>VLOOKUP(A388,'Medical Examinations'!A388:J2722,10,0)</f>
        <v>yes</v>
      </c>
      <c r="M388" s="38">
        <v>37424</v>
      </c>
      <c r="N388">
        <v>20</v>
      </c>
      <c r="O388" s="40">
        <v>26927.69</v>
      </c>
      <c r="P388" t="s">
        <v>11</v>
      </c>
      <c r="Q388" t="s">
        <v>11</v>
      </c>
      <c r="R388" t="s">
        <v>42</v>
      </c>
    </row>
    <row r="389" spans="1:18" ht="15.5">
      <c r="A389" s="7" t="s">
        <v>1984</v>
      </c>
      <c r="B389" t="str">
        <f>VLOOKUP(A389,'Customer Names'!A389:D2723,4,0)</f>
        <v>Michael J.</v>
      </c>
      <c r="C389" t="str">
        <f>VLOOKUP(A389,'Customer Names'!A389:E2723,5,0)</f>
        <v>Murphy</v>
      </c>
      <c r="D389">
        <f>VLOOKUP(A389,'Medical Examinations'!A389:B2723,2,0)</f>
        <v>23.76</v>
      </c>
      <c r="E389" t="str">
        <f>VLOOKUP(A389,'Medical Examinations'!A389:C2723,3,0)</f>
        <v>Normal Weight</v>
      </c>
      <c r="F389">
        <f>VLOOKUP(A389,'Medical Examinations'!A389:D2723,4,0)</f>
        <v>10.96</v>
      </c>
      <c r="G389" t="str">
        <f>VLOOKUP(A389,'Medical Examinations'!A389:E2723,5,0)</f>
        <v>Diabetes</v>
      </c>
      <c r="H389" t="str">
        <f>VLOOKUP(A389,'Medical Examinations'!A389:F2723,6,0)</f>
        <v>No</v>
      </c>
      <c r="I389" t="str">
        <f>VLOOKUP(A389,'Medical Examinations'!A389:G2723,7,0)</f>
        <v>No</v>
      </c>
      <c r="J389" t="str">
        <f>VLOOKUP(A389,'Medical Examinations'!A389:H2723,8,0)</f>
        <v>No</v>
      </c>
      <c r="K389">
        <f>VLOOKUP(A389,'Medical Examinations'!A389:I2723,9,0)</f>
        <v>3</v>
      </c>
      <c r="L389" t="str">
        <f>VLOOKUP(A389,'Medical Examinations'!A389:J2723,10,0)</f>
        <v>yes</v>
      </c>
      <c r="M389" s="38">
        <v>21544</v>
      </c>
      <c r="N389">
        <v>64</v>
      </c>
      <c r="O389" s="40">
        <v>26926.51</v>
      </c>
      <c r="P389" t="s">
        <v>11</v>
      </c>
      <c r="Q389" t="s">
        <v>16</v>
      </c>
      <c r="R389" t="s">
        <v>13</v>
      </c>
    </row>
    <row r="390" spans="1:18" ht="15.5">
      <c r="A390" s="7" t="s">
        <v>1983</v>
      </c>
      <c r="B390" t="str">
        <f>VLOOKUP(A390,'Customer Names'!A390:D2724,4,0)</f>
        <v>Nikki</v>
      </c>
      <c r="C390" t="str">
        <f>VLOOKUP(A390,'Customer Names'!A390:E2724,5,0)</f>
        <v>Butters</v>
      </c>
      <c r="D390">
        <f>VLOOKUP(A390,'Medical Examinations'!A390:B2724,2,0)</f>
        <v>19.38</v>
      </c>
      <c r="E390" t="str">
        <f>VLOOKUP(A390,'Medical Examinations'!A390:C2724,3,0)</f>
        <v>Normal Weight</v>
      </c>
      <c r="F390">
        <f>VLOOKUP(A390,'Medical Examinations'!A390:D2724,4,0)</f>
        <v>6.28</v>
      </c>
      <c r="G390" t="str">
        <f>VLOOKUP(A390,'Medical Examinations'!A390:E2724,5,0)</f>
        <v>Prediabetes</v>
      </c>
      <c r="H390" t="str">
        <f>VLOOKUP(A390,'Medical Examinations'!A390:F2724,6,0)</f>
        <v>No</v>
      </c>
      <c r="I390" t="str">
        <f>VLOOKUP(A390,'Medical Examinations'!A390:G2724,7,0)</f>
        <v>No</v>
      </c>
      <c r="J390" t="str">
        <f>VLOOKUP(A390,'Medical Examinations'!A390:H2724,8,0)</f>
        <v>No</v>
      </c>
      <c r="K390">
        <f>VLOOKUP(A390,'Medical Examinations'!A390:I2724,9,0)</f>
        <v>0</v>
      </c>
      <c r="L390" t="str">
        <f>VLOOKUP(A390,'Medical Examinations'!A390:J2724,10,0)</f>
        <v>yes</v>
      </c>
      <c r="M390" s="38">
        <v>33472</v>
      </c>
      <c r="N390">
        <v>31</v>
      </c>
      <c r="O390" s="40">
        <v>26912.560000000001</v>
      </c>
      <c r="P390" t="s">
        <v>11</v>
      </c>
      <c r="Q390" t="s">
        <v>11</v>
      </c>
      <c r="R390" t="s">
        <v>42</v>
      </c>
    </row>
    <row r="391" spans="1:18" ht="15.5">
      <c r="A391" s="7" t="s">
        <v>1982</v>
      </c>
      <c r="B391" t="str">
        <f>VLOOKUP(A391,'Customer Names'!A391:D2725,4,0)</f>
        <v>Summer B.</v>
      </c>
      <c r="C391" t="str">
        <f>VLOOKUP(A391,'Customer Names'!A391:E2725,5,0)</f>
        <v>Cook</v>
      </c>
      <c r="D391">
        <f>VLOOKUP(A391,'Medical Examinations'!A391:B2725,2,0)</f>
        <v>16.21</v>
      </c>
      <c r="E391" t="str">
        <f>VLOOKUP(A391,'Medical Examinations'!A391:C2725,3,0)</f>
        <v>Underweight</v>
      </c>
      <c r="F391">
        <f>VLOOKUP(A391,'Medical Examinations'!A391:D2725,4,0)</f>
        <v>6.29</v>
      </c>
      <c r="G391" t="str">
        <f>VLOOKUP(A391,'Medical Examinations'!A391:E2725,5,0)</f>
        <v>Prediabetes</v>
      </c>
      <c r="H391" t="str">
        <f>VLOOKUP(A391,'Medical Examinations'!A391:F2725,6,0)</f>
        <v>Yes</v>
      </c>
      <c r="I391" t="str">
        <f>VLOOKUP(A391,'Medical Examinations'!A391:G2725,7,0)</f>
        <v>No</v>
      </c>
      <c r="J391" t="str">
        <f>VLOOKUP(A391,'Medical Examinations'!A391:H2725,8,0)</f>
        <v>No</v>
      </c>
      <c r="K391">
        <f>VLOOKUP(A391,'Medical Examinations'!A391:I2725,9,0)</f>
        <v>1</v>
      </c>
      <c r="L391" t="str">
        <f>VLOOKUP(A391,'Medical Examinations'!A391:J2725,10,0)</f>
        <v>Yes</v>
      </c>
      <c r="M391" s="38">
        <v>32346</v>
      </c>
      <c r="N391">
        <v>34</v>
      </c>
      <c r="O391" s="40">
        <v>26607.89</v>
      </c>
      <c r="P391" t="s">
        <v>11</v>
      </c>
      <c r="Q391" t="s">
        <v>16</v>
      </c>
      <c r="R391" t="s">
        <v>42</v>
      </c>
    </row>
    <row r="392" spans="1:18" ht="15.5">
      <c r="A392" s="7" t="s">
        <v>1981</v>
      </c>
      <c r="B392" t="str">
        <f>VLOOKUP(A392,'Customer Names'!A392:D2726,4,0)</f>
        <v>Edward</v>
      </c>
      <c r="C392" t="str">
        <f>VLOOKUP(A392,'Customer Names'!A392:E2726,5,0)</f>
        <v>Breen</v>
      </c>
      <c r="D392">
        <f>VLOOKUP(A392,'Medical Examinations'!A392:B2726,2,0)</f>
        <v>32.54</v>
      </c>
      <c r="E392" t="str">
        <f>VLOOKUP(A392,'Medical Examinations'!A392:C2726,3,0)</f>
        <v>Obesity</v>
      </c>
      <c r="F392">
        <f>VLOOKUP(A392,'Medical Examinations'!A392:D2726,4,0)</f>
        <v>4.0199999999999996</v>
      </c>
      <c r="G392" t="str">
        <f>VLOOKUP(A392,'Medical Examinations'!A392:E2726,5,0)</f>
        <v>Normal</v>
      </c>
      <c r="H392" t="str">
        <f>VLOOKUP(A392,'Medical Examinations'!A392:F2726,6,0)</f>
        <v>No</v>
      </c>
      <c r="I392" t="str">
        <f>VLOOKUP(A392,'Medical Examinations'!A392:G2726,7,0)</f>
        <v>yes</v>
      </c>
      <c r="J392" t="str">
        <f>VLOOKUP(A392,'Medical Examinations'!A392:H2726,8,0)</f>
        <v>No</v>
      </c>
      <c r="K392">
        <f>VLOOKUP(A392,'Medical Examinations'!A392:I2726,9,0)</f>
        <v>1</v>
      </c>
      <c r="L392" t="str">
        <f>VLOOKUP(A392,'Medical Examinations'!A392:J2726,10,0)</f>
        <v>yes</v>
      </c>
      <c r="M392" s="38">
        <v>38235</v>
      </c>
      <c r="N392">
        <v>18</v>
      </c>
      <c r="O392" s="40">
        <v>26479.4</v>
      </c>
      <c r="P392" t="s">
        <v>11</v>
      </c>
      <c r="Q392" t="s">
        <v>11</v>
      </c>
      <c r="R392" t="s">
        <v>42</v>
      </c>
    </row>
    <row r="393" spans="1:18" ht="15.5">
      <c r="A393" s="7" t="s">
        <v>1980</v>
      </c>
      <c r="B393" t="str">
        <f>VLOOKUP(A393,'Customer Names'!A393:D2727,4,0)</f>
        <v>Ryan</v>
      </c>
      <c r="C393" t="str">
        <f>VLOOKUP(A393,'Customer Names'!A393:E2727,5,0)</f>
        <v>Fitzsimons</v>
      </c>
      <c r="D393">
        <f>VLOOKUP(A393,'Medical Examinations'!A393:B2727,2,0)</f>
        <v>36.765000000000001</v>
      </c>
      <c r="E393" t="str">
        <f>VLOOKUP(A393,'Medical Examinations'!A393:C2727,3,0)</f>
        <v>Obesity</v>
      </c>
      <c r="F393">
        <f>VLOOKUP(A393,'Medical Examinations'!A393:D2727,4,0)</f>
        <v>11.95</v>
      </c>
      <c r="G393" t="str">
        <f>VLOOKUP(A393,'Medical Examinations'!A393:E2727,5,0)</f>
        <v>Diabetes</v>
      </c>
      <c r="H393" t="str">
        <f>VLOOKUP(A393,'Medical Examinations'!A393:F2727,6,0)</f>
        <v>Yes</v>
      </c>
      <c r="I393" t="str">
        <f>VLOOKUP(A393,'Medical Examinations'!A393:G2727,7,0)</f>
        <v>No</v>
      </c>
      <c r="J393" t="str">
        <f>VLOOKUP(A393,'Medical Examinations'!A393:H2727,8,0)</f>
        <v>No</v>
      </c>
      <c r="K393">
        <f>VLOOKUP(A393,'Medical Examinations'!A393:I2727,9,0)</f>
        <v>2</v>
      </c>
      <c r="L393" t="str">
        <f>VLOOKUP(A393,'Medical Examinations'!A393:J2727,10,0)</f>
        <v>No</v>
      </c>
      <c r="M393" s="38">
        <v>25807</v>
      </c>
      <c r="N393">
        <v>52</v>
      </c>
      <c r="O393" s="40">
        <v>26467.1</v>
      </c>
      <c r="P393" t="s">
        <v>11</v>
      </c>
      <c r="Q393" t="s">
        <v>12</v>
      </c>
      <c r="R393" t="s">
        <v>23</v>
      </c>
    </row>
    <row r="394" spans="1:18" ht="15.5">
      <c r="A394" s="7" t="s">
        <v>1979</v>
      </c>
      <c r="B394" t="str">
        <f>VLOOKUP(A394,'Customer Names'!A394:D2728,4,0)</f>
        <v>Kacee</v>
      </c>
      <c r="C394" t="str">
        <f>VLOOKUP(A394,'Customer Names'!A394:E2728,5,0)</f>
        <v>Houle</v>
      </c>
      <c r="D394">
        <f>VLOOKUP(A394,'Medical Examinations'!A394:B2728,2,0)</f>
        <v>35.909999999999997</v>
      </c>
      <c r="E394" t="str">
        <f>VLOOKUP(A394,'Medical Examinations'!A394:C2728,3,0)</f>
        <v>Obesity</v>
      </c>
      <c r="F394">
        <f>VLOOKUP(A394,'Medical Examinations'!A394:D2728,4,0)</f>
        <v>8.7100000000000009</v>
      </c>
      <c r="G394" t="str">
        <f>VLOOKUP(A394,'Medical Examinations'!A394:E2728,5,0)</f>
        <v>Diabetes</v>
      </c>
      <c r="H394" t="str">
        <f>VLOOKUP(A394,'Medical Examinations'!A394:F2728,6,0)</f>
        <v>No</v>
      </c>
      <c r="I394" t="str">
        <f>VLOOKUP(A394,'Medical Examinations'!A394:G2728,7,0)</f>
        <v>No</v>
      </c>
      <c r="J394" t="str">
        <f>VLOOKUP(A394,'Medical Examinations'!A394:H2728,8,0)</f>
        <v>No</v>
      </c>
      <c r="K394">
        <f>VLOOKUP(A394,'Medical Examinations'!A394:I2728,9,0)</f>
        <v>0</v>
      </c>
      <c r="L394" t="str">
        <f>VLOOKUP(A394,'Medical Examinations'!A394:J2728,10,0)</f>
        <v>No</v>
      </c>
      <c r="M394" s="38">
        <v>27293</v>
      </c>
      <c r="N394">
        <v>48</v>
      </c>
      <c r="O394" s="40">
        <v>26392.26</v>
      </c>
      <c r="P394" t="s">
        <v>11</v>
      </c>
      <c r="Q394" t="s">
        <v>11</v>
      </c>
      <c r="R394" t="s">
        <v>247</v>
      </c>
    </row>
    <row r="395" spans="1:18" ht="15.5">
      <c r="A395" s="7" t="s">
        <v>1978</v>
      </c>
      <c r="B395" t="str">
        <f>VLOOKUP(A395,'Customer Names'!A395:D2729,4,0)</f>
        <v>Dave</v>
      </c>
      <c r="C395" t="str">
        <f>VLOOKUP(A395,'Customer Names'!A395:E2729,5,0)</f>
        <v>Woodward</v>
      </c>
      <c r="D395">
        <f>VLOOKUP(A395,'Medical Examinations'!A395:B2729,2,0)</f>
        <v>32.06</v>
      </c>
      <c r="E395" t="str">
        <f>VLOOKUP(A395,'Medical Examinations'!A395:C2729,3,0)</f>
        <v>Obesity</v>
      </c>
      <c r="F395">
        <f>VLOOKUP(A395,'Medical Examinations'!A395:D2729,4,0)</f>
        <v>4.67</v>
      </c>
      <c r="G395" t="str">
        <f>VLOOKUP(A395,'Medical Examinations'!A395:E2729,5,0)</f>
        <v>Normal</v>
      </c>
      <c r="H395" t="str">
        <f>VLOOKUP(A395,'Medical Examinations'!A395:F2729,6,0)</f>
        <v>No</v>
      </c>
      <c r="I395" t="str">
        <f>VLOOKUP(A395,'Medical Examinations'!A395:G2729,7,0)</f>
        <v>yes</v>
      </c>
      <c r="J395" t="str">
        <f>VLOOKUP(A395,'Medical Examinations'!A395:H2729,8,0)</f>
        <v>No</v>
      </c>
      <c r="K395">
        <f>VLOOKUP(A395,'Medical Examinations'!A395:I2729,9,0)</f>
        <v>1</v>
      </c>
      <c r="L395" t="str">
        <f>VLOOKUP(A395,'Medical Examinations'!A395:J2729,10,0)</f>
        <v>yes</v>
      </c>
      <c r="M395" s="38">
        <v>38326</v>
      </c>
      <c r="N395">
        <v>18</v>
      </c>
      <c r="O395" s="40">
        <v>26316.59</v>
      </c>
      <c r="P395" t="s">
        <v>11</v>
      </c>
      <c r="Q395" t="s">
        <v>12</v>
      </c>
      <c r="R395" t="s">
        <v>42</v>
      </c>
    </row>
    <row r="396" spans="1:18" ht="15.5">
      <c r="A396" s="7" t="s">
        <v>1977</v>
      </c>
      <c r="B396" t="str">
        <f>VLOOKUP(A396,'Customer Names'!A396:D2730,4,0)</f>
        <v>Maryanna</v>
      </c>
      <c r="C396" t="str">
        <f>VLOOKUP(A396,'Customer Names'!A396:E2730,5,0)</f>
        <v>Ray</v>
      </c>
      <c r="D396">
        <f>VLOOKUP(A396,'Medical Examinations'!A396:B2730,2,0)</f>
        <v>24.1</v>
      </c>
      <c r="E396" t="str">
        <f>VLOOKUP(A396,'Medical Examinations'!A396:C2730,3,0)</f>
        <v>Normal Weight</v>
      </c>
      <c r="F396">
        <f>VLOOKUP(A396,'Medical Examinations'!A396:D2730,4,0)</f>
        <v>11.14</v>
      </c>
      <c r="G396" t="str">
        <f>VLOOKUP(A396,'Medical Examinations'!A396:E2730,5,0)</f>
        <v>Diabetes</v>
      </c>
      <c r="H396" t="str">
        <f>VLOOKUP(A396,'Medical Examinations'!A396:F2730,6,0)</f>
        <v>Yes</v>
      </c>
      <c r="I396" t="str">
        <f>VLOOKUP(A396,'Medical Examinations'!A396:G2730,7,0)</f>
        <v>No</v>
      </c>
      <c r="J396" t="str">
        <f>VLOOKUP(A396,'Medical Examinations'!A396:H2730,8,0)</f>
        <v>No</v>
      </c>
      <c r="K396">
        <f>VLOOKUP(A396,'Medical Examinations'!A396:I2730,9,0)</f>
        <v>1</v>
      </c>
      <c r="L396" t="str">
        <f>VLOOKUP(A396,'Medical Examinations'!A396:J2730,10,0)</f>
        <v>No</v>
      </c>
      <c r="M396" s="38">
        <v>27549</v>
      </c>
      <c r="N396">
        <v>48</v>
      </c>
      <c r="O396" s="40">
        <v>26236.58</v>
      </c>
      <c r="P396" t="s">
        <v>11</v>
      </c>
      <c r="Q396" t="s">
        <v>16</v>
      </c>
      <c r="R396" t="s">
        <v>42</v>
      </c>
    </row>
    <row r="397" spans="1:18" ht="15.5">
      <c r="A397" s="7" t="s">
        <v>1976</v>
      </c>
      <c r="B397" t="str">
        <f>VLOOKUP(A397,'Customer Names'!A397:D2731,4,0)</f>
        <v>Jessica H.</v>
      </c>
      <c r="C397" t="str">
        <f>VLOOKUP(A397,'Customer Names'!A397:E2731,5,0)</f>
        <v>Jennings</v>
      </c>
      <c r="D397">
        <f>VLOOKUP(A397,'Medical Examinations'!A397:B2731,2,0)</f>
        <v>27.1</v>
      </c>
      <c r="E397" t="str">
        <f>VLOOKUP(A397,'Medical Examinations'!A397:C2731,3,0)</f>
        <v>Overweight</v>
      </c>
      <c r="F397">
        <f>VLOOKUP(A397,'Medical Examinations'!A397:D2731,4,0)</f>
        <v>9.0500000000000007</v>
      </c>
      <c r="G397" t="str">
        <f>VLOOKUP(A397,'Medical Examinations'!A397:E2731,5,0)</f>
        <v>Diabetes</v>
      </c>
      <c r="H397" t="str">
        <f>VLOOKUP(A397,'Medical Examinations'!A397:F2731,6,0)</f>
        <v>No</v>
      </c>
      <c r="I397" t="str">
        <f>VLOOKUP(A397,'Medical Examinations'!A397:G2731,7,0)</f>
        <v>No</v>
      </c>
      <c r="J397" t="str">
        <f>VLOOKUP(A397,'Medical Examinations'!A397:H2731,8,0)</f>
        <v>No</v>
      </c>
      <c r="K397">
        <f>VLOOKUP(A397,'Medical Examinations'!A397:I2731,9,0)</f>
        <v>2</v>
      </c>
      <c r="L397" t="str">
        <f>VLOOKUP(A397,'Medical Examinations'!A397:J2731,10,0)</f>
        <v>No</v>
      </c>
      <c r="M397" s="38">
        <v>26852</v>
      </c>
      <c r="N397">
        <v>49</v>
      </c>
      <c r="O397" s="40">
        <v>26140.36</v>
      </c>
      <c r="P397" t="s">
        <v>11</v>
      </c>
      <c r="Q397" t="s">
        <v>12</v>
      </c>
      <c r="R397" t="s">
        <v>42</v>
      </c>
    </row>
    <row r="398" spans="1:18" ht="15.5">
      <c r="A398" s="7" t="s">
        <v>1975</v>
      </c>
      <c r="B398" t="str">
        <f>VLOOKUP(A398,'Customer Names'!A398:D2732,4,0)</f>
        <v>Deanna</v>
      </c>
      <c r="C398" t="str">
        <f>VLOOKUP(A398,'Customer Names'!A398:E2732,5,0)</f>
        <v>Fuller</v>
      </c>
      <c r="D398">
        <f>VLOOKUP(A398,'Medical Examinations'!A398:B2732,2,0)</f>
        <v>24.42</v>
      </c>
      <c r="E398" t="str">
        <f>VLOOKUP(A398,'Medical Examinations'!A398:C2732,3,0)</f>
        <v>Normal Weight</v>
      </c>
      <c r="F398">
        <f>VLOOKUP(A398,'Medical Examinations'!A398:D2732,4,0)</f>
        <v>11.31</v>
      </c>
      <c r="G398" t="str">
        <f>VLOOKUP(A398,'Medical Examinations'!A398:E2732,5,0)</f>
        <v>Diabetes</v>
      </c>
      <c r="H398" t="str">
        <f>VLOOKUP(A398,'Medical Examinations'!A398:F2732,6,0)</f>
        <v>No</v>
      </c>
      <c r="I398" t="str">
        <f>VLOOKUP(A398,'Medical Examinations'!A398:G2732,7,0)</f>
        <v>No</v>
      </c>
      <c r="J398" t="str">
        <f>VLOOKUP(A398,'Medical Examinations'!A398:H2732,8,0)</f>
        <v>No</v>
      </c>
      <c r="K398">
        <f>VLOOKUP(A398,'Medical Examinations'!A398:I2732,9,0)</f>
        <v>0</v>
      </c>
      <c r="L398" t="str">
        <f>VLOOKUP(A398,'Medical Examinations'!A398:J2732,10,0)</f>
        <v>yes</v>
      </c>
      <c r="M398" s="38">
        <v>37540</v>
      </c>
      <c r="N398">
        <v>20</v>
      </c>
      <c r="O398" s="40">
        <v>26125.67</v>
      </c>
      <c r="P398" t="s">
        <v>11</v>
      </c>
      <c r="Q398" t="s">
        <v>16</v>
      </c>
      <c r="R398" t="s">
        <v>13</v>
      </c>
    </row>
    <row r="399" spans="1:18" ht="15.5">
      <c r="A399" s="7" t="s">
        <v>1974</v>
      </c>
      <c r="B399" t="str">
        <f>VLOOKUP(A399,'Customer Names'!A399:D2733,4,0)</f>
        <v>Peter</v>
      </c>
      <c r="C399" t="str">
        <f>VLOOKUP(A399,'Customer Names'!A399:E2733,5,0)</f>
        <v>Lovisek</v>
      </c>
      <c r="D399">
        <f>VLOOKUP(A399,'Medical Examinations'!A399:B2733,2,0)</f>
        <v>26.695</v>
      </c>
      <c r="E399" t="str">
        <f>VLOOKUP(A399,'Medical Examinations'!A399:C2733,3,0)</f>
        <v>Overweight</v>
      </c>
      <c r="F399">
        <f>VLOOKUP(A399,'Medical Examinations'!A399:D2733,4,0)</f>
        <v>4.68</v>
      </c>
      <c r="G399" t="str">
        <f>VLOOKUP(A399,'Medical Examinations'!A399:E2733,5,0)</f>
        <v>Normal</v>
      </c>
      <c r="H399" t="str">
        <f>VLOOKUP(A399,'Medical Examinations'!A399:F2733,6,0)</f>
        <v>Yes</v>
      </c>
      <c r="I399" t="str">
        <f>VLOOKUP(A399,'Medical Examinations'!A399:G2733,7,0)</f>
        <v>No</v>
      </c>
      <c r="J399" t="str">
        <f>VLOOKUP(A399,'Medical Examinations'!A399:H2733,8,0)</f>
        <v>No</v>
      </c>
      <c r="K399">
        <f>VLOOKUP(A399,'Medical Examinations'!A399:I2733,9,0)</f>
        <v>2</v>
      </c>
      <c r="L399" t="str">
        <f>VLOOKUP(A399,'Medical Examinations'!A399:J2733,10,0)</f>
        <v>Yes</v>
      </c>
      <c r="M399" s="38">
        <v>24297</v>
      </c>
      <c r="N399">
        <v>56</v>
      </c>
      <c r="O399" s="40">
        <v>26109.33</v>
      </c>
      <c r="P399" t="s">
        <v>11</v>
      </c>
      <c r="Q399" t="s">
        <v>12</v>
      </c>
      <c r="R399" t="s">
        <v>23</v>
      </c>
    </row>
    <row r="400" spans="1:18" ht="15.5">
      <c r="A400" s="7" t="s">
        <v>1973</v>
      </c>
      <c r="B400" t="str">
        <f>VLOOKUP(A400,'Customer Names'!A400:D2734,4,0)</f>
        <v>Rebecca</v>
      </c>
      <c r="C400" t="str">
        <f>VLOOKUP(A400,'Customer Names'!A400:E2734,5,0)</f>
        <v>Painter</v>
      </c>
      <c r="D400">
        <f>VLOOKUP(A400,'Medical Examinations'!A400:B2734,2,0)</f>
        <v>27.79</v>
      </c>
      <c r="E400" t="str">
        <f>VLOOKUP(A400,'Medical Examinations'!A400:C2734,3,0)</f>
        <v>Overweight</v>
      </c>
      <c r="F400">
        <f>VLOOKUP(A400,'Medical Examinations'!A400:D2734,4,0)</f>
        <v>6.05</v>
      </c>
      <c r="G400" t="str">
        <f>VLOOKUP(A400,'Medical Examinations'!A400:E2734,5,0)</f>
        <v>Prediabetes</v>
      </c>
      <c r="H400" t="str">
        <f>VLOOKUP(A400,'Medical Examinations'!A400:F2734,6,0)</f>
        <v>Yes</v>
      </c>
      <c r="I400" t="str">
        <f>VLOOKUP(A400,'Medical Examinations'!A400:G2734,7,0)</f>
        <v>yes</v>
      </c>
      <c r="J400" t="str">
        <f>VLOOKUP(A400,'Medical Examinations'!A400:H2734,8,0)</f>
        <v>No</v>
      </c>
      <c r="K400">
        <f>VLOOKUP(A400,'Medical Examinations'!A400:I2734,9,0)</f>
        <v>1</v>
      </c>
      <c r="L400" t="str">
        <f>VLOOKUP(A400,'Medical Examinations'!A400:J2734,10,0)</f>
        <v>Yes</v>
      </c>
      <c r="M400" s="38">
        <v>36886</v>
      </c>
      <c r="N400">
        <v>22</v>
      </c>
      <c r="O400" s="40">
        <v>26026.97</v>
      </c>
      <c r="P400" t="s">
        <v>11</v>
      </c>
      <c r="Q400" t="s">
        <v>12</v>
      </c>
      <c r="R400" t="s">
        <v>42</v>
      </c>
    </row>
    <row r="401" spans="1:18" ht="15.5">
      <c r="A401" s="7" t="s">
        <v>1972</v>
      </c>
      <c r="B401" t="str">
        <f>VLOOKUP(A401,'Customer Names'!A401:D2735,4,0)</f>
        <v>Elizabeth M.</v>
      </c>
      <c r="C401" t="str">
        <f>VLOOKUP(A401,'Customer Names'!A401:E2735,5,0)</f>
        <v>Edwards</v>
      </c>
      <c r="D401">
        <f>VLOOKUP(A401,'Medical Examinations'!A401:B2735,2,0)</f>
        <v>32.68</v>
      </c>
      <c r="E401" t="str">
        <f>VLOOKUP(A401,'Medical Examinations'!A401:C2735,3,0)</f>
        <v>Obesity</v>
      </c>
      <c r="F401">
        <f>VLOOKUP(A401,'Medical Examinations'!A401:D2735,4,0)</f>
        <v>4.68</v>
      </c>
      <c r="G401" t="str">
        <f>VLOOKUP(A401,'Medical Examinations'!A401:E2735,5,0)</f>
        <v>Normal</v>
      </c>
      <c r="H401" t="str">
        <f>VLOOKUP(A401,'Medical Examinations'!A401:F2735,6,0)</f>
        <v>Yes</v>
      </c>
      <c r="I401" t="str">
        <f>VLOOKUP(A401,'Medical Examinations'!A401:G2735,7,0)</f>
        <v>No</v>
      </c>
      <c r="J401" t="str">
        <f>VLOOKUP(A401,'Medical Examinations'!A401:H2735,8,0)</f>
        <v>No</v>
      </c>
      <c r="K401">
        <f>VLOOKUP(A401,'Medical Examinations'!A401:I2735,9,0)</f>
        <v>0</v>
      </c>
      <c r="L401" t="str">
        <f>VLOOKUP(A401,'Medical Examinations'!A401:J2735,10,0)</f>
        <v>No</v>
      </c>
      <c r="M401" s="38">
        <v>37047</v>
      </c>
      <c r="N401">
        <v>22</v>
      </c>
      <c r="O401" s="40">
        <v>26018.95</v>
      </c>
      <c r="P401" t="s">
        <v>11</v>
      </c>
      <c r="Q401" t="s">
        <v>11</v>
      </c>
      <c r="R401" t="s">
        <v>23</v>
      </c>
    </row>
    <row r="402" spans="1:18" ht="15.5">
      <c r="A402" s="7" t="s">
        <v>1971</v>
      </c>
      <c r="B402" t="str">
        <f>VLOOKUP(A402,'Customer Names'!A402:D2736,4,0)</f>
        <v>Gregory</v>
      </c>
      <c r="C402" t="str">
        <f>VLOOKUP(A402,'Customer Names'!A402:E2736,5,0)</f>
        <v>Liebl</v>
      </c>
      <c r="D402">
        <f>VLOOKUP(A402,'Medical Examinations'!A402:B2736,2,0)</f>
        <v>26.4</v>
      </c>
      <c r="E402" t="str">
        <f>VLOOKUP(A402,'Medical Examinations'!A402:C2736,3,0)</f>
        <v>Overweight</v>
      </c>
      <c r="F402">
        <f>VLOOKUP(A402,'Medical Examinations'!A402:D2736,4,0)</f>
        <v>9.5</v>
      </c>
      <c r="G402" t="str">
        <f>VLOOKUP(A402,'Medical Examinations'!A402:E2736,5,0)</f>
        <v>Diabetes</v>
      </c>
      <c r="H402" t="str">
        <f>VLOOKUP(A402,'Medical Examinations'!A402:F2736,6,0)</f>
        <v>Yes</v>
      </c>
      <c r="I402" t="str">
        <f>VLOOKUP(A402,'Medical Examinations'!A402:G2736,7,0)</f>
        <v>No</v>
      </c>
      <c r="J402" t="str">
        <f>VLOOKUP(A402,'Medical Examinations'!A402:H2736,8,0)</f>
        <v>No</v>
      </c>
      <c r="K402">
        <f>VLOOKUP(A402,'Medical Examinations'!A402:I2736,9,0)</f>
        <v>2</v>
      </c>
      <c r="L402" t="str">
        <f>VLOOKUP(A402,'Medical Examinations'!A402:J2736,10,0)</f>
        <v>No</v>
      </c>
      <c r="M402" s="38">
        <v>25905</v>
      </c>
      <c r="N402">
        <v>52</v>
      </c>
      <c r="O402" s="40">
        <v>25992.82</v>
      </c>
      <c r="P402" t="s">
        <v>11</v>
      </c>
      <c r="Q402" t="s">
        <v>11</v>
      </c>
      <c r="R402" t="s">
        <v>13</v>
      </c>
    </row>
    <row r="403" spans="1:18" ht="15.5">
      <c r="A403" s="7" t="s">
        <v>1970</v>
      </c>
      <c r="B403" t="str">
        <f>VLOOKUP(A403,'Customer Names'!A403:D2737,4,0)</f>
        <v>Sarah E.</v>
      </c>
      <c r="C403" t="str">
        <f>VLOOKUP(A403,'Customer Names'!A403:E2737,5,0)</f>
        <v>Kasabian-Larson</v>
      </c>
      <c r="D403">
        <f>VLOOKUP(A403,'Medical Examinations'!A403:B2737,2,0)</f>
        <v>23.655000000000001</v>
      </c>
      <c r="E403" t="str">
        <f>VLOOKUP(A403,'Medical Examinations'!A403:C2737,3,0)</f>
        <v>Normal Weight</v>
      </c>
      <c r="F403">
        <f>VLOOKUP(A403,'Medical Examinations'!A403:D2737,4,0)</f>
        <v>10.84</v>
      </c>
      <c r="G403" t="str">
        <f>VLOOKUP(A403,'Medical Examinations'!A403:E2737,5,0)</f>
        <v>Diabetes</v>
      </c>
      <c r="H403" t="str">
        <f>VLOOKUP(A403,'Medical Examinations'!A403:F2737,6,0)</f>
        <v>Yes</v>
      </c>
      <c r="I403" t="str">
        <f>VLOOKUP(A403,'Medical Examinations'!A403:G2737,7,0)</f>
        <v>No</v>
      </c>
      <c r="J403" t="str">
        <f>VLOOKUP(A403,'Medical Examinations'!A403:H2737,8,0)</f>
        <v>Yes</v>
      </c>
      <c r="K403">
        <f>VLOOKUP(A403,'Medical Examinations'!A403:I2737,9,0)</f>
        <v>1</v>
      </c>
      <c r="L403" t="str">
        <f>VLOOKUP(A403,'Medical Examinations'!A403:J2737,10,0)</f>
        <v>Yes</v>
      </c>
      <c r="M403" s="38">
        <v>23244</v>
      </c>
      <c r="N403">
        <v>59</v>
      </c>
      <c r="O403" s="40">
        <v>25678.78</v>
      </c>
      <c r="P403" t="s">
        <v>11</v>
      </c>
      <c r="Q403" t="s">
        <v>12</v>
      </c>
      <c r="R403" t="s">
        <v>23</v>
      </c>
    </row>
    <row r="404" spans="1:18" ht="15.5">
      <c r="A404" s="7" t="s">
        <v>1969</v>
      </c>
      <c r="B404" t="str">
        <f>VLOOKUP(A404,'Customer Names'!A404:D2738,4,0)</f>
        <v>Anne Elise</v>
      </c>
      <c r="C404" t="str">
        <f>VLOOKUP(A404,'Customer Names'!A404:E2738,5,0)</f>
        <v>Creamer</v>
      </c>
      <c r="D404">
        <f>VLOOKUP(A404,'Medical Examinations'!A404:B2738,2,0)</f>
        <v>27.36</v>
      </c>
      <c r="E404" t="str">
        <f>VLOOKUP(A404,'Medical Examinations'!A404:C2738,3,0)</f>
        <v>Overweight</v>
      </c>
      <c r="F404">
        <f>VLOOKUP(A404,'Medical Examinations'!A404:D2738,4,0)</f>
        <v>5.88</v>
      </c>
      <c r="G404" t="str">
        <f>VLOOKUP(A404,'Medical Examinations'!A404:E2738,5,0)</f>
        <v>Prediabetes</v>
      </c>
      <c r="H404" t="str">
        <f>VLOOKUP(A404,'Medical Examinations'!A404:F2738,6,0)</f>
        <v>No</v>
      </c>
      <c r="I404" t="str">
        <f>VLOOKUP(A404,'Medical Examinations'!A404:G2738,7,0)</f>
        <v>No</v>
      </c>
      <c r="J404" t="str">
        <f>VLOOKUP(A404,'Medical Examinations'!A404:H2738,8,0)</f>
        <v>No</v>
      </c>
      <c r="K404">
        <f>VLOOKUP(A404,'Medical Examinations'!A404:I2738,9,0)</f>
        <v>2</v>
      </c>
      <c r="L404" t="str">
        <f>VLOOKUP(A404,'Medical Examinations'!A404:J2738,10,0)</f>
        <v>No</v>
      </c>
      <c r="M404" s="38">
        <v>26497</v>
      </c>
      <c r="N404">
        <v>50</v>
      </c>
      <c r="O404" s="40">
        <v>25656.58</v>
      </c>
      <c r="P404" t="s">
        <v>11</v>
      </c>
      <c r="Q404" t="s">
        <v>12</v>
      </c>
      <c r="R404" t="s">
        <v>247</v>
      </c>
    </row>
    <row r="405" spans="1:18" ht="15.5">
      <c r="A405" s="7" t="s">
        <v>1968</v>
      </c>
      <c r="B405" t="str">
        <f>VLOOKUP(A405,'Customer Names'!A405:D2739,4,0)</f>
        <v>Christopher R</v>
      </c>
      <c r="C405" t="str">
        <f>VLOOKUP(A405,'Customer Names'!A405:E2739,5,0)</f>
        <v>Kimbel</v>
      </c>
      <c r="D405">
        <f>VLOOKUP(A405,'Medical Examinations'!A405:B2739,2,0)</f>
        <v>27.82</v>
      </c>
      <c r="E405" t="str">
        <f>VLOOKUP(A405,'Medical Examinations'!A405:C2739,3,0)</f>
        <v>Overweight</v>
      </c>
      <c r="F405">
        <f>VLOOKUP(A405,'Medical Examinations'!A405:D2739,4,0)</f>
        <v>5.24</v>
      </c>
      <c r="G405" t="str">
        <f>VLOOKUP(A405,'Medical Examinations'!A405:E2739,5,0)</f>
        <v>Normal</v>
      </c>
      <c r="H405" t="str">
        <f>VLOOKUP(A405,'Medical Examinations'!A405:F2739,6,0)</f>
        <v>Yes</v>
      </c>
      <c r="I405" t="str">
        <f>VLOOKUP(A405,'Medical Examinations'!A405:G2739,7,0)</f>
        <v>No</v>
      </c>
      <c r="J405" t="str">
        <f>VLOOKUP(A405,'Medical Examinations'!A405:H2739,8,0)</f>
        <v>No</v>
      </c>
      <c r="K405">
        <f>VLOOKUP(A405,'Medical Examinations'!A405:I2739,9,0)</f>
        <v>0</v>
      </c>
      <c r="L405" t="str">
        <f>VLOOKUP(A405,'Medical Examinations'!A405:J2739,10,0)</f>
        <v>Yes</v>
      </c>
      <c r="M405" s="38">
        <v>37105</v>
      </c>
      <c r="N405">
        <v>21</v>
      </c>
      <c r="O405" s="40">
        <v>25648.98</v>
      </c>
      <c r="P405" t="s">
        <v>11</v>
      </c>
      <c r="Q405" t="s">
        <v>16</v>
      </c>
      <c r="R405" t="s">
        <v>42</v>
      </c>
    </row>
    <row r="406" spans="1:18" ht="15.5">
      <c r="A406" s="7" t="s">
        <v>1967</v>
      </c>
      <c r="B406" t="str">
        <f>VLOOKUP(A406,'Customer Names'!A406:D2740,4,0)</f>
        <v>Elliot</v>
      </c>
      <c r="C406" t="str">
        <f>VLOOKUP(A406,'Customer Names'!A406:E2740,5,0)</f>
        <v>Livensparger</v>
      </c>
      <c r="D406">
        <f>VLOOKUP(A406,'Medical Examinations'!A406:B2740,2,0)</f>
        <v>25.46</v>
      </c>
      <c r="E406" t="str">
        <f>VLOOKUP(A406,'Medical Examinations'!A406:C2740,3,0)</f>
        <v>Overweight</v>
      </c>
      <c r="F406">
        <f>VLOOKUP(A406,'Medical Examinations'!A406:D2740,4,0)</f>
        <v>11.75</v>
      </c>
      <c r="G406" t="str">
        <f>VLOOKUP(A406,'Medical Examinations'!A406:E2740,5,0)</f>
        <v>Diabetes</v>
      </c>
      <c r="H406" t="str">
        <f>VLOOKUP(A406,'Medical Examinations'!A406:F2740,6,0)</f>
        <v>No</v>
      </c>
      <c r="I406" t="str">
        <f>VLOOKUP(A406,'Medical Examinations'!A406:G2740,7,0)</f>
        <v>No</v>
      </c>
      <c r="J406" t="str">
        <f>VLOOKUP(A406,'Medical Examinations'!A406:H2740,8,0)</f>
        <v>No</v>
      </c>
      <c r="K406">
        <f>VLOOKUP(A406,'Medical Examinations'!A406:I2740,9,0)</f>
        <v>0</v>
      </c>
      <c r="L406" t="str">
        <f>VLOOKUP(A406,'Medical Examinations'!A406:J2740,10,0)</f>
        <v>No</v>
      </c>
      <c r="M406" s="38">
        <v>25183</v>
      </c>
      <c r="N406">
        <v>54</v>
      </c>
      <c r="O406" s="40">
        <v>25517.11</v>
      </c>
      <c r="P406" t="s">
        <v>11</v>
      </c>
      <c r="Q406" t="s">
        <v>12</v>
      </c>
      <c r="R406" t="s">
        <v>356</v>
      </c>
    </row>
    <row r="407" spans="1:18" ht="15.5">
      <c r="A407" s="7" t="s">
        <v>1966</v>
      </c>
      <c r="B407" t="str">
        <f>VLOOKUP(A407,'Customer Names'!A407:D2741,4,0)</f>
        <v>Christopher D.</v>
      </c>
      <c r="C407" t="str">
        <f>VLOOKUP(A407,'Customer Names'!A407:E2741,5,0)</f>
        <v>Grange</v>
      </c>
      <c r="D407">
        <f>VLOOKUP(A407,'Medical Examinations'!A407:B2741,2,0)</f>
        <v>25.1</v>
      </c>
      <c r="E407" t="str">
        <f>VLOOKUP(A407,'Medical Examinations'!A407:C2741,3,0)</f>
        <v>Overweight</v>
      </c>
      <c r="F407">
        <f>VLOOKUP(A407,'Medical Examinations'!A407:D2741,4,0)</f>
        <v>6.97</v>
      </c>
      <c r="G407" t="str">
        <f>VLOOKUP(A407,'Medical Examinations'!A407:E2741,5,0)</f>
        <v>Diabetes</v>
      </c>
      <c r="H407" t="str">
        <f>VLOOKUP(A407,'Medical Examinations'!A407:F2741,6,0)</f>
        <v>No</v>
      </c>
      <c r="I407" t="str">
        <f>VLOOKUP(A407,'Medical Examinations'!A407:G2741,7,0)</f>
        <v>No</v>
      </c>
      <c r="J407" t="str">
        <f>VLOOKUP(A407,'Medical Examinations'!A407:H2741,8,0)</f>
        <v>No</v>
      </c>
      <c r="K407">
        <f>VLOOKUP(A407,'Medical Examinations'!A407:I2741,9,0)</f>
        <v>0</v>
      </c>
      <c r="L407" t="str">
        <f>VLOOKUP(A407,'Medical Examinations'!A407:J2741,10,0)</f>
        <v>yes</v>
      </c>
      <c r="M407" s="38">
        <v>25072</v>
      </c>
      <c r="N407">
        <v>54</v>
      </c>
      <c r="O407" s="40">
        <v>25382.3</v>
      </c>
      <c r="P407" t="s">
        <v>11</v>
      </c>
      <c r="Q407" t="s">
        <v>11</v>
      </c>
      <c r="R407" t="s">
        <v>42</v>
      </c>
    </row>
    <row r="408" spans="1:18" ht="15.5">
      <c r="A408" s="7" t="s">
        <v>1965</v>
      </c>
      <c r="B408" t="str">
        <f>VLOOKUP(A408,'Customer Names'!A408:D2742,4,0)</f>
        <v>Corey</v>
      </c>
      <c r="C408" t="str">
        <f>VLOOKUP(A408,'Customer Names'!A408:E2742,5,0)</f>
        <v>Nunlist</v>
      </c>
      <c r="D408">
        <f>VLOOKUP(A408,'Medical Examinations'!A408:B2742,2,0)</f>
        <v>32.11</v>
      </c>
      <c r="E408" t="str">
        <f>VLOOKUP(A408,'Medical Examinations'!A408:C2742,3,0)</f>
        <v>Obesity</v>
      </c>
      <c r="F408">
        <f>VLOOKUP(A408,'Medical Examinations'!A408:D2742,4,0)</f>
        <v>4.76</v>
      </c>
      <c r="G408" t="str">
        <f>VLOOKUP(A408,'Medical Examinations'!A408:E2742,5,0)</f>
        <v>Normal</v>
      </c>
      <c r="H408" t="str">
        <f>VLOOKUP(A408,'Medical Examinations'!A408:F2742,6,0)</f>
        <v>No</v>
      </c>
      <c r="I408" t="str">
        <f>VLOOKUP(A408,'Medical Examinations'!A408:G2742,7,0)</f>
        <v>No</v>
      </c>
      <c r="J408" t="str">
        <f>VLOOKUP(A408,'Medical Examinations'!A408:H2742,8,0)</f>
        <v>No</v>
      </c>
      <c r="K408">
        <f>VLOOKUP(A408,'Medical Examinations'!A408:I2742,9,0)</f>
        <v>2</v>
      </c>
      <c r="L408" t="str">
        <f>VLOOKUP(A408,'Medical Examinations'!A408:J2742,10,0)</f>
        <v>No</v>
      </c>
      <c r="M408" s="38">
        <v>26568</v>
      </c>
      <c r="N408">
        <v>50</v>
      </c>
      <c r="O408" s="40">
        <v>25333.33</v>
      </c>
      <c r="P408" t="s">
        <v>11</v>
      </c>
      <c r="Q408" t="s">
        <v>11</v>
      </c>
      <c r="R408" t="s">
        <v>356</v>
      </c>
    </row>
    <row r="409" spans="1:18" ht="15.5">
      <c r="A409" s="7" t="s">
        <v>1964</v>
      </c>
      <c r="B409" t="str">
        <f>VLOOKUP(A409,'Customer Names'!A409:D2743,4,0)</f>
        <v>Patrick D.</v>
      </c>
      <c r="C409" t="str">
        <f>VLOOKUP(A409,'Customer Names'!A409:E2743,5,0)</f>
        <v>Cutter</v>
      </c>
      <c r="D409">
        <f>VLOOKUP(A409,'Medical Examinations'!A409:B2743,2,0)</f>
        <v>29.8</v>
      </c>
      <c r="E409" t="str">
        <f>VLOOKUP(A409,'Medical Examinations'!A409:C2743,3,0)</f>
        <v>Overweight</v>
      </c>
      <c r="F409">
        <f>VLOOKUP(A409,'Medical Examinations'!A409:D2743,4,0)</f>
        <v>8.24</v>
      </c>
      <c r="G409" t="str">
        <f>VLOOKUP(A409,'Medical Examinations'!A409:E2743,5,0)</f>
        <v>Diabetes</v>
      </c>
      <c r="H409" t="str">
        <f>VLOOKUP(A409,'Medical Examinations'!A409:F2743,6,0)</f>
        <v>Yes</v>
      </c>
      <c r="I409" t="str">
        <f>VLOOKUP(A409,'Medical Examinations'!A409:G2743,7,0)</f>
        <v>No</v>
      </c>
      <c r="J409" t="str">
        <f>VLOOKUP(A409,'Medical Examinations'!A409:H2743,8,0)</f>
        <v>No</v>
      </c>
      <c r="K409">
        <f>VLOOKUP(A409,'Medical Examinations'!A409:I2743,9,0)</f>
        <v>1</v>
      </c>
      <c r="L409" t="str">
        <f>VLOOKUP(A409,'Medical Examinations'!A409:J2743,10,0)</f>
        <v>Yes</v>
      </c>
      <c r="M409" s="38">
        <v>27742</v>
      </c>
      <c r="N409">
        <v>47</v>
      </c>
      <c r="O409" s="40">
        <v>25309.49</v>
      </c>
      <c r="P409" t="s">
        <v>11</v>
      </c>
      <c r="Q409" t="s">
        <v>16</v>
      </c>
      <c r="R409" t="s">
        <v>42</v>
      </c>
    </row>
    <row r="410" spans="1:18" ht="15.5">
      <c r="A410" s="7" t="s">
        <v>1963</v>
      </c>
      <c r="B410" t="str">
        <f>VLOOKUP(A410,'Customer Names'!A410:D2744,4,0)</f>
        <v>Anthony D.</v>
      </c>
      <c r="C410" t="str">
        <f>VLOOKUP(A410,'Customer Names'!A410:E2744,5,0)</f>
        <v>Martin</v>
      </c>
      <c r="D410">
        <f>VLOOKUP(A410,'Medical Examinations'!A410:B2744,2,0)</f>
        <v>24.01</v>
      </c>
      <c r="E410" t="str">
        <f>VLOOKUP(A410,'Medical Examinations'!A410:C2744,3,0)</f>
        <v>Normal Weight</v>
      </c>
      <c r="F410">
        <f>VLOOKUP(A410,'Medical Examinations'!A410:D2744,4,0)</f>
        <v>4.76</v>
      </c>
      <c r="G410" t="str">
        <f>VLOOKUP(A410,'Medical Examinations'!A410:E2744,5,0)</f>
        <v>Normal</v>
      </c>
      <c r="H410" t="str">
        <f>VLOOKUP(A410,'Medical Examinations'!A410:F2744,6,0)</f>
        <v>No</v>
      </c>
      <c r="I410" t="str">
        <f>VLOOKUP(A410,'Medical Examinations'!A410:G2744,7,0)</f>
        <v>No</v>
      </c>
      <c r="J410" t="str">
        <f>VLOOKUP(A410,'Medical Examinations'!A410:H2744,8,0)</f>
        <v>No</v>
      </c>
      <c r="K410">
        <f>VLOOKUP(A410,'Medical Examinations'!A410:I2744,9,0)</f>
        <v>1</v>
      </c>
      <c r="L410" t="str">
        <f>VLOOKUP(A410,'Medical Examinations'!A410:J2744,10,0)</f>
        <v>yes</v>
      </c>
      <c r="M410" s="38">
        <v>36123</v>
      </c>
      <c r="N410">
        <v>24</v>
      </c>
      <c r="O410" s="40">
        <v>25127.22</v>
      </c>
      <c r="P410" t="s">
        <v>11</v>
      </c>
      <c r="Q410" t="s">
        <v>12</v>
      </c>
      <c r="R410" t="s">
        <v>42</v>
      </c>
    </row>
    <row r="411" spans="1:18" ht="15.5">
      <c r="A411" s="7" t="s">
        <v>1962</v>
      </c>
      <c r="B411" t="str">
        <f>VLOOKUP(A411,'Customer Names'!A411:D2745,4,0)</f>
        <v>Melissa</v>
      </c>
      <c r="C411" t="str">
        <f>VLOOKUP(A411,'Customer Names'!A411:E2745,5,0)</f>
        <v>Cooney</v>
      </c>
      <c r="D411">
        <f>VLOOKUP(A411,'Medical Examinations'!A411:B2745,2,0)</f>
        <v>23.21</v>
      </c>
      <c r="E411" t="str">
        <f>VLOOKUP(A411,'Medical Examinations'!A411:C2745,3,0)</f>
        <v>Normal Weight</v>
      </c>
      <c r="F411">
        <f>VLOOKUP(A411,'Medical Examinations'!A411:D2745,4,0)</f>
        <v>6.03</v>
      </c>
      <c r="G411" t="str">
        <f>VLOOKUP(A411,'Medical Examinations'!A411:E2745,5,0)</f>
        <v>Prediabetes</v>
      </c>
      <c r="H411" t="str">
        <f>VLOOKUP(A411,'Medical Examinations'!A411:F2745,6,0)</f>
        <v>No</v>
      </c>
      <c r="I411" t="str">
        <f>VLOOKUP(A411,'Medical Examinations'!A411:G2745,7,0)</f>
        <v>No</v>
      </c>
      <c r="J411" t="str">
        <f>VLOOKUP(A411,'Medical Examinations'!A411:H2745,8,0)</f>
        <v>No</v>
      </c>
      <c r="K411">
        <f>VLOOKUP(A411,'Medical Examinations'!A411:I2745,9,0)</f>
        <v>1</v>
      </c>
      <c r="L411" t="str">
        <f>VLOOKUP(A411,'Medical Examinations'!A411:J2745,10,0)</f>
        <v>No</v>
      </c>
      <c r="M411" s="38">
        <v>35960</v>
      </c>
      <c r="N411">
        <v>24</v>
      </c>
      <c r="O411" s="40">
        <v>25081.77</v>
      </c>
      <c r="P411" t="s">
        <v>11</v>
      </c>
      <c r="Q411" t="s">
        <v>11</v>
      </c>
      <c r="R411" t="s">
        <v>13</v>
      </c>
    </row>
    <row r="412" spans="1:18" ht="15.5">
      <c r="A412" s="7" t="s">
        <v>1961</v>
      </c>
      <c r="B412" t="str">
        <f>VLOOKUP(A412,'Customer Names'!A412:D2746,4,0)</f>
        <v>Raven</v>
      </c>
      <c r="C412" t="str">
        <f>VLOOKUP(A412,'Customer Names'!A412:E2746,5,0)</f>
        <v>Bier</v>
      </c>
      <c r="D412">
        <f>VLOOKUP(A412,'Medical Examinations'!A412:B2746,2,0)</f>
        <v>21.2</v>
      </c>
      <c r="E412" t="str">
        <f>VLOOKUP(A412,'Medical Examinations'!A412:C2746,3,0)</f>
        <v>Normal Weight</v>
      </c>
      <c r="F412">
        <f>VLOOKUP(A412,'Medical Examinations'!A412:D2746,4,0)</f>
        <v>4.07</v>
      </c>
      <c r="G412" t="str">
        <f>VLOOKUP(A412,'Medical Examinations'!A412:E2746,5,0)</f>
        <v>Normal</v>
      </c>
      <c r="H412" t="str">
        <f>VLOOKUP(A412,'Medical Examinations'!A412:F2746,6,0)</f>
        <v>Yes</v>
      </c>
      <c r="I412" t="str">
        <f>VLOOKUP(A412,'Medical Examinations'!A412:G2746,7,0)</f>
        <v>No</v>
      </c>
      <c r="J412" t="str">
        <f>VLOOKUP(A412,'Medical Examinations'!A412:H2746,8,0)</f>
        <v>No</v>
      </c>
      <c r="K412">
        <f>VLOOKUP(A412,'Medical Examinations'!A412:I2746,9,0)</f>
        <v>1</v>
      </c>
      <c r="L412" t="str">
        <f>VLOOKUP(A412,'Medical Examinations'!A412:J2746,10,0)</f>
        <v>Yes</v>
      </c>
      <c r="M412" s="38">
        <v>35037</v>
      </c>
      <c r="N412">
        <v>27</v>
      </c>
      <c r="O412" s="40">
        <v>25075.97</v>
      </c>
      <c r="P412" t="s">
        <v>11</v>
      </c>
      <c r="Q412" t="s">
        <v>11</v>
      </c>
      <c r="R412" t="s">
        <v>42</v>
      </c>
    </row>
    <row r="413" spans="1:18" ht="15.5">
      <c r="A413" s="7" t="s">
        <v>1960</v>
      </c>
      <c r="B413" t="str">
        <f>VLOOKUP(A413,'Customer Names'!A413:D2747,4,0)</f>
        <v>Christopher</v>
      </c>
      <c r="C413" t="str">
        <f>VLOOKUP(A413,'Customer Names'!A413:E2747,5,0)</f>
        <v>Muskopf</v>
      </c>
      <c r="D413">
        <f>VLOOKUP(A413,'Medical Examinations'!A413:B2747,2,0)</f>
        <v>28.215</v>
      </c>
      <c r="E413" t="str">
        <f>VLOOKUP(A413,'Medical Examinations'!A413:C2747,3,0)</f>
        <v>Overweight</v>
      </c>
      <c r="F413">
        <f>VLOOKUP(A413,'Medical Examinations'!A413:D2747,4,0)</f>
        <v>8.26</v>
      </c>
      <c r="G413" t="str">
        <f>VLOOKUP(A413,'Medical Examinations'!A413:E2747,5,0)</f>
        <v>Diabetes</v>
      </c>
      <c r="H413" t="str">
        <f>VLOOKUP(A413,'Medical Examinations'!A413:F2747,6,0)</f>
        <v>Yes</v>
      </c>
      <c r="I413" t="str">
        <f>VLOOKUP(A413,'Medical Examinations'!A413:G2747,7,0)</f>
        <v>No</v>
      </c>
      <c r="J413" t="str">
        <f>VLOOKUP(A413,'Medical Examinations'!A413:H2747,8,0)</f>
        <v>No</v>
      </c>
      <c r="K413">
        <f>VLOOKUP(A413,'Medical Examinations'!A413:I2747,9,0)</f>
        <v>1</v>
      </c>
      <c r="L413" t="str">
        <f>VLOOKUP(A413,'Medical Examinations'!A413:J2747,10,0)</f>
        <v>Yes</v>
      </c>
      <c r="M413" s="38">
        <v>27712</v>
      </c>
      <c r="N413">
        <v>47</v>
      </c>
      <c r="O413" s="40">
        <v>24915.22</v>
      </c>
      <c r="P413" t="s">
        <v>11</v>
      </c>
      <c r="Q413" t="s">
        <v>12</v>
      </c>
      <c r="R413" t="s">
        <v>23</v>
      </c>
    </row>
    <row r="414" spans="1:18" ht="15.5">
      <c r="A414" s="7" t="s">
        <v>1959</v>
      </c>
      <c r="B414" t="str">
        <f>VLOOKUP(A414,'Customer Names'!A414:D2748,4,0)</f>
        <v>Kendra A</v>
      </c>
      <c r="C414" t="str">
        <f>VLOOKUP(A414,'Customer Names'!A414:E2748,5,0)</f>
        <v>Sirak</v>
      </c>
      <c r="D414">
        <f>VLOOKUP(A414,'Medical Examinations'!A414:B2748,2,0)</f>
        <v>38.094999999999999</v>
      </c>
      <c r="E414" t="str">
        <f>VLOOKUP(A414,'Medical Examinations'!A414:C2748,3,0)</f>
        <v>Obesity</v>
      </c>
      <c r="F414">
        <f>VLOOKUP(A414,'Medical Examinations'!A414:D2748,4,0)</f>
        <v>4.76</v>
      </c>
      <c r="G414" t="str">
        <f>VLOOKUP(A414,'Medical Examinations'!A414:E2748,5,0)</f>
        <v>Normal</v>
      </c>
      <c r="H414" t="str">
        <f>VLOOKUP(A414,'Medical Examinations'!A414:F2748,6,0)</f>
        <v>No</v>
      </c>
      <c r="I414" t="str">
        <f>VLOOKUP(A414,'Medical Examinations'!A414:G2748,7,0)</f>
        <v>No</v>
      </c>
      <c r="J414" t="str">
        <f>VLOOKUP(A414,'Medical Examinations'!A414:H2748,8,0)</f>
        <v>No</v>
      </c>
      <c r="K414">
        <f>VLOOKUP(A414,'Medical Examinations'!A414:I2748,9,0)</f>
        <v>1</v>
      </c>
      <c r="L414" t="str">
        <f>VLOOKUP(A414,'Medical Examinations'!A414:J2748,10,0)</f>
        <v>No</v>
      </c>
      <c r="M414" s="38">
        <v>31942</v>
      </c>
      <c r="N414">
        <v>35</v>
      </c>
      <c r="O414" s="40">
        <v>24915.05</v>
      </c>
      <c r="P414" t="s">
        <v>11</v>
      </c>
      <c r="Q414" t="s">
        <v>16</v>
      </c>
      <c r="R414" t="s">
        <v>247</v>
      </c>
    </row>
    <row r="415" spans="1:18" ht="15.5">
      <c r="A415" s="7" t="s">
        <v>1958</v>
      </c>
      <c r="B415" t="str">
        <f>VLOOKUP(A415,'Customer Names'!A415:D2749,4,0)</f>
        <v>Jordan</v>
      </c>
      <c r="C415" t="str">
        <f>VLOOKUP(A415,'Customer Names'!A415:E2749,5,0)</f>
        <v>Nelsen</v>
      </c>
      <c r="D415">
        <f>VLOOKUP(A415,'Medical Examinations'!A415:B2749,2,0)</f>
        <v>22.61</v>
      </c>
      <c r="E415" t="str">
        <f>VLOOKUP(A415,'Medical Examinations'!A415:C2749,3,0)</f>
        <v>Normal Weight</v>
      </c>
      <c r="F415">
        <f>VLOOKUP(A415,'Medical Examinations'!A415:D2749,4,0)</f>
        <v>6.13</v>
      </c>
      <c r="G415" t="str">
        <f>VLOOKUP(A415,'Medical Examinations'!A415:E2749,5,0)</f>
        <v>Prediabetes</v>
      </c>
      <c r="H415" t="str">
        <f>VLOOKUP(A415,'Medical Examinations'!A415:F2749,6,0)</f>
        <v>Yes</v>
      </c>
      <c r="I415" t="str">
        <f>VLOOKUP(A415,'Medical Examinations'!A415:G2749,7,0)</f>
        <v>No</v>
      </c>
      <c r="J415" t="str">
        <f>VLOOKUP(A415,'Medical Examinations'!A415:H2749,8,0)</f>
        <v>Yes</v>
      </c>
      <c r="K415">
        <f>VLOOKUP(A415,'Medical Examinations'!A415:I2749,9,0)</f>
        <v>1</v>
      </c>
      <c r="L415" t="str">
        <f>VLOOKUP(A415,'Medical Examinations'!A415:J2749,10,0)</f>
        <v>Yes</v>
      </c>
      <c r="M415" s="38">
        <v>25407</v>
      </c>
      <c r="N415">
        <v>53</v>
      </c>
      <c r="O415" s="40">
        <v>24873.38</v>
      </c>
      <c r="P415" t="s">
        <v>11</v>
      </c>
      <c r="Q415" t="s">
        <v>16</v>
      </c>
      <c r="R415" t="s">
        <v>247</v>
      </c>
    </row>
    <row r="416" spans="1:18" ht="15.5">
      <c r="A416" s="7" t="s">
        <v>1957</v>
      </c>
      <c r="B416" t="str">
        <f>VLOOKUP(A416,'Customer Names'!A416:D2750,4,0)</f>
        <v>Nils</v>
      </c>
      <c r="C416" t="str">
        <f>VLOOKUP(A416,'Customer Names'!A416:E2750,5,0)</f>
        <v>Schallner</v>
      </c>
      <c r="D416">
        <f>VLOOKUP(A416,'Medical Examinations'!A416:B2750,2,0)</f>
        <v>24.32</v>
      </c>
      <c r="E416" t="str">
        <f>VLOOKUP(A416,'Medical Examinations'!A416:C2750,3,0)</f>
        <v>Normal Weight</v>
      </c>
      <c r="F416">
        <f>VLOOKUP(A416,'Medical Examinations'!A416:D2750,4,0)</f>
        <v>10.47</v>
      </c>
      <c r="G416" t="str">
        <f>VLOOKUP(A416,'Medical Examinations'!A416:E2750,5,0)</f>
        <v>Diabetes</v>
      </c>
      <c r="H416" t="str">
        <f>VLOOKUP(A416,'Medical Examinations'!A416:F2750,6,0)</f>
        <v>Yes</v>
      </c>
      <c r="I416" t="str">
        <f>VLOOKUP(A416,'Medical Examinations'!A416:G2750,7,0)</f>
        <v>No</v>
      </c>
      <c r="J416" t="str">
        <f>VLOOKUP(A416,'Medical Examinations'!A416:H2750,8,0)</f>
        <v>No</v>
      </c>
      <c r="K416">
        <f>VLOOKUP(A416,'Medical Examinations'!A416:I2750,9,0)</f>
        <v>2</v>
      </c>
      <c r="L416" t="str">
        <f>VLOOKUP(A416,'Medical Examinations'!A416:J2750,10,0)</f>
        <v>Yes</v>
      </c>
      <c r="M416" s="38">
        <v>25898</v>
      </c>
      <c r="N416">
        <v>52</v>
      </c>
      <c r="O416" s="40">
        <v>24869.84</v>
      </c>
      <c r="P416" t="s">
        <v>11</v>
      </c>
      <c r="Q416" t="s">
        <v>11</v>
      </c>
      <c r="R416" t="s">
        <v>168</v>
      </c>
    </row>
    <row r="417" spans="1:18" ht="15.5">
      <c r="A417" s="7" t="s">
        <v>1956</v>
      </c>
      <c r="B417" t="str">
        <f>VLOOKUP(A417,'Customer Names'!A417:D2751,4,0)</f>
        <v>Scott</v>
      </c>
      <c r="C417" t="str">
        <f>VLOOKUP(A417,'Customer Names'!A417:E2751,5,0)</f>
        <v>Dunlap</v>
      </c>
      <c r="D417">
        <f>VLOOKUP(A417,'Medical Examinations'!A417:B2751,2,0)</f>
        <v>20.96</v>
      </c>
      <c r="E417" t="str">
        <f>VLOOKUP(A417,'Medical Examinations'!A417:C2751,3,0)</f>
        <v>Normal Weight</v>
      </c>
      <c r="F417">
        <f>VLOOKUP(A417,'Medical Examinations'!A417:D2751,4,0)</f>
        <v>4.04</v>
      </c>
      <c r="G417" t="str">
        <f>VLOOKUP(A417,'Medical Examinations'!A417:E2751,5,0)</f>
        <v>Normal</v>
      </c>
      <c r="H417" t="str">
        <f>VLOOKUP(A417,'Medical Examinations'!A417:F2751,6,0)</f>
        <v>Yes</v>
      </c>
      <c r="I417" t="str">
        <f>VLOOKUP(A417,'Medical Examinations'!A417:G2751,7,0)</f>
        <v>No</v>
      </c>
      <c r="J417" t="str">
        <f>VLOOKUP(A417,'Medical Examinations'!A417:H2751,8,0)</f>
        <v>No</v>
      </c>
      <c r="K417">
        <f>VLOOKUP(A417,'Medical Examinations'!A417:I2751,9,0)</f>
        <v>1</v>
      </c>
      <c r="L417" t="str">
        <f>VLOOKUP(A417,'Medical Examinations'!A417:J2751,10,0)</f>
        <v>Yes</v>
      </c>
      <c r="M417" s="38">
        <v>34860</v>
      </c>
      <c r="N417">
        <v>27</v>
      </c>
      <c r="O417" s="40">
        <v>24863.25</v>
      </c>
      <c r="P417" t="s">
        <v>11</v>
      </c>
      <c r="Q417" t="s">
        <v>12</v>
      </c>
      <c r="R417" t="s">
        <v>42</v>
      </c>
    </row>
    <row r="418" spans="1:18" ht="15.5">
      <c r="A418" s="7" t="s">
        <v>1955</v>
      </c>
      <c r="B418" t="str">
        <f>VLOOKUP(A418,'Customer Names'!A418:D2752,4,0)</f>
        <v>Angela</v>
      </c>
      <c r="C418" t="str">
        <f>VLOOKUP(A418,'Customer Names'!A418:E2752,5,0)</f>
        <v>Messing</v>
      </c>
      <c r="D418">
        <f>VLOOKUP(A418,'Medical Examinations'!A418:B2752,2,0)</f>
        <v>19.68</v>
      </c>
      <c r="E418" t="str">
        <f>VLOOKUP(A418,'Medical Examinations'!A418:C2752,3,0)</f>
        <v>Normal Weight</v>
      </c>
      <c r="F418">
        <f>VLOOKUP(A418,'Medical Examinations'!A418:D2752,4,0)</f>
        <v>5.74</v>
      </c>
      <c r="G418" t="str">
        <f>VLOOKUP(A418,'Medical Examinations'!A418:E2752,5,0)</f>
        <v>Prediabetes</v>
      </c>
      <c r="H418" t="str">
        <f>VLOOKUP(A418,'Medical Examinations'!A418:F2752,6,0)</f>
        <v>No</v>
      </c>
      <c r="I418" t="str">
        <f>VLOOKUP(A418,'Medical Examinations'!A418:G2752,7,0)</f>
        <v>No</v>
      </c>
      <c r="J418" t="str">
        <f>VLOOKUP(A418,'Medical Examinations'!A418:H2752,8,0)</f>
        <v>No</v>
      </c>
      <c r="K418">
        <f>VLOOKUP(A418,'Medical Examinations'!A418:I2752,9,0)</f>
        <v>0</v>
      </c>
      <c r="L418" t="str">
        <f>VLOOKUP(A418,'Medical Examinations'!A418:J2752,10,0)</f>
        <v>yes</v>
      </c>
      <c r="M418" s="38">
        <v>34586</v>
      </c>
      <c r="N418">
        <v>28</v>
      </c>
      <c r="O418" s="40">
        <v>24817.25</v>
      </c>
      <c r="P418" t="s">
        <v>11</v>
      </c>
      <c r="Q418" t="s">
        <v>11</v>
      </c>
      <c r="R418" t="s">
        <v>42</v>
      </c>
    </row>
    <row r="419" spans="1:18" ht="15.5">
      <c r="A419" s="7" t="s">
        <v>1954</v>
      </c>
      <c r="B419" t="str">
        <f>VLOOKUP(A419,'Customer Names'!A419:D2753,4,0)</f>
        <v>Allison</v>
      </c>
      <c r="C419" t="str">
        <f>VLOOKUP(A419,'Customer Names'!A419:E2753,5,0)</f>
        <v>Bondell</v>
      </c>
      <c r="D419">
        <f>VLOOKUP(A419,'Medical Examinations'!A419:B2753,2,0)</f>
        <v>18.100000000000001</v>
      </c>
      <c r="E419" t="str">
        <f>VLOOKUP(A419,'Medical Examinations'!A419:C2753,3,0)</f>
        <v>Underweight</v>
      </c>
      <c r="F419">
        <f>VLOOKUP(A419,'Medical Examinations'!A419:D2753,4,0)</f>
        <v>6.33</v>
      </c>
      <c r="G419" t="str">
        <f>VLOOKUP(A419,'Medical Examinations'!A419:E2753,5,0)</f>
        <v>Prediabetes</v>
      </c>
      <c r="H419" t="str">
        <f>VLOOKUP(A419,'Medical Examinations'!A419:F2753,6,0)</f>
        <v>No</v>
      </c>
      <c r="I419" t="str">
        <f>VLOOKUP(A419,'Medical Examinations'!A419:G2753,7,0)</f>
        <v>No</v>
      </c>
      <c r="J419" t="str">
        <f>VLOOKUP(A419,'Medical Examinations'!A419:H2753,8,0)</f>
        <v>No</v>
      </c>
      <c r="K419">
        <f>VLOOKUP(A419,'Medical Examinations'!A419:I2753,9,0)</f>
        <v>1</v>
      </c>
      <c r="L419" t="str">
        <f>VLOOKUP(A419,'Medical Examinations'!A419:J2753,10,0)</f>
        <v>yes</v>
      </c>
      <c r="M419" s="38">
        <v>33888</v>
      </c>
      <c r="N419">
        <v>30</v>
      </c>
      <c r="O419" s="40">
        <v>24795.040000000001</v>
      </c>
      <c r="P419" t="s">
        <v>11</v>
      </c>
      <c r="Q419" t="s">
        <v>12</v>
      </c>
      <c r="R419" t="s">
        <v>42</v>
      </c>
    </row>
    <row r="420" spans="1:18" ht="15.5">
      <c r="A420" s="7" t="s">
        <v>1953</v>
      </c>
      <c r="B420" t="str">
        <f>VLOOKUP(A420,'Customer Names'!A420:D2754,4,0)</f>
        <v>Caitlin O.</v>
      </c>
      <c r="C420" t="str">
        <f>VLOOKUP(A420,'Customer Names'!A420:E2754,5,0)</f>
        <v>Gaughan</v>
      </c>
      <c r="D420">
        <f>VLOOKUP(A420,'Medical Examinations'!A420:B2754,2,0)</f>
        <v>29.64</v>
      </c>
      <c r="E420" t="str">
        <f>VLOOKUP(A420,'Medical Examinations'!A420:C2754,3,0)</f>
        <v>Overweight</v>
      </c>
      <c r="F420">
        <f>VLOOKUP(A420,'Medical Examinations'!A420:D2754,4,0)</f>
        <v>4.28</v>
      </c>
      <c r="G420" t="str">
        <f>VLOOKUP(A420,'Medical Examinations'!A420:E2754,5,0)</f>
        <v>Normal</v>
      </c>
      <c r="H420" t="str">
        <f>VLOOKUP(A420,'Medical Examinations'!A420:F2754,6,0)</f>
        <v>Yes</v>
      </c>
      <c r="I420" t="str">
        <f>VLOOKUP(A420,'Medical Examinations'!A420:G2754,7,0)</f>
        <v>No</v>
      </c>
      <c r="J420" t="str">
        <f>VLOOKUP(A420,'Medical Examinations'!A420:H2754,8,0)</f>
        <v>No</v>
      </c>
      <c r="K420">
        <f>VLOOKUP(A420,'Medical Examinations'!A420:I2754,9,0)</f>
        <v>0</v>
      </c>
      <c r="L420" t="str">
        <f>VLOOKUP(A420,'Medical Examinations'!A420:J2754,10,0)</f>
        <v>No</v>
      </c>
      <c r="M420" s="38">
        <v>35305</v>
      </c>
      <c r="N420">
        <v>26</v>
      </c>
      <c r="O420" s="40">
        <v>24671.66</v>
      </c>
      <c r="P420" t="s">
        <v>11</v>
      </c>
      <c r="Q420" t="s">
        <v>16</v>
      </c>
      <c r="R420" t="s">
        <v>247</v>
      </c>
    </row>
    <row r="421" spans="1:18" ht="15.5">
      <c r="A421" s="7" t="s">
        <v>1952</v>
      </c>
      <c r="B421" t="str">
        <f>VLOOKUP(A421,'Customer Names'!A421:D2755,4,0)</f>
        <v>Tracy M</v>
      </c>
      <c r="C421" t="str">
        <f>VLOOKUP(A421,'Customer Names'!A421:E2755,5,0)</f>
        <v>Gruman</v>
      </c>
      <c r="D421">
        <f>VLOOKUP(A421,'Medical Examinations'!A421:B2755,2,0)</f>
        <v>25.3</v>
      </c>
      <c r="E421" t="str">
        <f>VLOOKUP(A421,'Medical Examinations'!A421:C2755,3,0)</f>
        <v>Overweight</v>
      </c>
      <c r="F421">
        <f>VLOOKUP(A421,'Medical Examinations'!A421:D2755,4,0)</f>
        <v>9.4700000000000006</v>
      </c>
      <c r="G421" t="str">
        <f>VLOOKUP(A421,'Medical Examinations'!A421:E2755,5,0)</f>
        <v>Diabetes</v>
      </c>
      <c r="H421" t="str">
        <f>VLOOKUP(A421,'Medical Examinations'!A421:F2755,6,0)</f>
        <v>Yes</v>
      </c>
      <c r="I421" t="str">
        <f>VLOOKUP(A421,'Medical Examinations'!A421:G2755,7,0)</f>
        <v>No</v>
      </c>
      <c r="J421" t="str">
        <f>VLOOKUP(A421,'Medical Examinations'!A421:H2755,8,0)</f>
        <v>No</v>
      </c>
      <c r="K421">
        <f>VLOOKUP(A421,'Medical Examinations'!A421:I2755,9,0)</f>
        <v>2</v>
      </c>
      <c r="L421" t="str">
        <f>VLOOKUP(A421,'Medical Examinations'!A421:J2755,10,0)</f>
        <v>Yes</v>
      </c>
      <c r="M421" s="38">
        <v>25731</v>
      </c>
      <c r="N421">
        <v>52</v>
      </c>
      <c r="O421" s="40">
        <v>24667.42</v>
      </c>
      <c r="P421" t="s">
        <v>11</v>
      </c>
      <c r="Q421" t="s">
        <v>12</v>
      </c>
      <c r="R421" t="s">
        <v>13</v>
      </c>
    </row>
    <row r="422" spans="1:18" ht="15.5">
      <c r="A422" s="7" t="s">
        <v>1951</v>
      </c>
      <c r="B422" t="str">
        <f>VLOOKUP(A422,'Customer Names'!A422:D2756,4,0)</f>
        <v>Dustin M.</v>
      </c>
      <c r="C422" t="str">
        <f>VLOOKUP(A422,'Customer Names'!A422:E2756,5,0)</f>
        <v>Whitlow</v>
      </c>
      <c r="D422">
        <f>VLOOKUP(A422,'Medical Examinations'!A422:B2756,2,0)</f>
        <v>27.6</v>
      </c>
      <c r="E422" t="str">
        <f>VLOOKUP(A422,'Medical Examinations'!A422:C2756,3,0)</f>
        <v>Overweight</v>
      </c>
      <c r="F422">
        <f>VLOOKUP(A422,'Medical Examinations'!A422:D2756,4,0)</f>
        <v>4.8499999999999996</v>
      </c>
      <c r="G422" t="str">
        <f>VLOOKUP(A422,'Medical Examinations'!A422:E2756,5,0)</f>
        <v>Normal</v>
      </c>
      <c r="H422" t="str">
        <f>VLOOKUP(A422,'Medical Examinations'!A422:F2756,6,0)</f>
        <v>Yes</v>
      </c>
      <c r="I422" t="str">
        <f>VLOOKUP(A422,'Medical Examinations'!A422:G2756,7,0)</f>
        <v>No</v>
      </c>
      <c r="J422" t="str">
        <f>VLOOKUP(A422,'Medical Examinations'!A422:H2756,8,0)</f>
        <v>No</v>
      </c>
      <c r="K422">
        <f>VLOOKUP(A422,'Medical Examinations'!A422:I2756,9,0)</f>
        <v>0</v>
      </c>
      <c r="L422" t="str">
        <f>VLOOKUP(A422,'Medical Examinations'!A422:J2756,10,0)</f>
        <v>No</v>
      </c>
      <c r="M422" s="38">
        <v>28045</v>
      </c>
      <c r="N422">
        <v>46</v>
      </c>
      <c r="O422" s="40">
        <v>24603.05</v>
      </c>
      <c r="P422" t="s">
        <v>11</v>
      </c>
      <c r="Q422" t="s">
        <v>11</v>
      </c>
      <c r="R422" t="s">
        <v>42</v>
      </c>
    </row>
    <row r="423" spans="1:18" ht="15.5">
      <c r="A423" s="7" t="s">
        <v>1950</v>
      </c>
      <c r="B423" t="str">
        <f>VLOOKUP(A423,'Customer Names'!A423:D2757,4,0)</f>
        <v>Jenny</v>
      </c>
      <c r="C423" t="str">
        <f>VLOOKUP(A423,'Customer Names'!A423:E2757,5,0)</f>
        <v>Robinson</v>
      </c>
      <c r="D423">
        <f>VLOOKUP(A423,'Medical Examinations'!A423:B2757,2,0)</f>
        <v>27.645</v>
      </c>
      <c r="E423" t="str">
        <f>VLOOKUP(A423,'Medical Examinations'!A423:C2757,3,0)</f>
        <v>Overweight</v>
      </c>
      <c r="F423">
        <f>VLOOKUP(A423,'Medical Examinations'!A423:D2757,4,0)</f>
        <v>11.03</v>
      </c>
      <c r="G423" t="str">
        <f>VLOOKUP(A423,'Medical Examinations'!A423:E2757,5,0)</f>
        <v>Diabetes</v>
      </c>
      <c r="H423" t="str">
        <f>VLOOKUP(A423,'Medical Examinations'!A423:F2757,6,0)</f>
        <v>Yes</v>
      </c>
      <c r="I423" t="str">
        <f>VLOOKUP(A423,'Medical Examinations'!A423:G2757,7,0)</f>
        <v>No</v>
      </c>
      <c r="J423" t="str">
        <f>VLOOKUP(A423,'Medical Examinations'!A423:H2757,8,0)</f>
        <v>No</v>
      </c>
      <c r="K423">
        <f>VLOOKUP(A423,'Medical Examinations'!A423:I2757,9,0)</f>
        <v>1</v>
      </c>
      <c r="L423" t="str">
        <f>VLOOKUP(A423,'Medical Examinations'!A423:J2757,10,0)</f>
        <v>Yes</v>
      </c>
      <c r="M423" s="38">
        <v>27558</v>
      </c>
      <c r="N423">
        <v>47</v>
      </c>
      <c r="O423" s="40">
        <v>24535.7</v>
      </c>
      <c r="P423" t="s">
        <v>11</v>
      </c>
      <c r="Q423" t="s">
        <v>11</v>
      </c>
      <c r="R423" t="s">
        <v>23</v>
      </c>
    </row>
    <row r="424" spans="1:18" ht="15.5">
      <c r="A424" s="7" t="s">
        <v>1949</v>
      </c>
      <c r="B424" t="str">
        <f>VLOOKUP(A424,'Customer Names'!A424:D2758,4,0)</f>
        <v>Emily</v>
      </c>
      <c r="C424" t="str">
        <f>VLOOKUP(A424,'Customer Names'!A424:E2758,5,0)</f>
        <v>Sabo</v>
      </c>
      <c r="D424">
        <f>VLOOKUP(A424,'Medical Examinations'!A424:B2758,2,0)</f>
        <v>27.6</v>
      </c>
      <c r="E424" t="str">
        <f>VLOOKUP(A424,'Medical Examinations'!A424:C2758,3,0)</f>
        <v>Overweight</v>
      </c>
      <c r="F424">
        <f>VLOOKUP(A424,'Medical Examinations'!A424:D2758,4,0)</f>
        <v>5.22</v>
      </c>
      <c r="G424" t="str">
        <f>VLOOKUP(A424,'Medical Examinations'!A424:E2758,5,0)</f>
        <v>Normal</v>
      </c>
      <c r="H424" t="str">
        <f>VLOOKUP(A424,'Medical Examinations'!A424:F2758,6,0)</f>
        <v>No</v>
      </c>
      <c r="I424" t="str">
        <f>VLOOKUP(A424,'Medical Examinations'!A424:G2758,7,0)</f>
        <v>No</v>
      </c>
      <c r="J424" t="str">
        <f>VLOOKUP(A424,'Medical Examinations'!A424:H2758,8,0)</f>
        <v>No</v>
      </c>
      <c r="K424">
        <f>VLOOKUP(A424,'Medical Examinations'!A424:I2758,9,0)</f>
        <v>2</v>
      </c>
      <c r="L424" t="str">
        <f>VLOOKUP(A424,'Medical Examinations'!A424:J2758,10,0)</f>
        <v>yes</v>
      </c>
      <c r="M424" s="38">
        <v>26556</v>
      </c>
      <c r="N424">
        <v>50</v>
      </c>
      <c r="O424" s="40">
        <v>24520.26</v>
      </c>
      <c r="P424" t="s">
        <v>11</v>
      </c>
      <c r="Q424" t="s">
        <v>12</v>
      </c>
      <c r="R424" t="s">
        <v>42</v>
      </c>
    </row>
    <row r="425" spans="1:18" ht="15.5">
      <c r="A425" s="7" t="s">
        <v>1948</v>
      </c>
      <c r="B425" t="str">
        <f>VLOOKUP(A425,'Customer Names'!A425:D2759,4,0)</f>
        <v>Fabienne</v>
      </c>
      <c r="C425" t="str">
        <f>VLOOKUP(A425,'Customer Names'!A425:E2759,5,0)</f>
        <v>Nazarian</v>
      </c>
      <c r="D425">
        <f>VLOOKUP(A425,'Medical Examinations'!A425:B2759,2,0)</f>
        <v>25.08</v>
      </c>
      <c r="E425" t="str">
        <f>VLOOKUP(A425,'Medical Examinations'!A425:C2759,3,0)</f>
        <v>Overweight</v>
      </c>
      <c r="F425">
        <f>VLOOKUP(A425,'Medical Examinations'!A425:D2759,4,0)</f>
        <v>9.52</v>
      </c>
      <c r="G425" t="str">
        <f>VLOOKUP(A425,'Medical Examinations'!A425:E2759,5,0)</f>
        <v>Diabetes</v>
      </c>
      <c r="H425" t="str">
        <f>VLOOKUP(A425,'Medical Examinations'!A425:F2759,6,0)</f>
        <v>Yes</v>
      </c>
      <c r="I425" t="str">
        <f>VLOOKUP(A425,'Medical Examinations'!A425:G2759,7,0)</f>
        <v>No</v>
      </c>
      <c r="J425" t="str">
        <f>VLOOKUP(A425,'Medical Examinations'!A425:H2759,8,0)</f>
        <v>No</v>
      </c>
      <c r="K425">
        <f>VLOOKUP(A425,'Medical Examinations'!A425:I2759,9,0)</f>
        <v>2</v>
      </c>
      <c r="L425" t="str">
        <f>VLOOKUP(A425,'Medical Examinations'!A425:J2759,10,0)</f>
        <v>No</v>
      </c>
      <c r="M425" s="38">
        <v>22575</v>
      </c>
      <c r="N425">
        <v>61</v>
      </c>
      <c r="O425" s="40">
        <v>24513.09</v>
      </c>
      <c r="P425" t="s">
        <v>11</v>
      </c>
      <c r="Q425" t="s">
        <v>11</v>
      </c>
      <c r="R425" t="s">
        <v>13</v>
      </c>
    </row>
    <row r="426" spans="1:18" ht="15.5">
      <c r="A426" s="7" t="s">
        <v>1947</v>
      </c>
      <c r="B426" t="str">
        <f>VLOOKUP(A426,'Customer Names'!A426:D2760,4,0)</f>
        <v>Jordan</v>
      </c>
      <c r="C426" t="str">
        <f>VLOOKUP(A426,'Customer Names'!A426:E2760,5,0)</f>
        <v>Lerma</v>
      </c>
      <c r="D426">
        <f>VLOOKUP(A426,'Medical Examinations'!A426:B2760,2,0)</f>
        <v>30.02</v>
      </c>
      <c r="E426" t="str">
        <f>VLOOKUP(A426,'Medical Examinations'!A426:C2760,3,0)</f>
        <v>Obesity</v>
      </c>
      <c r="F426">
        <f>VLOOKUP(A426,'Medical Examinations'!A426:D2760,4,0)</f>
        <v>11.09</v>
      </c>
      <c r="G426" t="str">
        <f>VLOOKUP(A426,'Medical Examinations'!A426:E2760,5,0)</f>
        <v>Diabetes</v>
      </c>
      <c r="H426" t="str">
        <f>VLOOKUP(A426,'Medical Examinations'!A426:F2760,6,0)</f>
        <v>No</v>
      </c>
      <c r="I426" t="str">
        <f>VLOOKUP(A426,'Medical Examinations'!A426:G2760,7,0)</f>
        <v>No</v>
      </c>
      <c r="J426" t="str">
        <f>VLOOKUP(A426,'Medical Examinations'!A426:H2760,8,0)</f>
        <v>No</v>
      </c>
      <c r="K426">
        <f>VLOOKUP(A426,'Medical Examinations'!A426:I2760,9,0)</f>
        <v>0</v>
      </c>
      <c r="L426" t="str">
        <f>VLOOKUP(A426,'Medical Examinations'!A426:J2760,10,0)</f>
        <v>No</v>
      </c>
      <c r="M426" s="38">
        <v>25025</v>
      </c>
      <c r="N426">
        <v>54</v>
      </c>
      <c r="O426" s="40">
        <v>24476.48</v>
      </c>
      <c r="P426" t="s">
        <v>11</v>
      </c>
      <c r="Q426" t="s">
        <v>11</v>
      </c>
      <c r="R426" t="s">
        <v>23</v>
      </c>
    </row>
    <row r="427" spans="1:18" ht="15.5">
      <c r="A427" s="7" t="s">
        <v>1946</v>
      </c>
      <c r="B427" t="str">
        <f>VLOOKUP(A427,'Customer Names'!A427:D2761,4,0)</f>
        <v>Matt</v>
      </c>
      <c r="C427" t="str">
        <f>VLOOKUP(A427,'Customer Names'!A427:E2761,5,0)</f>
        <v>Dahl</v>
      </c>
      <c r="D427">
        <f>VLOOKUP(A427,'Medical Examinations'!A427:B2761,2,0)</f>
        <v>27.36</v>
      </c>
      <c r="E427" t="str">
        <f>VLOOKUP(A427,'Medical Examinations'!A427:C2761,3,0)</f>
        <v>Overweight</v>
      </c>
      <c r="F427">
        <f>VLOOKUP(A427,'Medical Examinations'!A427:D2761,4,0)</f>
        <v>9.4499999999999993</v>
      </c>
      <c r="G427" t="str">
        <f>VLOOKUP(A427,'Medical Examinations'!A427:E2761,5,0)</f>
        <v>Diabetes</v>
      </c>
      <c r="H427" t="str">
        <f>VLOOKUP(A427,'Medical Examinations'!A427:F2761,6,0)</f>
        <v>Yes</v>
      </c>
      <c r="I427" t="str">
        <f>VLOOKUP(A427,'Medical Examinations'!A427:G2761,7,0)</f>
        <v>No</v>
      </c>
      <c r="J427" t="str">
        <f>VLOOKUP(A427,'Medical Examinations'!A427:H2761,8,0)</f>
        <v>No</v>
      </c>
      <c r="K427">
        <f>VLOOKUP(A427,'Medical Examinations'!A427:I2761,9,0)</f>
        <v>2</v>
      </c>
      <c r="L427" t="str">
        <f>VLOOKUP(A427,'Medical Examinations'!A427:J2761,10,0)</f>
        <v>Yes</v>
      </c>
      <c r="M427" s="38">
        <v>25902</v>
      </c>
      <c r="N427">
        <v>52</v>
      </c>
      <c r="O427" s="40">
        <v>24393.62</v>
      </c>
      <c r="P427" t="s">
        <v>11</v>
      </c>
      <c r="Q427" t="s">
        <v>12</v>
      </c>
      <c r="R427" t="s">
        <v>23</v>
      </c>
    </row>
    <row r="428" spans="1:18" ht="15.5">
      <c r="A428" s="7" t="s">
        <v>1945</v>
      </c>
      <c r="B428" t="str">
        <f>VLOOKUP(A428,'Customer Names'!A428:D2762,4,0)</f>
        <v>Taryn L</v>
      </c>
      <c r="C428" t="str">
        <f>VLOOKUP(A428,'Customer Names'!A428:E2762,5,0)</f>
        <v>Surtees</v>
      </c>
      <c r="D428">
        <f>VLOOKUP(A428,'Medical Examinations'!A428:B2762,2,0)</f>
        <v>22.2</v>
      </c>
      <c r="E428" t="str">
        <f>VLOOKUP(A428,'Medical Examinations'!A428:C2762,3,0)</f>
        <v>Normal Weight</v>
      </c>
      <c r="F428">
        <f>VLOOKUP(A428,'Medical Examinations'!A428:D2762,4,0)</f>
        <v>5.51</v>
      </c>
      <c r="G428" t="str">
        <f>VLOOKUP(A428,'Medical Examinations'!A428:E2762,5,0)</f>
        <v>Normal</v>
      </c>
      <c r="H428" t="str">
        <f>VLOOKUP(A428,'Medical Examinations'!A428:F2762,6,0)</f>
        <v>No</v>
      </c>
      <c r="I428" t="str">
        <f>VLOOKUP(A428,'Medical Examinations'!A428:G2762,7,0)</f>
        <v>No</v>
      </c>
      <c r="J428" t="str">
        <f>VLOOKUP(A428,'Medical Examinations'!A428:H2762,8,0)</f>
        <v>No</v>
      </c>
      <c r="K428">
        <f>VLOOKUP(A428,'Medical Examinations'!A428:I2762,9,0)</f>
        <v>0</v>
      </c>
      <c r="L428" t="str">
        <f>VLOOKUP(A428,'Medical Examinations'!A428:J2762,10,0)</f>
        <v>yes</v>
      </c>
      <c r="M428" s="38">
        <v>36440</v>
      </c>
      <c r="N428">
        <v>23</v>
      </c>
      <c r="O428" s="40">
        <v>24387.74</v>
      </c>
      <c r="P428" t="s">
        <v>11</v>
      </c>
      <c r="Q428" t="s">
        <v>16</v>
      </c>
      <c r="R428" t="s">
        <v>42</v>
      </c>
    </row>
    <row r="429" spans="1:18" ht="15.5">
      <c r="A429" s="7" t="s">
        <v>1944</v>
      </c>
      <c r="B429" t="str">
        <f>VLOOKUP(A429,'Customer Names'!A429:D2763,4,0)</f>
        <v>Temima</v>
      </c>
      <c r="C429" t="str">
        <f>VLOOKUP(A429,'Customer Names'!A429:E2763,5,0)</f>
        <v>Spetner</v>
      </c>
      <c r="D429">
        <f>VLOOKUP(A429,'Medical Examinations'!A429:B2763,2,0)</f>
        <v>25.71</v>
      </c>
      <c r="E429" t="str">
        <f>VLOOKUP(A429,'Medical Examinations'!A429:C2763,3,0)</f>
        <v>Overweight</v>
      </c>
      <c r="F429">
        <f>VLOOKUP(A429,'Medical Examinations'!A429:D2763,4,0)</f>
        <v>4.18</v>
      </c>
      <c r="G429" t="str">
        <f>VLOOKUP(A429,'Medical Examinations'!A429:E2763,5,0)</f>
        <v>Normal</v>
      </c>
      <c r="H429" t="str">
        <f>VLOOKUP(A429,'Medical Examinations'!A429:F2763,6,0)</f>
        <v>No</v>
      </c>
      <c r="I429" t="str">
        <f>VLOOKUP(A429,'Medical Examinations'!A429:G2763,7,0)</f>
        <v>yes</v>
      </c>
      <c r="J429" t="str">
        <f>VLOOKUP(A429,'Medical Examinations'!A429:H2763,8,0)</f>
        <v>No</v>
      </c>
      <c r="K429">
        <f>VLOOKUP(A429,'Medical Examinations'!A429:I2763,9,0)</f>
        <v>1</v>
      </c>
      <c r="L429" t="str">
        <f>VLOOKUP(A429,'Medical Examinations'!A429:J2763,10,0)</f>
        <v>yes</v>
      </c>
      <c r="M429" s="38">
        <v>38202</v>
      </c>
      <c r="N429">
        <v>18</v>
      </c>
      <c r="O429" s="40">
        <v>24294.02</v>
      </c>
      <c r="P429" t="s">
        <v>11</v>
      </c>
      <c r="Q429" t="s">
        <v>16</v>
      </c>
      <c r="R429" t="s">
        <v>42</v>
      </c>
    </row>
    <row r="430" spans="1:18" ht="15.5">
      <c r="A430" s="7" t="s">
        <v>1943</v>
      </c>
      <c r="B430" t="str">
        <f>VLOOKUP(A430,'Customer Names'!A430:D2764,4,0)</f>
        <v>Jennifer</v>
      </c>
      <c r="C430" t="str">
        <f>VLOOKUP(A430,'Customer Names'!A430:E2764,5,0)</f>
        <v>Brandon</v>
      </c>
      <c r="D430">
        <f>VLOOKUP(A430,'Medical Examinations'!A430:B2764,2,0)</f>
        <v>41.91</v>
      </c>
      <c r="E430" t="str">
        <f>VLOOKUP(A430,'Medical Examinations'!A430:C2764,3,0)</f>
        <v>Obesity</v>
      </c>
      <c r="F430">
        <f>VLOOKUP(A430,'Medical Examinations'!A430:D2764,4,0)</f>
        <v>5.98</v>
      </c>
      <c r="G430" t="str">
        <f>VLOOKUP(A430,'Medical Examinations'!A430:E2764,5,0)</f>
        <v>Prediabetes</v>
      </c>
      <c r="H430" t="str">
        <f>VLOOKUP(A430,'Medical Examinations'!A430:F2764,6,0)</f>
        <v>Yes</v>
      </c>
      <c r="I430" t="str">
        <f>VLOOKUP(A430,'Medical Examinations'!A430:G2764,7,0)</f>
        <v>No</v>
      </c>
      <c r="J430" t="str">
        <f>VLOOKUP(A430,'Medical Examinations'!A430:H2764,8,0)</f>
        <v>No</v>
      </c>
      <c r="K430">
        <f>VLOOKUP(A430,'Medical Examinations'!A430:I2764,9,0)</f>
        <v>1</v>
      </c>
      <c r="L430" t="str">
        <f>VLOOKUP(A430,'Medical Examinations'!A430:J2764,10,0)</f>
        <v>No</v>
      </c>
      <c r="M430" s="38">
        <v>23727</v>
      </c>
      <c r="N430">
        <v>58</v>
      </c>
      <c r="O430" s="40">
        <v>24227.34</v>
      </c>
      <c r="P430" t="s">
        <v>11</v>
      </c>
      <c r="Q430" t="s">
        <v>16</v>
      </c>
      <c r="R430" t="s">
        <v>13</v>
      </c>
    </row>
    <row r="431" spans="1:18" ht="15.5">
      <c r="A431" s="7" t="s">
        <v>1942</v>
      </c>
      <c r="B431" t="str">
        <f>VLOOKUP(A431,'Customer Names'!A431:D2765,4,0)</f>
        <v>Serena M.</v>
      </c>
      <c r="C431" t="str">
        <f>VLOOKUP(A431,'Customer Names'!A431:E2765,5,0)</f>
        <v>Eley</v>
      </c>
      <c r="D431">
        <f>VLOOKUP(A431,'Medical Examinations'!A431:B2765,2,0)</f>
        <v>25.85</v>
      </c>
      <c r="E431" t="str">
        <f>VLOOKUP(A431,'Medical Examinations'!A431:C2765,3,0)</f>
        <v>Overweight</v>
      </c>
      <c r="F431">
        <f>VLOOKUP(A431,'Medical Examinations'!A431:D2765,4,0)</f>
        <v>10.16</v>
      </c>
      <c r="G431" t="str">
        <f>VLOOKUP(A431,'Medical Examinations'!A431:E2765,5,0)</f>
        <v>Diabetes</v>
      </c>
      <c r="H431" t="str">
        <f>VLOOKUP(A431,'Medical Examinations'!A431:F2765,6,0)</f>
        <v>No</v>
      </c>
      <c r="I431" t="str">
        <f>VLOOKUP(A431,'Medical Examinations'!A431:G2765,7,0)</f>
        <v>No</v>
      </c>
      <c r="J431" t="str">
        <f>VLOOKUP(A431,'Medical Examinations'!A431:H2765,8,0)</f>
        <v>No</v>
      </c>
      <c r="K431">
        <f>VLOOKUP(A431,'Medical Examinations'!A431:I2765,9,0)</f>
        <v>0</v>
      </c>
      <c r="L431" t="str">
        <f>VLOOKUP(A431,'Medical Examinations'!A431:J2765,10,0)</f>
        <v>yes</v>
      </c>
      <c r="M431" s="38">
        <v>27282</v>
      </c>
      <c r="N431">
        <v>48</v>
      </c>
      <c r="O431" s="40">
        <v>24180.93</v>
      </c>
      <c r="P431" t="s">
        <v>11</v>
      </c>
      <c r="Q431" t="s">
        <v>16</v>
      </c>
      <c r="R431" t="s">
        <v>13</v>
      </c>
    </row>
    <row r="432" spans="1:18" ht="15.5">
      <c r="A432" s="7" t="s">
        <v>1941</v>
      </c>
      <c r="B432" t="str">
        <f>VLOOKUP(A432,'Customer Names'!A432:D2766,4,0)</f>
        <v>Victoria M.</v>
      </c>
      <c r="C432" t="str">
        <f>VLOOKUP(A432,'Customer Names'!A432:E2766,5,0)</f>
        <v>Sedicum</v>
      </c>
      <c r="D432">
        <f>VLOOKUP(A432,'Medical Examinations'!A432:B2766,2,0)</f>
        <v>23.844999999999999</v>
      </c>
      <c r="E432" t="str">
        <f>VLOOKUP(A432,'Medical Examinations'!A432:C2766,3,0)</f>
        <v>Normal Weight</v>
      </c>
      <c r="F432">
        <f>VLOOKUP(A432,'Medical Examinations'!A432:D2766,4,0)</f>
        <v>11.71</v>
      </c>
      <c r="G432" t="str">
        <f>VLOOKUP(A432,'Medical Examinations'!A432:E2766,5,0)</f>
        <v>Diabetes</v>
      </c>
      <c r="H432" t="str">
        <f>VLOOKUP(A432,'Medical Examinations'!A432:F2766,6,0)</f>
        <v>No</v>
      </c>
      <c r="I432" t="str">
        <f>VLOOKUP(A432,'Medical Examinations'!A432:G2766,7,0)</f>
        <v>No</v>
      </c>
      <c r="J432" t="str">
        <f>VLOOKUP(A432,'Medical Examinations'!A432:H2766,8,0)</f>
        <v>No</v>
      </c>
      <c r="K432">
        <f>VLOOKUP(A432,'Medical Examinations'!A432:I2766,9,0)</f>
        <v>2</v>
      </c>
      <c r="L432" t="str">
        <f>VLOOKUP(A432,'Medical Examinations'!A432:J2766,10,0)</f>
        <v>yes</v>
      </c>
      <c r="M432" s="38">
        <v>26828</v>
      </c>
      <c r="N432">
        <v>49</v>
      </c>
      <c r="O432" s="40">
        <v>24106.91</v>
      </c>
      <c r="P432" t="s">
        <v>11</v>
      </c>
      <c r="Q432" t="s">
        <v>11</v>
      </c>
      <c r="R432" t="s">
        <v>247</v>
      </c>
    </row>
    <row r="433" spans="1:18" ht="15.5">
      <c r="A433" s="7" t="s">
        <v>1940</v>
      </c>
      <c r="B433" t="str">
        <f>VLOOKUP(A433,'Customer Names'!A433:D2767,4,0)</f>
        <v>Phoebe</v>
      </c>
      <c r="C433" t="str">
        <f>VLOOKUP(A433,'Customer Names'!A433:E2767,5,0)</f>
        <v>Markle</v>
      </c>
      <c r="D433">
        <f>VLOOKUP(A433,'Medical Examinations'!A433:B2767,2,0)</f>
        <v>30.59</v>
      </c>
      <c r="E433" t="str">
        <f>VLOOKUP(A433,'Medical Examinations'!A433:C2767,3,0)</f>
        <v>Obesity</v>
      </c>
      <c r="F433">
        <f>VLOOKUP(A433,'Medical Examinations'!A433:D2767,4,0)</f>
        <v>5.23</v>
      </c>
      <c r="G433" t="str">
        <f>VLOOKUP(A433,'Medical Examinations'!A433:E2767,5,0)</f>
        <v>Normal</v>
      </c>
      <c r="H433" t="str">
        <f>VLOOKUP(A433,'Medical Examinations'!A433:F2767,6,0)</f>
        <v>No</v>
      </c>
      <c r="I433" t="str">
        <f>VLOOKUP(A433,'Medical Examinations'!A433:G2767,7,0)</f>
        <v>No</v>
      </c>
      <c r="J433" t="str">
        <f>VLOOKUP(A433,'Medical Examinations'!A433:H2767,8,0)</f>
        <v>Yes</v>
      </c>
      <c r="K433">
        <f>VLOOKUP(A433,'Medical Examinations'!A433:I2767,9,0)</f>
        <v>1</v>
      </c>
      <c r="L433" t="str">
        <f>VLOOKUP(A433,'Medical Examinations'!A433:J2767,10,0)</f>
        <v>No</v>
      </c>
      <c r="M433" s="38">
        <v>37985</v>
      </c>
      <c r="N433">
        <v>19</v>
      </c>
      <c r="O433" s="40">
        <v>24059.68</v>
      </c>
      <c r="P433" t="s">
        <v>11</v>
      </c>
      <c r="Q433" t="s">
        <v>11</v>
      </c>
      <c r="R433" t="s">
        <v>23</v>
      </c>
    </row>
    <row r="434" spans="1:18" ht="15.5">
      <c r="A434" s="7" t="s">
        <v>1939</v>
      </c>
      <c r="B434" t="str">
        <f>VLOOKUP(A434,'Customer Names'!A434:D2768,4,0)</f>
        <v>Corey</v>
      </c>
      <c r="C434" t="str">
        <f>VLOOKUP(A434,'Customer Names'!A434:E2768,5,0)</f>
        <v>Kunz</v>
      </c>
      <c r="D434">
        <f>VLOOKUP(A434,'Medical Examinations'!A434:B2768,2,0)</f>
        <v>24.795000000000002</v>
      </c>
      <c r="E434" t="str">
        <f>VLOOKUP(A434,'Medical Examinations'!A434:C2768,3,0)</f>
        <v>Normal Weight</v>
      </c>
      <c r="F434">
        <f>VLOOKUP(A434,'Medical Examinations'!A434:D2768,4,0)</f>
        <v>6.85</v>
      </c>
      <c r="G434" t="str">
        <f>VLOOKUP(A434,'Medical Examinations'!A434:E2768,5,0)</f>
        <v>Diabetes</v>
      </c>
      <c r="H434" t="str">
        <f>VLOOKUP(A434,'Medical Examinations'!A434:F2768,6,0)</f>
        <v>No</v>
      </c>
      <c r="I434" t="str">
        <f>VLOOKUP(A434,'Medical Examinations'!A434:G2768,7,0)</f>
        <v>No</v>
      </c>
      <c r="J434" t="str">
        <f>VLOOKUP(A434,'Medical Examinations'!A434:H2768,8,0)</f>
        <v>No</v>
      </c>
      <c r="K434">
        <f>VLOOKUP(A434,'Medical Examinations'!A434:I2768,9,0)</f>
        <v>0</v>
      </c>
      <c r="L434" t="str">
        <f>VLOOKUP(A434,'Medical Examinations'!A434:J2768,10,0)</f>
        <v>yes</v>
      </c>
      <c r="M434" s="38">
        <v>26124</v>
      </c>
      <c r="N434">
        <v>51</v>
      </c>
      <c r="O434" s="40">
        <v>23967.38</v>
      </c>
      <c r="P434" t="s">
        <v>11</v>
      </c>
      <c r="Q434" t="s">
        <v>11</v>
      </c>
      <c r="R434" t="s">
        <v>23</v>
      </c>
    </row>
    <row r="435" spans="1:18" ht="15.5">
      <c r="A435" s="7" t="s">
        <v>1938</v>
      </c>
      <c r="B435" t="str">
        <f>VLOOKUP(A435,'Customer Names'!A435:D2769,4,0)</f>
        <v>Rebecca</v>
      </c>
      <c r="C435" t="str">
        <f>VLOOKUP(A435,'Customer Names'!A435:E2769,5,0)</f>
        <v>Wimert</v>
      </c>
      <c r="D435">
        <f>VLOOKUP(A435,'Medical Examinations'!A435:B2769,2,0)</f>
        <v>24.13</v>
      </c>
      <c r="E435" t="str">
        <f>VLOOKUP(A435,'Medical Examinations'!A435:C2769,3,0)</f>
        <v>Normal Weight</v>
      </c>
      <c r="F435">
        <f>VLOOKUP(A435,'Medical Examinations'!A435:D2769,4,0)</f>
        <v>7.05</v>
      </c>
      <c r="G435" t="str">
        <f>VLOOKUP(A435,'Medical Examinations'!A435:E2769,5,0)</f>
        <v>Diabetes</v>
      </c>
      <c r="H435" t="str">
        <f>VLOOKUP(A435,'Medical Examinations'!A435:F2769,6,0)</f>
        <v>Yes</v>
      </c>
      <c r="I435" t="str">
        <f>VLOOKUP(A435,'Medical Examinations'!A435:G2769,7,0)</f>
        <v>No</v>
      </c>
      <c r="J435" t="str">
        <f>VLOOKUP(A435,'Medical Examinations'!A435:H2769,8,0)</f>
        <v>No</v>
      </c>
      <c r="K435">
        <f>VLOOKUP(A435,'Medical Examinations'!A435:I2769,9,0)</f>
        <v>2</v>
      </c>
      <c r="L435" t="str">
        <f>VLOOKUP(A435,'Medical Examinations'!A435:J2769,10,0)</f>
        <v>Yes</v>
      </c>
      <c r="M435" s="38">
        <v>25788</v>
      </c>
      <c r="N435">
        <v>52</v>
      </c>
      <c r="O435" s="40">
        <v>23887.66</v>
      </c>
      <c r="P435" t="s">
        <v>11</v>
      </c>
      <c r="Q435" t="s">
        <v>12</v>
      </c>
      <c r="R435" t="s">
        <v>23</v>
      </c>
    </row>
    <row r="436" spans="1:18" ht="15.5">
      <c r="A436" s="7" t="s">
        <v>1937</v>
      </c>
      <c r="B436" t="str">
        <f>VLOOKUP(A436,'Customer Names'!A436:D2770,4,0)</f>
        <v>Nicholas D</v>
      </c>
      <c r="C436" t="str">
        <f>VLOOKUP(A436,'Customer Names'!A436:E2770,5,0)</f>
        <v>Peterson</v>
      </c>
      <c r="D436">
        <f>VLOOKUP(A436,'Medical Examinations'!A436:B2770,2,0)</f>
        <v>25.84</v>
      </c>
      <c r="E436" t="str">
        <f>VLOOKUP(A436,'Medical Examinations'!A436:C2770,3,0)</f>
        <v>Overweight</v>
      </c>
      <c r="F436">
        <f>VLOOKUP(A436,'Medical Examinations'!A436:D2770,4,0)</f>
        <v>11.64</v>
      </c>
      <c r="G436" t="str">
        <f>VLOOKUP(A436,'Medical Examinations'!A436:E2770,5,0)</f>
        <v>Diabetes</v>
      </c>
      <c r="H436" t="str">
        <f>VLOOKUP(A436,'Medical Examinations'!A436:F2770,6,0)</f>
        <v>No</v>
      </c>
      <c r="I436" t="str">
        <f>VLOOKUP(A436,'Medical Examinations'!A436:G2770,7,0)</f>
        <v>No</v>
      </c>
      <c r="J436" t="str">
        <f>VLOOKUP(A436,'Medical Examinations'!A436:H2770,8,0)</f>
        <v>No</v>
      </c>
      <c r="K436">
        <f>VLOOKUP(A436,'Medical Examinations'!A436:I2770,9,0)</f>
        <v>2</v>
      </c>
      <c r="L436" t="str">
        <f>VLOOKUP(A436,'Medical Examinations'!A436:J2770,10,0)</f>
        <v>yes</v>
      </c>
      <c r="M436" s="38">
        <v>26842</v>
      </c>
      <c r="N436">
        <v>49</v>
      </c>
      <c r="O436" s="40">
        <v>23807.24</v>
      </c>
      <c r="P436" t="s">
        <v>11</v>
      </c>
      <c r="Q436" t="s">
        <v>12</v>
      </c>
      <c r="R436" t="s">
        <v>23</v>
      </c>
    </row>
    <row r="437" spans="1:18" ht="15.5">
      <c r="A437" s="7" t="s">
        <v>1936</v>
      </c>
      <c r="B437" t="str">
        <f>VLOOKUP(A437,'Customer Names'!A437:D2771,4,0)</f>
        <v>Christian</v>
      </c>
      <c r="C437" t="str">
        <f>VLOOKUP(A437,'Customer Names'!A437:E2771,5,0)</f>
        <v>Mercier</v>
      </c>
      <c r="D437">
        <f>VLOOKUP(A437,'Medical Examinations'!A437:B2771,2,0)</f>
        <v>28</v>
      </c>
      <c r="E437" t="str">
        <f>VLOOKUP(A437,'Medical Examinations'!A437:C2771,3,0)</f>
        <v>Overweight</v>
      </c>
      <c r="F437">
        <f>VLOOKUP(A437,'Medical Examinations'!A437:D2771,4,0)</f>
        <v>10.52</v>
      </c>
      <c r="G437" t="str">
        <f>VLOOKUP(A437,'Medical Examinations'!A437:E2771,5,0)</f>
        <v>Diabetes</v>
      </c>
      <c r="H437" t="str">
        <f>VLOOKUP(A437,'Medical Examinations'!A437:F2771,6,0)</f>
        <v>No</v>
      </c>
      <c r="I437" t="str">
        <f>VLOOKUP(A437,'Medical Examinations'!A437:G2771,7,0)</f>
        <v>No</v>
      </c>
      <c r="J437" t="str">
        <f>VLOOKUP(A437,'Medical Examinations'!A437:H2771,8,0)</f>
        <v>No</v>
      </c>
      <c r="K437">
        <f>VLOOKUP(A437,'Medical Examinations'!A437:I2771,9,0)</f>
        <v>0</v>
      </c>
      <c r="L437" t="str">
        <f>VLOOKUP(A437,'Medical Examinations'!A437:J2771,10,0)</f>
        <v>yes</v>
      </c>
      <c r="M437" s="38">
        <v>27182</v>
      </c>
      <c r="N437">
        <v>49</v>
      </c>
      <c r="O437" s="40">
        <v>23568.27</v>
      </c>
      <c r="P437" t="s">
        <v>11</v>
      </c>
      <c r="Q437" t="s">
        <v>11</v>
      </c>
      <c r="R437" t="s">
        <v>42</v>
      </c>
    </row>
    <row r="438" spans="1:18" ht="15.5">
      <c r="A438" s="7" t="s">
        <v>1935</v>
      </c>
      <c r="B438" t="str">
        <f>VLOOKUP(A438,'Customer Names'!A438:D2772,4,0)</f>
        <v>Jonathon S.</v>
      </c>
      <c r="C438" t="str">
        <f>VLOOKUP(A438,'Customer Names'!A438:E2772,5,0)</f>
        <v>Laurie</v>
      </c>
      <c r="D438">
        <f>VLOOKUP(A438,'Medical Examinations'!A438:B2772,2,0)</f>
        <v>34.1</v>
      </c>
      <c r="E438" t="str">
        <f>VLOOKUP(A438,'Medical Examinations'!A438:C2772,3,0)</f>
        <v>Obesity</v>
      </c>
      <c r="F438">
        <f>VLOOKUP(A438,'Medical Examinations'!A438:D2772,4,0)</f>
        <v>4.01</v>
      </c>
      <c r="G438" t="str">
        <f>VLOOKUP(A438,'Medical Examinations'!A438:E2772,5,0)</f>
        <v>Normal</v>
      </c>
      <c r="H438" t="str">
        <f>VLOOKUP(A438,'Medical Examinations'!A438:F2772,6,0)</f>
        <v>Yes</v>
      </c>
      <c r="I438" t="str">
        <f>VLOOKUP(A438,'Medical Examinations'!A438:G2772,7,0)</f>
        <v>No</v>
      </c>
      <c r="J438" t="str">
        <f>VLOOKUP(A438,'Medical Examinations'!A438:H2772,8,0)</f>
        <v>Yes</v>
      </c>
      <c r="K438">
        <f>VLOOKUP(A438,'Medical Examinations'!A438:I2772,9,0)</f>
        <v>1</v>
      </c>
      <c r="L438" t="str">
        <f>VLOOKUP(A438,'Medical Examinations'!A438:J2772,10,0)</f>
        <v>No</v>
      </c>
      <c r="M438" s="38">
        <v>30554</v>
      </c>
      <c r="N438">
        <v>39</v>
      </c>
      <c r="O438" s="40">
        <v>23563.02</v>
      </c>
      <c r="P438" t="s">
        <v>11</v>
      </c>
      <c r="Q438" t="s">
        <v>11</v>
      </c>
      <c r="R438" t="s">
        <v>13</v>
      </c>
    </row>
    <row r="439" spans="1:18" ht="15.5">
      <c r="A439" s="7" t="s">
        <v>1934</v>
      </c>
      <c r="B439" t="str">
        <f>VLOOKUP(A439,'Customer Names'!A439:D2773,4,0)</f>
        <v>Caroline</v>
      </c>
      <c r="C439" t="str">
        <f>VLOOKUP(A439,'Customer Names'!A439:E2773,5,0)</f>
        <v>Sekaquaptewa</v>
      </c>
      <c r="D439">
        <f>VLOOKUP(A439,'Medical Examinations'!A439:B2773,2,0)</f>
        <v>26.125</v>
      </c>
      <c r="E439" t="str">
        <f>VLOOKUP(A439,'Medical Examinations'!A439:C2773,3,0)</f>
        <v>Overweight</v>
      </c>
      <c r="F439">
        <f>VLOOKUP(A439,'Medical Examinations'!A439:D2773,4,0)</f>
        <v>8.56</v>
      </c>
      <c r="G439" t="str">
        <f>VLOOKUP(A439,'Medical Examinations'!A439:E2773,5,0)</f>
        <v>Diabetes</v>
      </c>
      <c r="H439" t="str">
        <f>VLOOKUP(A439,'Medical Examinations'!A439:F2773,6,0)</f>
        <v>Yes</v>
      </c>
      <c r="I439" t="str">
        <f>VLOOKUP(A439,'Medical Examinations'!A439:G2773,7,0)</f>
        <v>No</v>
      </c>
      <c r="J439" t="str">
        <f>VLOOKUP(A439,'Medical Examinations'!A439:H2773,8,0)</f>
        <v>No</v>
      </c>
      <c r="K439">
        <f>VLOOKUP(A439,'Medical Examinations'!A439:I2773,9,0)</f>
        <v>1</v>
      </c>
      <c r="L439" t="str">
        <f>VLOOKUP(A439,'Medical Examinations'!A439:J2773,10,0)</f>
        <v>Yes</v>
      </c>
      <c r="M439" s="38">
        <v>27711</v>
      </c>
      <c r="N439">
        <v>47</v>
      </c>
      <c r="O439" s="40">
        <v>23401.31</v>
      </c>
      <c r="P439" t="s">
        <v>11</v>
      </c>
      <c r="Q439" t="s">
        <v>12</v>
      </c>
      <c r="R439" t="s">
        <v>247</v>
      </c>
    </row>
    <row r="440" spans="1:18" ht="15.5">
      <c r="A440" s="7" t="s">
        <v>1933</v>
      </c>
      <c r="B440" t="str">
        <f>VLOOKUP(A440,'Customer Names'!A440:D2774,4,0)</f>
        <v>Joshua D.</v>
      </c>
      <c r="C440" t="str">
        <f>VLOOKUP(A440,'Customer Names'!A440:E2774,5,0)</f>
        <v>Frash</v>
      </c>
      <c r="D440">
        <f>VLOOKUP(A440,'Medical Examinations'!A440:B2774,2,0)</f>
        <v>25.6</v>
      </c>
      <c r="E440" t="str">
        <f>VLOOKUP(A440,'Medical Examinations'!A440:C2774,3,0)</f>
        <v>Overweight</v>
      </c>
      <c r="F440">
        <f>VLOOKUP(A440,'Medical Examinations'!A440:D2774,4,0)</f>
        <v>10.5</v>
      </c>
      <c r="G440" t="str">
        <f>VLOOKUP(A440,'Medical Examinations'!A440:E2774,5,0)</f>
        <v>Diabetes</v>
      </c>
      <c r="H440" t="str">
        <f>VLOOKUP(A440,'Medical Examinations'!A440:F2774,6,0)</f>
        <v>No</v>
      </c>
      <c r="I440" t="str">
        <f>VLOOKUP(A440,'Medical Examinations'!A440:G2774,7,0)</f>
        <v>No</v>
      </c>
      <c r="J440" t="str">
        <f>VLOOKUP(A440,'Medical Examinations'!A440:H2774,8,0)</f>
        <v>No</v>
      </c>
      <c r="K440">
        <f>VLOOKUP(A440,'Medical Examinations'!A440:I2774,9,0)</f>
        <v>2</v>
      </c>
      <c r="L440" t="str">
        <f>VLOOKUP(A440,'Medical Examinations'!A440:J2774,10,0)</f>
        <v>yes</v>
      </c>
      <c r="M440" s="38">
        <v>26959</v>
      </c>
      <c r="N440">
        <v>49</v>
      </c>
      <c r="O440" s="40">
        <v>23306.55</v>
      </c>
      <c r="P440" t="s">
        <v>11</v>
      </c>
      <c r="Q440" t="s">
        <v>11</v>
      </c>
      <c r="R440" t="s">
        <v>42</v>
      </c>
    </row>
    <row r="441" spans="1:18" ht="15.5">
      <c r="A441" s="7" t="s">
        <v>1932</v>
      </c>
      <c r="B441" t="str">
        <f>VLOOKUP(A441,'Customer Names'!A441:D2775,4,0)</f>
        <v>Nichole</v>
      </c>
      <c r="C441" t="str">
        <f>VLOOKUP(A441,'Customer Names'!A441:E2775,5,0)</f>
        <v>Bukowski</v>
      </c>
      <c r="D441">
        <f>VLOOKUP(A441,'Medical Examinations'!A441:B2775,2,0)</f>
        <v>24.32</v>
      </c>
      <c r="E441" t="str">
        <f>VLOOKUP(A441,'Medical Examinations'!A441:C2775,3,0)</f>
        <v>Normal Weight</v>
      </c>
      <c r="F441">
        <f>VLOOKUP(A441,'Medical Examinations'!A441:D2775,4,0)</f>
        <v>6.39</v>
      </c>
      <c r="G441" t="str">
        <f>VLOOKUP(A441,'Medical Examinations'!A441:E2775,5,0)</f>
        <v>Prediabetes</v>
      </c>
      <c r="H441" t="str">
        <f>VLOOKUP(A441,'Medical Examinations'!A441:F2775,6,0)</f>
        <v>No</v>
      </c>
      <c r="I441" t="str">
        <f>VLOOKUP(A441,'Medical Examinations'!A441:G2775,7,0)</f>
        <v>No</v>
      </c>
      <c r="J441" t="str">
        <f>VLOOKUP(A441,'Medical Examinations'!A441:H2775,8,0)</f>
        <v>No</v>
      </c>
      <c r="K441">
        <f>VLOOKUP(A441,'Medical Examinations'!A441:I2775,9,0)</f>
        <v>0</v>
      </c>
      <c r="L441" t="str">
        <f>VLOOKUP(A441,'Medical Examinations'!A441:J2775,10,0)</f>
        <v>No</v>
      </c>
      <c r="M441" s="38">
        <v>34610</v>
      </c>
      <c r="N441">
        <v>28</v>
      </c>
      <c r="O441" s="40">
        <v>23288.93</v>
      </c>
      <c r="P441" t="s">
        <v>11</v>
      </c>
      <c r="Q441" t="s">
        <v>12</v>
      </c>
      <c r="R441" t="s">
        <v>247</v>
      </c>
    </row>
    <row r="442" spans="1:18" ht="15.5">
      <c r="A442" s="7" t="s">
        <v>1931</v>
      </c>
      <c r="B442" t="str">
        <f>VLOOKUP(A442,'Customer Names'!A442:D2776,4,0)</f>
        <v>Denise M</v>
      </c>
      <c r="C442" t="str">
        <f>VLOOKUP(A442,'Customer Names'!A442:E2776,5,0)</f>
        <v>Sandahl</v>
      </c>
      <c r="D442">
        <f>VLOOKUP(A442,'Medical Examinations'!A442:B2776,2,0)</f>
        <v>22.88</v>
      </c>
      <c r="E442" t="str">
        <f>VLOOKUP(A442,'Medical Examinations'!A442:C2776,3,0)</f>
        <v>Normal Weight</v>
      </c>
      <c r="F442">
        <f>VLOOKUP(A442,'Medical Examinations'!A442:D2776,4,0)</f>
        <v>5.71</v>
      </c>
      <c r="G442" t="str">
        <f>VLOOKUP(A442,'Medical Examinations'!A442:E2776,5,0)</f>
        <v>Prediabetes</v>
      </c>
      <c r="H442" t="str">
        <f>VLOOKUP(A442,'Medical Examinations'!A442:F2776,6,0)</f>
        <v>Yes</v>
      </c>
      <c r="I442" t="str">
        <f>VLOOKUP(A442,'Medical Examinations'!A442:G2776,7,0)</f>
        <v>No</v>
      </c>
      <c r="J442" t="str">
        <f>VLOOKUP(A442,'Medical Examinations'!A442:H2776,8,0)</f>
        <v>Yes</v>
      </c>
      <c r="K442">
        <f>VLOOKUP(A442,'Medical Examinations'!A442:I2776,9,0)</f>
        <v>1</v>
      </c>
      <c r="L442" t="str">
        <f>VLOOKUP(A442,'Medical Examinations'!A442:J2776,10,0)</f>
        <v>Yes</v>
      </c>
      <c r="M442" s="38">
        <v>25521</v>
      </c>
      <c r="N442">
        <v>53</v>
      </c>
      <c r="O442" s="40">
        <v>23244.79</v>
      </c>
      <c r="P442" t="s">
        <v>11</v>
      </c>
      <c r="Q442" t="s">
        <v>12</v>
      </c>
      <c r="R442" t="s">
        <v>13</v>
      </c>
    </row>
    <row r="443" spans="1:18" ht="15.5">
      <c r="A443" s="7" t="s">
        <v>1930</v>
      </c>
      <c r="B443" t="str">
        <f>VLOOKUP(A443,'Customer Names'!A443:D2777,4,0)</f>
        <v>Peter R.</v>
      </c>
      <c r="C443" t="str">
        <f>VLOOKUP(A443,'Customer Names'!A443:E2777,5,0)</f>
        <v>Speight</v>
      </c>
      <c r="D443">
        <f>VLOOKUP(A443,'Medical Examinations'!A443:B2777,2,0)</f>
        <v>24.984999999999999</v>
      </c>
      <c r="E443" t="str">
        <f>VLOOKUP(A443,'Medical Examinations'!A443:C2777,3,0)</f>
        <v>Overweight</v>
      </c>
      <c r="F443">
        <f>VLOOKUP(A443,'Medical Examinations'!A443:D2777,4,0)</f>
        <v>4.43</v>
      </c>
      <c r="G443" t="str">
        <f>VLOOKUP(A443,'Medical Examinations'!A443:E2777,5,0)</f>
        <v>Normal</v>
      </c>
      <c r="H443" t="str">
        <f>VLOOKUP(A443,'Medical Examinations'!A443:F2777,6,0)</f>
        <v>Yes</v>
      </c>
      <c r="I443" t="str">
        <f>VLOOKUP(A443,'Medical Examinations'!A443:G2777,7,0)</f>
        <v>No</v>
      </c>
      <c r="J443" t="str">
        <f>VLOOKUP(A443,'Medical Examinations'!A443:H2777,8,0)</f>
        <v>Yes</v>
      </c>
      <c r="K443">
        <f>VLOOKUP(A443,'Medical Examinations'!A443:I2777,9,0)</f>
        <v>1</v>
      </c>
      <c r="L443" t="str">
        <f>VLOOKUP(A443,'Medical Examinations'!A443:J2777,10,0)</f>
        <v>No</v>
      </c>
      <c r="M443" s="38">
        <v>35649</v>
      </c>
      <c r="N443">
        <v>25</v>
      </c>
      <c r="O443" s="40">
        <v>23241.47</v>
      </c>
      <c r="P443" t="s">
        <v>11</v>
      </c>
      <c r="Q443" t="s">
        <v>12</v>
      </c>
      <c r="R443" t="s">
        <v>170</v>
      </c>
    </row>
    <row r="444" spans="1:18" ht="15.5">
      <c r="A444" s="7" t="s">
        <v>1929</v>
      </c>
      <c r="B444" t="str">
        <f>VLOOKUP(A444,'Customer Names'!A444:D2778,4,0)</f>
        <v>Johnson K</v>
      </c>
      <c r="C444" t="str">
        <f>VLOOKUP(A444,'Customer Names'!A444:E2778,5,0)</f>
        <v>Lee</v>
      </c>
      <c r="D444">
        <f>VLOOKUP(A444,'Medical Examinations'!A444:B2778,2,0)</f>
        <v>33.1</v>
      </c>
      <c r="E444" t="str">
        <f>VLOOKUP(A444,'Medical Examinations'!A444:C2778,3,0)</f>
        <v>Obesity</v>
      </c>
      <c r="F444">
        <f>VLOOKUP(A444,'Medical Examinations'!A444:D2778,4,0)</f>
        <v>5.52</v>
      </c>
      <c r="G444" t="str">
        <f>VLOOKUP(A444,'Medical Examinations'!A444:E2778,5,0)</f>
        <v>Normal</v>
      </c>
      <c r="H444" t="str">
        <f>VLOOKUP(A444,'Medical Examinations'!A444:F2778,6,0)</f>
        <v>No</v>
      </c>
      <c r="I444" t="str">
        <f>VLOOKUP(A444,'Medical Examinations'!A444:G2778,7,0)</f>
        <v>No</v>
      </c>
      <c r="J444" t="str">
        <f>VLOOKUP(A444,'Medical Examinations'!A444:H2778,8,0)</f>
        <v>Yes</v>
      </c>
      <c r="K444">
        <f>VLOOKUP(A444,'Medical Examinations'!A444:I2778,9,0)</f>
        <v>1</v>
      </c>
      <c r="L444" t="str">
        <f>VLOOKUP(A444,'Medical Examinations'!A444:J2778,10,0)</f>
        <v>No</v>
      </c>
      <c r="M444" s="38">
        <v>37969</v>
      </c>
      <c r="N444">
        <v>19</v>
      </c>
      <c r="O444" s="40">
        <v>23082.959999999999</v>
      </c>
      <c r="P444" t="s">
        <v>11</v>
      </c>
      <c r="Q444" t="s">
        <v>11</v>
      </c>
      <c r="R444" t="s">
        <v>42</v>
      </c>
    </row>
    <row r="445" spans="1:18" ht="15.5">
      <c r="A445" s="7" t="s">
        <v>1928</v>
      </c>
      <c r="B445" t="str">
        <f>VLOOKUP(A445,'Customer Names'!A445:D2779,4,0)</f>
        <v>Katherine</v>
      </c>
      <c r="C445" t="str">
        <f>VLOOKUP(A445,'Customer Names'!A445:E2779,5,0)</f>
        <v>Nielsen</v>
      </c>
      <c r="D445">
        <f>VLOOKUP(A445,'Medical Examinations'!A445:B2779,2,0)</f>
        <v>27.83</v>
      </c>
      <c r="E445" t="str">
        <f>VLOOKUP(A445,'Medical Examinations'!A445:C2779,3,0)</f>
        <v>Overweight</v>
      </c>
      <c r="F445">
        <f>VLOOKUP(A445,'Medical Examinations'!A445:D2779,4,0)</f>
        <v>9.1999999999999993</v>
      </c>
      <c r="G445" t="str">
        <f>VLOOKUP(A445,'Medical Examinations'!A445:E2779,5,0)</f>
        <v>Diabetes</v>
      </c>
      <c r="H445" t="str">
        <f>VLOOKUP(A445,'Medical Examinations'!A445:F2779,6,0)</f>
        <v>Yes</v>
      </c>
      <c r="I445" t="str">
        <f>VLOOKUP(A445,'Medical Examinations'!A445:G2779,7,0)</f>
        <v>No</v>
      </c>
      <c r="J445" t="str">
        <f>VLOOKUP(A445,'Medical Examinations'!A445:H2779,8,0)</f>
        <v>No</v>
      </c>
      <c r="K445">
        <f>VLOOKUP(A445,'Medical Examinations'!A445:I2779,9,0)</f>
        <v>1</v>
      </c>
      <c r="L445" t="str">
        <f>VLOOKUP(A445,'Medical Examinations'!A445:J2779,10,0)</f>
        <v>Yes</v>
      </c>
      <c r="M445" s="38">
        <v>27646</v>
      </c>
      <c r="N445">
        <v>47</v>
      </c>
      <c r="O445" s="40">
        <v>23065.42</v>
      </c>
      <c r="P445" t="s">
        <v>11</v>
      </c>
      <c r="Q445" t="s">
        <v>11</v>
      </c>
      <c r="R445" t="s">
        <v>13</v>
      </c>
    </row>
    <row r="446" spans="1:18" ht="15.5">
      <c r="A446" s="7" t="s">
        <v>1927</v>
      </c>
      <c r="B446" t="str">
        <f>VLOOKUP(A446,'Customer Names'!A446:D2780,4,0)</f>
        <v>Lynda</v>
      </c>
      <c r="C446" t="str">
        <f>VLOOKUP(A446,'Customer Names'!A446:E2780,5,0)</f>
        <v>Zirdok</v>
      </c>
      <c r="D446">
        <f>VLOOKUP(A446,'Medical Examinations'!A446:B2780,2,0)</f>
        <v>30.875</v>
      </c>
      <c r="E446" t="str">
        <f>VLOOKUP(A446,'Medical Examinations'!A446:C2780,3,0)</f>
        <v>Obesity</v>
      </c>
      <c r="F446">
        <f>VLOOKUP(A446,'Medical Examinations'!A446:D2780,4,0)</f>
        <v>10.97</v>
      </c>
      <c r="G446" t="str">
        <f>VLOOKUP(A446,'Medical Examinations'!A446:E2780,5,0)</f>
        <v>Diabetes</v>
      </c>
      <c r="H446" t="str">
        <f>VLOOKUP(A446,'Medical Examinations'!A446:F2780,6,0)</f>
        <v>Yes</v>
      </c>
      <c r="I446" t="str">
        <f>VLOOKUP(A446,'Medical Examinations'!A446:G2780,7,0)</f>
        <v>No</v>
      </c>
      <c r="J446" t="str">
        <f>VLOOKUP(A446,'Medical Examinations'!A446:H2780,8,0)</f>
        <v>No</v>
      </c>
      <c r="K446">
        <f>VLOOKUP(A446,'Medical Examinations'!A446:I2780,9,0)</f>
        <v>2</v>
      </c>
      <c r="L446" t="str">
        <f>VLOOKUP(A446,'Medical Examinations'!A446:J2780,10,0)</f>
        <v>No</v>
      </c>
      <c r="M446" s="38">
        <v>25881</v>
      </c>
      <c r="N446">
        <v>52</v>
      </c>
      <c r="O446" s="40">
        <v>23045.57</v>
      </c>
      <c r="P446" t="s">
        <v>11</v>
      </c>
      <c r="Q446" t="s">
        <v>11</v>
      </c>
      <c r="R446" t="s">
        <v>247</v>
      </c>
    </row>
    <row r="447" spans="1:18" ht="15.5">
      <c r="A447" s="7" t="s">
        <v>1926</v>
      </c>
      <c r="B447" t="str">
        <f>VLOOKUP(A447,'Customer Names'!A447:D2781,4,0)</f>
        <v>Anthony</v>
      </c>
      <c r="C447" t="str">
        <f>VLOOKUP(A447,'Customer Names'!A447:E2781,5,0)</f>
        <v>Crudale</v>
      </c>
      <c r="D447">
        <f>VLOOKUP(A447,'Medical Examinations'!A447:B2781,2,0)</f>
        <v>27.265000000000001</v>
      </c>
      <c r="E447" t="str">
        <f>VLOOKUP(A447,'Medical Examinations'!A447:C2781,3,0)</f>
        <v>Overweight</v>
      </c>
      <c r="F447">
        <f>VLOOKUP(A447,'Medical Examinations'!A447:D2781,4,0)</f>
        <v>4.25</v>
      </c>
      <c r="G447" t="str">
        <f>VLOOKUP(A447,'Medical Examinations'!A447:E2781,5,0)</f>
        <v>Normal</v>
      </c>
      <c r="H447" t="str">
        <f>VLOOKUP(A447,'Medical Examinations'!A447:F2781,6,0)</f>
        <v>No</v>
      </c>
      <c r="I447" t="str">
        <f>VLOOKUP(A447,'Medical Examinations'!A447:G2781,7,0)</f>
        <v>No</v>
      </c>
      <c r="J447" t="str">
        <f>VLOOKUP(A447,'Medical Examinations'!A447:H2781,8,0)</f>
        <v>Yes</v>
      </c>
      <c r="K447">
        <f>VLOOKUP(A447,'Medical Examinations'!A447:I2781,9,0)</f>
        <v>1</v>
      </c>
      <c r="L447" t="str">
        <f>VLOOKUP(A447,'Medical Examinations'!A447:J2781,10,0)</f>
        <v>No</v>
      </c>
      <c r="M447" s="38">
        <v>37827</v>
      </c>
      <c r="N447">
        <v>19</v>
      </c>
      <c r="O447" s="40">
        <v>22493.66</v>
      </c>
      <c r="P447" t="s">
        <v>11</v>
      </c>
      <c r="Q447" t="s">
        <v>16</v>
      </c>
      <c r="R447" t="s">
        <v>23</v>
      </c>
    </row>
    <row r="448" spans="1:18" ht="15.5">
      <c r="A448" s="7" t="s">
        <v>1925</v>
      </c>
      <c r="B448" t="str">
        <f>VLOOKUP(A448,'Customer Names'!A448:D2782,4,0)</f>
        <v>Linnea C.</v>
      </c>
      <c r="C448" t="str">
        <f>VLOOKUP(A448,'Customer Names'!A448:E2782,5,0)</f>
        <v>Koopmans</v>
      </c>
      <c r="D448">
        <f>VLOOKUP(A448,'Medical Examinations'!A448:B2782,2,0)</f>
        <v>26.7</v>
      </c>
      <c r="E448" t="str">
        <f>VLOOKUP(A448,'Medical Examinations'!A448:C2782,3,0)</f>
        <v>Overweight</v>
      </c>
      <c r="F448">
        <f>VLOOKUP(A448,'Medical Examinations'!A448:D2782,4,0)</f>
        <v>5.23</v>
      </c>
      <c r="G448" t="str">
        <f>VLOOKUP(A448,'Medical Examinations'!A448:E2782,5,0)</f>
        <v>Normal</v>
      </c>
      <c r="H448" t="str">
        <f>VLOOKUP(A448,'Medical Examinations'!A448:F2782,6,0)</f>
        <v>No</v>
      </c>
      <c r="I448" t="str">
        <f>VLOOKUP(A448,'Medical Examinations'!A448:G2782,7,0)</f>
        <v>No</v>
      </c>
      <c r="J448" t="str">
        <f>VLOOKUP(A448,'Medical Examinations'!A448:H2782,8,0)</f>
        <v>Yes</v>
      </c>
      <c r="K448">
        <f>VLOOKUP(A448,'Medical Examinations'!A448:I2782,9,0)</f>
        <v>1</v>
      </c>
      <c r="L448" t="str">
        <f>VLOOKUP(A448,'Medical Examinations'!A448:J2782,10,0)</f>
        <v>yes</v>
      </c>
      <c r="M448" s="38">
        <v>29173</v>
      </c>
      <c r="N448">
        <v>43</v>
      </c>
      <c r="O448" s="40">
        <v>22478.6</v>
      </c>
      <c r="P448" t="s">
        <v>12</v>
      </c>
      <c r="Q448" t="s">
        <v>11</v>
      </c>
      <c r="R448" t="s">
        <v>42</v>
      </c>
    </row>
    <row r="449" spans="1:18" ht="15.5">
      <c r="A449" s="7" t="s">
        <v>1924</v>
      </c>
      <c r="B449" t="str">
        <f>VLOOKUP(A449,'Customer Names'!A449:D2783,4,0)</f>
        <v>Massimiliano A.</v>
      </c>
      <c r="C449" t="str">
        <f>VLOOKUP(A449,'Customer Names'!A449:E2783,5,0)</f>
        <v>Milani</v>
      </c>
      <c r="D449">
        <f>VLOOKUP(A449,'Medical Examinations'!A449:B2783,2,0)</f>
        <v>29.925000000000001</v>
      </c>
      <c r="E449" t="str">
        <f>VLOOKUP(A449,'Medical Examinations'!A449:C2783,3,0)</f>
        <v>Obesity</v>
      </c>
      <c r="F449">
        <f>VLOOKUP(A449,'Medical Examinations'!A449:D2783,4,0)</f>
        <v>5.96</v>
      </c>
      <c r="G449" t="str">
        <f>VLOOKUP(A449,'Medical Examinations'!A449:E2783,5,0)</f>
        <v>Prediabetes</v>
      </c>
      <c r="H449" t="str">
        <f>VLOOKUP(A449,'Medical Examinations'!A449:F2783,6,0)</f>
        <v>Yes</v>
      </c>
      <c r="I449" t="str">
        <f>VLOOKUP(A449,'Medical Examinations'!A449:G2783,7,0)</f>
        <v>No</v>
      </c>
      <c r="J449" t="str">
        <f>VLOOKUP(A449,'Medical Examinations'!A449:H2783,8,0)</f>
        <v>Yes</v>
      </c>
      <c r="K449">
        <f>VLOOKUP(A449,'Medical Examinations'!A449:I2783,9,0)</f>
        <v>1</v>
      </c>
      <c r="L449" t="str">
        <f>VLOOKUP(A449,'Medical Examinations'!A449:J2783,10,0)</f>
        <v>Yes</v>
      </c>
      <c r="M449" s="38">
        <v>30671</v>
      </c>
      <c r="N449">
        <v>39</v>
      </c>
      <c r="O449" s="40">
        <v>22462.04</v>
      </c>
      <c r="P449" t="s">
        <v>12</v>
      </c>
      <c r="Q449" t="s">
        <v>16</v>
      </c>
      <c r="R449" t="s">
        <v>166</v>
      </c>
    </row>
    <row r="450" spans="1:18" ht="15.5">
      <c r="A450" s="7" t="s">
        <v>1923</v>
      </c>
      <c r="B450" t="str">
        <f>VLOOKUP(A450,'Customer Names'!A450:D2784,4,0)</f>
        <v>James M.</v>
      </c>
      <c r="C450" t="str">
        <f>VLOOKUP(A450,'Customer Names'!A450:E2784,5,0)</f>
        <v>Kelly</v>
      </c>
      <c r="D450">
        <f>VLOOKUP(A450,'Medical Examinations'!A450:B2784,2,0)</f>
        <v>19.95</v>
      </c>
      <c r="E450" t="str">
        <f>VLOOKUP(A450,'Medical Examinations'!A450:C2784,3,0)</f>
        <v>Normal Weight</v>
      </c>
      <c r="F450">
        <f>VLOOKUP(A450,'Medical Examinations'!A450:D2784,4,0)</f>
        <v>4.29</v>
      </c>
      <c r="G450" t="str">
        <f>VLOOKUP(A450,'Medical Examinations'!A450:E2784,5,0)</f>
        <v>Normal</v>
      </c>
      <c r="H450" t="str">
        <f>VLOOKUP(A450,'Medical Examinations'!A450:F2784,6,0)</f>
        <v>Yes</v>
      </c>
      <c r="I450" t="str">
        <f>VLOOKUP(A450,'Medical Examinations'!A450:G2784,7,0)</f>
        <v>No</v>
      </c>
      <c r="J450" t="str">
        <f>VLOOKUP(A450,'Medical Examinations'!A450:H2784,8,0)</f>
        <v>No</v>
      </c>
      <c r="K450">
        <f>VLOOKUP(A450,'Medical Examinations'!A450:I2784,9,0)</f>
        <v>2</v>
      </c>
      <c r="L450" t="str">
        <f>VLOOKUP(A450,'Medical Examinations'!A450:J2784,10,0)</f>
        <v>Yes</v>
      </c>
      <c r="M450" s="38">
        <v>24337</v>
      </c>
      <c r="N450">
        <v>56</v>
      </c>
      <c r="O450" s="40">
        <v>22412.65</v>
      </c>
      <c r="P450" t="s">
        <v>12</v>
      </c>
      <c r="Q450" t="s">
        <v>12</v>
      </c>
      <c r="R450" t="s">
        <v>276</v>
      </c>
    </row>
    <row r="451" spans="1:18" ht="15.5">
      <c r="A451" s="7" t="s">
        <v>1922</v>
      </c>
      <c r="B451" t="str">
        <f>VLOOKUP(A451,'Customer Names'!A451:D2785,4,0)</f>
        <v>Lauren</v>
      </c>
      <c r="C451" t="str">
        <f>VLOOKUP(A451,'Customer Names'!A451:E2785,5,0)</f>
        <v>Finelli</v>
      </c>
      <c r="D451">
        <f>VLOOKUP(A451,'Medical Examinations'!A451:B2785,2,0)</f>
        <v>24.225000000000001</v>
      </c>
      <c r="E451" t="str">
        <f>VLOOKUP(A451,'Medical Examinations'!A451:C2785,3,0)</f>
        <v>Normal Weight</v>
      </c>
      <c r="F451">
        <f>VLOOKUP(A451,'Medical Examinations'!A451:D2785,4,0)</f>
        <v>4.09</v>
      </c>
      <c r="G451" t="str">
        <f>VLOOKUP(A451,'Medical Examinations'!A451:E2785,5,0)</f>
        <v>Normal</v>
      </c>
      <c r="H451" t="str">
        <f>VLOOKUP(A451,'Medical Examinations'!A451:F2785,6,0)</f>
        <v>No</v>
      </c>
      <c r="I451" t="str">
        <f>VLOOKUP(A451,'Medical Examinations'!A451:G2785,7,0)</f>
        <v>No</v>
      </c>
      <c r="J451" t="str">
        <f>VLOOKUP(A451,'Medical Examinations'!A451:H2785,8,0)</f>
        <v>No</v>
      </c>
      <c r="K451">
        <f>VLOOKUP(A451,'Medical Examinations'!A451:I2785,9,0)</f>
        <v>0</v>
      </c>
      <c r="L451" t="str">
        <f>VLOOKUP(A451,'Medical Examinations'!A451:J2785,10,0)</f>
        <v>No</v>
      </c>
      <c r="M451" s="38">
        <v>36398</v>
      </c>
      <c r="N451">
        <v>23</v>
      </c>
      <c r="O451" s="40">
        <v>22395.74</v>
      </c>
      <c r="P451" t="s">
        <v>12</v>
      </c>
      <c r="Q451" t="s">
        <v>11</v>
      </c>
      <c r="R451" t="s">
        <v>247</v>
      </c>
    </row>
    <row r="452" spans="1:18" ht="15.5">
      <c r="A452" s="7" t="s">
        <v>1921</v>
      </c>
      <c r="B452" t="str">
        <f>VLOOKUP(A452,'Customer Names'!A452:D2786,4,0)</f>
        <v>Michele V.</v>
      </c>
      <c r="C452" t="str">
        <f>VLOOKUP(A452,'Customer Names'!A452:E2786,5,0)</f>
        <v>Palmer</v>
      </c>
      <c r="D452">
        <f>VLOOKUP(A452,'Medical Examinations'!A452:B2786,2,0)</f>
        <v>28.12</v>
      </c>
      <c r="E452" t="str">
        <f>VLOOKUP(A452,'Medical Examinations'!A452:C2786,3,0)</f>
        <v>Overweight</v>
      </c>
      <c r="F452">
        <f>VLOOKUP(A452,'Medical Examinations'!A452:D2786,4,0)</f>
        <v>4.88</v>
      </c>
      <c r="G452" t="str">
        <f>VLOOKUP(A452,'Medical Examinations'!A452:E2786,5,0)</f>
        <v>Normal</v>
      </c>
      <c r="H452" t="str">
        <f>VLOOKUP(A452,'Medical Examinations'!A452:F2786,6,0)</f>
        <v>No</v>
      </c>
      <c r="I452" t="str">
        <f>VLOOKUP(A452,'Medical Examinations'!A452:G2786,7,0)</f>
        <v>No</v>
      </c>
      <c r="J452" t="str">
        <f>VLOOKUP(A452,'Medical Examinations'!A452:H2786,8,0)</f>
        <v>No</v>
      </c>
      <c r="K452">
        <f>VLOOKUP(A452,'Medical Examinations'!A452:I2786,9,0)</f>
        <v>0</v>
      </c>
      <c r="L452" t="str">
        <f>VLOOKUP(A452,'Medical Examinations'!A452:J2786,10,0)</f>
        <v>yes</v>
      </c>
      <c r="M452" s="38">
        <v>30312</v>
      </c>
      <c r="N452">
        <v>40</v>
      </c>
      <c r="O452" s="40">
        <v>22331.57</v>
      </c>
      <c r="P452" t="s">
        <v>11</v>
      </c>
      <c r="Q452" t="s">
        <v>12</v>
      </c>
      <c r="R452" t="s">
        <v>247</v>
      </c>
    </row>
    <row r="453" spans="1:18" ht="15.5">
      <c r="A453" s="7" t="s">
        <v>1920</v>
      </c>
      <c r="B453" t="str">
        <f>VLOOKUP(A453,'Customer Names'!A453:D2787,4,0)</f>
        <v>Xiao</v>
      </c>
      <c r="C453" t="str">
        <f>VLOOKUP(A453,'Customer Names'!A453:E2787,5,0)</f>
        <v>Wang</v>
      </c>
      <c r="D453">
        <f>VLOOKUP(A453,'Medical Examinations'!A453:B2787,2,0)</f>
        <v>23.21</v>
      </c>
      <c r="E453" t="str">
        <f>VLOOKUP(A453,'Medical Examinations'!A453:C2787,3,0)</f>
        <v>Normal Weight</v>
      </c>
      <c r="F453">
        <f>VLOOKUP(A453,'Medical Examinations'!A453:D2787,4,0)</f>
        <v>6.76</v>
      </c>
      <c r="G453" t="str">
        <f>VLOOKUP(A453,'Medical Examinations'!A453:E2787,5,0)</f>
        <v>Diabetes</v>
      </c>
      <c r="H453" t="str">
        <f>VLOOKUP(A453,'Medical Examinations'!A453:F2787,6,0)</f>
        <v>No</v>
      </c>
      <c r="I453" t="str">
        <f>VLOOKUP(A453,'Medical Examinations'!A453:G2787,7,0)</f>
        <v>No</v>
      </c>
      <c r="J453" t="str">
        <f>VLOOKUP(A453,'Medical Examinations'!A453:H2787,8,0)</f>
        <v>No</v>
      </c>
      <c r="K453">
        <f>VLOOKUP(A453,'Medical Examinations'!A453:I2787,9,0)</f>
        <v>0</v>
      </c>
      <c r="L453" t="str">
        <f>VLOOKUP(A453,'Medical Examinations'!A453:J2787,10,0)</f>
        <v>yes</v>
      </c>
      <c r="M453" s="38">
        <v>26100</v>
      </c>
      <c r="N453">
        <v>51</v>
      </c>
      <c r="O453" s="40">
        <v>22218.11</v>
      </c>
      <c r="P453" t="s">
        <v>11</v>
      </c>
      <c r="Q453" t="s">
        <v>12</v>
      </c>
      <c r="R453" t="s">
        <v>13</v>
      </c>
    </row>
    <row r="454" spans="1:18" ht="15.5">
      <c r="A454" s="7" t="s">
        <v>1919</v>
      </c>
      <c r="B454" t="str">
        <f>VLOOKUP(A454,'Customer Names'!A454:D2788,4,0)</f>
        <v>Harper L</v>
      </c>
      <c r="C454" t="str">
        <f>VLOOKUP(A454,'Customer Names'!A454:E2788,5,0)</f>
        <v>Beasley</v>
      </c>
      <c r="D454">
        <f>VLOOKUP(A454,'Medical Examinations'!A454:B2788,2,0)</f>
        <v>23.98</v>
      </c>
      <c r="E454" t="str">
        <f>VLOOKUP(A454,'Medical Examinations'!A454:C2788,3,0)</f>
        <v>Normal Weight</v>
      </c>
      <c r="F454">
        <f>VLOOKUP(A454,'Medical Examinations'!A454:D2788,4,0)</f>
        <v>10.67</v>
      </c>
      <c r="G454" t="str">
        <f>VLOOKUP(A454,'Medical Examinations'!A454:E2788,5,0)</f>
        <v>Diabetes</v>
      </c>
      <c r="H454" t="str">
        <f>VLOOKUP(A454,'Medical Examinations'!A454:F2788,6,0)</f>
        <v>No</v>
      </c>
      <c r="I454" t="str">
        <f>VLOOKUP(A454,'Medical Examinations'!A454:G2788,7,0)</f>
        <v>No</v>
      </c>
      <c r="J454" t="str">
        <f>VLOOKUP(A454,'Medical Examinations'!A454:H2788,8,0)</f>
        <v>No</v>
      </c>
      <c r="K454">
        <f>VLOOKUP(A454,'Medical Examinations'!A454:I2788,9,0)</f>
        <v>0</v>
      </c>
      <c r="L454" t="str">
        <f>VLOOKUP(A454,'Medical Examinations'!A454:J2788,10,0)</f>
        <v>No</v>
      </c>
      <c r="M454" s="38">
        <v>23978</v>
      </c>
      <c r="N454">
        <v>57</v>
      </c>
      <c r="O454" s="40">
        <v>22192.44</v>
      </c>
      <c r="P454" t="s">
        <v>12</v>
      </c>
      <c r="Q454" t="s">
        <v>16</v>
      </c>
      <c r="R454" t="s">
        <v>13</v>
      </c>
    </row>
    <row r="455" spans="1:18" ht="15.5">
      <c r="A455" s="7" t="s">
        <v>1918</v>
      </c>
      <c r="B455" t="str">
        <f>VLOOKUP(A455,'Customer Names'!A455:D2789,4,0)</f>
        <v>Nick</v>
      </c>
      <c r="C455" t="str">
        <f>VLOOKUP(A455,'Customer Names'!A455:E2789,5,0)</f>
        <v>Bedbury</v>
      </c>
      <c r="D455">
        <f>VLOOKUP(A455,'Medical Examinations'!A455:B2789,2,0)</f>
        <v>30</v>
      </c>
      <c r="E455" t="str">
        <f>VLOOKUP(A455,'Medical Examinations'!A455:C2789,3,0)</f>
        <v>Obesity</v>
      </c>
      <c r="F455">
        <f>VLOOKUP(A455,'Medical Examinations'!A455:D2789,4,0)</f>
        <v>6.21</v>
      </c>
      <c r="G455" t="str">
        <f>VLOOKUP(A455,'Medical Examinations'!A455:E2789,5,0)</f>
        <v>Prediabetes</v>
      </c>
      <c r="H455" t="str">
        <f>VLOOKUP(A455,'Medical Examinations'!A455:F2789,6,0)</f>
        <v>No</v>
      </c>
      <c r="I455" t="str">
        <f>VLOOKUP(A455,'Medical Examinations'!A455:G2789,7,0)</f>
        <v>No</v>
      </c>
      <c r="J455" t="str">
        <f>VLOOKUP(A455,'Medical Examinations'!A455:H2789,8,0)</f>
        <v>No</v>
      </c>
      <c r="K455">
        <f>VLOOKUP(A455,'Medical Examinations'!A455:I2789,9,0)</f>
        <v>0</v>
      </c>
      <c r="L455" t="str">
        <f>VLOOKUP(A455,'Medical Examinations'!A455:J2789,10,0)</f>
        <v>yes</v>
      </c>
      <c r="M455" s="38">
        <v>29476</v>
      </c>
      <c r="N455">
        <v>42</v>
      </c>
      <c r="O455" s="40">
        <v>22144.03</v>
      </c>
      <c r="P455" t="s">
        <v>11</v>
      </c>
      <c r="Q455" t="s">
        <v>11</v>
      </c>
      <c r="R455" t="s">
        <v>42</v>
      </c>
    </row>
    <row r="456" spans="1:18" ht="15.5">
      <c r="A456" s="7" t="s">
        <v>1917</v>
      </c>
      <c r="B456" t="str">
        <f>VLOOKUP(A456,'Customer Names'!A456:D2790,4,0)</f>
        <v>Scott</v>
      </c>
      <c r="C456" t="str">
        <f>VLOOKUP(A456,'Customer Names'!A456:E2790,5,0)</f>
        <v>Stemberger</v>
      </c>
      <c r="D456">
        <f>VLOOKUP(A456,'Medical Examinations'!A456:B2790,2,0)</f>
        <v>17.350000000000001</v>
      </c>
      <c r="E456" t="str">
        <f>VLOOKUP(A456,'Medical Examinations'!A456:C2790,3,0)</f>
        <v>Underweight</v>
      </c>
      <c r="F456">
        <f>VLOOKUP(A456,'Medical Examinations'!A456:D2790,4,0)</f>
        <v>5.03</v>
      </c>
      <c r="G456" t="str">
        <f>VLOOKUP(A456,'Medical Examinations'!A456:E2790,5,0)</f>
        <v>Normal</v>
      </c>
      <c r="H456" t="str">
        <f>VLOOKUP(A456,'Medical Examinations'!A456:F2790,6,0)</f>
        <v>Yes</v>
      </c>
      <c r="I456" t="str">
        <f>VLOOKUP(A456,'Medical Examinations'!A456:G2790,7,0)</f>
        <v>No</v>
      </c>
      <c r="J456" t="str">
        <f>VLOOKUP(A456,'Medical Examinations'!A456:H2790,8,0)</f>
        <v>No</v>
      </c>
      <c r="K456">
        <f>VLOOKUP(A456,'Medical Examinations'!A456:I2790,9,0)</f>
        <v>0</v>
      </c>
      <c r="L456" t="str">
        <f>VLOOKUP(A456,'Medical Examinations'!A456:J2790,10,0)</f>
        <v>Yes</v>
      </c>
      <c r="M456" s="38">
        <v>37131</v>
      </c>
      <c r="N456">
        <v>21</v>
      </c>
      <c r="O456" s="40">
        <v>22097.62</v>
      </c>
      <c r="P456" t="s">
        <v>12</v>
      </c>
      <c r="Q456" t="s">
        <v>16</v>
      </c>
      <c r="R456" t="s">
        <v>42</v>
      </c>
    </row>
    <row r="457" spans="1:18" ht="15.5">
      <c r="A457" s="7" t="s">
        <v>1916</v>
      </c>
      <c r="B457" t="str">
        <f>VLOOKUP(A457,'Customer Names'!A457:D2791,4,0)</f>
        <v>Wilson</v>
      </c>
      <c r="C457" t="str">
        <f>VLOOKUP(A457,'Customer Names'!A457:E2791,5,0)</f>
        <v>Chebet</v>
      </c>
      <c r="D457">
        <f>VLOOKUP(A457,'Medical Examinations'!A457:B2791,2,0)</f>
        <v>22.704999999999998</v>
      </c>
      <c r="E457" t="str">
        <f>VLOOKUP(A457,'Medical Examinations'!A457:C2791,3,0)</f>
        <v>Normal Weight</v>
      </c>
      <c r="F457">
        <f>VLOOKUP(A457,'Medical Examinations'!A457:D2791,4,0)</f>
        <v>5.27</v>
      </c>
      <c r="G457" t="str">
        <f>VLOOKUP(A457,'Medical Examinations'!A457:E2791,5,0)</f>
        <v>Normal</v>
      </c>
      <c r="H457" t="str">
        <f>VLOOKUP(A457,'Medical Examinations'!A457:F2791,6,0)</f>
        <v>No</v>
      </c>
      <c r="I457" t="str">
        <f>VLOOKUP(A457,'Medical Examinations'!A457:G2791,7,0)</f>
        <v>No</v>
      </c>
      <c r="J457" t="str">
        <f>VLOOKUP(A457,'Medical Examinations'!A457:H2791,8,0)</f>
        <v>No</v>
      </c>
      <c r="K457">
        <f>VLOOKUP(A457,'Medical Examinations'!A457:I2791,9,0)</f>
        <v>0</v>
      </c>
      <c r="L457" t="str">
        <f>VLOOKUP(A457,'Medical Examinations'!A457:J2791,10,0)</f>
        <v>No</v>
      </c>
      <c r="M457" s="38">
        <v>32795</v>
      </c>
      <c r="N457">
        <v>33</v>
      </c>
      <c r="O457" s="40">
        <v>21984.47</v>
      </c>
      <c r="P457" t="s">
        <v>12</v>
      </c>
      <c r="Q457" t="s">
        <v>16</v>
      </c>
      <c r="R457" t="s">
        <v>23</v>
      </c>
    </row>
    <row r="458" spans="1:18" ht="15.5">
      <c r="A458" s="7" t="s">
        <v>1915</v>
      </c>
      <c r="B458" t="str">
        <f>VLOOKUP(A458,'Customer Names'!A458:D2792,4,0)</f>
        <v>Lee</v>
      </c>
      <c r="C458" t="str">
        <f>VLOOKUP(A458,'Customer Names'!A458:E2792,5,0)</f>
        <v>Muir</v>
      </c>
      <c r="D458">
        <f>VLOOKUP(A458,'Medical Examinations'!A458:B2792,2,0)</f>
        <v>25.41</v>
      </c>
      <c r="E458" t="str">
        <f>VLOOKUP(A458,'Medical Examinations'!A458:C2792,3,0)</f>
        <v>Overweight</v>
      </c>
      <c r="F458">
        <f>VLOOKUP(A458,'Medical Examinations'!A458:D2792,4,0)</f>
        <v>10.53</v>
      </c>
      <c r="G458" t="str">
        <f>VLOOKUP(A458,'Medical Examinations'!A458:E2792,5,0)</f>
        <v>Diabetes</v>
      </c>
      <c r="H458" t="str">
        <f>VLOOKUP(A458,'Medical Examinations'!A458:F2792,6,0)</f>
        <v>Yes</v>
      </c>
      <c r="I458" t="str">
        <f>VLOOKUP(A458,'Medical Examinations'!A458:G2792,7,0)</f>
        <v>No</v>
      </c>
      <c r="J458" t="str">
        <f>VLOOKUP(A458,'Medical Examinations'!A458:H2792,8,0)</f>
        <v>No</v>
      </c>
      <c r="K458">
        <f>VLOOKUP(A458,'Medical Examinations'!A458:I2792,9,0)</f>
        <v>1</v>
      </c>
      <c r="L458" t="str">
        <f>VLOOKUP(A458,'Medical Examinations'!A458:J2792,10,0)</f>
        <v>Yes</v>
      </c>
      <c r="M458" s="38">
        <v>27747</v>
      </c>
      <c r="N458">
        <v>47</v>
      </c>
      <c r="O458" s="40">
        <v>21978.68</v>
      </c>
      <c r="P458" t="s">
        <v>12</v>
      </c>
      <c r="Q458" t="s">
        <v>12</v>
      </c>
      <c r="R458" t="s">
        <v>13</v>
      </c>
    </row>
    <row r="459" spans="1:18" ht="15.5">
      <c r="A459" s="7" t="s">
        <v>1914</v>
      </c>
      <c r="B459" t="str">
        <f>VLOOKUP(A459,'Customer Names'!A459:D2793,4,0)</f>
        <v>Shizhong</v>
      </c>
      <c r="C459" t="str">
        <f>VLOOKUP(A459,'Customer Names'!A459:E2793,5,0)</f>
        <v>Yang</v>
      </c>
      <c r="D459">
        <f>VLOOKUP(A459,'Medical Examinations'!A459:B2793,2,0)</f>
        <v>18.23</v>
      </c>
      <c r="E459" t="str">
        <f>VLOOKUP(A459,'Medical Examinations'!A459:C2793,3,0)</f>
        <v>Underweight</v>
      </c>
      <c r="F459">
        <f>VLOOKUP(A459,'Medical Examinations'!A459:D2793,4,0)</f>
        <v>5.78</v>
      </c>
      <c r="G459" t="str">
        <f>VLOOKUP(A459,'Medical Examinations'!A459:E2793,5,0)</f>
        <v>Prediabetes</v>
      </c>
      <c r="H459" t="str">
        <f>VLOOKUP(A459,'Medical Examinations'!A459:F2793,6,0)</f>
        <v>No</v>
      </c>
      <c r="I459" t="str">
        <f>VLOOKUP(A459,'Medical Examinations'!A459:G2793,7,0)</f>
        <v>No</v>
      </c>
      <c r="J459" t="str">
        <f>VLOOKUP(A459,'Medical Examinations'!A459:H2793,8,0)</f>
        <v>Yes</v>
      </c>
      <c r="K459">
        <f>VLOOKUP(A459,'Medical Examinations'!A459:I2793,9,0)</f>
        <v>1</v>
      </c>
      <c r="L459" t="str">
        <f>VLOOKUP(A459,'Medical Examinations'!A459:J2793,10,0)</f>
        <v>yes</v>
      </c>
      <c r="M459" s="38">
        <v>37892</v>
      </c>
      <c r="N459">
        <v>19</v>
      </c>
      <c r="O459" s="40">
        <v>21882.400000000001</v>
      </c>
      <c r="P459" t="s">
        <v>11</v>
      </c>
      <c r="Q459" t="s">
        <v>16</v>
      </c>
      <c r="R459" t="s">
        <v>42</v>
      </c>
    </row>
    <row r="460" spans="1:18" ht="15.5">
      <c r="A460" s="7" t="s">
        <v>1913</v>
      </c>
      <c r="B460" t="str">
        <f>VLOOKUP(A460,'Customer Names'!A460:D2794,4,0)</f>
        <v>Marie-Claire</v>
      </c>
      <c r="C460" t="str">
        <f>VLOOKUP(A460,'Customer Names'!A460:E2794,5,0)</f>
        <v>Gravel</v>
      </c>
      <c r="D460">
        <f>VLOOKUP(A460,'Medical Examinations'!A460:B2794,2,0)</f>
        <v>24.7</v>
      </c>
      <c r="E460" t="str">
        <f>VLOOKUP(A460,'Medical Examinations'!A460:C2794,3,0)</f>
        <v>Normal Weight</v>
      </c>
      <c r="F460">
        <f>VLOOKUP(A460,'Medical Examinations'!A460:D2794,4,0)</f>
        <v>4.3600000000000003</v>
      </c>
      <c r="G460" t="str">
        <f>VLOOKUP(A460,'Medical Examinations'!A460:E2794,5,0)</f>
        <v>Normal</v>
      </c>
      <c r="H460" t="str">
        <f>VLOOKUP(A460,'Medical Examinations'!A460:F2794,6,0)</f>
        <v>No</v>
      </c>
      <c r="I460" t="str">
        <f>VLOOKUP(A460,'Medical Examinations'!A460:G2794,7,0)</f>
        <v>No</v>
      </c>
      <c r="J460" t="str">
        <f>VLOOKUP(A460,'Medical Examinations'!A460:H2794,8,0)</f>
        <v>Yes</v>
      </c>
      <c r="K460">
        <f>VLOOKUP(A460,'Medical Examinations'!A460:I2794,9,0)</f>
        <v>1</v>
      </c>
      <c r="L460" t="str">
        <f>VLOOKUP(A460,'Medical Examinations'!A460:J2794,10,0)</f>
        <v>yes</v>
      </c>
      <c r="M460" s="38">
        <v>29084</v>
      </c>
      <c r="N460">
        <v>43</v>
      </c>
      <c r="O460" s="40">
        <v>21880.82</v>
      </c>
      <c r="P460" t="s">
        <v>12</v>
      </c>
      <c r="Q460" t="s">
        <v>16</v>
      </c>
      <c r="R460" t="s">
        <v>23</v>
      </c>
    </row>
    <row r="461" spans="1:18" ht="15.5">
      <c r="A461" s="7" t="s">
        <v>1912</v>
      </c>
      <c r="B461" t="str">
        <f>VLOOKUP(A461,'Customer Names'!A461:D2795,4,0)</f>
        <v>Todd J.</v>
      </c>
      <c r="C461" t="str">
        <f>VLOOKUP(A461,'Customer Names'!A461:E2795,5,0)</f>
        <v>Smith</v>
      </c>
      <c r="D461">
        <f>VLOOKUP(A461,'Medical Examinations'!A461:B2795,2,0)</f>
        <v>37.4</v>
      </c>
      <c r="E461" t="str">
        <f>VLOOKUP(A461,'Medical Examinations'!A461:C2795,3,0)</f>
        <v>Obesity</v>
      </c>
      <c r="F461">
        <f>VLOOKUP(A461,'Medical Examinations'!A461:D2795,4,0)</f>
        <v>9.7200000000000006</v>
      </c>
      <c r="G461" t="str">
        <f>VLOOKUP(A461,'Medical Examinations'!A461:E2795,5,0)</f>
        <v>Diabetes</v>
      </c>
      <c r="H461" t="str">
        <f>VLOOKUP(A461,'Medical Examinations'!A461:F2795,6,0)</f>
        <v>Yes</v>
      </c>
      <c r="I461" t="str">
        <f>VLOOKUP(A461,'Medical Examinations'!A461:G2795,7,0)</f>
        <v>No</v>
      </c>
      <c r="J461" t="str">
        <f>VLOOKUP(A461,'Medical Examinations'!A461:H2795,8,0)</f>
        <v>Yes</v>
      </c>
      <c r="K461">
        <f>VLOOKUP(A461,'Medical Examinations'!A461:I2795,9,0)</f>
        <v>1</v>
      </c>
      <c r="L461" t="str">
        <f>VLOOKUP(A461,'Medical Examinations'!A461:J2795,10,0)</f>
        <v>No</v>
      </c>
      <c r="M461" s="38">
        <v>23250</v>
      </c>
      <c r="N461">
        <v>59</v>
      </c>
      <c r="O461" s="40">
        <v>21797</v>
      </c>
      <c r="P461" t="s">
        <v>12</v>
      </c>
      <c r="Q461" t="s">
        <v>16</v>
      </c>
      <c r="R461" t="s">
        <v>42</v>
      </c>
    </row>
    <row r="462" spans="1:18" ht="15.5">
      <c r="A462" s="7" t="s">
        <v>1911</v>
      </c>
      <c r="B462" t="str">
        <f>VLOOKUP(A462,'Customer Names'!A462:D2796,4,0)</f>
        <v>Carolyn</v>
      </c>
      <c r="C462" t="str">
        <f>VLOOKUP(A462,'Customer Names'!A462:E2796,5,0)</f>
        <v>Williams</v>
      </c>
      <c r="D462">
        <f>VLOOKUP(A462,'Medical Examinations'!A462:B2796,2,0)</f>
        <v>26.885000000000002</v>
      </c>
      <c r="E462" t="str">
        <f>VLOOKUP(A462,'Medical Examinations'!A462:C2796,3,0)</f>
        <v>Overweight</v>
      </c>
      <c r="F462">
        <f>VLOOKUP(A462,'Medical Examinations'!A462:D2796,4,0)</f>
        <v>5.18</v>
      </c>
      <c r="G462" t="str">
        <f>VLOOKUP(A462,'Medical Examinations'!A462:E2796,5,0)</f>
        <v>Normal</v>
      </c>
      <c r="H462" t="str">
        <f>VLOOKUP(A462,'Medical Examinations'!A462:F2796,6,0)</f>
        <v>No</v>
      </c>
      <c r="I462" t="str">
        <f>VLOOKUP(A462,'Medical Examinations'!A462:G2796,7,0)</f>
        <v>No</v>
      </c>
      <c r="J462" t="str">
        <f>VLOOKUP(A462,'Medical Examinations'!A462:H2796,8,0)</f>
        <v>Yes</v>
      </c>
      <c r="K462">
        <f>VLOOKUP(A462,'Medical Examinations'!A462:I2796,9,0)</f>
        <v>1</v>
      </c>
      <c r="L462" t="str">
        <f>VLOOKUP(A462,'Medical Examinations'!A462:J2796,10,0)</f>
        <v>yes</v>
      </c>
      <c r="M462" s="38">
        <v>29126</v>
      </c>
      <c r="N462">
        <v>43</v>
      </c>
      <c r="O462" s="40">
        <v>21774.32</v>
      </c>
      <c r="P462" t="s">
        <v>12</v>
      </c>
      <c r="Q462" t="s">
        <v>11</v>
      </c>
      <c r="R462" t="s">
        <v>23</v>
      </c>
    </row>
    <row r="463" spans="1:18" ht="15.5">
      <c r="A463" s="7" t="s">
        <v>1910</v>
      </c>
      <c r="B463" t="str">
        <f>VLOOKUP(A463,'Customer Names'!A463:D2797,4,0)</f>
        <v>Lindsey</v>
      </c>
      <c r="C463" t="str">
        <f>VLOOKUP(A463,'Customer Names'!A463:E2797,5,0)</f>
        <v>Meyer</v>
      </c>
      <c r="D463">
        <f>VLOOKUP(A463,'Medical Examinations'!A463:B2797,2,0)</f>
        <v>25.27</v>
      </c>
      <c r="E463" t="str">
        <f>VLOOKUP(A463,'Medical Examinations'!A463:C2797,3,0)</f>
        <v>Overweight</v>
      </c>
      <c r="F463">
        <f>VLOOKUP(A463,'Medical Examinations'!A463:D2797,4,0)</f>
        <v>5.29</v>
      </c>
      <c r="G463" t="str">
        <f>VLOOKUP(A463,'Medical Examinations'!A463:E2797,5,0)</f>
        <v>Normal</v>
      </c>
      <c r="H463" t="str">
        <f>VLOOKUP(A463,'Medical Examinations'!A463:F2797,6,0)</f>
        <v>No</v>
      </c>
      <c r="I463" t="str">
        <f>VLOOKUP(A463,'Medical Examinations'!A463:G2797,7,0)</f>
        <v>No</v>
      </c>
      <c r="J463" t="str">
        <f>VLOOKUP(A463,'Medical Examinations'!A463:H2797,8,0)</f>
        <v>Yes</v>
      </c>
      <c r="K463">
        <f>VLOOKUP(A463,'Medical Examinations'!A463:I2797,9,0)</f>
        <v>1</v>
      </c>
      <c r="L463" t="str">
        <f>VLOOKUP(A463,'Medical Examinations'!A463:J2797,10,0)</f>
        <v>yes</v>
      </c>
      <c r="M463" s="38">
        <v>29118</v>
      </c>
      <c r="N463">
        <v>43</v>
      </c>
      <c r="O463" s="40">
        <v>21771.34</v>
      </c>
      <c r="P463" t="s">
        <v>12</v>
      </c>
      <c r="Q463" t="s">
        <v>16</v>
      </c>
      <c r="R463" t="s">
        <v>247</v>
      </c>
    </row>
    <row r="464" spans="1:18" ht="15.5">
      <c r="A464" s="7" t="s">
        <v>1909</v>
      </c>
      <c r="B464" t="str">
        <f>VLOOKUP(A464,'Customer Names'!A464:D2798,4,0)</f>
        <v>Marissa D</v>
      </c>
      <c r="C464" t="str">
        <f>VLOOKUP(A464,'Customer Names'!A464:E2798,5,0)</f>
        <v>Jamieson</v>
      </c>
      <c r="D464">
        <f>VLOOKUP(A464,'Medical Examinations'!A464:B2798,2,0)</f>
        <v>23.655000000000001</v>
      </c>
      <c r="E464" t="str">
        <f>VLOOKUP(A464,'Medical Examinations'!A464:C2798,3,0)</f>
        <v>Normal Weight</v>
      </c>
      <c r="F464">
        <f>VLOOKUP(A464,'Medical Examinations'!A464:D2798,4,0)</f>
        <v>4.8600000000000003</v>
      </c>
      <c r="G464" t="str">
        <f>VLOOKUP(A464,'Medical Examinations'!A464:E2798,5,0)</f>
        <v>Normal</v>
      </c>
      <c r="H464" t="str">
        <f>VLOOKUP(A464,'Medical Examinations'!A464:F2798,6,0)</f>
        <v>Yes</v>
      </c>
      <c r="I464" t="str">
        <f>VLOOKUP(A464,'Medical Examinations'!A464:G2798,7,0)</f>
        <v>No</v>
      </c>
      <c r="J464" t="str">
        <f>VLOOKUP(A464,'Medical Examinations'!A464:H2798,8,0)</f>
        <v>No</v>
      </c>
      <c r="K464">
        <f>VLOOKUP(A464,'Medical Examinations'!A464:I2798,9,0)</f>
        <v>0</v>
      </c>
      <c r="L464" t="str">
        <f>VLOOKUP(A464,'Medical Examinations'!A464:J2798,10,0)</f>
        <v>Yes</v>
      </c>
      <c r="M464" s="38">
        <v>27959</v>
      </c>
      <c r="N464">
        <v>46</v>
      </c>
      <c r="O464" s="40">
        <v>21677.279999999999</v>
      </c>
      <c r="P464" t="s">
        <v>12</v>
      </c>
      <c r="Q464" t="s">
        <v>16</v>
      </c>
      <c r="R464" t="s">
        <v>23</v>
      </c>
    </row>
    <row r="465" spans="1:18" ht="15.5">
      <c r="A465" s="7" t="s">
        <v>1908</v>
      </c>
      <c r="B465" t="str">
        <f>VLOOKUP(A465,'Customer Names'!A465:D2799,4,0)</f>
        <v>Jean Luc</v>
      </c>
      <c r="C465" t="str">
        <f>VLOOKUP(A465,'Customer Names'!A465:E2799,5,0)</f>
        <v>Dufeal</v>
      </c>
      <c r="D465">
        <f>VLOOKUP(A465,'Medical Examinations'!A465:B2799,2,0)</f>
        <v>55.05</v>
      </c>
      <c r="E465" t="str">
        <f>VLOOKUP(A465,'Medical Examinations'!A465:C2799,3,0)</f>
        <v>Obesity</v>
      </c>
      <c r="F465">
        <f>VLOOKUP(A465,'Medical Examinations'!A465:D2799,4,0)</f>
        <v>7.66</v>
      </c>
      <c r="G465" t="str">
        <f>VLOOKUP(A465,'Medical Examinations'!A465:E2799,5,0)</f>
        <v>Diabetes</v>
      </c>
      <c r="H465" t="str">
        <f>VLOOKUP(A465,'Medical Examinations'!A465:F2799,6,0)</f>
        <v>No</v>
      </c>
      <c r="I465" t="str">
        <f>VLOOKUP(A465,'Medical Examinations'!A465:G2799,7,0)</f>
        <v>No</v>
      </c>
      <c r="J465" t="str">
        <f>VLOOKUP(A465,'Medical Examinations'!A465:H2799,8,0)</f>
        <v>No</v>
      </c>
      <c r="K465">
        <f>VLOOKUP(A465,'Medical Examinations'!A465:I2799,9,0)</f>
        <v>0</v>
      </c>
      <c r="L465" t="str">
        <f>VLOOKUP(A465,'Medical Examinations'!A465:J2799,10,0)</f>
        <v>No</v>
      </c>
      <c r="M465" s="38">
        <v>22966</v>
      </c>
      <c r="N465">
        <v>60</v>
      </c>
      <c r="O465" s="40">
        <v>21661.16</v>
      </c>
      <c r="P465" t="s">
        <v>11</v>
      </c>
      <c r="Q465" t="s">
        <v>11</v>
      </c>
      <c r="R465" t="s">
        <v>23</v>
      </c>
    </row>
    <row r="466" spans="1:18" ht="15.5">
      <c r="A466" s="7" t="s">
        <v>1907</v>
      </c>
      <c r="B466" t="str">
        <f>VLOOKUP(A466,'Customer Names'!A466:D2800,4,0)</f>
        <v>Danielle</v>
      </c>
      <c r="C466" t="str">
        <f>VLOOKUP(A466,'Customer Names'!A466:E2800,5,0)</f>
        <v>Sansonetti</v>
      </c>
      <c r="D466">
        <f>VLOOKUP(A466,'Medical Examinations'!A466:B2800,2,0)</f>
        <v>24.89</v>
      </c>
      <c r="E466" t="str">
        <f>VLOOKUP(A466,'Medical Examinations'!A466:C2800,3,0)</f>
        <v>Normal Weight</v>
      </c>
      <c r="F466">
        <f>VLOOKUP(A466,'Medical Examinations'!A466:D2800,4,0)</f>
        <v>6.1</v>
      </c>
      <c r="G466" t="str">
        <f>VLOOKUP(A466,'Medical Examinations'!A466:E2800,5,0)</f>
        <v>Prediabetes</v>
      </c>
      <c r="H466" t="str">
        <f>VLOOKUP(A466,'Medical Examinations'!A466:F2800,6,0)</f>
        <v>Yes</v>
      </c>
      <c r="I466" t="str">
        <f>VLOOKUP(A466,'Medical Examinations'!A466:G2800,7,0)</f>
        <v>No</v>
      </c>
      <c r="J466" t="str">
        <f>VLOOKUP(A466,'Medical Examinations'!A466:H2800,8,0)</f>
        <v>Yes</v>
      </c>
      <c r="K466">
        <f>VLOOKUP(A466,'Medical Examinations'!A466:I2800,9,0)</f>
        <v>1</v>
      </c>
      <c r="L466" t="str">
        <f>VLOOKUP(A466,'Medical Examinations'!A466:J2800,10,0)</f>
        <v>Yes</v>
      </c>
      <c r="M466" s="38">
        <v>30675</v>
      </c>
      <c r="N466">
        <v>39</v>
      </c>
      <c r="O466" s="40">
        <v>21659.93</v>
      </c>
      <c r="P466" t="s">
        <v>12</v>
      </c>
      <c r="Q466" t="s">
        <v>12</v>
      </c>
      <c r="R466" t="s">
        <v>247</v>
      </c>
    </row>
    <row r="467" spans="1:18" ht="15.5">
      <c r="A467" s="7" t="s">
        <v>1906</v>
      </c>
      <c r="B467" t="str">
        <f>VLOOKUP(A467,'Customer Names'!A467:D2801,4,0)</f>
        <v>Jim</v>
      </c>
      <c r="C467" t="str">
        <f>VLOOKUP(A467,'Customer Names'!A467:E2801,5,0)</f>
        <v>Koneazny</v>
      </c>
      <c r="D467">
        <f>VLOOKUP(A467,'Medical Examinations'!A467:B2801,2,0)</f>
        <v>18.715</v>
      </c>
      <c r="E467" t="str">
        <f>VLOOKUP(A467,'Medical Examinations'!A467:C2801,3,0)</f>
        <v>Normal Weight</v>
      </c>
      <c r="F467">
        <f>VLOOKUP(A467,'Medical Examinations'!A467:D2801,4,0)</f>
        <v>4.4400000000000004</v>
      </c>
      <c r="G467" t="str">
        <f>VLOOKUP(A467,'Medical Examinations'!A467:E2801,5,0)</f>
        <v>Normal</v>
      </c>
      <c r="H467" t="str">
        <f>VLOOKUP(A467,'Medical Examinations'!A467:F2801,6,0)</f>
        <v>No</v>
      </c>
      <c r="I467" t="str">
        <f>VLOOKUP(A467,'Medical Examinations'!A467:G2801,7,0)</f>
        <v>No</v>
      </c>
      <c r="J467" t="str">
        <f>VLOOKUP(A467,'Medical Examinations'!A467:H2801,8,0)</f>
        <v>No</v>
      </c>
      <c r="K467">
        <f>VLOOKUP(A467,'Medical Examinations'!A467:I2801,9,0)</f>
        <v>0</v>
      </c>
      <c r="L467" t="str">
        <f>VLOOKUP(A467,'Medical Examinations'!A467:J2801,10,0)</f>
        <v>No</v>
      </c>
      <c r="M467" s="38">
        <v>36323</v>
      </c>
      <c r="N467">
        <v>23</v>
      </c>
      <c r="O467" s="40">
        <v>21595.38</v>
      </c>
      <c r="P467" t="s">
        <v>11</v>
      </c>
      <c r="Q467" t="s">
        <v>12</v>
      </c>
      <c r="R467" t="s">
        <v>23</v>
      </c>
    </row>
    <row r="468" spans="1:18" ht="15.5">
      <c r="A468" s="7" t="s">
        <v>1905</v>
      </c>
      <c r="B468" t="str">
        <f>VLOOKUP(A468,'Customer Names'!A468:D2802,4,0)</f>
        <v>Matthew T</v>
      </c>
      <c r="C468" t="str">
        <f>VLOOKUP(A468,'Customer Names'!A468:E2802,5,0)</f>
        <v>Johnson</v>
      </c>
      <c r="D468">
        <f>VLOOKUP(A468,'Medical Examinations'!A468:B2802,2,0)</f>
        <v>28.12</v>
      </c>
      <c r="E468" t="str">
        <f>VLOOKUP(A468,'Medical Examinations'!A468:C2802,3,0)</f>
        <v>Overweight</v>
      </c>
      <c r="F468">
        <f>VLOOKUP(A468,'Medical Examinations'!A468:D2802,4,0)</f>
        <v>6.15</v>
      </c>
      <c r="G468" t="str">
        <f>VLOOKUP(A468,'Medical Examinations'!A468:E2802,5,0)</f>
        <v>Prediabetes</v>
      </c>
      <c r="H468" t="str">
        <f>VLOOKUP(A468,'Medical Examinations'!A468:F2802,6,0)</f>
        <v>No</v>
      </c>
      <c r="I468" t="str">
        <f>VLOOKUP(A468,'Medical Examinations'!A468:G2802,7,0)</f>
        <v>No</v>
      </c>
      <c r="J468" t="str">
        <f>VLOOKUP(A468,'Medical Examinations'!A468:H2802,8,0)</f>
        <v>No</v>
      </c>
      <c r="K468">
        <f>VLOOKUP(A468,'Medical Examinations'!A468:I2802,9,0)</f>
        <v>0</v>
      </c>
      <c r="L468" t="str">
        <f>VLOOKUP(A468,'Medical Examinations'!A468:J2802,10,0)</f>
        <v>yes</v>
      </c>
      <c r="M468" s="38">
        <v>33198</v>
      </c>
      <c r="N468">
        <v>32</v>
      </c>
      <c r="O468" s="40">
        <v>21472.48</v>
      </c>
      <c r="P468" t="s">
        <v>11</v>
      </c>
      <c r="Q468" t="s">
        <v>11</v>
      </c>
      <c r="R468" t="s">
        <v>23</v>
      </c>
    </row>
    <row r="469" spans="1:18" ht="15.5">
      <c r="A469" s="7" t="s">
        <v>1904</v>
      </c>
      <c r="B469" t="str">
        <f>VLOOKUP(A469,'Customer Names'!A469:D2803,4,0)</f>
        <v>Rachel L.</v>
      </c>
      <c r="C469" t="str">
        <f>VLOOKUP(A469,'Customer Names'!A469:E2803,5,0)</f>
        <v>Glasson</v>
      </c>
      <c r="D469">
        <f>VLOOKUP(A469,'Medical Examinations'!A469:B2803,2,0)</f>
        <v>26.6</v>
      </c>
      <c r="E469" t="str">
        <f>VLOOKUP(A469,'Medical Examinations'!A469:C2803,3,0)</f>
        <v>Overweight</v>
      </c>
      <c r="F469">
        <f>VLOOKUP(A469,'Medical Examinations'!A469:D2803,4,0)</f>
        <v>4.53</v>
      </c>
      <c r="G469" t="str">
        <f>VLOOKUP(A469,'Medical Examinations'!A469:E2803,5,0)</f>
        <v>Normal</v>
      </c>
      <c r="H469" t="str">
        <f>VLOOKUP(A469,'Medical Examinations'!A469:F2803,6,0)</f>
        <v>No</v>
      </c>
      <c r="I469" t="str">
        <f>VLOOKUP(A469,'Medical Examinations'!A469:G2803,7,0)</f>
        <v>No</v>
      </c>
      <c r="J469" t="str">
        <f>VLOOKUP(A469,'Medical Examinations'!A469:H2803,8,0)</f>
        <v>No</v>
      </c>
      <c r="K469">
        <f>VLOOKUP(A469,'Medical Examinations'!A469:I2803,9,0)</f>
        <v>0</v>
      </c>
      <c r="L469" t="str">
        <f>VLOOKUP(A469,'Medical Examinations'!A469:J2803,10,0)</f>
        <v>yes</v>
      </c>
      <c r="M469" s="38">
        <v>29468</v>
      </c>
      <c r="N469">
        <v>42</v>
      </c>
      <c r="O469" s="40">
        <v>21348.71</v>
      </c>
      <c r="P469" t="s">
        <v>11</v>
      </c>
      <c r="Q469" t="s">
        <v>16</v>
      </c>
      <c r="R469" t="s">
        <v>23</v>
      </c>
    </row>
    <row r="470" spans="1:18" ht="15.5">
      <c r="A470" s="7" t="s">
        <v>1903</v>
      </c>
      <c r="B470" t="str">
        <f>VLOOKUP(A470,'Customer Names'!A470:D2804,4,0)</f>
        <v>Corina</v>
      </c>
      <c r="C470" t="str">
        <f>VLOOKUP(A470,'Customer Names'!A470:E2804,5,0)</f>
        <v>Canitz</v>
      </c>
      <c r="D470">
        <f>VLOOKUP(A470,'Medical Examinations'!A470:B2804,2,0)</f>
        <v>30.114999999999998</v>
      </c>
      <c r="E470" t="str">
        <f>VLOOKUP(A470,'Medical Examinations'!A470:C2804,3,0)</f>
        <v>Obesity</v>
      </c>
      <c r="F470">
        <f>VLOOKUP(A470,'Medical Examinations'!A470:D2804,4,0)</f>
        <v>5.48</v>
      </c>
      <c r="G470" t="str">
        <f>VLOOKUP(A470,'Medical Examinations'!A470:E2804,5,0)</f>
        <v>Normal</v>
      </c>
      <c r="H470" t="str">
        <f>VLOOKUP(A470,'Medical Examinations'!A470:F2804,6,0)</f>
        <v>No</v>
      </c>
      <c r="I470" t="str">
        <f>VLOOKUP(A470,'Medical Examinations'!A470:G2804,7,0)</f>
        <v>yes</v>
      </c>
      <c r="J470" t="str">
        <f>VLOOKUP(A470,'Medical Examinations'!A470:H2804,8,0)</f>
        <v>No</v>
      </c>
      <c r="K470">
        <f>VLOOKUP(A470,'Medical Examinations'!A470:I2804,9,0)</f>
        <v>1</v>
      </c>
      <c r="L470" t="str">
        <f>VLOOKUP(A470,'Medical Examinations'!A470:J2804,10,0)</f>
        <v>No</v>
      </c>
      <c r="M470" s="38">
        <v>38203</v>
      </c>
      <c r="N470">
        <v>18</v>
      </c>
      <c r="O470" s="40">
        <v>21344.85</v>
      </c>
      <c r="P470" t="s">
        <v>12</v>
      </c>
      <c r="Q470" t="s">
        <v>16</v>
      </c>
      <c r="R470" t="s">
        <v>247</v>
      </c>
    </row>
    <row r="471" spans="1:18" ht="15.5">
      <c r="A471" s="7" t="s">
        <v>1902</v>
      </c>
      <c r="B471" t="str">
        <f>VLOOKUP(A471,'Customer Names'!A471:D2805,4,0)</f>
        <v>Guannan</v>
      </c>
      <c r="C471" t="str">
        <f>VLOOKUP(A471,'Customer Names'!A471:E2805,5,0)</f>
        <v>Li</v>
      </c>
      <c r="D471">
        <f>VLOOKUP(A471,'Medical Examinations'!A471:B2805,2,0)</f>
        <v>24.605</v>
      </c>
      <c r="E471" t="str">
        <f>VLOOKUP(A471,'Medical Examinations'!A471:C2805,3,0)</f>
        <v>Normal Weight</v>
      </c>
      <c r="F471">
        <f>VLOOKUP(A471,'Medical Examinations'!A471:D2805,4,0)</f>
        <v>5.48</v>
      </c>
      <c r="G471" t="str">
        <f>VLOOKUP(A471,'Medical Examinations'!A471:E2805,5,0)</f>
        <v>Normal</v>
      </c>
      <c r="H471" t="str">
        <f>VLOOKUP(A471,'Medical Examinations'!A471:F2805,6,0)</f>
        <v>No</v>
      </c>
      <c r="I471" t="str">
        <f>VLOOKUP(A471,'Medical Examinations'!A471:G2805,7,0)</f>
        <v>No</v>
      </c>
      <c r="J471" t="str">
        <f>VLOOKUP(A471,'Medical Examinations'!A471:H2805,8,0)</f>
        <v>No</v>
      </c>
      <c r="K471">
        <f>VLOOKUP(A471,'Medical Examinations'!A471:I2805,9,0)</f>
        <v>0</v>
      </c>
      <c r="L471" t="str">
        <f>VLOOKUP(A471,'Medical Examinations'!A471:J2805,10,0)</f>
        <v>yes</v>
      </c>
      <c r="M471" s="38">
        <v>29565</v>
      </c>
      <c r="N471">
        <v>42</v>
      </c>
      <c r="O471" s="40">
        <v>21259.38</v>
      </c>
      <c r="P471" t="s">
        <v>12</v>
      </c>
      <c r="Q471" t="s">
        <v>12</v>
      </c>
      <c r="R471" t="s">
        <v>166</v>
      </c>
    </row>
    <row r="472" spans="1:18" ht="15.5">
      <c r="A472" s="7" t="s">
        <v>1901</v>
      </c>
      <c r="B472" t="str">
        <f>VLOOKUP(A472,'Customer Names'!A472:D2806,4,0)</f>
        <v>Don</v>
      </c>
      <c r="C472" t="str">
        <f>VLOOKUP(A472,'Customer Names'!A472:E2806,5,0)</f>
        <v>Parsons</v>
      </c>
      <c r="D472">
        <f>VLOOKUP(A472,'Medical Examinations'!A472:B2806,2,0)</f>
        <v>29.6</v>
      </c>
      <c r="E472" t="str">
        <f>VLOOKUP(A472,'Medical Examinations'!A472:C2806,3,0)</f>
        <v>Overweight</v>
      </c>
      <c r="F472">
        <f>VLOOKUP(A472,'Medical Examinations'!A472:D2806,4,0)</f>
        <v>8.1</v>
      </c>
      <c r="G472" t="str">
        <f>VLOOKUP(A472,'Medical Examinations'!A472:E2806,5,0)</f>
        <v>Diabetes</v>
      </c>
      <c r="H472" t="str">
        <f>VLOOKUP(A472,'Medical Examinations'!A472:F2806,6,0)</f>
        <v>No</v>
      </c>
      <c r="I472" t="str">
        <f>VLOOKUP(A472,'Medical Examinations'!A472:G2806,7,0)</f>
        <v>No</v>
      </c>
      <c r="J472" t="str">
        <f>VLOOKUP(A472,'Medical Examinations'!A472:H2806,8,0)</f>
        <v>No</v>
      </c>
      <c r="K472">
        <f>VLOOKUP(A472,'Medical Examinations'!A472:I2806,9,0)</f>
        <v>0</v>
      </c>
      <c r="L472" t="str">
        <f>VLOOKUP(A472,'Medical Examinations'!A472:J2806,10,0)</f>
        <v>No</v>
      </c>
      <c r="M472" s="38">
        <v>27275</v>
      </c>
      <c r="N472">
        <v>48</v>
      </c>
      <c r="O472" s="40">
        <v>21232.18</v>
      </c>
      <c r="P472" t="s">
        <v>12</v>
      </c>
      <c r="Q472" t="s">
        <v>11</v>
      </c>
      <c r="R472" t="s">
        <v>42</v>
      </c>
    </row>
    <row r="473" spans="1:18" ht="15.5">
      <c r="A473" s="7" t="s">
        <v>1900</v>
      </c>
      <c r="B473" t="str">
        <f>VLOOKUP(A473,'Customer Names'!A473:D2807,4,0)</f>
        <v>Chris</v>
      </c>
      <c r="C473" t="str">
        <f>VLOOKUP(A473,'Customer Names'!A473:E2807,5,0)</f>
        <v>Raulli</v>
      </c>
      <c r="D473">
        <f>VLOOKUP(A473,'Medical Examinations'!A473:B2807,2,0)</f>
        <v>24.42</v>
      </c>
      <c r="E473" t="str">
        <f>VLOOKUP(A473,'Medical Examinations'!A473:C2807,3,0)</f>
        <v>Normal Weight</v>
      </c>
      <c r="F473">
        <f>VLOOKUP(A473,'Medical Examinations'!A473:D2807,4,0)</f>
        <v>7.16</v>
      </c>
      <c r="G473" t="str">
        <f>VLOOKUP(A473,'Medical Examinations'!A473:E2807,5,0)</f>
        <v>Diabetes</v>
      </c>
      <c r="H473" t="str">
        <f>VLOOKUP(A473,'Medical Examinations'!A473:F2807,6,0)</f>
        <v>No</v>
      </c>
      <c r="I473" t="str">
        <f>VLOOKUP(A473,'Medical Examinations'!A473:G2807,7,0)</f>
        <v>No</v>
      </c>
      <c r="J473" t="str">
        <f>VLOOKUP(A473,'Medical Examinations'!A473:H2807,8,0)</f>
        <v>No</v>
      </c>
      <c r="K473">
        <f>VLOOKUP(A473,'Medical Examinations'!A473:I2807,9,0)</f>
        <v>0</v>
      </c>
      <c r="L473" t="str">
        <f>VLOOKUP(A473,'Medical Examinations'!A473:J2807,10,0)</f>
        <v>yes</v>
      </c>
      <c r="M473" s="38">
        <v>27316</v>
      </c>
      <c r="N473">
        <v>48</v>
      </c>
      <c r="O473" s="40">
        <v>21223.68</v>
      </c>
      <c r="P473" t="s">
        <v>12</v>
      </c>
      <c r="Q473" t="s">
        <v>11</v>
      </c>
      <c r="R473" t="s">
        <v>13</v>
      </c>
    </row>
    <row r="474" spans="1:18" ht="15.5">
      <c r="A474" s="7" t="s">
        <v>1899</v>
      </c>
      <c r="B474" t="str">
        <f>VLOOKUP(A474,'Customer Names'!A474:D2808,4,0)</f>
        <v>Gavin V.</v>
      </c>
      <c r="C474" t="str">
        <f>VLOOKUP(A474,'Customer Names'!A474:E2808,5,0)</f>
        <v>Frome</v>
      </c>
      <c r="D474">
        <f>VLOOKUP(A474,'Medical Examinations'!A474:B2808,2,0)</f>
        <v>20.9</v>
      </c>
      <c r="E474" t="str">
        <f>VLOOKUP(A474,'Medical Examinations'!A474:C2808,3,0)</f>
        <v>Normal Weight</v>
      </c>
      <c r="F474">
        <f>VLOOKUP(A474,'Medical Examinations'!A474:D2808,4,0)</f>
        <v>4.55</v>
      </c>
      <c r="G474" t="str">
        <f>VLOOKUP(A474,'Medical Examinations'!A474:E2808,5,0)</f>
        <v>Normal</v>
      </c>
      <c r="H474" t="str">
        <f>VLOOKUP(A474,'Medical Examinations'!A474:F2808,6,0)</f>
        <v>Yes</v>
      </c>
      <c r="I474" t="str">
        <f>VLOOKUP(A474,'Medical Examinations'!A474:G2808,7,0)</f>
        <v>No</v>
      </c>
      <c r="J474" t="str">
        <f>VLOOKUP(A474,'Medical Examinations'!A474:H2808,8,0)</f>
        <v>Yes</v>
      </c>
      <c r="K474">
        <f>VLOOKUP(A474,'Medical Examinations'!A474:I2808,9,0)</f>
        <v>1</v>
      </c>
      <c r="L474" t="str">
        <f>VLOOKUP(A474,'Medical Examinations'!A474:J2808,10,0)</f>
        <v>Yes</v>
      </c>
      <c r="M474" s="38">
        <v>25441</v>
      </c>
      <c r="N474">
        <v>53</v>
      </c>
      <c r="O474" s="40">
        <v>21195.82</v>
      </c>
      <c r="P474" t="s">
        <v>12</v>
      </c>
      <c r="Q474" t="s">
        <v>16</v>
      </c>
      <c r="R474" t="s">
        <v>13</v>
      </c>
    </row>
    <row r="475" spans="1:18" ht="15.5">
      <c r="A475" s="7" t="s">
        <v>1898</v>
      </c>
      <c r="B475" t="str">
        <f>VLOOKUP(A475,'Customer Names'!A475:D2809,4,0)</f>
        <v>David</v>
      </c>
      <c r="C475" t="str">
        <f>VLOOKUP(A475,'Customer Names'!A475:E2809,5,0)</f>
        <v>Sevcik</v>
      </c>
      <c r="D475">
        <f>VLOOKUP(A475,'Medical Examinations'!A475:B2809,2,0)</f>
        <v>22.895</v>
      </c>
      <c r="E475" t="str">
        <f>VLOOKUP(A475,'Medical Examinations'!A475:C2809,3,0)</f>
        <v>Normal Weight</v>
      </c>
      <c r="F475">
        <f>VLOOKUP(A475,'Medical Examinations'!A475:D2809,4,0)</f>
        <v>6.03</v>
      </c>
      <c r="G475" t="str">
        <f>VLOOKUP(A475,'Medical Examinations'!A475:E2809,5,0)</f>
        <v>Prediabetes</v>
      </c>
      <c r="H475" t="str">
        <f>VLOOKUP(A475,'Medical Examinations'!A475:F2809,6,0)</f>
        <v>No</v>
      </c>
      <c r="I475" t="str">
        <f>VLOOKUP(A475,'Medical Examinations'!A475:G2809,7,0)</f>
        <v>No</v>
      </c>
      <c r="J475" t="str">
        <f>VLOOKUP(A475,'Medical Examinations'!A475:H2809,8,0)</f>
        <v>No</v>
      </c>
      <c r="K475">
        <f>VLOOKUP(A475,'Medical Examinations'!A475:I2809,9,0)</f>
        <v>0</v>
      </c>
      <c r="L475" t="str">
        <f>VLOOKUP(A475,'Medical Examinations'!A475:J2809,10,0)</f>
        <v>yes</v>
      </c>
      <c r="M475" s="38">
        <v>28452</v>
      </c>
      <c r="N475">
        <v>45</v>
      </c>
      <c r="O475" s="40">
        <v>21098.55</v>
      </c>
      <c r="P475" t="s">
        <v>12</v>
      </c>
      <c r="Q475" t="s">
        <v>12</v>
      </c>
      <c r="R475" t="s">
        <v>23</v>
      </c>
    </row>
    <row r="476" spans="1:18" ht="15.5">
      <c r="A476" s="7" t="s">
        <v>1897</v>
      </c>
      <c r="B476" t="str">
        <f>VLOOKUP(A476,'Customer Names'!A476:D2810,4,0)</f>
        <v>Jatin</v>
      </c>
      <c r="C476" t="str">
        <f>VLOOKUP(A476,'Customer Names'!A476:E2810,5,0)</f>
        <v>Narang</v>
      </c>
      <c r="D476">
        <f>VLOOKUP(A476,'Medical Examinations'!A476:B2810,2,0)</f>
        <v>28.3</v>
      </c>
      <c r="E476" t="str">
        <f>VLOOKUP(A476,'Medical Examinations'!A476:C2810,3,0)</f>
        <v>Overweight</v>
      </c>
      <c r="F476">
        <f>VLOOKUP(A476,'Medical Examinations'!A476:D2810,4,0)</f>
        <v>5.47</v>
      </c>
      <c r="G476" t="str">
        <f>VLOOKUP(A476,'Medical Examinations'!A476:E2810,5,0)</f>
        <v>Normal</v>
      </c>
      <c r="H476" t="str">
        <f>VLOOKUP(A476,'Medical Examinations'!A476:F2810,6,0)</f>
        <v>Yes</v>
      </c>
      <c r="I476" t="str">
        <f>VLOOKUP(A476,'Medical Examinations'!A476:G2810,7,0)</f>
        <v>No</v>
      </c>
      <c r="J476" t="str">
        <f>VLOOKUP(A476,'Medical Examinations'!A476:H2810,8,0)</f>
        <v>Yes</v>
      </c>
      <c r="K476">
        <f>VLOOKUP(A476,'Medical Examinations'!A476:I2810,9,0)</f>
        <v>1</v>
      </c>
      <c r="L476" t="str">
        <f>VLOOKUP(A476,'Medical Examinations'!A476:J2810,10,0)</f>
        <v>Yes</v>
      </c>
      <c r="M476" s="38">
        <v>30499</v>
      </c>
      <c r="N476">
        <v>39</v>
      </c>
      <c r="O476" s="40">
        <v>21082.16</v>
      </c>
      <c r="P476" t="s">
        <v>12</v>
      </c>
      <c r="Q476" t="s">
        <v>11</v>
      </c>
      <c r="R476" t="s">
        <v>42</v>
      </c>
    </row>
    <row r="477" spans="1:18" ht="15.5">
      <c r="A477" s="7" t="s">
        <v>1895</v>
      </c>
      <c r="B477" t="str">
        <f>VLOOKUP(A477,'Customer Names'!A477:D2811,4,0)</f>
        <v>J P. II</v>
      </c>
      <c r="C477" t="str">
        <f>VLOOKUP(A477,'Customer Names'!A477:E2811,5,0)</f>
        <v>Royston</v>
      </c>
      <c r="D477">
        <f>VLOOKUP(A477,'Medical Examinations'!A477:B2811,2,0)</f>
        <v>54.3</v>
      </c>
      <c r="E477" t="str">
        <f>VLOOKUP(A477,'Medical Examinations'!A477:C2811,3,0)</f>
        <v>Obesity</v>
      </c>
      <c r="F477">
        <f>VLOOKUP(A477,'Medical Examinations'!A477:D2811,4,0)</f>
        <v>4.1500000000000004</v>
      </c>
      <c r="G477" t="str">
        <f>VLOOKUP(A477,'Medical Examinations'!A477:E2811,5,0)</f>
        <v>Normal</v>
      </c>
      <c r="H477" t="str">
        <f>VLOOKUP(A477,'Medical Examinations'!A477:F2811,6,0)</f>
        <v>Yes</v>
      </c>
      <c r="I477" t="str">
        <f>VLOOKUP(A477,'Medical Examinations'!A477:G2811,7,0)</f>
        <v>No</v>
      </c>
      <c r="J477" t="str">
        <f>VLOOKUP(A477,'Medical Examinations'!A477:H2811,8,0)</f>
        <v>No</v>
      </c>
      <c r="K477">
        <f>VLOOKUP(A477,'Medical Examinations'!A477:I2811,9,0)</f>
        <v>1</v>
      </c>
      <c r="L477" t="str">
        <f>VLOOKUP(A477,'Medical Examinations'!A477:J2811,10,0)</f>
        <v>No</v>
      </c>
      <c r="M477" s="38">
        <v>23700</v>
      </c>
      <c r="N477">
        <v>58</v>
      </c>
      <c r="O477" s="40">
        <v>20893.060000000001</v>
      </c>
      <c r="P477" t="s">
        <v>11</v>
      </c>
      <c r="Q477" t="s">
        <v>12</v>
      </c>
      <c r="R477" t="s">
        <v>23</v>
      </c>
    </row>
    <row r="478" spans="1:18" ht="15.5">
      <c r="A478" s="7" t="s">
        <v>1894</v>
      </c>
      <c r="B478" t="str">
        <f>VLOOKUP(A478,'Customer Names'!A478:D2812,4,0)</f>
        <v>Angela M.</v>
      </c>
      <c r="C478" t="str">
        <f>VLOOKUP(A478,'Customer Names'!A478:E2812,5,0)</f>
        <v>Tieri</v>
      </c>
      <c r="D478">
        <f>VLOOKUP(A478,'Medical Examinations'!A478:B2812,2,0)</f>
        <v>33.344999999999999</v>
      </c>
      <c r="E478" t="str">
        <f>VLOOKUP(A478,'Medical Examinations'!A478:C2812,3,0)</f>
        <v>Obesity</v>
      </c>
      <c r="F478">
        <f>VLOOKUP(A478,'Medical Examinations'!A478:D2812,4,0)</f>
        <v>11.32</v>
      </c>
      <c r="G478" t="str">
        <f>VLOOKUP(A478,'Medical Examinations'!A478:E2812,5,0)</f>
        <v>Diabetes</v>
      </c>
      <c r="H478" t="str">
        <f>VLOOKUP(A478,'Medical Examinations'!A478:F2812,6,0)</f>
        <v>Yes</v>
      </c>
      <c r="I478" t="str">
        <f>VLOOKUP(A478,'Medical Examinations'!A478:G2812,7,0)</f>
        <v>No</v>
      </c>
      <c r="J478" t="str">
        <f>VLOOKUP(A478,'Medical Examinations'!A478:H2812,8,0)</f>
        <v>No</v>
      </c>
      <c r="K478">
        <f>VLOOKUP(A478,'Medical Examinations'!A478:I2812,9,0)</f>
        <v>1</v>
      </c>
      <c r="L478" t="str">
        <f>VLOOKUP(A478,'Medical Examinations'!A478:J2812,10,0)</f>
        <v>No</v>
      </c>
      <c r="M478" s="38">
        <v>27736</v>
      </c>
      <c r="N478">
        <v>47</v>
      </c>
      <c r="O478" s="40">
        <v>20878.78</v>
      </c>
      <c r="P478" t="s">
        <v>11</v>
      </c>
      <c r="Q478" t="s">
        <v>16</v>
      </c>
      <c r="R478" t="s">
        <v>247</v>
      </c>
    </row>
    <row r="479" spans="1:18" ht="15.5">
      <c r="A479" s="7" t="s">
        <v>1893</v>
      </c>
      <c r="B479" t="str">
        <f>VLOOKUP(A479,'Customer Names'!A479:D2813,4,0)</f>
        <v>Blake K.</v>
      </c>
      <c r="C479" t="str">
        <f>VLOOKUP(A479,'Customer Names'!A479:E2813,5,0)</f>
        <v>Whitney</v>
      </c>
      <c r="D479">
        <f>VLOOKUP(A479,'Medical Examinations'!A479:B2813,2,0)</f>
        <v>33</v>
      </c>
      <c r="E479" t="str">
        <f>VLOOKUP(A479,'Medical Examinations'!A479:C2813,3,0)</f>
        <v>Obesity</v>
      </c>
      <c r="F479">
        <f>VLOOKUP(A479,'Medical Examinations'!A479:D2813,4,0)</f>
        <v>9.51</v>
      </c>
      <c r="G479" t="str">
        <f>VLOOKUP(A479,'Medical Examinations'!A479:E2813,5,0)</f>
        <v>Diabetes</v>
      </c>
      <c r="H479" t="str">
        <f>VLOOKUP(A479,'Medical Examinations'!A479:F2813,6,0)</f>
        <v>Yes</v>
      </c>
      <c r="I479" t="str">
        <f>VLOOKUP(A479,'Medical Examinations'!A479:G2813,7,0)</f>
        <v>No</v>
      </c>
      <c r="J479" t="str">
        <f>VLOOKUP(A479,'Medical Examinations'!A479:H2813,8,0)</f>
        <v>No</v>
      </c>
      <c r="K479">
        <f>VLOOKUP(A479,'Medical Examinations'!A479:I2813,9,0)</f>
        <v>0</v>
      </c>
      <c r="L479" t="str">
        <f>VLOOKUP(A479,'Medical Examinations'!A479:J2813,10,0)</f>
        <v>No</v>
      </c>
      <c r="M479" s="38">
        <v>24723</v>
      </c>
      <c r="N479">
        <v>55</v>
      </c>
      <c r="O479" s="40">
        <v>20781.490000000002</v>
      </c>
      <c r="P479" t="s">
        <v>11</v>
      </c>
      <c r="Q479" t="s">
        <v>12</v>
      </c>
      <c r="R479" t="s">
        <v>13</v>
      </c>
    </row>
    <row r="480" spans="1:18" ht="15.5">
      <c r="A480" s="7" t="s">
        <v>1892</v>
      </c>
      <c r="B480" t="str">
        <f>VLOOKUP(A480,'Customer Names'!A480:D2814,4,0)</f>
        <v>Brian T.</v>
      </c>
      <c r="C480" t="str">
        <f>VLOOKUP(A480,'Customer Names'!A480:E2814,5,0)</f>
        <v>Wandzilak</v>
      </c>
      <c r="D480">
        <f>VLOOKUP(A480,'Medical Examinations'!A480:B2814,2,0)</f>
        <v>28.024999999999999</v>
      </c>
      <c r="E480" t="str">
        <f>VLOOKUP(A480,'Medical Examinations'!A480:C2814,3,0)</f>
        <v>Overweight</v>
      </c>
      <c r="F480">
        <f>VLOOKUP(A480,'Medical Examinations'!A480:D2814,4,0)</f>
        <v>7.67</v>
      </c>
      <c r="G480" t="str">
        <f>VLOOKUP(A480,'Medical Examinations'!A480:E2814,5,0)</f>
        <v>Diabetes</v>
      </c>
      <c r="H480" t="str">
        <f>VLOOKUP(A480,'Medical Examinations'!A480:F2814,6,0)</f>
        <v>Yes</v>
      </c>
      <c r="I480" t="str">
        <f>VLOOKUP(A480,'Medical Examinations'!A480:G2814,7,0)</f>
        <v>No</v>
      </c>
      <c r="J480" t="str">
        <f>VLOOKUP(A480,'Medical Examinations'!A480:H2814,8,0)</f>
        <v>No</v>
      </c>
      <c r="K480">
        <f>VLOOKUP(A480,'Medical Examinations'!A480:I2814,9,0)</f>
        <v>1</v>
      </c>
      <c r="L480" t="str">
        <f>VLOOKUP(A480,'Medical Examinations'!A480:J2814,10,0)</f>
        <v>Yes</v>
      </c>
      <c r="M480" s="38">
        <v>31628</v>
      </c>
      <c r="N480">
        <v>36</v>
      </c>
      <c r="O480" s="40">
        <v>20773.63</v>
      </c>
      <c r="P480" t="s">
        <v>11</v>
      </c>
      <c r="Q480" t="s">
        <v>12</v>
      </c>
      <c r="R480" t="s">
        <v>356</v>
      </c>
    </row>
    <row r="481" spans="1:18" ht="15.5">
      <c r="A481" s="7" t="s">
        <v>1891</v>
      </c>
      <c r="B481" t="str">
        <f>VLOOKUP(A481,'Customer Names'!A481:D2815,4,0)</f>
        <v>Damon</v>
      </c>
      <c r="C481" t="str">
        <f>VLOOKUP(A481,'Customer Names'!A481:E2815,5,0)</f>
        <v>Valenzona</v>
      </c>
      <c r="D481">
        <f>VLOOKUP(A481,'Medical Examinations'!A481:B2815,2,0)</f>
        <v>28.69</v>
      </c>
      <c r="E481" t="str">
        <f>VLOOKUP(A481,'Medical Examinations'!A481:C2815,3,0)</f>
        <v>Overweight</v>
      </c>
      <c r="F481">
        <f>VLOOKUP(A481,'Medical Examinations'!A481:D2815,4,0)</f>
        <v>6.23</v>
      </c>
      <c r="G481" t="str">
        <f>VLOOKUP(A481,'Medical Examinations'!A481:E2815,5,0)</f>
        <v>Prediabetes</v>
      </c>
      <c r="H481" t="str">
        <f>VLOOKUP(A481,'Medical Examinations'!A481:F2815,6,0)</f>
        <v>No</v>
      </c>
      <c r="I481" t="str">
        <f>VLOOKUP(A481,'Medical Examinations'!A481:G2815,7,0)</f>
        <v>No</v>
      </c>
      <c r="J481" t="str">
        <f>VLOOKUP(A481,'Medical Examinations'!A481:H2815,8,0)</f>
        <v>No</v>
      </c>
      <c r="K481">
        <f>VLOOKUP(A481,'Medical Examinations'!A481:I2815,9,0)</f>
        <v>1</v>
      </c>
      <c r="L481" t="str">
        <f>VLOOKUP(A481,'Medical Examinations'!A481:J2815,10,0)</f>
        <v>yes</v>
      </c>
      <c r="M481" s="38">
        <v>33861</v>
      </c>
      <c r="N481">
        <v>30</v>
      </c>
      <c r="O481" s="40">
        <v>20745.990000000002</v>
      </c>
      <c r="P481" t="s">
        <v>12</v>
      </c>
      <c r="Q481" t="s">
        <v>16</v>
      </c>
      <c r="R481" t="s">
        <v>23</v>
      </c>
    </row>
    <row r="482" spans="1:18" ht="15.5">
      <c r="A482" s="7" t="s">
        <v>1890</v>
      </c>
      <c r="B482" t="str">
        <f>VLOOKUP(A482,'Customer Names'!A482:D2816,4,0)</f>
        <v>Jeffrey</v>
      </c>
      <c r="C482" t="str">
        <f>VLOOKUP(A482,'Customer Names'!A482:E2816,5,0)</f>
        <v>Young</v>
      </c>
      <c r="D482">
        <f>VLOOKUP(A482,'Medical Examinations'!A482:B2816,2,0)</f>
        <v>40.28</v>
      </c>
      <c r="E482" t="str">
        <f>VLOOKUP(A482,'Medical Examinations'!A482:C2816,3,0)</f>
        <v>Obesity</v>
      </c>
      <c r="F482">
        <f>VLOOKUP(A482,'Medical Examinations'!A482:D2816,4,0)</f>
        <v>8.9</v>
      </c>
      <c r="G482" t="str">
        <f>VLOOKUP(A482,'Medical Examinations'!A482:E2816,5,0)</f>
        <v>Diabetes</v>
      </c>
      <c r="H482" t="str">
        <f>VLOOKUP(A482,'Medical Examinations'!A482:F2816,6,0)</f>
        <v>No</v>
      </c>
      <c r="I482" t="str">
        <f>VLOOKUP(A482,'Medical Examinations'!A482:G2816,7,0)</f>
        <v>No</v>
      </c>
      <c r="J482" t="str">
        <f>VLOOKUP(A482,'Medical Examinations'!A482:H2816,8,0)</f>
        <v>No</v>
      </c>
      <c r="K482">
        <f>VLOOKUP(A482,'Medical Examinations'!A482:I2816,9,0)</f>
        <v>0</v>
      </c>
      <c r="L482" t="str">
        <f>VLOOKUP(A482,'Medical Examinations'!A482:J2816,10,0)</f>
        <v>No</v>
      </c>
      <c r="M482" s="38">
        <v>23955</v>
      </c>
      <c r="N482">
        <v>57</v>
      </c>
      <c r="O482" s="40">
        <v>20709.02</v>
      </c>
      <c r="P482" t="s">
        <v>12</v>
      </c>
      <c r="Q482" t="s">
        <v>11</v>
      </c>
      <c r="R482" t="s">
        <v>166</v>
      </c>
    </row>
    <row r="483" spans="1:18" ht="15.5">
      <c r="A483" s="7" t="s">
        <v>1889</v>
      </c>
      <c r="B483" t="str">
        <f>VLOOKUP(A483,'Customer Names'!A483:D2817,4,0)</f>
        <v>Malcolm J.</v>
      </c>
      <c r="C483" t="str">
        <f>VLOOKUP(A483,'Customer Names'!A483:E2817,5,0)</f>
        <v>Richards</v>
      </c>
      <c r="D483">
        <f>VLOOKUP(A483,'Medical Examinations'!A483:B2817,2,0)</f>
        <v>37.299999999999997</v>
      </c>
      <c r="E483" t="str">
        <f>VLOOKUP(A483,'Medical Examinations'!A483:C2817,3,0)</f>
        <v>Obesity</v>
      </c>
      <c r="F483">
        <f>VLOOKUP(A483,'Medical Examinations'!A483:D2817,4,0)</f>
        <v>7.79</v>
      </c>
      <c r="G483" t="str">
        <f>VLOOKUP(A483,'Medical Examinations'!A483:E2817,5,0)</f>
        <v>Diabetes</v>
      </c>
      <c r="H483" t="str">
        <f>VLOOKUP(A483,'Medical Examinations'!A483:F2817,6,0)</f>
        <v>Yes</v>
      </c>
      <c r="I483" t="str">
        <f>VLOOKUP(A483,'Medical Examinations'!A483:G2817,7,0)</f>
        <v>No</v>
      </c>
      <c r="J483" t="str">
        <f>VLOOKUP(A483,'Medical Examinations'!A483:H2817,8,0)</f>
        <v>No</v>
      </c>
      <c r="K483">
        <f>VLOOKUP(A483,'Medical Examinations'!A483:I2817,9,0)</f>
        <v>0</v>
      </c>
      <c r="L483" t="str">
        <f>VLOOKUP(A483,'Medical Examinations'!A483:J2817,10,0)</f>
        <v>No</v>
      </c>
      <c r="M483" s="38">
        <v>24823</v>
      </c>
      <c r="N483">
        <v>55</v>
      </c>
      <c r="O483" s="40">
        <v>20630.28</v>
      </c>
      <c r="P483" t="s">
        <v>11</v>
      </c>
      <c r="Q483" t="s">
        <v>12</v>
      </c>
      <c r="R483" t="s">
        <v>42</v>
      </c>
    </row>
    <row r="484" spans="1:18" ht="15.5">
      <c r="A484" s="7" t="s">
        <v>1888</v>
      </c>
      <c r="B484" t="str">
        <f>VLOOKUP(A484,'Customer Names'!A484:D2818,4,0)</f>
        <v>Margaret B.</v>
      </c>
      <c r="C484" t="str">
        <f>VLOOKUP(A484,'Customer Names'!A484:E2818,5,0)</f>
        <v>Alexson</v>
      </c>
      <c r="D484">
        <f>VLOOKUP(A484,'Medical Examinations'!A484:B2818,2,0)</f>
        <v>54.47</v>
      </c>
      <c r="E484" t="str">
        <f>VLOOKUP(A484,'Medical Examinations'!A484:C2818,3,0)</f>
        <v>Obesity</v>
      </c>
      <c r="F484">
        <f>VLOOKUP(A484,'Medical Examinations'!A484:D2818,4,0)</f>
        <v>4.49</v>
      </c>
      <c r="G484" t="str">
        <f>VLOOKUP(A484,'Medical Examinations'!A484:E2818,5,0)</f>
        <v>Normal</v>
      </c>
      <c r="H484" t="str">
        <f>VLOOKUP(A484,'Medical Examinations'!A484:F2818,6,0)</f>
        <v>Yes</v>
      </c>
      <c r="I484" t="str">
        <f>VLOOKUP(A484,'Medical Examinations'!A484:G2818,7,0)</f>
        <v>No</v>
      </c>
      <c r="J484" t="str">
        <f>VLOOKUP(A484,'Medical Examinations'!A484:H2818,8,0)</f>
        <v>No</v>
      </c>
      <c r="K484">
        <f>VLOOKUP(A484,'Medical Examinations'!A484:I2818,9,0)</f>
        <v>2</v>
      </c>
      <c r="L484" t="str">
        <f>VLOOKUP(A484,'Medical Examinations'!A484:J2818,10,0)</f>
        <v>No</v>
      </c>
      <c r="M484" s="38">
        <v>24297</v>
      </c>
      <c r="N484">
        <v>56</v>
      </c>
      <c r="O484" s="40">
        <v>20568.32</v>
      </c>
      <c r="P484" t="s">
        <v>12</v>
      </c>
      <c r="Q484" t="s">
        <v>11</v>
      </c>
      <c r="R484" t="s">
        <v>23</v>
      </c>
    </row>
    <row r="485" spans="1:18" ht="15.5">
      <c r="A485" s="7" t="s">
        <v>1887</v>
      </c>
      <c r="B485" t="str">
        <f>VLOOKUP(A485,'Customer Names'!A485:D2819,4,0)</f>
        <v>Helen</v>
      </c>
      <c r="C485" t="str">
        <f>VLOOKUP(A485,'Customer Names'!A485:E2819,5,0)</f>
        <v>Wright</v>
      </c>
      <c r="D485">
        <f>VLOOKUP(A485,'Medical Examinations'!A485:B2819,2,0)</f>
        <v>38.06</v>
      </c>
      <c r="E485" t="str">
        <f>VLOOKUP(A485,'Medical Examinations'!A485:C2819,3,0)</f>
        <v>Obesity</v>
      </c>
      <c r="F485">
        <f>VLOOKUP(A485,'Medical Examinations'!A485:D2819,4,0)</f>
        <v>5.24</v>
      </c>
      <c r="G485" t="str">
        <f>VLOOKUP(A485,'Medical Examinations'!A485:E2819,5,0)</f>
        <v>Normal</v>
      </c>
      <c r="H485" t="str">
        <f>VLOOKUP(A485,'Medical Examinations'!A485:F2819,6,0)</f>
        <v>Yes</v>
      </c>
      <c r="I485" t="str">
        <f>VLOOKUP(A485,'Medical Examinations'!A485:G2819,7,0)</f>
        <v>No</v>
      </c>
      <c r="J485" t="str">
        <f>VLOOKUP(A485,'Medical Examinations'!A485:H2819,8,0)</f>
        <v>Yes</v>
      </c>
      <c r="K485">
        <f>VLOOKUP(A485,'Medical Examinations'!A485:I2819,9,0)</f>
        <v>1</v>
      </c>
      <c r="L485" t="str">
        <f>VLOOKUP(A485,'Medical Examinations'!A485:J2819,10,0)</f>
        <v>No</v>
      </c>
      <c r="M485" s="38">
        <v>25489</v>
      </c>
      <c r="N485">
        <v>53</v>
      </c>
      <c r="O485" s="40">
        <v>20463</v>
      </c>
      <c r="P485" t="s">
        <v>11</v>
      </c>
      <c r="Q485" t="s">
        <v>11</v>
      </c>
      <c r="R485" t="s">
        <v>13</v>
      </c>
    </row>
    <row r="486" spans="1:18" ht="15.5">
      <c r="A486" s="7" t="s">
        <v>1886</v>
      </c>
      <c r="B486" t="str">
        <f>VLOOKUP(A486,'Customer Names'!A486:D2820,4,0)</f>
        <v>Matthew</v>
      </c>
      <c r="C486" t="str">
        <f>VLOOKUP(A486,'Customer Names'!A486:E2820,5,0)</f>
        <v>McKenna</v>
      </c>
      <c r="D486">
        <f>VLOOKUP(A486,'Medical Examinations'!A486:B2820,2,0)</f>
        <v>51.47</v>
      </c>
      <c r="E486" t="str">
        <f>VLOOKUP(A486,'Medical Examinations'!A486:C2820,3,0)</f>
        <v>Obesity</v>
      </c>
      <c r="F486">
        <f>VLOOKUP(A486,'Medical Examinations'!A486:D2820,4,0)</f>
        <v>9.6</v>
      </c>
      <c r="G486" t="str">
        <f>VLOOKUP(A486,'Medical Examinations'!A486:E2820,5,0)</f>
        <v>Diabetes</v>
      </c>
      <c r="H486" t="str">
        <f>VLOOKUP(A486,'Medical Examinations'!A486:F2820,6,0)</f>
        <v>No</v>
      </c>
      <c r="I486" t="str">
        <f>VLOOKUP(A486,'Medical Examinations'!A486:G2820,7,0)</f>
        <v>No</v>
      </c>
      <c r="J486" t="str">
        <f>VLOOKUP(A486,'Medical Examinations'!A486:H2820,8,0)</f>
        <v>No</v>
      </c>
      <c r="K486">
        <f>VLOOKUP(A486,'Medical Examinations'!A486:I2820,9,0)</f>
        <v>0</v>
      </c>
      <c r="L486" t="str">
        <f>VLOOKUP(A486,'Medical Examinations'!A486:J2820,10,0)</f>
        <v>No</v>
      </c>
      <c r="M486" s="38">
        <v>22937</v>
      </c>
      <c r="N486">
        <v>60</v>
      </c>
      <c r="O486" s="40">
        <v>20446.849999999999</v>
      </c>
      <c r="P486" t="s">
        <v>11</v>
      </c>
      <c r="Q486" t="s">
        <v>16</v>
      </c>
      <c r="R486" t="s">
        <v>23</v>
      </c>
    </row>
    <row r="487" spans="1:18" ht="15.5">
      <c r="A487" s="7" t="s">
        <v>1885</v>
      </c>
      <c r="B487" t="str">
        <f>VLOOKUP(A487,'Customer Names'!A487:D2821,4,0)</f>
        <v>Jeff</v>
      </c>
      <c r="C487" t="str">
        <f>VLOOKUP(A487,'Customer Names'!A487:E2821,5,0)</f>
        <v>Sallade</v>
      </c>
      <c r="D487">
        <f>VLOOKUP(A487,'Medical Examinations'!A487:B2821,2,0)</f>
        <v>29.8</v>
      </c>
      <c r="E487" t="str">
        <f>VLOOKUP(A487,'Medical Examinations'!A487:C2821,3,0)</f>
        <v>Overweight</v>
      </c>
      <c r="F487">
        <f>VLOOKUP(A487,'Medical Examinations'!A487:D2821,4,0)</f>
        <v>5.78</v>
      </c>
      <c r="G487" t="str">
        <f>VLOOKUP(A487,'Medical Examinations'!A487:E2821,5,0)</f>
        <v>Prediabetes</v>
      </c>
      <c r="H487" t="str">
        <f>VLOOKUP(A487,'Medical Examinations'!A487:F2821,6,0)</f>
        <v>Yes</v>
      </c>
      <c r="I487" t="str">
        <f>VLOOKUP(A487,'Medical Examinations'!A487:G2821,7,0)</f>
        <v>No</v>
      </c>
      <c r="J487" t="str">
        <f>VLOOKUP(A487,'Medical Examinations'!A487:H2821,8,0)</f>
        <v>No</v>
      </c>
      <c r="K487">
        <f>VLOOKUP(A487,'Medical Examinations'!A487:I2821,9,0)</f>
        <v>0</v>
      </c>
      <c r="L487" t="str">
        <f>VLOOKUP(A487,'Medical Examinations'!A487:J2821,10,0)</f>
        <v>No</v>
      </c>
      <c r="M487" s="38">
        <v>31240</v>
      </c>
      <c r="N487">
        <v>37</v>
      </c>
      <c r="O487" s="40">
        <v>20420.599999999999</v>
      </c>
      <c r="P487" t="s">
        <v>12</v>
      </c>
      <c r="Q487" t="s">
        <v>11</v>
      </c>
      <c r="R487" t="s">
        <v>42</v>
      </c>
    </row>
    <row r="488" spans="1:18" ht="15.5">
      <c r="A488" s="7" t="s">
        <v>1884</v>
      </c>
      <c r="B488" t="str">
        <f>VLOOKUP(A488,'Customer Names'!A488:D2822,4,0)</f>
        <v>Tara R</v>
      </c>
      <c r="C488" t="str">
        <f>VLOOKUP(A488,'Customer Names'!A488:E2822,5,0)</f>
        <v>Argall</v>
      </c>
      <c r="D488">
        <f>VLOOKUP(A488,'Medical Examinations'!A488:B2822,2,0)</f>
        <v>49.77</v>
      </c>
      <c r="E488" t="str">
        <f>VLOOKUP(A488,'Medical Examinations'!A488:C2822,3,0)</f>
        <v>Obesity</v>
      </c>
      <c r="F488">
        <f>VLOOKUP(A488,'Medical Examinations'!A488:D2822,4,0)</f>
        <v>7.02</v>
      </c>
      <c r="G488" t="str">
        <f>VLOOKUP(A488,'Medical Examinations'!A488:E2822,5,0)</f>
        <v>Diabetes</v>
      </c>
      <c r="H488" t="str">
        <f>VLOOKUP(A488,'Medical Examinations'!A488:F2822,6,0)</f>
        <v>No</v>
      </c>
      <c r="I488" t="str">
        <f>VLOOKUP(A488,'Medical Examinations'!A488:G2822,7,0)</f>
        <v>No</v>
      </c>
      <c r="J488" t="str">
        <f>VLOOKUP(A488,'Medical Examinations'!A488:H2822,8,0)</f>
        <v>No</v>
      </c>
      <c r="K488">
        <f>VLOOKUP(A488,'Medical Examinations'!A488:I2822,9,0)</f>
        <v>0</v>
      </c>
      <c r="L488" t="str">
        <f>VLOOKUP(A488,'Medical Examinations'!A488:J2822,10,0)</f>
        <v>No</v>
      </c>
      <c r="M488" s="38">
        <v>22829</v>
      </c>
      <c r="N488">
        <v>60</v>
      </c>
      <c r="O488" s="40">
        <v>20354.5</v>
      </c>
      <c r="P488" t="s">
        <v>12</v>
      </c>
      <c r="Q488" t="s">
        <v>11</v>
      </c>
      <c r="R488" t="s">
        <v>535</v>
      </c>
    </row>
    <row r="489" spans="1:18" ht="15.5">
      <c r="A489" s="7" t="s">
        <v>1883</v>
      </c>
      <c r="B489" t="str">
        <f>VLOOKUP(A489,'Customer Names'!A489:D2823,4,0)</f>
        <v>Kristin</v>
      </c>
      <c r="C489" t="str">
        <f>VLOOKUP(A489,'Customer Names'!A489:E2823,5,0)</f>
        <v>Patchell</v>
      </c>
      <c r="D489">
        <f>VLOOKUP(A489,'Medical Examinations'!A489:B2823,2,0)</f>
        <v>25.555</v>
      </c>
      <c r="E489" t="str">
        <f>VLOOKUP(A489,'Medical Examinations'!A489:C2823,3,0)</f>
        <v>Overweight</v>
      </c>
      <c r="F489">
        <f>VLOOKUP(A489,'Medical Examinations'!A489:D2823,4,0)</f>
        <v>4.09</v>
      </c>
      <c r="G489" t="str">
        <f>VLOOKUP(A489,'Medical Examinations'!A489:E2823,5,0)</f>
        <v>Normal</v>
      </c>
      <c r="H489" t="str">
        <f>VLOOKUP(A489,'Medical Examinations'!A489:F2823,6,0)</f>
        <v>Yes</v>
      </c>
      <c r="I489" t="str">
        <f>VLOOKUP(A489,'Medical Examinations'!A489:G2823,7,0)</f>
        <v>No</v>
      </c>
      <c r="J489" t="str">
        <f>VLOOKUP(A489,'Medical Examinations'!A489:H2823,8,0)</f>
        <v>No</v>
      </c>
      <c r="K489">
        <f>VLOOKUP(A489,'Medical Examinations'!A489:I2823,9,0)</f>
        <v>0</v>
      </c>
      <c r="L489" t="str">
        <f>VLOOKUP(A489,'Medical Examinations'!A489:J2823,10,0)</f>
        <v>Yes</v>
      </c>
      <c r="M489" s="38">
        <v>31307</v>
      </c>
      <c r="N489">
        <v>37</v>
      </c>
      <c r="O489" s="40">
        <v>20296.86</v>
      </c>
      <c r="P489" t="s">
        <v>12</v>
      </c>
      <c r="Q489" t="s">
        <v>16</v>
      </c>
      <c r="R489" t="s">
        <v>247</v>
      </c>
    </row>
    <row r="490" spans="1:18" ht="15.5">
      <c r="A490" s="7" t="s">
        <v>1882</v>
      </c>
      <c r="B490" t="str">
        <f>VLOOKUP(A490,'Customer Names'!A490:D2824,4,0)</f>
        <v>Timothy</v>
      </c>
      <c r="C490" t="str">
        <f>VLOOKUP(A490,'Customer Names'!A490:E2824,5,0)</f>
        <v>Catoggio</v>
      </c>
      <c r="D490">
        <f>VLOOKUP(A490,'Medical Examinations'!A490:B2824,2,0)</f>
        <v>29.64</v>
      </c>
      <c r="E490" t="str">
        <f>VLOOKUP(A490,'Medical Examinations'!A490:C2824,3,0)</f>
        <v>Overweight</v>
      </c>
      <c r="F490">
        <f>VLOOKUP(A490,'Medical Examinations'!A490:D2824,4,0)</f>
        <v>4.93</v>
      </c>
      <c r="G490" t="str">
        <f>VLOOKUP(A490,'Medical Examinations'!A490:E2824,5,0)</f>
        <v>Normal</v>
      </c>
      <c r="H490" t="str">
        <f>VLOOKUP(A490,'Medical Examinations'!A490:F2824,6,0)</f>
        <v>No</v>
      </c>
      <c r="I490" t="str">
        <f>VLOOKUP(A490,'Medical Examinations'!A490:G2824,7,0)</f>
        <v>No</v>
      </c>
      <c r="J490" t="str">
        <f>VLOOKUP(A490,'Medical Examinations'!A490:H2824,8,0)</f>
        <v>Yes</v>
      </c>
      <c r="K490">
        <f>VLOOKUP(A490,'Medical Examinations'!A490:I2824,9,0)</f>
        <v>1</v>
      </c>
      <c r="L490" t="str">
        <f>VLOOKUP(A490,'Medical Examinations'!A490:J2824,10,0)</f>
        <v>No</v>
      </c>
      <c r="M490" s="38">
        <v>34219</v>
      </c>
      <c r="N490">
        <v>29</v>
      </c>
      <c r="O490" s="40">
        <v>20277.810000000001</v>
      </c>
      <c r="P490" t="s">
        <v>12</v>
      </c>
      <c r="Q490" t="s">
        <v>12</v>
      </c>
      <c r="R490" t="s">
        <v>168</v>
      </c>
    </row>
    <row r="491" spans="1:18" ht="15.5">
      <c r="A491" s="7" t="s">
        <v>1881</v>
      </c>
      <c r="B491" t="str">
        <f>VLOOKUP(A491,'Customer Names'!A491:D2825,4,0)</f>
        <v>Scott</v>
      </c>
      <c r="C491" t="str">
        <f>VLOOKUP(A491,'Customer Names'!A491:E2825,5,0)</f>
        <v>Adams</v>
      </c>
      <c r="D491">
        <f>VLOOKUP(A491,'Medical Examinations'!A491:B2825,2,0)</f>
        <v>53.93</v>
      </c>
      <c r="E491" t="str">
        <f>VLOOKUP(A491,'Medical Examinations'!A491:C2825,3,0)</f>
        <v>Obesity</v>
      </c>
      <c r="F491">
        <f>VLOOKUP(A491,'Medical Examinations'!A491:D2825,4,0)</f>
        <v>5.34</v>
      </c>
      <c r="G491" t="str">
        <f>VLOOKUP(A491,'Medical Examinations'!A491:E2825,5,0)</f>
        <v>Normal</v>
      </c>
      <c r="H491" t="str">
        <f>VLOOKUP(A491,'Medical Examinations'!A491:F2825,6,0)</f>
        <v>Yes</v>
      </c>
      <c r="I491" t="str">
        <f>VLOOKUP(A491,'Medical Examinations'!A491:G2825,7,0)</f>
        <v>No</v>
      </c>
      <c r="J491" t="str">
        <f>VLOOKUP(A491,'Medical Examinations'!A491:H2825,8,0)</f>
        <v>No</v>
      </c>
      <c r="K491">
        <f>VLOOKUP(A491,'Medical Examinations'!A491:I2825,9,0)</f>
        <v>2</v>
      </c>
      <c r="L491" t="str">
        <f>VLOOKUP(A491,'Medical Examinations'!A491:J2825,10,0)</f>
        <v>No</v>
      </c>
      <c r="M491" s="38">
        <v>24341</v>
      </c>
      <c r="N491">
        <v>56</v>
      </c>
      <c r="O491" s="40">
        <v>20253.84</v>
      </c>
      <c r="P491" t="s">
        <v>11</v>
      </c>
      <c r="Q491" t="s">
        <v>12</v>
      </c>
      <c r="R491" t="s">
        <v>23</v>
      </c>
    </row>
    <row r="492" spans="1:18" ht="15.5">
      <c r="A492" s="7" t="s">
        <v>1880</v>
      </c>
      <c r="B492" t="str">
        <f>VLOOKUP(A492,'Customer Names'!A492:D2826,4,0)</f>
        <v>Carly E</v>
      </c>
      <c r="C492" t="str">
        <f>VLOOKUP(A492,'Customer Names'!A492:E2826,5,0)</f>
        <v>Windt</v>
      </c>
      <c r="D492">
        <f>VLOOKUP(A492,'Medical Examinations'!A492:B2826,2,0)</f>
        <v>28.024999999999999</v>
      </c>
      <c r="E492" t="str">
        <f>VLOOKUP(A492,'Medical Examinations'!A492:C2826,3,0)</f>
        <v>Overweight</v>
      </c>
      <c r="F492">
        <f>VLOOKUP(A492,'Medical Examinations'!A492:D2826,4,0)</f>
        <v>5.65</v>
      </c>
      <c r="G492" t="str">
        <f>VLOOKUP(A492,'Medical Examinations'!A492:E2826,5,0)</f>
        <v>Normal</v>
      </c>
      <c r="H492" t="str">
        <f>VLOOKUP(A492,'Medical Examinations'!A492:F2826,6,0)</f>
        <v>No</v>
      </c>
      <c r="I492" t="str">
        <f>VLOOKUP(A492,'Medical Examinations'!A492:G2826,7,0)</f>
        <v>No</v>
      </c>
      <c r="J492" t="str">
        <f>VLOOKUP(A492,'Medical Examinations'!A492:H2826,8,0)</f>
        <v>No</v>
      </c>
      <c r="K492">
        <f>VLOOKUP(A492,'Medical Examinations'!A492:I2826,9,0)</f>
        <v>1</v>
      </c>
      <c r="L492" t="str">
        <f>VLOOKUP(A492,'Medical Examinations'!A492:J2826,10,0)</f>
        <v>yes</v>
      </c>
      <c r="M492" s="38">
        <v>32067</v>
      </c>
      <c r="N492">
        <v>35</v>
      </c>
      <c r="O492" s="40">
        <v>20234.849999999999</v>
      </c>
      <c r="P492" t="s">
        <v>11</v>
      </c>
      <c r="Q492" t="s">
        <v>12</v>
      </c>
      <c r="R492" t="s">
        <v>23</v>
      </c>
    </row>
    <row r="493" spans="1:18" ht="15.5">
      <c r="A493" s="7" t="s">
        <v>1879</v>
      </c>
      <c r="B493" t="str">
        <f>VLOOKUP(A493,'Customer Names'!A493:D2827,4,0)</f>
        <v>Lisa</v>
      </c>
      <c r="C493" t="str">
        <f>VLOOKUP(A493,'Customer Names'!A493:E2827,5,0)</f>
        <v>Ryan</v>
      </c>
      <c r="D493">
        <f>VLOOKUP(A493,'Medical Examinations'!A493:B2827,2,0)</f>
        <v>27.5</v>
      </c>
      <c r="E493" t="str">
        <f>VLOOKUP(A493,'Medical Examinations'!A493:C2827,3,0)</f>
        <v>Overweight</v>
      </c>
      <c r="F493">
        <f>VLOOKUP(A493,'Medical Examinations'!A493:D2827,4,0)</f>
        <v>4.49</v>
      </c>
      <c r="G493" t="str">
        <f>VLOOKUP(A493,'Medical Examinations'!A493:E2827,5,0)</f>
        <v>Normal</v>
      </c>
      <c r="H493" t="str">
        <f>VLOOKUP(A493,'Medical Examinations'!A493:F2827,6,0)</f>
        <v>No</v>
      </c>
      <c r="I493" t="str">
        <f>VLOOKUP(A493,'Medical Examinations'!A493:G2827,7,0)</f>
        <v>No</v>
      </c>
      <c r="J493" t="str">
        <f>VLOOKUP(A493,'Medical Examinations'!A493:H2827,8,0)</f>
        <v>No</v>
      </c>
      <c r="K493">
        <f>VLOOKUP(A493,'Medical Examinations'!A493:I2827,9,0)</f>
        <v>0</v>
      </c>
      <c r="L493" t="str">
        <f>VLOOKUP(A493,'Medical Examinations'!A493:J2827,10,0)</f>
        <v>No</v>
      </c>
      <c r="M493" s="38">
        <v>34493</v>
      </c>
      <c r="N493">
        <v>29</v>
      </c>
      <c r="O493" s="40">
        <v>20177.669999999998</v>
      </c>
      <c r="P493" t="s">
        <v>11</v>
      </c>
      <c r="Q493" t="s">
        <v>16</v>
      </c>
      <c r="R493" t="s">
        <v>42</v>
      </c>
    </row>
    <row r="494" spans="1:18" ht="15.5">
      <c r="A494" s="7" t="s">
        <v>1878</v>
      </c>
      <c r="B494" t="str">
        <f>VLOOKUP(A494,'Customer Names'!A494:D2828,4,0)</f>
        <v>Stacey</v>
      </c>
      <c r="C494" t="str">
        <f>VLOOKUP(A494,'Customer Names'!A494:E2828,5,0)</f>
        <v>Marion</v>
      </c>
      <c r="D494">
        <f>VLOOKUP(A494,'Medical Examinations'!A494:B2828,2,0)</f>
        <v>21.8</v>
      </c>
      <c r="E494" t="str">
        <f>VLOOKUP(A494,'Medical Examinations'!A494:C2828,3,0)</f>
        <v>Normal Weight</v>
      </c>
      <c r="F494">
        <f>VLOOKUP(A494,'Medical Examinations'!A494:D2828,4,0)</f>
        <v>10.55</v>
      </c>
      <c r="G494" t="str">
        <f>VLOOKUP(A494,'Medical Examinations'!A494:E2828,5,0)</f>
        <v>Diabetes</v>
      </c>
      <c r="H494" t="str">
        <f>VLOOKUP(A494,'Medical Examinations'!A494:F2828,6,0)</f>
        <v>No</v>
      </c>
      <c r="I494" t="str">
        <f>VLOOKUP(A494,'Medical Examinations'!A494:G2828,7,0)</f>
        <v>No</v>
      </c>
      <c r="J494" t="str">
        <f>VLOOKUP(A494,'Medical Examinations'!A494:H2828,8,0)</f>
        <v>No</v>
      </c>
      <c r="K494">
        <f>VLOOKUP(A494,'Medical Examinations'!A494:I2828,9,0)</f>
        <v>0</v>
      </c>
      <c r="L494" t="str">
        <f>VLOOKUP(A494,'Medical Examinations'!A494:J2828,10,0)</f>
        <v>yes</v>
      </c>
      <c r="M494" s="38">
        <v>37446</v>
      </c>
      <c r="N494">
        <v>20</v>
      </c>
      <c r="O494" s="40">
        <v>20167.34</v>
      </c>
      <c r="P494" t="s">
        <v>12</v>
      </c>
      <c r="Q494" t="s">
        <v>12</v>
      </c>
      <c r="R494" t="s">
        <v>42</v>
      </c>
    </row>
    <row r="495" spans="1:18" ht="15.5">
      <c r="A495" s="7" t="s">
        <v>1877</v>
      </c>
      <c r="B495" t="str">
        <f>VLOOKUP(A495,'Customer Names'!A495:D2829,4,0)</f>
        <v>Louis</v>
      </c>
      <c r="C495" t="str">
        <f>VLOOKUP(A495,'Customer Names'!A495:E2829,5,0)</f>
        <v>Raffetto</v>
      </c>
      <c r="D495">
        <f>VLOOKUP(A495,'Medical Examinations'!A495:B2829,2,0)</f>
        <v>26.41</v>
      </c>
      <c r="E495" t="str">
        <f>VLOOKUP(A495,'Medical Examinations'!A495:C2829,3,0)</f>
        <v>Overweight</v>
      </c>
      <c r="F495">
        <f>VLOOKUP(A495,'Medical Examinations'!A495:D2829,4,0)</f>
        <v>4.92</v>
      </c>
      <c r="G495" t="str">
        <f>VLOOKUP(A495,'Medical Examinations'!A495:E2829,5,0)</f>
        <v>Normal</v>
      </c>
      <c r="H495" t="str">
        <f>VLOOKUP(A495,'Medical Examinations'!A495:F2829,6,0)</f>
        <v>Yes</v>
      </c>
      <c r="I495" t="str">
        <f>VLOOKUP(A495,'Medical Examinations'!A495:G2829,7,0)</f>
        <v>No</v>
      </c>
      <c r="J495" t="str">
        <f>VLOOKUP(A495,'Medical Examinations'!A495:H2829,8,0)</f>
        <v>Yes</v>
      </c>
      <c r="K495">
        <f>VLOOKUP(A495,'Medical Examinations'!A495:I2829,9,0)</f>
        <v>1</v>
      </c>
      <c r="L495" t="str">
        <f>VLOOKUP(A495,'Medical Examinations'!A495:J2829,10,0)</f>
        <v>Yes</v>
      </c>
      <c r="M495" s="38">
        <v>30595</v>
      </c>
      <c r="N495">
        <v>39</v>
      </c>
      <c r="O495" s="40">
        <v>20149.32</v>
      </c>
      <c r="P495" t="s">
        <v>11</v>
      </c>
      <c r="Q495" t="s">
        <v>16</v>
      </c>
      <c r="R495" t="s">
        <v>168</v>
      </c>
    </row>
    <row r="496" spans="1:18" ht="15.5">
      <c r="A496" s="7" t="s">
        <v>1876</v>
      </c>
      <c r="B496" t="str">
        <f>VLOOKUP(A496,'Customer Names'!A496:D2830,4,0)</f>
        <v>Brian R.</v>
      </c>
      <c r="C496" t="str">
        <f>VLOOKUP(A496,'Customer Names'!A496:E2830,5,0)</f>
        <v>Young</v>
      </c>
      <c r="D496">
        <f>VLOOKUP(A496,'Medical Examinations'!A496:B2830,2,0)</f>
        <v>27.835000000000001</v>
      </c>
      <c r="E496" t="str">
        <f>VLOOKUP(A496,'Medical Examinations'!A496:C2830,3,0)</f>
        <v>Overweight</v>
      </c>
      <c r="F496">
        <f>VLOOKUP(A496,'Medical Examinations'!A496:D2830,4,0)</f>
        <v>5.9</v>
      </c>
      <c r="G496" t="str">
        <f>VLOOKUP(A496,'Medical Examinations'!A496:E2830,5,0)</f>
        <v>Prediabetes</v>
      </c>
      <c r="H496" t="str">
        <f>VLOOKUP(A496,'Medical Examinations'!A496:F2830,6,0)</f>
        <v>Yes</v>
      </c>
      <c r="I496" t="str">
        <f>VLOOKUP(A496,'Medical Examinations'!A496:G2830,7,0)</f>
        <v>No</v>
      </c>
      <c r="J496" t="str">
        <f>VLOOKUP(A496,'Medical Examinations'!A496:H2830,8,0)</f>
        <v>No</v>
      </c>
      <c r="K496">
        <f>VLOOKUP(A496,'Medical Examinations'!A496:I2830,9,0)</f>
        <v>1</v>
      </c>
      <c r="L496" t="str">
        <f>VLOOKUP(A496,'Medical Examinations'!A496:J2830,10,0)</f>
        <v>Yes</v>
      </c>
      <c r="M496" s="38">
        <v>32349</v>
      </c>
      <c r="N496">
        <v>34</v>
      </c>
      <c r="O496" s="40">
        <v>20009.63</v>
      </c>
      <c r="P496" t="s">
        <v>11</v>
      </c>
      <c r="Q496" t="s">
        <v>16</v>
      </c>
      <c r="R496" t="s">
        <v>23</v>
      </c>
    </row>
    <row r="497" spans="1:18" ht="15.5">
      <c r="A497" s="7" t="s">
        <v>1875</v>
      </c>
      <c r="B497" t="str">
        <f>VLOOKUP(A497,'Customer Names'!A497:D2831,4,0)</f>
        <v>Jessica</v>
      </c>
      <c r="C497" t="str">
        <f>VLOOKUP(A497,'Customer Names'!A497:E2831,5,0)</f>
        <v>Oehlke</v>
      </c>
      <c r="D497">
        <f>VLOOKUP(A497,'Medical Examinations'!A497:B2831,2,0)</f>
        <v>51.74</v>
      </c>
      <c r="E497" t="str">
        <f>VLOOKUP(A497,'Medical Examinations'!A497:C2831,3,0)</f>
        <v>Obesity</v>
      </c>
      <c r="F497">
        <f>VLOOKUP(A497,'Medical Examinations'!A497:D2831,4,0)</f>
        <v>4.9800000000000004</v>
      </c>
      <c r="G497" t="str">
        <f>VLOOKUP(A497,'Medical Examinations'!A497:E2831,5,0)</f>
        <v>Normal</v>
      </c>
      <c r="H497" t="str">
        <f>VLOOKUP(A497,'Medical Examinations'!A497:F2831,6,0)</f>
        <v>Yes</v>
      </c>
      <c r="I497" t="str">
        <f>VLOOKUP(A497,'Medical Examinations'!A497:G2831,7,0)</f>
        <v>No</v>
      </c>
      <c r="J497" t="str">
        <f>VLOOKUP(A497,'Medical Examinations'!A497:H2831,8,0)</f>
        <v>No</v>
      </c>
      <c r="K497">
        <f>VLOOKUP(A497,'Medical Examinations'!A497:I2831,9,0)</f>
        <v>2</v>
      </c>
      <c r="L497" t="str">
        <f>VLOOKUP(A497,'Medical Examinations'!A497:J2831,10,0)</f>
        <v>No</v>
      </c>
      <c r="M497" s="38">
        <v>24329</v>
      </c>
      <c r="N497">
        <v>56</v>
      </c>
      <c r="O497" s="40">
        <v>19995.29</v>
      </c>
      <c r="P497" t="s">
        <v>16</v>
      </c>
      <c r="Q497" t="s">
        <v>12</v>
      </c>
      <c r="R497" t="s">
        <v>535</v>
      </c>
    </row>
    <row r="498" spans="1:18" ht="15.5">
      <c r="A498" s="7" t="s">
        <v>1874</v>
      </c>
      <c r="B498" t="str">
        <f>VLOOKUP(A498,'Customer Names'!A498:D2832,4,0)</f>
        <v>Dawn M.</v>
      </c>
      <c r="C498" t="str">
        <f>VLOOKUP(A498,'Customer Names'!A498:E2832,5,0)</f>
        <v>Sudol</v>
      </c>
      <c r="D498">
        <f>VLOOKUP(A498,'Medical Examinations'!A498:B2832,2,0)</f>
        <v>23.37</v>
      </c>
      <c r="E498" t="str">
        <f>VLOOKUP(A498,'Medical Examinations'!A498:C2832,3,0)</f>
        <v>Normal Weight</v>
      </c>
      <c r="F498">
        <f>VLOOKUP(A498,'Medical Examinations'!A498:D2832,4,0)</f>
        <v>5.8</v>
      </c>
      <c r="G498" t="str">
        <f>VLOOKUP(A498,'Medical Examinations'!A498:E2832,5,0)</f>
        <v>Prediabetes</v>
      </c>
      <c r="H498" t="str">
        <f>VLOOKUP(A498,'Medical Examinations'!A498:F2832,6,0)</f>
        <v>No</v>
      </c>
      <c r="I498" t="str">
        <f>VLOOKUP(A498,'Medical Examinations'!A498:G2832,7,0)</f>
        <v>No</v>
      </c>
      <c r="J498" t="str">
        <f>VLOOKUP(A498,'Medical Examinations'!A498:H2832,8,0)</f>
        <v>No</v>
      </c>
      <c r="K498">
        <f>VLOOKUP(A498,'Medical Examinations'!A498:I2832,9,0)</f>
        <v>0</v>
      </c>
      <c r="L498" t="str">
        <f>VLOOKUP(A498,'Medical Examinations'!A498:J2832,10,0)</f>
        <v>yes</v>
      </c>
      <c r="M498" s="38">
        <v>29503</v>
      </c>
      <c r="N498">
        <v>42</v>
      </c>
      <c r="O498" s="40">
        <v>19964.75</v>
      </c>
      <c r="P498" t="s">
        <v>16</v>
      </c>
      <c r="Q498" t="s">
        <v>11</v>
      </c>
      <c r="R498" t="s">
        <v>247</v>
      </c>
    </row>
    <row r="499" spans="1:18" ht="15.5">
      <c r="A499" s="7" t="s">
        <v>1873</v>
      </c>
      <c r="B499" t="str">
        <f>VLOOKUP(A499,'Customer Names'!A499:D2833,4,0)</f>
        <v>Chris</v>
      </c>
      <c r="C499" t="str">
        <f>VLOOKUP(A499,'Customer Names'!A499:E2833,5,0)</f>
        <v>Van Es</v>
      </c>
      <c r="D499">
        <f>VLOOKUP(A499,'Medical Examinations'!A499:B2833,2,0)</f>
        <v>29.7</v>
      </c>
      <c r="E499" t="str">
        <f>VLOOKUP(A499,'Medical Examinations'!A499:C2833,3,0)</f>
        <v>Overweight</v>
      </c>
      <c r="F499">
        <f>VLOOKUP(A499,'Medical Examinations'!A499:D2833,4,0)</f>
        <v>6.21</v>
      </c>
      <c r="G499" t="str">
        <f>VLOOKUP(A499,'Medical Examinations'!A499:E2833,5,0)</f>
        <v>Prediabetes</v>
      </c>
      <c r="H499" t="str">
        <f>VLOOKUP(A499,'Medical Examinations'!A499:F2833,6,0)</f>
        <v>Yes</v>
      </c>
      <c r="I499" t="str">
        <f>VLOOKUP(A499,'Medical Examinations'!A499:G2833,7,0)</f>
        <v>No</v>
      </c>
      <c r="J499" t="str">
        <f>VLOOKUP(A499,'Medical Examinations'!A499:H2833,8,0)</f>
        <v>Yes</v>
      </c>
      <c r="K499">
        <f>VLOOKUP(A499,'Medical Examinations'!A499:I2833,9,0)</f>
        <v>1</v>
      </c>
      <c r="L499" t="str">
        <f>VLOOKUP(A499,'Medical Examinations'!A499:J2833,10,0)</f>
        <v>Yes</v>
      </c>
      <c r="M499" s="38">
        <v>35721</v>
      </c>
      <c r="N499">
        <v>25</v>
      </c>
      <c r="O499" s="40">
        <v>19933.46</v>
      </c>
      <c r="P499" t="s">
        <v>16</v>
      </c>
      <c r="Q499" t="s">
        <v>12</v>
      </c>
      <c r="R499" t="s">
        <v>42</v>
      </c>
    </row>
    <row r="500" spans="1:18" ht="15.5">
      <c r="A500" s="7" t="s">
        <v>1872</v>
      </c>
      <c r="B500" t="str">
        <f>VLOOKUP(A500,'Customer Names'!A500:D2834,4,0)</f>
        <v>Karen</v>
      </c>
      <c r="C500" t="str">
        <f>VLOOKUP(A500,'Customer Names'!A500:E2834,5,0)</f>
        <v>Dolge</v>
      </c>
      <c r="D500">
        <f>VLOOKUP(A500,'Medical Examinations'!A500:B2834,2,0)</f>
        <v>20.045000000000002</v>
      </c>
      <c r="E500" t="str">
        <f>VLOOKUP(A500,'Medical Examinations'!A500:C2834,3,0)</f>
        <v>Normal Weight</v>
      </c>
      <c r="F500">
        <f>VLOOKUP(A500,'Medical Examinations'!A500:D2834,4,0)</f>
        <v>6.17</v>
      </c>
      <c r="G500" t="str">
        <f>VLOOKUP(A500,'Medical Examinations'!A500:E2834,5,0)</f>
        <v>Prediabetes</v>
      </c>
      <c r="H500" t="str">
        <f>VLOOKUP(A500,'Medical Examinations'!A500:F2834,6,0)</f>
        <v>No</v>
      </c>
      <c r="I500" t="str">
        <f>VLOOKUP(A500,'Medical Examinations'!A500:G2834,7,0)</f>
        <v>No</v>
      </c>
      <c r="J500" t="str">
        <f>VLOOKUP(A500,'Medical Examinations'!A500:H2834,8,0)</f>
        <v>Yes</v>
      </c>
      <c r="K500">
        <f>VLOOKUP(A500,'Medical Examinations'!A500:I2834,9,0)</f>
        <v>1</v>
      </c>
      <c r="L500" t="str">
        <f>VLOOKUP(A500,'Medical Examinations'!A500:J2834,10,0)</f>
        <v>yes</v>
      </c>
      <c r="M500" s="38">
        <v>29158</v>
      </c>
      <c r="N500">
        <v>43</v>
      </c>
      <c r="O500" s="40">
        <v>19798.05</v>
      </c>
      <c r="P500" t="s">
        <v>16</v>
      </c>
      <c r="Q500" t="s">
        <v>16</v>
      </c>
      <c r="R500" t="s">
        <v>247</v>
      </c>
    </row>
    <row r="501" spans="1:18" ht="15.5">
      <c r="A501" s="7" t="s">
        <v>1871</v>
      </c>
      <c r="B501" t="str">
        <f>VLOOKUP(A501,'Customer Names'!A501:D2835,4,0)</f>
        <v>Jessica</v>
      </c>
      <c r="C501" t="str">
        <f>VLOOKUP(A501,'Customer Names'!A501:E2835,5,0)</f>
        <v>Marlier</v>
      </c>
      <c r="D501">
        <f>VLOOKUP(A501,'Medical Examinations'!A501:B2835,2,0)</f>
        <v>27.83</v>
      </c>
      <c r="E501" t="str">
        <f>VLOOKUP(A501,'Medical Examinations'!A501:C2835,3,0)</f>
        <v>Overweight</v>
      </c>
      <c r="F501">
        <f>VLOOKUP(A501,'Medical Examinations'!A501:D2835,4,0)</f>
        <v>5.36</v>
      </c>
      <c r="G501" t="str">
        <f>VLOOKUP(A501,'Medical Examinations'!A501:E2835,5,0)</f>
        <v>Normal</v>
      </c>
      <c r="H501" t="str">
        <f>VLOOKUP(A501,'Medical Examinations'!A501:F2835,6,0)</f>
        <v>No</v>
      </c>
      <c r="I501" t="str">
        <f>VLOOKUP(A501,'Medical Examinations'!A501:G2835,7,0)</f>
        <v>No</v>
      </c>
      <c r="J501" t="str">
        <f>VLOOKUP(A501,'Medical Examinations'!A501:H2835,8,0)</f>
        <v>No</v>
      </c>
      <c r="K501">
        <f>VLOOKUP(A501,'Medical Examinations'!A501:I2835,9,0)</f>
        <v>2</v>
      </c>
      <c r="L501" t="str">
        <f>VLOOKUP(A501,'Medical Examinations'!A501:J2835,10,0)</f>
        <v>No</v>
      </c>
      <c r="M501" s="38">
        <v>26464</v>
      </c>
      <c r="N501">
        <v>50</v>
      </c>
      <c r="O501" s="40">
        <v>19749.38</v>
      </c>
      <c r="P501" t="s">
        <v>16</v>
      </c>
      <c r="Q501" t="s">
        <v>12</v>
      </c>
      <c r="R501" t="s">
        <v>13</v>
      </c>
    </row>
    <row r="502" spans="1:18" ht="15.5">
      <c r="A502" s="7" t="s">
        <v>1870</v>
      </c>
      <c r="B502" t="str">
        <f>VLOOKUP(A502,'Customer Names'!A502:D2836,4,0)</f>
        <v>Mathieu</v>
      </c>
      <c r="C502" t="str">
        <f>VLOOKUP(A502,'Customer Names'!A502:E2836,5,0)</f>
        <v>Girard</v>
      </c>
      <c r="D502">
        <f>VLOOKUP(A502,'Medical Examinations'!A502:B2836,2,0)</f>
        <v>28.93</v>
      </c>
      <c r="E502" t="str">
        <f>VLOOKUP(A502,'Medical Examinations'!A502:C2836,3,0)</f>
        <v>Overweight</v>
      </c>
      <c r="F502">
        <f>VLOOKUP(A502,'Medical Examinations'!A502:D2836,4,0)</f>
        <v>5.2</v>
      </c>
      <c r="G502" t="str">
        <f>VLOOKUP(A502,'Medical Examinations'!A502:E2836,5,0)</f>
        <v>Normal</v>
      </c>
      <c r="H502" t="str">
        <f>VLOOKUP(A502,'Medical Examinations'!A502:F2836,6,0)</f>
        <v>No</v>
      </c>
      <c r="I502" t="str">
        <f>VLOOKUP(A502,'Medical Examinations'!A502:G2836,7,0)</f>
        <v>No</v>
      </c>
      <c r="J502" t="str">
        <f>VLOOKUP(A502,'Medical Examinations'!A502:H2836,8,0)</f>
        <v>No</v>
      </c>
      <c r="K502">
        <f>VLOOKUP(A502,'Medical Examinations'!A502:I2836,9,0)</f>
        <v>0</v>
      </c>
      <c r="L502" t="str">
        <f>VLOOKUP(A502,'Medical Examinations'!A502:J2836,10,0)</f>
        <v>yes</v>
      </c>
      <c r="M502" s="38">
        <v>33093</v>
      </c>
      <c r="N502">
        <v>32</v>
      </c>
      <c r="O502" s="40">
        <v>19719.689999999999</v>
      </c>
      <c r="P502" t="s">
        <v>16</v>
      </c>
      <c r="Q502" t="s">
        <v>11</v>
      </c>
      <c r="R502" t="s">
        <v>13</v>
      </c>
    </row>
    <row r="503" spans="1:18" ht="15.5">
      <c r="A503" s="7" t="s">
        <v>1869</v>
      </c>
      <c r="B503" t="str">
        <f>VLOOKUP(A503,'Customer Names'!A503:D2837,4,0)</f>
        <v>Kam S.</v>
      </c>
      <c r="C503" t="str">
        <f>VLOOKUP(A503,'Customer Names'!A503:E2837,5,0)</f>
        <v>Lee</v>
      </c>
      <c r="D503">
        <f>VLOOKUP(A503,'Medical Examinations'!A503:B2837,2,0)</f>
        <v>33.82</v>
      </c>
      <c r="E503" t="str">
        <f>VLOOKUP(A503,'Medical Examinations'!A503:C2837,3,0)</f>
        <v>Obesity</v>
      </c>
      <c r="F503">
        <f>VLOOKUP(A503,'Medical Examinations'!A503:D2837,4,0)</f>
        <v>5.42</v>
      </c>
      <c r="G503" t="str">
        <f>VLOOKUP(A503,'Medical Examinations'!A503:E2837,5,0)</f>
        <v>Normal</v>
      </c>
      <c r="H503" t="str">
        <f>VLOOKUP(A503,'Medical Examinations'!A503:F2837,6,0)</f>
        <v>No</v>
      </c>
      <c r="I503" t="str">
        <f>VLOOKUP(A503,'Medical Examinations'!A503:G2837,7,0)</f>
        <v>No</v>
      </c>
      <c r="J503" t="str">
        <f>VLOOKUP(A503,'Medical Examinations'!A503:H2837,8,0)</f>
        <v>No</v>
      </c>
      <c r="K503">
        <f>VLOOKUP(A503,'Medical Examinations'!A503:I2837,9,0)</f>
        <v>0</v>
      </c>
      <c r="L503" t="str">
        <f>VLOOKUP(A503,'Medical Examinations'!A503:J2837,10,0)</f>
        <v>No</v>
      </c>
      <c r="M503" s="38">
        <v>34573</v>
      </c>
      <c r="N503">
        <v>28</v>
      </c>
      <c r="O503" s="40">
        <v>19673.34</v>
      </c>
      <c r="P503" t="s">
        <v>16</v>
      </c>
      <c r="Q503" t="s">
        <v>11</v>
      </c>
      <c r="R503" t="s">
        <v>23</v>
      </c>
    </row>
    <row r="504" spans="1:18" ht="15.5">
      <c r="A504" s="7" t="s">
        <v>1868</v>
      </c>
      <c r="B504" t="str">
        <f>VLOOKUP(A504,'Customer Names'!A504:D2838,4,0)</f>
        <v>Valerie A</v>
      </c>
      <c r="C504" t="str">
        <f>VLOOKUP(A504,'Customer Names'!A504:E2838,5,0)</f>
        <v>Hubbard</v>
      </c>
      <c r="D504">
        <f>VLOOKUP(A504,'Medical Examinations'!A504:B2838,2,0)</f>
        <v>20.234999999999999</v>
      </c>
      <c r="E504" t="str">
        <f>VLOOKUP(A504,'Medical Examinations'!A504:C2838,3,0)</f>
        <v>Normal Weight</v>
      </c>
      <c r="F504">
        <f>VLOOKUP(A504,'Medical Examinations'!A504:D2838,4,0)</f>
        <v>6.84</v>
      </c>
      <c r="G504" t="str">
        <f>VLOOKUP(A504,'Medical Examinations'!A504:E2838,5,0)</f>
        <v>Diabetes</v>
      </c>
      <c r="H504" t="str">
        <f>VLOOKUP(A504,'Medical Examinations'!A504:F2838,6,0)</f>
        <v>No</v>
      </c>
      <c r="I504" t="str">
        <f>VLOOKUP(A504,'Medical Examinations'!A504:G2838,7,0)</f>
        <v>No</v>
      </c>
      <c r="J504" t="str">
        <f>VLOOKUP(A504,'Medical Examinations'!A504:H2838,8,0)</f>
        <v>No</v>
      </c>
      <c r="K504">
        <f>VLOOKUP(A504,'Medical Examinations'!A504:I2838,9,0)</f>
        <v>0</v>
      </c>
      <c r="L504" t="str">
        <f>VLOOKUP(A504,'Medical Examinations'!A504:J2838,10,0)</f>
        <v>yes</v>
      </c>
      <c r="M504" s="38">
        <v>28757</v>
      </c>
      <c r="N504">
        <v>44</v>
      </c>
      <c r="O504" s="40">
        <v>19594.810000000001</v>
      </c>
      <c r="P504" t="s">
        <v>16</v>
      </c>
      <c r="Q504" t="s">
        <v>16</v>
      </c>
      <c r="R504" t="s">
        <v>247</v>
      </c>
    </row>
    <row r="505" spans="1:18" ht="15.5">
      <c r="A505" s="7" t="s">
        <v>1867</v>
      </c>
      <c r="B505" t="str">
        <f>VLOOKUP(A505,'Customer Names'!A505:D2839,4,0)</f>
        <v>Freya R</v>
      </c>
      <c r="C505" t="str">
        <f>VLOOKUP(A505,'Customer Names'!A505:E2839,5,0)</f>
        <v>Koester</v>
      </c>
      <c r="D505">
        <f>VLOOKUP(A505,'Medical Examinations'!A505:B2839,2,0)</f>
        <v>49.2</v>
      </c>
      <c r="E505" t="str">
        <f>VLOOKUP(A505,'Medical Examinations'!A505:C2839,3,0)</f>
        <v>Obesity</v>
      </c>
      <c r="F505">
        <f>VLOOKUP(A505,'Medical Examinations'!A505:D2839,4,0)</f>
        <v>10.9</v>
      </c>
      <c r="G505" t="str">
        <f>VLOOKUP(A505,'Medical Examinations'!A505:E2839,5,0)</f>
        <v>Diabetes</v>
      </c>
      <c r="H505" t="str">
        <f>VLOOKUP(A505,'Medical Examinations'!A505:F2839,6,0)</f>
        <v>Yes</v>
      </c>
      <c r="I505" t="str">
        <f>VLOOKUP(A505,'Medical Examinations'!A505:G2839,7,0)</f>
        <v>No</v>
      </c>
      <c r="J505" t="str">
        <f>VLOOKUP(A505,'Medical Examinations'!A505:H2839,8,0)</f>
        <v>Yes</v>
      </c>
      <c r="K505">
        <f>VLOOKUP(A505,'Medical Examinations'!A505:I2839,9,0)</f>
        <v>1</v>
      </c>
      <c r="L505" t="str">
        <f>VLOOKUP(A505,'Medical Examinations'!A505:J2839,10,0)</f>
        <v>No</v>
      </c>
      <c r="M505" s="38">
        <v>23206</v>
      </c>
      <c r="N505">
        <v>59</v>
      </c>
      <c r="O505" s="40">
        <v>19551.34</v>
      </c>
      <c r="P505" t="s">
        <v>16</v>
      </c>
      <c r="Q505" t="s">
        <v>12</v>
      </c>
      <c r="R505" t="s">
        <v>23</v>
      </c>
    </row>
    <row r="506" spans="1:18" ht="15.5">
      <c r="A506" s="7" t="s">
        <v>1866</v>
      </c>
      <c r="B506" t="str">
        <f>VLOOKUP(A506,'Customer Names'!A506:D2840,4,0)</f>
        <v>Jennifer</v>
      </c>
      <c r="C506" t="str">
        <f>VLOOKUP(A506,'Customer Names'!A506:E2840,5,0)</f>
        <v>Matthews</v>
      </c>
      <c r="D506">
        <f>VLOOKUP(A506,'Medical Examinations'!A506:B2840,2,0)</f>
        <v>26.4</v>
      </c>
      <c r="E506" t="str">
        <f>VLOOKUP(A506,'Medical Examinations'!A506:C2840,3,0)</f>
        <v>Overweight</v>
      </c>
      <c r="F506">
        <f>VLOOKUP(A506,'Medical Examinations'!A506:D2840,4,0)</f>
        <v>4.87</v>
      </c>
      <c r="G506" t="str">
        <f>VLOOKUP(A506,'Medical Examinations'!A506:E2840,5,0)</f>
        <v>Normal</v>
      </c>
      <c r="H506" t="str">
        <f>VLOOKUP(A506,'Medical Examinations'!A506:F2840,6,0)</f>
        <v>Yes</v>
      </c>
      <c r="I506" t="str">
        <f>VLOOKUP(A506,'Medical Examinations'!A506:G2840,7,0)</f>
        <v>No</v>
      </c>
      <c r="J506" t="str">
        <f>VLOOKUP(A506,'Medical Examinations'!A506:H2840,8,0)</f>
        <v>No</v>
      </c>
      <c r="K506">
        <f>VLOOKUP(A506,'Medical Examinations'!A506:I2840,9,0)</f>
        <v>0</v>
      </c>
      <c r="L506" t="str">
        <f>VLOOKUP(A506,'Medical Examinations'!A506:J2840,10,0)</f>
        <v>Yes</v>
      </c>
      <c r="M506" s="38">
        <v>31307</v>
      </c>
      <c r="N506">
        <v>37</v>
      </c>
      <c r="O506" s="40">
        <v>19539.240000000002</v>
      </c>
      <c r="P506" t="s">
        <v>16</v>
      </c>
      <c r="Q506" t="s">
        <v>16</v>
      </c>
      <c r="R506" t="s">
        <v>13</v>
      </c>
    </row>
    <row r="507" spans="1:18" ht="15.5">
      <c r="A507" s="7" t="s">
        <v>1865</v>
      </c>
      <c r="B507" t="str">
        <f>VLOOKUP(A507,'Customer Names'!A507:D2841,4,0)</f>
        <v>Kara</v>
      </c>
      <c r="C507" t="str">
        <f>VLOOKUP(A507,'Customer Names'!A507:E2841,5,0)</f>
        <v>Rubinich</v>
      </c>
      <c r="D507">
        <f>VLOOKUP(A507,'Medical Examinations'!A507:B2841,2,0)</f>
        <v>28.38</v>
      </c>
      <c r="E507" t="str">
        <f>VLOOKUP(A507,'Medical Examinations'!A507:C2841,3,0)</f>
        <v>Overweight</v>
      </c>
      <c r="F507">
        <f>VLOOKUP(A507,'Medical Examinations'!A507:D2841,4,0)</f>
        <v>6.07</v>
      </c>
      <c r="G507" t="str">
        <f>VLOOKUP(A507,'Medical Examinations'!A507:E2841,5,0)</f>
        <v>Prediabetes</v>
      </c>
      <c r="H507" t="str">
        <f>VLOOKUP(A507,'Medical Examinations'!A507:F2841,6,0)</f>
        <v>No</v>
      </c>
      <c r="I507" t="str">
        <f>VLOOKUP(A507,'Medical Examinations'!A507:G2841,7,0)</f>
        <v>No</v>
      </c>
      <c r="J507" t="str">
        <f>VLOOKUP(A507,'Medical Examinations'!A507:H2841,8,0)</f>
        <v>No</v>
      </c>
      <c r="K507">
        <f>VLOOKUP(A507,'Medical Examinations'!A507:I2841,9,0)</f>
        <v>1</v>
      </c>
      <c r="L507" t="str">
        <f>VLOOKUP(A507,'Medical Examinations'!A507:J2841,10,0)</f>
        <v>yes</v>
      </c>
      <c r="M507" s="38">
        <v>33835</v>
      </c>
      <c r="N507">
        <v>30</v>
      </c>
      <c r="O507" s="40">
        <v>19521.97</v>
      </c>
      <c r="P507" t="s">
        <v>16</v>
      </c>
      <c r="Q507" t="s">
        <v>11</v>
      </c>
      <c r="R507" t="s">
        <v>13</v>
      </c>
    </row>
    <row r="508" spans="1:18" ht="15.5">
      <c r="A508" s="7" t="s">
        <v>1864</v>
      </c>
      <c r="B508" t="str">
        <f>VLOOKUP(A508,'Customer Names'!A508:D2842,4,0)</f>
        <v>Bradley A.</v>
      </c>
      <c r="C508" t="str">
        <f>VLOOKUP(A508,'Customer Names'!A508:E2842,5,0)</f>
        <v>Alban</v>
      </c>
      <c r="D508">
        <f>VLOOKUP(A508,'Medical Examinations'!A508:B2842,2,0)</f>
        <v>24.64</v>
      </c>
      <c r="E508" t="str">
        <f>VLOOKUP(A508,'Medical Examinations'!A508:C2842,3,0)</f>
        <v>Normal Weight</v>
      </c>
      <c r="F508">
        <f>VLOOKUP(A508,'Medical Examinations'!A508:D2842,4,0)</f>
        <v>4.33</v>
      </c>
      <c r="G508" t="str">
        <f>VLOOKUP(A508,'Medical Examinations'!A508:E2842,5,0)</f>
        <v>Normal</v>
      </c>
      <c r="H508" t="str">
        <f>VLOOKUP(A508,'Medical Examinations'!A508:F2842,6,0)</f>
        <v>No</v>
      </c>
      <c r="I508" t="str">
        <f>VLOOKUP(A508,'Medical Examinations'!A508:G2842,7,0)</f>
        <v>No</v>
      </c>
      <c r="J508" t="str">
        <f>VLOOKUP(A508,'Medical Examinations'!A508:H2842,8,0)</f>
        <v>No</v>
      </c>
      <c r="K508">
        <f>VLOOKUP(A508,'Medical Examinations'!A508:I2842,9,0)</f>
        <v>0</v>
      </c>
      <c r="L508" t="str">
        <f>VLOOKUP(A508,'Medical Examinations'!A508:J2842,10,0)</f>
        <v>yes</v>
      </c>
      <c r="M508" s="38">
        <v>29533</v>
      </c>
      <c r="N508">
        <v>42</v>
      </c>
      <c r="O508" s="40">
        <v>19515.54</v>
      </c>
      <c r="P508" t="s">
        <v>16</v>
      </c>
      <c r="Q508" t="s">
        <v>16</v>
      </c>
      <c r="R508" t="s">
        <v>13</v>
      </c>
    </row>
    <row r="509" spans="1:18" ht="15.5">
      <c r="A509" s="7" t="s">
        <v>1863</v>
      </c>
      <c r="B509" t="str">
        <f>VLOOKUP(A509,'Customer Names'!A509:D2843,4,0)</f>
        <v>Brendan</v>
      </c>
      <c r="C509" t="str">
        <f>VLOOKUP(A509,'Customer Names'!A509:E2843,5,0)</f>
        <v>Corcoran</v>
      </c>
      <c r="D509">
        <f>VLOOKUP(A509,'Medical Examinations'!A509:B2843,2,0)</f>
        <v>39.71</v>
      </c>
      <c r="E509" t="str">
        <f>VLOOKUP(A509,'Medical Examinations'!A509:C2843,3,0)</f>
        <v>Obesity</v>
      </c>
      <c r="F509">
        <f>VLOOKUP(A509,'Medical Examinations'!A509:D2843,4,0)</f>
        <v>5.83</v>
      </c>
      <c r="G509" t="str">
        <f>VLOOKUP(A509,'Medical Examinations'!A509:E2843,5,0)</f>
        <v>Prediabetes</v>
      </c>
      <c r="H509" t="str">
        <f>VLOOKUP(A509,'Medical Examinations'!A509:F2843,6,0)</f>
        <v>No</v>
      </c>
      <c r="I509" t="str">
        <f>VLOOKUP(A509,'Medical Examinations'!A509:G2843,7,0)</f>
        <v>No</v>
      </c>
      <c r="J509" t="str">
        <f>VLOOKUP(A509,'Medical Examinations'!A509:H2843,8,0)</f>
        <v>No</v>
      </c>
      <c r="K509">
        <f>VLOOKUP(A509,'Medical Examinations'!A509:I2843,9,0)</f>
        <v>1</v>
      </c>
      <c r="L509" t="str">
        <f>VLOOKUP(A509,'Medical Examinations'!A509:J2843,10,0)</f>
        <v>No</v>
      </c>
      <c r="M509" s="38">
        <v>32111</v>
      </c>
      <c r="N509">
        <v>35</v>
      </c>
      <c r="O509" s="40">
        <v>19496.72</v>
      </c>
      <c r="P509" t="s">
        <v>16</v>
      </c>
      <c r="Q509" t="s">
        <v>12</v>
      </c>
      <c r="R509" t="s">
        <v>166</v>
      </c>
    </row>
    <row r="510" spans="1:18" ht="15.5">
      <c r="A510" s="7" t="s">
        <v>1862</v>
      </c>
      <c r="B510" t="str">
        <f>VLOOKUP(A510,'Customer Names'!A510:D2844,4,0)</f>
        <v>Amber R</v>
      </c>
      <c r="C510" t="str">
        <f>VLOOKUP(A510,'Customer Names'!A510:E2844,5,0)</f>
        <v>Sargent</v>
      </c>
      <c r="D510">
        <f>VLOOKUP(A510,'Medical Examinations'!A510:B2844,2,0)</f>
        <v>22.22</v>
      </c>
      <c r="E510" t="str">
        <f>VLOOKUP(A510,'Medical Examinations'!A510:C2844,3,0)</f>
        <v>Normal Weight</v>
      </c>
      <c r="F510">
        <f>VLOOKUP(A510,'Medical Examinations'!A510:D2844,4,0)</f>
        <v>5.5</v>
      </c>
      <c r="G510" t="str">
        <f>VLOOKUP(A510,'Medical Examinations'!A510:E2844,5,0)</f>
        <v>Normal</v>
      </c>
      <c r="H510" t="str">
        <f>VLOOKUP(A510,'Medical Examinations'!A510:F2844,6,0)</f>
        <v>No</v>
      </c>
      <c r="I510" t="str">
        <f>VLOOKUP(A510,'Medical Examinations'!A510:G2844,7,0)</f>
        <v>No</v>
      </c>
      <c r="J510" t="str">
        <f>VLOOKUP(A510,'Medical Examinations'!A510:H2844,8,0)</f>
        <v>No</v>
      </c>
      <c r="K510">
        <f>VLOOKUP(A510,'Medical Examinations'!A510:I2844,9,0)</f>
        <v>0</v>
      </c>
      <c r="L510" t="str">
        <f>VLOOKUP(A510,'Medical Examinations'!A510:J2844,10,0)</f>
        <v>yes</v>
      </c>
      <c r="M510" s="38">
        <v>30300</v>
      </c>
      <c r="N510">
        <v>40</v>
      </c>
      <c r="O510" s="40">
        <v>19444.27</v>
      </c>
      <c r="P510" t="s">
        <v>16</v>
      </c>
      <c r="Q510" t="s">
        <v>16</v>
      </c>
      <c r="R510" t="s">
        <v>13</v>
      </c>
    </row>
    <row r="511" spans="1:18" ht="15.5">
      <c r="A511" s="7" t="s">
        <v>1861</v>
      </c>
      <c r="B511" t="str">
        <f>VLOOKUP(A511,'Customer Names'!A511:D2845,4,0)</f>
        <v>Sean K</v>
      </c>
      <c r="C511" t="str">
        <f>VLOOKUP(A511,'Customer Names'!A511:E2845,5,0)</f>
        <v>Watson</v>
      </c>
      <c r="D511">
        <f>VLOOKUP(A511,'Medical Examinations'!A511:B2845,2,0)</f>
        <v>33.344999999999999</v>
      </c>
      <c r="E511" t="str">
        <f>VLOOKUP(A511,'Medical Examinations'!A511:C2845,3,0)</f>
        <v>Obesity</v>
      </c>
      <c r="F511">
        <f>VLOOKUP(A511,'Medical Examinations'!A511:D2845,4,0)</f>
        <v>4.79</v>
      </c>
      <c r="G511" t="str">
        <f>VLOOKUP(A511,'Medical Examinations'!A511:E2845,5,0)</f>
        <v>Normal</v>
      </c>
      <c r="H511" t="str">
        <f>VLOOKUP(A511,'Medical Examinations'!A511:F2845,6,0)</f>
        <v>No</v>
      </c>
      <c r="I511" t="str">
        <f>VLOOKUP(A511,'Medical Examinations'!A511:G2845,7,0)</f>
        <v>No</v>
      </c>
      <c r="J511" t="str">
        <f>VLOOKUP(A511,'Medical Examinations'!A511:H2845,8,0)</f>
        <v>Yes</v>
      </c>
      <c r="K511">
        <f>VLOOKUP(A511,'Medical Examinations'!A511:I2845,9,0)</f>
        <v>1</v>
      </c>
      <c r="L511" t="str">
        <f>VLOOKUP(A511,'Medical Examinations'!A511:J2845,10,0)</f>
        <v>No</v>
      </c>
      <c r="M511" s="38">
        <v>34218</v>
      </c>
      <c r="N511">
        <v>29</v>
      </c>
      <c r="O511" s="40">
        <v>19442.349999999999</v>
      </c>
      <c r="P511" t="s">
        <v>16</v>
      </c>
      <c r="Q511" t="s">
        <v>12</v>
      </c>
      <c r="R511" t="s">
        <v>23</v>
      </c>
    </row>
    <row r="512" spans="1:18" ht="15.5">
      <c r="A512" s="7" t="s">
        <v>1860</v>
      </c>
      <c r="B512" t="str">
        <f>VLOOKUP(A512,'Customer Names'!A512:D2846,4,0)</f>
        <v>Rick</v>
      </c>
      <c r="C512" t="str">
        <f>VLOOKUP(A512,'Customer Names'!A512:E2846,5,0)</f>
        <v>Esponda</v>
      </c>
      <c r="D512">
        <f>VLOOKUP(A512,'Medical Examinations'!A512:B2846,2,0)</f>
        <v>24.42</v>
      </c>
      <c r="E512" t="str">
        <f>VLOOKUP(A512,'Medical Examinations'!A512:C2846,3,0)</f>
        <v>Normal Weight</v>
      </c>
      <c r="F512">
        <f>VLOOKUP(A512,'Medical Examinations'!A512:D2846,4,0)</f>
        <v>5.81</v>
      </c>
      <c r="G512" t="str">
        <f>VLOOKUP(A512,'Medical Examinations'!A512:E2846,5,0)</f>
        <v>Prediabetes</v>
      </c>
      <c r="H512" t="str">
        <f>VLOOKUP(A512,'Medical Examinations'!A512:F2846,6,0)</f>
        <v>No</v>
      </c>
      <c r="I512" t="str">
        <f>VLOOKUP(A512,'Medical Examinations'!A512:G2846,7,0)</f>
        <v>No</v>
      </c>
      <c r="J512" t="str">
        <f>VLOOKUP(A512,'Medical Examinations'!A512:H2846,8,0)</f>
        <v>No</v>
      </c>
      <c r="K512">
        <f>VLOOKUP(A512,'Medical Examinations'!A512:I2846,9,0)</f>
        <v>1</v>
      </c>
      <c r="L512" t="str">
        <f>VLOOKUP(A512,'Medical Examinations'!A512:J2846,10,0)</f>
        <v>yes</v>
      </c>
      <c r="M512" s="38">
        <v>31958</v>
      </c>
      <c r="N512">
        <v>35</v>
      </c>
      <c r="O512" s="40">
        <v>19362</v>
      </c>
      <c r="P512" t="s">
        <v>16</v>
      </c>
      <c r="Q512" t="s">
        <v>12</v>
      </c>
      <c r="R512" t="s">
        <v>13</v>
      </c>
    </row>
    <row r="513" spans="1:18" ht="15.5">
      <c r="A513" s="7" t="s">
        <v>1859</v>
      </c>
      <c r="B513" t="str">
        <f>VLOOKUP(A513,'Customer Names'!A513:D2847,4,0)</f>
        <v>Matthew</v>
      </c>
      <c r="C513" t="str">
        <f>VLOOKUP(A513,'Customer Names'!A513:E2847,5,0)</f>
        <v>Krall</v>
      </c>
      <c r="D513">
        <f>VLOOKUP(A513,'Medical Examinations'!A513:B2847,2,0)</f>
        <v>29.81</v>
      </c>
      <c r="E513" t="str">
        <f>VLOOKUP(A513,'Medical Examinations'!A513:C2847,3,0)</f>
        <v>Overweight</v>
      </c>
      <c r="F513">
        <f>VLOOKUP(A513,'Medical Examinations'!A513:D2847,4,0)</f>
        <v>5.58</v>
      </c>
      <c r="G513" t="str">
        <f>VLOOKUP(A513,'Medical Examinations'!A513:E2847,5,0)</f>
        <v>Normal</v>
      </c>
      <c r="H513" t="str">
        <f>VLOOKUP(A513,'Medical Examinations'!A513:F2847,6,0)</f>
        <v>No</v>
      </c>
      <c r="I513" t="str">
        <f>VLOOKUP(A513,'Medical Examinations'!A513:G2847,7,0)</f>
        <v>No</v>
      </c>
      <c r="J513" t="str">
        <f>VLOOKUP(A513,'Medical Examinations'!A513:H2847,8,0)</f>
        <v>No</v>
      </c>
      <c r="K513">
        <f>VLOOKUP(A513,'Medical Examinations'!A513:I2847,9,0)</f>
        <v>0</v>
      </c>
      <c r="L513" t="str">
        <f>VLOOKUP(A513,'Medical Examinations'!A513:J2847,10,0)</f>
        <v>yes</v>
      </c>
      <c r="M513" s="38">
        <v>33474</v>
      </c>
      <c r="N513">
        <v>31</v>
      </c>
      <c r="O513" s="40">
        <v>19350.37</v>
      </c>
      <c r="P513" t="s">
        <v>16</v>
      </c>
      <c r="Q513" t="s">
        <v>12</v>
      </c>
      <c r="R513" t="s">
        <v>13</v>
      </c>
    </row>
    <row r="514" spans="1:18" ht="15.5">
      <c r="A514" s="7" t="s">
        <v>1858</v>
      </c>
      <c r="B514" t="str">
        <f>VLOOKUP(A514,'Customer Names'!A514:D2848,4,0)</f>
        <v>Brady</v>
      </c>
      <c r="C514" t="str">
        <f>VLOOKUP(A514,'Customer Names'!A514:E2848,5,0)</f>
        <v>Poskin</v>
      </c>
      <c r="D514">
        <f>VLOOKUP(A514,'Medical Examinations'!A514:B2848,2,0)</f>
        <v>51.18</v>
      </c>
      <c r="E514" t="str">
        <f>VLOOKUP(A514,'Medical Examinations'!A514:C2848,3,0)</f>
        <v>Obesity</v>
      </c>
      <c r="F514">
        <f>VLOOKUP(A514,'Medical Examinations'!A514:D2848,4,0)</f>
        <v>4.4000000000000004</v>
      </c>
      <c r="G514" t="str">
        <f>VLOOKUP(A514,'Medical Examinations'!A514:E2848,5,0)</f>
        <v>Normal</v>
      </c>
      <c r="H514" t="str">
        <f>VLOOKUP(A514,'Medical Examinations'!A514:F2848,6,0)</f>
        <v>Yes</v>
      </c>
      <c r="I514" t="str">
        <f>VLOOKUP(A514,'Medical Examinations'!A514:G2848,7,0)</f>
        <v>No</v>
      </c>
      <c r="J514" t="str">
        <f>VLOOKUP(A514,'Medical Examinations'!A514:H2848,8,0)</f>
        <v>No</v>
      </c>
      <c r="K514">
        <f>VLOOKUP(A514,'Medical Examinations'!A514:I2848,9,0)</f>
        <v>2</v>
      </c>
      <c r="L514" t="str">
        <f>VLOOKUP(A514,'Medical Examinations'!A514:J2848,10,0)</f>
        <v>No</v>
      </c>
      <c r="M514" s="38">
        <v>24426</v>
      </c>
      <c r="N514">
        <v>56</v>
      </c>
      <c r="O514" s="40">
        <v>19321.060000000001</v>
      </c>
      <c r="P514" t="s">
        <v>16</v>
      </c>
      <c r="Q514" t="s">
        <v>16</v>
      </c>
      <c r="R514" t="s">
        <v>23</v>
      </c>
    </row>
    <row r="515" spans="1:18" ht="15.5">
      <c r="A515" s="7" t="s">
        <v>1857</v>
      </c>
      <c r="B515" t="str">
        <f>VLOOKUP(A515,'Customer Names'!A515:D2849,4,0)</f>
        <v>Kameko</v>
      </c>
      <c r="C515" t="str">
        <f>VLOOKUP(A515,'Customer Names'!A515:E2849,5,0)</f>
        <v>Halfmann</v>
      </c>
      <c r="D515">
        <f>VLOOKUP(A515,'Medical Examinations'!A515:B2849,2,0)</f>
        <v>51.37</v>
      </c>
      <c r="E515" t="str">
        <f>VLOOKUP(A515,'Medical Examinations'!A515:C2849,3,0)</f>
        <v>Obesity</v>
      </c>
      <c r="F515">
        <f>VLOOKUP(A515,'Medical Examinations'!A515:D2849,4,0)</f>
        <v>8.18</v>
      </c>
      <c r="G515" t="str">
        <f>VLOOKUP(A515,'Medical Examinations'!A515:E2849,5,0)</f>
        <v>Diabetes</v>
      </c>
      <c r="H515" t="str">
        <f>VLOOKUP(A515,'Medical Examinations'!A515:F2849,6,0)</f>
        <v>Yes</v>
      </c>
      <c r="I515" t="str">
        <f>VLOOKUP(A515,'Medical Examinations'!A515:G2849,7,0)</f>
        <v>No</v>
      </c>
      <c r="J515" t="str">
        <f>VLOOKUP(A515,'Medical Examinations'!A515:H2849,8,0)</f>
        <v>No</v>
      </c>
      <c r="K515">
        <f>VLOOKUP(A515,'Medical Examinations'!A515:I2849,9,0)</f>
        <v>0</v>
      </c>
      <c r="L515" t="str">
        <f>VLOOKUP(A515,'Medical Examinations'!A515:J2849,10,0)</f>
        <v>No</v>
      </c>
      <c r="M515" s="38">
        <v>24682</v>
      </c>
      <c r="N515">
        <v>55</v>
      </c>
      <c r="O515" s="40">
        <v>19259.96</v>
      </c>
      <c r="P515" t="s">
        <v>16</v>
      </c>
      <c r="Q515" t="s">
        <v>16</v>
      </c>
      <c r="R515" t="s">
        <v>23</v>
      </c>
    </row>
    <row r="516" spans="1:18" ht="15.5">
      <c r="A516" s="7" t="s">
        <v>1856</v>
      </c>
      <c r="B516" t="str">
        <f>VLOOKUP(A516,'Customer Names'!A516:D2850,4,0)</f>
        <v>Jeremy A</v>
      </c>
      <c r="C516" t="str">
        <f>VLOOKUP(A516,'Customer Names'!A516:E2850,5,0)</f>
        <v>Klapper</v>
      </c>
      <c r="D516">
        <f>VLOOKUP(A516,'Medical Examinations'!A516:B2850,2,0)</f>
        <v>36.19</v>
      </c>
      <c r="E516" t="str">
        <f>VLOOKUP(A516,'Medical Examinations'!A516:C2850,3,0)</f>
        <v>Obesity</v>
      </c>
      <c r="F516">
        <f>VLOOKUP(A516,'Medical Examinations'!A516:D2850,4,0)</f>
        <v>5.52</v>
      </c>
      <c r="G516" t="str">
        <f>VLOOKUP(A516,'Medical Examinations'!A516:E2850,5,0)</f>
        <v>Normal</v>
      </c>
      <c r="H516" t="str">
        <f>VLOOKUP(A516,'Medical Examinations'!A516:F2850,6,0)</f>
        <v>Yes</v>
      </c>
      <c r="I516" t="str">
        <f>VLOOKUP(A516,'Medical Examinations'!A516:G2850,7,0)</f>
        <v>No</v>
      </c>
      <c r="J516" t="str">
        <f>VLOOKUP(A516,'Medical Examinations'!A516:H2850,8,0)</f>
        <v>No</v>
      </c>
      <c r="K516">
        <f>VLOOKUP(A516,'Medical Examinations'!A516:I2850,9,0)</f>
        <v>0</v>
      </c>
      <c r="L516" t="str">
        <f>VLOOKUP(A516,'Medical Examinations'!A516:J2850,10,0)</f>
        <v>No</v>
      </c>
      <c r="M516" s="38">
        <v>31409</v>
      </c>
      <c r="N516">
        <v>37</v>
      </c>
      <c r="O516" s="40">
        <v>19214.71</v>
      </c>
      <c r="P516" t="s">
        <v>16</v>
      </c>
      <c r="Q516" t="s">
        <v>12</v>
      </c>
      <c r="R516" t="s">
        <v>13</v>
      </c>
    </row>
    <row r="517" spans="1:18" ht="15.5">
      <c r="A517" s="7" t="s">
        <v>1855</v>
      </c>
      <c r="B517" t="str">
        <f>VLOOKUP(A517,'Customer Names'!A517:D2851,4,0)</f>
        <v>Daniel</v>
      </c>
      <c r="C517" t="str">
        <f>VLOOKUP(A517,'Customer Names'!A517:E2851,5,0)</f>
        <v>George</v>
      </c>
      <c r="D517">
        <f>VLOOKUP(A517,'Medical Examinations'!A517:B2851,2,0)</f>
        <v>25.9</v>
      </c>
      <c r="E517" t="str">
        <f>VLOOKUP(A517,'Medical Examinations'!A517:C2851,3,0)</f>
        <v>Overweight</v>
      </c>
      <c r="F517">
        <f>VLOOKUP(A517,'Medical Examinations'!A517:D2851,4,0)</f>
        <v>4.84</v>
      </c>
      <c r="G517" t="str">
        <f>VLOOKUP(A517,'Medical Examinations'!A517:E2851,5,0)</f>
        <v>Normal</v>
      </c>
      <c r="H517" t="str">
        <f>VLOOKUP(A517,'Medical Examinations'!A517:F2851,6,0)</f>
        <v>No</v>
      </c>
      <c r="I517" t="str">
        <f>VLOOKUP(A517,'Medical Examinations'!A517:G2851,7,0)</f>
        <v>No</v>
      </c>
      <c r="J517" t="str">
        <f>VLOOKUP(A517,'Medical Examinations'!A517:H2851,8,0)</f>
        <v>No</v>
      </c>
      <c r="K517">
        <f>VLOOKUP(A517,'Medical Examinations'!A517:I2851,9,0)</f>
        <v>0</v>
      </c>
      <c r="L517" t="str">
        <f>VLOOKUP(A517,'Medical Examinations'!A517:J2851,10,0)</f>
        <v>yes</v>
      </c>
      <c r="M517" s="38">
        <v>33497</v>
      </c>
      <c r="N517">
        <v>31</v>
      </c>
      <c r="O517" s="40">
        <v>19199.939999999999</v>
      </c>
      <c r="P517" t="s">
        <v>16</v>
      </c>
      <c r="Q517" t="s">
        <v>12</v>
      </c>
      <c r="R517" t="s">
        <v>42</v>
      </c>
    </row>
    <row r="518" spans="1:18" ht="15.5">
      <c r="A518" s="7" t="s">
        <v>1854</v>
      </c>
      <c r="B518" t="str">
        <f>VLOOKUP(A518,'Customer Names'!A518:D2852,4,0)</f>
        <v>Amanda</v>
      </c>
      <c r="C518" t="str">
        <f>VLOOKUP(A518,'Customer Names'!A518:E2852,5,0)</f>
        <v>Hicks</v>
      </c>
      <c r="D518">
        <f>VLOOKUP(A518,'Medical Examinations'!A518:B2852,2,0)</f>
        <v>35.72</v>
      </c>
      <c r="E518" t="str">
        <f>VLOOKUP(A518,'Medical Examinations'!A518:C2852,3,0)</f>
        <v>Obesity</v>
      </c>
      <c r="F518">
        <f>VLOOKUP(A518,'Medical Examinations'!A518:D2852,4,0)</f>
        <v>4.08</v>
      </c>
      <c r="G518" t="str">
        <f>VLOOKUP(A518,'Medical Examinations'!A518:E2852,5,0)</f>
        <v>Normal</v>
      </c>
      <c r="H518" t="str">
        <f>VLOOKUP(A518,'Medical Examinations'!A518:F2852,6,0)</f>
        <v>No</v>
      </c>
      <c r="I518" t="str">
        <f>VLOOKUP(A518,'Medical Examinations'!A518:G2852,7,0)</f>
        <v>No</v>
      </c>
      <c r="J518" t="str">
        <f>VLOOKUP(A518,'Medical Examinations'!A518:H2852,8,0)</f>
        <v>Yes</v>
      </c>
      <c r="K518">
        <f>VLOOKUP(A518,'Medical Examinations'!A518:I2852,9,0)</f>
        <v>1</v>
      </c>
      <c r="L518" t="str">
        <f>VLOOKUP(A518,'Medical Examinations'!A518:J2852,10,0)</f>
        <v>No</v>
      </c>
      <c r="M518" s="38">
        <v>29038</v>
      </c>
      <c r="N518">
        <v>43</v>
      </c>
      <c r="O518" s="40">
        <v>19144.580000000002</v>
      </c>
      <c r="P518" t="s">
        <v>16</v>
      </c>
      <c r="Q518" t="s">
        <v>16</v>
      </c>
      <c r="R518" t="s">
        <v>247</v>
      </c>
    </row>
    <row r="519" spans="1:18" ht="15.5">
      <c r="A519" s="7" t="s">
        <v>1853</v>
      </c>
      <c r="B519" t="str">
        <f>VLOOKUP(A519,'Customer Names'!A519:D2853,4,0)</f>
        <v>Karen</v>
      </c>
      <c r="C519" t="str">
        <f>VLOOKUP(A519,'Customer Names'!A519:E2853,5,0)</f>
        <v>Lockyer</v>
      </c>
      <c r="D519">
        <f>VLOOKUP(A519,'Medical Examinations'!A519:B2853,2,0)</f>
        <v>27.94</v>
      </c>
      <c r="E519" t="str">
        <f>VLOOKUP(A519,'Medical Examinations'!A519:C2853,3,0)</f>
        <v>Overweight</v>
      </c>
      <c r="F519">
        <f>VLOOKUP(A519,'Medical Examinations'!A519:D2853,4,0)</f>
        <v>4.4800000000000004</v>
      </c>
      <c r="G519" t="str">
        <f>VLOOKUP(A519,'Medical Examinations'!A519:E2853,5,0)</f>
        <v>Normal</v>
      </c>
      <c r="H519" t="str">
        <f>VLOOKUP(A519,'Medical Examinations'!A519:F2853,6,0)</f>
        <v>No</v>
      </c>
      <c r="I519" t="str">
        <f>VLOOKUP(A519,'Medical Examinations'!A519:G2853,7,0)</f>
        <v>No</v>
      </c>
      <c r="J519" t="str">
        <f>VLOOKUP(A519,'Medical Examinations'!A519:H2853,8,0)</f>
        <v>Yes</v>
      </c>
      <c r="K519">
        <f>VLOOKUP(A519,'Medical Examinations'!A519:I2853,9,0)</f>
        <v>1</v>
      </c>
      <c r="L519" t="str">
        <f>VLOOKUP(A519,'Medical Examinations'!A519:J2853,10,0)</f>
        <v>yes</v>
      </c>
      <c r="M519" s="38">
        <v>34240</v>
      </c>
      <c r="N519">
        <v>29</v>
      </c>
      <c r="O519" s="40">
        <v>19107.78</v>
      </c>
      <c r="P519" t="s">
        <v>16</v>
      </c>
      <c r="Q519" t="s">
        <v>11</v>
      </c>
      <c r="R519" t="s">
        <v>13</v>
      </c>
    </row>
    <row r="520" spans="1:18" ht="15.5">
      <c r="A520" s="7" t="s">
        <v>1852</v>
      </c>
      <c r="B520" t="str">
        <f>VLOOKUP(A520,'Customer Names'!A520:D2854,4,0)</f>
        <v>Gregory</v>
      </c>
      <c r="C520" t="str">
        <f>VLOOKUP(A520,'Customer Names'!A520:E2854,5,0)</f>
        <v>Byrnes</v>
      </c>
      <c r="D520">
        <f>VLOOKUP(A520,'Medical Examinations'!A520:B2854,2,0)</f>
        <v>27.1</v>
      </c>
      <c r="E520" t="str">
        <f>VLOOKUP(A520,'Medical Examinations'!A520:C2854,3,0)</f>
        <v>Overweight</v>
      </c>
      <c r="F520">
        <f>VLOOKUP(A520,'Medical Examinations'!A520:D2854,4,0)</f>
        <v>5.73</v>
      </c>
      <c r="G520" t="str">
        <f>VLOOKUP(A520,'Medical Examinations'!A520:E2854,5,0)</f>
        <v>Prediabetes</v>
      </c>
      <c r="H520" t="str">
        <f>VLOOKUP(A520,'Medical Examinations'!A520:F2854,6,0)</f>
        <v>No</v>
      </c>
      <c r="I520" t="str">
        <f>VLOOKUP(A520,'Medical Examinations'!A520:G2854,7,0)</f>
        <v>No</v>
      </c>
      <c r="J520" t="str">
        <f>VLOOKUP(A520,'Medical Examinations'!A520:H2854,8,0)</f>
        <v>No</v>
      </c>
      <c r="K520">
        <f>VLOOKUP(A520,'Medical Examinations'!A520:I2854,9,0)</f>
        <v>0</v>
      </c>
      <c r="L520" t="str">
        <f>VLOOKUP(A520,'Medical Examinations'!A520:J2854,10,0)</f>
        <v>yes</v>
      </c>
      <c r="M520" s="38">
        <v>32664</v>
      </c>
      <c r="N520">
        <v>34</v>
      </c>
      <c r="O520" s="40">
        <v>19040.88</v>
      </c>
      <c r="P520" t="s">
        <v>16</v>
      </c>
      <c r="Q520" t="s">
        <v>12</v>
      </c>
      <c r="R520" t="s">
        <v>42</v>
      </c>
    </row>
    <row r="521" spans="1:18" ht="15.5">
      <c r="A521" s="7" t="s">
        <v>1851</v>
      </c>
      <c r="B521" t="str">
        <f>VLOOKUP(A521,'Customer Names'!A521:D2855,4,0)</f>
        <v>Sabine</v>
      </c>
      <c r="C521" t="str">
        <f>VLOOKUP(A521,'Customer Names'!A521:E2855,5,0)</f>
        <v>Norris</v>
      </c>
      <c r="D521">
        <f>VLOOKUP(A521,'Medical Examinations'!A521:B2855,2,0)</f>
        <v>18.3</v>
      </c>
      <c r="E521" t="str">
        <f>VLOOKUP(A521,'Medical Examinations'!A521:C2855,3,0)</f>
        <v>Underweight</v>
      </c>
      <c r="F521">
        <f>VLOOKUP(A521,'Medical Examinations'!A521:D2855,4,0)</f>
        <v>5.46</v>
      </c>
      <c r="G521" t="str">
        <f>VLOOKUP(A521,'Medical Examinations'!A521:E2855,5,0)</f>
        <v>Normal</v>
      </c>
      <c r="H521" t="str">
        <f>VLOOKUP(A521,'Medical Examinations'!A521:F2855,6,0)</f>
        <v>Yes</v>
      </c>
      <c r="I521" t="str">
        <f>VLOOKUP(A521,'Medical Examinations'!A521:G2855,7,0)</f>
        <v>No</v>
      </c>
      <c r="J521" t="str">
        <f>VLOOKUP(A521,'Medical Examinations'!A521:H2855,8,0)</f>
        <v>Yes</v>
      </c>
      <c r="K521">
        <f>VLOOKUP(A521,'Medical Examinations'!A521:I2855,9,0)</f>
        <v>1</v>
      </c>
      <c r="L521" t="str">
        <f>VLOOKUP(A521,'Medical Examinations'!A521:J2855,10,0)</f>
        <v>Yes</v>
      </c>
      <c r="M521" s="38">
        <v>30669</v>
      </c>
      <c r="N521">
        <v>39</v>
      </c>
      <c r="O521" s="40">
        <v>19023.259999999998</v>
      </c>
      <c r="P521" t="s">
        <v>16</v>
      </c>
      <c r="Q521" t="s">
        <v>12</v>
      </c>
      <c r="R521" t="s">
        <v>42</v>
      </c>
    </row>
    <row r="522" spans="1:18" ht="15.5">
      <c r="A522" s="7" t="s">
        <v>1850</v>
      </c>
      <c r="B522" t="str">
        <f>VLOOKUP(A522,'Customer Names'!A522:D2856,4,0)</f>
        <v>Joseph</v>
      </c>
      <c r="C522" t="str">
        <f>VLOOKUP(A522,'Customer Names'!A522:E2856,5,0)</f>
        <v>Darda</v>
      </c>
      <c r="D522">
        <f>VLOOKUP(A522,'Medical Examinations'!A522:B2856,2,0)</f>
        <v>25.3</v>
      </c>
      <c r="E522" t="str">
        <f>VLOOKUP(A522,'Medical Examinations'!A522:C2856,3,0)</f>
        <v>Overweight</v>
      </c>
      <c r="F522">
        <f>VLOOKUP(A522,'Medical Examinations'!A522:D2856,4,0)</f>
        <v>5.0199999999999996</v>
      </c>
      <c r="G522" t="str">
        <f>VLOOKUP(A522,'Medical Examinations'!A522:E2856,5,0)</f>
        <v>Normal</v>
      </c>
      <c r="H522" t="str">
        <f>VLOOKUP(A522,'Medical Examinations'!A522:F2856,6,0)</f>
        <v>Yes</v>
      </c>
      <c r="I522" t="str">
        <f>VLOOKUP(A522,'Medical Examinations'!A522:G2856,7,0)</f>
        <v>No</v>
      </c>
      <c r="J522" t="str">
        <f>VLOOKUP(A522,'Medical Examinations'!A522:H2856,8,0)</f>
        <v>No</v>
      </c>
      <c r="K522">
        <f>VLOOKUP(A522,'Medical Examinations'!A522:I2856,9,0)</f>
        <v>1</v>
      </c>
      <c r="L522" t="str">
        <f>VLOOKUP(A522,'Medical Examinations'!A522:J2856,10,0)</f>
        <v>Yes</v>
      </c>
      <c r="M522" s="38">
        <v>32440</v>
      </c>
      <c r="N522">
        <v>34</v>
      </c>
      <c r="O522" s="40">
        <v>18972.5</v>
      </c>
      <c r="P522" t="s">
        <v>16</v>
      </c>
      <c r="Q522" t="s">
        <v>12</v>
      </c>
      <c r="R522" t="s">
        <v>13</v>
      </c>
    </row>
    <row r="523" spans="1:18" ht="15.5">
      <c r="A523" s="7" t="s">
        <v>1849</v>
      </c>
      <c r="B523" t="str">
        <f>VLOOKUP(A523,'Customer Names'!A523:D2857,4,0)</f>
        <v>Adam</v>
      </c>
      <c r="C523" t="str">
        <f>VLOOKUP(A523,'Customer Names'!A523:E2857,5,0)</f>
        <v>Otstot</v>
      </c>
      <c r="D523">
        <f>VLOOKUP(A523,'Medical Examinations'!A523:B2857,2,0)</f>
        <v>38.83</v>
      </c>
      <c r="E523" t="str">
        <f>VLOOKUP(A523,'Medical Examinations'!A523:C2857,3,0)</f>
        <v>Obesity</v>
      </c>
      <c r="F523">
        <f>VLOOKUP(A523,'Medical Examinations'!A523:D2857,4,0)</f>
        <v>6.36</v>
      </c>
      <c r="G523" t="str">
        <f>VLOOKUP(A523,'Medical Examinations'!A523:E2857,5,0)</f>
        <v>Prediabetes</v>
      </c>
      <c r="H523" t="str">
        <f>VLOOKUP(A523,'Medical Examinations'!A523:F2857,6,0)</f>
        <v>No</v>
      </c>
      <c r="I523" t="str">
        <f>VLOOKUP(A523,'Medical Examinations'!A523:G2857,7,0)</f>
        <v>No</v>
      </c>
      <c r="J523" t="str">
        <f>VLOOKUP(A523,'Medical Examinations'!A523:H2857,8,0)</f>
        <v>No</v>
      </c>
      <c r="K523">
        <f>VLOOKUP(A523,'Medical Examinations'!A523:I2857,9,0)</f>
        <v>1</v>
      </c>
      <c r="L523" t="str">
        <f>VLOOKUP(A523,'Medical Examinations'!A523:J2857,10,0)</f>
        <v>No</v>
      </c>
      <c r="M523" s="38">
        <v>33938</v>
      </c>
      <c r="N523">
        <v>30</v>
      </c>
      <c r="O523" s="40">
        <v>18963.169999999998</v>
      </c>
      <c r="P523" t="s">
        <v>16</v>
      </c>
      <c r="Q523" t="s">
        <v>16</v>
      </c>
      <c r="R523" t="s">
        <v>13</v>
      </c>
    </row>
    <row r="524" spans="1:18" ht="15.5">
      <c r="A524" s="7" t="s">
        <v>1848</v>
      </c>
      <c r="B524" t="str">
        <f>VLOOKUP(A524,'Customer Names'!A524:D2858,4,0)</f>
        <v>Karolyn A</v>
      </c>
      <c r="C524" t="str">
        <f>VLOOKUP(A524,'Customer Names'!A524:E2858,5,0)</f>
        <v>Bowley</v>
      </c>
      <c r="D524">
        <f>VLOOKUP(A524,'Medical Examinations'!A524:B2858,2,0)</f>
        <v>27.6</v>
      </c>
      <c r="E524" t="str">
        <f>VLOOKUP(A524,'Medical Examinations'!A524:C2858,3,0)</f>
        <v>Overweight</v>
      </c>
      <c r="F524">
        <f>VLOOKUP(A524,'Medical Examinations'!A524:D2858,4,0)</f>
        <v>5.36</v>
      </c>
      <c r="G524" t="str">
        <f>VLOOKUP(A524,'Medical Examinations'!A524:E2858,5,0)</f>
        <v>Normal</v>
      </c>
      <c r="H524" t="str">
        <f>VLOOKUP(A524,'Medical Examinations'!A524:F2858,6,0)</f>
        <v>No</v>
      </c>
      <c r="I524" t="str">
        <f>VLOOKUP(A524,'Medical Examinations'!A524:G2858,7,0)</f>
        <v>No</v>
      </c>
      <c r="J524" t="str">
        <f>VLOOKUP(A524,'Medical Examinations'!A524:H2858,8,0)</f>
        <v>No</v>
      </c>
      <c r="K524">
        <f>VLOOKUP(A524,'Medical Examinations'!A524:I2858,9,0)</f>
        <v>1</v>
      </c>
      <c r="L524" t="str">
        <f>VLOOKUP(A524,'Medical Examinations'!A524:J2858,10,0)</f>
        <v>No</v>
      </c>
      <c r="M524" s="38">
        <v>36013</v>
      </c>
      <c r="N524">
        <v>24</v>
      </c>
      <c r="O524" s="40">
        <v>18955.22</v>
      </c>
      <c r="P524" t="s">
        <v>16</v>
      </c>
      <c r="Q524" t="s">
        <v>12</v>
      </c>
      <c r="R524" t="s">
        <v>42</v>
      </c>
    </row>
    <row r="525" spans="1:18" ht="15.5">
      <c r="A525" s="7" t="s">
        <v>1847</v>
      </c>
      <c r="B525" t="str">
        <f>VLOOKUP(A525,'Customer Names'!A525:D2859,4,0)</f>
        <v>Anita L.</v>
      </c>
      <c r="C525" t="str">
        <f>VLOOKUP(A525,'Customer Names'!A525:E2859,5,0)</f>
        <v>Rogers</v>
      </c>
      <c r="D525">
        <f>VLOOKUP(A525,'Medical Examinations'!A525:B2859,2,0)</f>
        <v>46.4</v>
      </c>
      <c r="E525" t="str">
        <f>VLOOKUP(A525,'Medical Examinations'!A525:C2859,3,0)</f>
        <v>Obesity</v>
      </c>
      <c r="F525">
        <f>VLOOKUP(A525,'Medical Examinations'!A525:D2859,4,0)</f>
        <v>8.3699999999999992</v>
      </c>
      <c r="G525" t="str">
        <f>VLOOKUP(A525,'Medical Examinations'!A525:E2859,5,0)</f>
        <v>Diabetes</v>
      </c>
      <c r="H525" t="str">
        <f>VLOOKUP(A525,'Medical Examinations'!A525:F2859,6,0)</f>
        <v>Yes</v>
      </c>
      <c r="I525" t="str">
        <f>VLOOKUP(A525,'Medical Examinations'!A525:G2859,7,0)</f>
        <v>No</v>
      </c>
      <c r="J525" t="str">
        <f>VLOOKUP(A525,'Medical Examinations'!A525:H2859,8,0)</f>
        <v>Yes</v>
      </c>
      <c r="K525">
        <f>VLOOKUP(A525,'Medical Examinations'!A525:I2859,9,0)</f>
        <v>1</v>
      </c>
      <c r="L525" t="str">
        <f>VLOOKUP(A525,'Medical Examinations'!A525:J2859,10,0)</f>
        <v>No</v>
      </c>
      <c r="M525" s="38">
        <v>23304</v>
      </c>
      <c r="N525">
        <v>59</v>
      </c>
      <c r="O525" s="40">
        <v>18954.560000000001</v>
      </c>
      <c r="P525" t="s">
        <v>16</v>
      </c>
      <c r="Q525" t="s">
        <v>16</v>
      </c>
      <c r="R525" t="s">
        <v>535</v>
      </c>
    </row>
    <row r="526" spans="1:18" ht="15.5">
      <c r="A526" s="7" t="s">
        <v>1846</v>
      </c>
      <c r="B526" t="str">
        <f>VLOOKUP(A526,'Customer Names'!A526:D2860,4,0)</f>
        <v>Laura E.</v>
      </c>
      <c r="C526" t="str">
        <f>VLOOKUP(A526,'Customer Names'!A526:E2860,5,0)</f>
        <v>Mclaughlin</v>
      </c>
      <c r="D526">
        <f>VLOOKUP(A526,'Medical Examinations'!A526:B2860,2,0)</f>
        <v>51.92</v>
      </c>
      <c r="E526" t="str">
        <f>VLOOKUP(A526,'Medical Examinations'!A526:C2860,3,0)</f>
        <v>Obesity</v>
      </c>
      <c r="F526">
        <f>VLOOKUP(A526,'Medical Examinations'!A526:D2860,4,0)</f>
        <v>5.18</v>
      </c>
      <c r="G526" t="str">
        <f>VLOOKUP(A526,'Medical Examinations'!A526:E2860,5,0)</f>
        <v>Normal</v>
      </c>
      <c r="H526" t="str">
        <f>VLOOKUP(A526,'Medical Examinations'!A526:F2860,6,0)</f>
        <v>Yes</v>
      </c>
      <c r="I526" t="str">
        <f>VLOOKUP(A526,'Medical Examinations'!A526:G2860,7,0)</f>
        <v>No</v>
      </c>
      <c r="J526" t="str">
        <f>VLOOKUP(A526,'Medical Examinations'!A526:H2860,8,0)</f>
        <v>Yes</v>
      </c>
      <c r="K526">
        <f>VLOOKUP(A526,'Medical Examinations'!A526:I2860,9,0)</f>
        <v>1</v>
      </c>
      <c r="L526" t="str">
        <f>VLOOKUP(A526,'Medical Examinations'!A526:J2860,10,0)</f>
        <v>No</v>
      </c>
      <c r="M526" s="38">
        <v>25418</v>
      </c>
      <c r="N526">
        <v>53</v>
      </c>
      <c r="O526" s="40">
        <v>18932.810000000001</v>
      </c>
      <c r="P526" t="s">
        <v>16</v>
      </c>
      <c r="Q526" t="s">
        <v>12</v>
      </c>
      <c r="R526" t="s">
        <v>23</v>
      </c>
    </row>
    <row r="527" spans="1:18" ht="15.5">
      <c r="A527" s="7" t="s">
        <v>1845</v>
      </c>
      <c r="B527" t="str">
        <f>VLOOKUP(A527,'Customer Names'!A527:D2861,4,0)</f>
        <v>Sarah</v>
      </c>
      <c r="C527" t="str">
        <f>VLOOKUP(A527,'Customer Names'!A527:E2861,5,0)</f>
        <v>Ziegler</v>
      </c>
      <c r="D527">
        <f>VLOOKUP(A527,'Medical Examinations'!A527:B2861,2,0)</f>
        <v>32.395000000000003</v>
      </c>
      <c r="E527" t="str">
        <f>VLOOKUP(A527,'Medical Examinations'!A527:C2861,3,0)</f>
        <v>Obesity</v>
      </c>
      <c r="F527">
        <f>VLOOKUP(A527,'Medical Examinations'!A527:D2861,4,0)</f>
        <v>5.68</v>
      </c>
      <c r="G527" t="str">
        <f>VLOOKUP(A527,'Medical Examinations'!A527:E2861,5,0)</f>
        <v>Normal</v>
      </c>
      <c r="H527" t="str">
        <f>VLOOKUP(A527,'Medical Examinations'!A527:F2861,6,0)</f>
        <v>Yes</v>
      </c>
      <c r="I527" t="str">
        <f>VLOOKUP(A527,'Medical Examinations'!A527:G2861,7,0)</f>
        <v>No</v>
      </c>
      <c r="J527" t="str">
        <f>VLOOKUP(A527,'Medical Examinations'!A527:H2861,8,0)</f>
        <v>No</v>
      </c>
      <c r="K527">
        <f>VLOOKUP(A527,'Medical Examinations'!A527:I2861,9,0)</f>
        <v>1</v>
      </c>
      <c r="L527" t="str">
        <f>VLOOKUP(A527,'Medical Examinations'!A527:J2861,10,0)</f>
        <v>No</v>
      </c>
      <c r="M527" s="38">
        <v>34969</v>
      </c>
      <c r="N527">
        <v>27</v>
      </c>
      <c r="O527" s="40">
        <v>18903.490000000002</v>
      </c>
      <c r="P527" t="s">
        <v>16</v>
      </c>
      <c r="Q527" t="s">
        <v>11</v>
      </c>
      <c r="R527" t="s">
        <v>247</v>
      </c>
    </row>
    <row r="528" spans="1:18" ht="15.5">
      <c r="A528" s="7" t="s">
        <v>1844</v>
      </c>
      <c r="B528" t="str">
        <f>VLOOKUP(A528,'Customer Names'!A528:D2862,4,0)</f>
        <v>Ashley E</v>
      </c>
      <c r="C528" t="str">
        <f>VLOOKUP(A528,'Customer Names'!A528:E2862,5,0)</f>
        <v>Hughey</v>
      </c>
      <c r="D528">
        <f>VLOOKUP(A528,'Medical Examinations'!A528:B2862,2,0)</f>
        <v>46.19</v>
      </c>
      <c r="E528" t="str">
        <f>VLOOKUP(A528,'Medical Examinations'!A528:C2862,3,0)</f>
        <v>Obesity</v>
      </c>
      <c r="F528">
        <f>VLOOKUP(A528,'Medical Examinations'!A528:D2862,4,0)</f>
        <v>7.31</v>
      </c>
      <c r="G528" t="str">
        <f>VLOOKUP(A528,'Medical Examinations'!A528:E2862,5,0)</f>
        <v>Diabetes</v>
      </c>
      <c r="H528" t="str">
        <f>VLOOKUP(A528,'Medical Examinations'!A528:F2862,6,0)</f>
        <v>Yes</v>
      </c>
      <c r="I528" t="str">
        <f>VLOOKUP(A528,'Medical Examinations'!A528:G2862,7,0)</f>
        <v>No</v>
      </c>
      <c r="J528" t="str">
        <f>VLOOKUP(A528,'Medical Examinations'!A528:H2862,8,0)</f>
        <v>Yes</v>
      </c>
      <c r="K528">
        <f>VLOOKUP(A528,'Medical Examinations'!A528:I2862,9,0)</f>
        <v>1</v>
      </c>
      <c r="L528" t="str">
        <f>VLOOKUP(A528,'Medical Examinations'!A528:J2862,10,0)</f>
        <v>No</v>
      </c>
      <c r="M528" s="38">
        <v>23351</v>
      </c>
      <c r="N528">
        <v>59</v>
      </c>
      <c r="O528" s="40">
        <v>18883.330000000002</v>
      </c>
      <c r="P528" t="s">
        <v>16</v>
      </c>
      <c r="Q528" t="s">
        <v>16</v>
      </c>
      <c r="R528" t="s">
        <v>535</v>
      </c>
    </row>
    <row r="529" spans="1:18" ht="15.5">
      <c r="A529" s="7" t="s">
        <v>1843</v>
      </c>
      <c r="B529" t="str">
        <f>VLOOKUP(A529,'Customer Names'!A529:D2863,4,0)</f>
        <v>Lindsey</v>
      </c>
      <c r="C529" t="str">
        <f>VLOOKUP(A529,'Customer Names'!A529:E2863,5,0)</f>
        <v>Knast</v>
      </c>
      <c r="D529">
        <f>VLOOKUP(A529,'Medical Examinations'!A529:B2863,2,0)</f>
        <v>27.93</v>
      </c>
      <c r="E529" t="str">
        <f>VLOOKUP(A529,'Medical Examinations'!A529:C2863,3,0)</f>
        <v>Overweight</v>
      </c>
      <c r="F529">
        <f>VLOOKUP(A529,'Medical Examinations'!A529:D2863,4,0)</f>
        <v>4.67</v>
      </c>
      <c r="G529" t="str">
        <f>VLOOKUP(A529,'Medical Examinations'!A529:E2863,5,0)</f>
        <v>Normal</v>
      </c>
      <c r="H529" t="str">
        <f>VLOOKUP(A529,'Medical Examinations'!A529:F2863,6,0)</f>
        <v>No</v>
      </c>
      <c r="I529" t="str">
        <f>VLOOKUP(A529,'Medical Examinations'!A529:G2863,7,0)</f>
        <v>No</v>
      </c>
      <c r="J529" t="str">
        <f>VLOOKUP(A529,'Medical Examinations'!A529:H2863,8,0)</f>
        <v>Yes</v>
      </c>
      <c r="K529">
        <f>VLOOKUP(A529,'Medical Examinations'!A529:I2863,9,0)</f>
        <v>1</v>
      </c>
      <c r="L529" t="str">
        <f>VLOOKUP(A529,'Medical Examinations'!A529:J2863,10,0)</f>
        <v>No</v>
      </c>
      <c r="M529" s="38">
        <v>37826</v>
      </c>
      <c r="N529">
        <v>19</v>
      </c>
      <c r="O529" s="40">
        <v>18838.7</v>
      </c>
      <c r="P529" t="s">
        <v>16</v>
      </c>
      <c r="Q529" t="s">
        <v>12</v>
      </c>
      <c r="R529" t="s">
        <v>23</v>
      </c>
    </row>
    <row r="530" spans="1:18" ht="15.5">
      <c r="A530" s="7" t="s">
        <v>1842</v>
      </c>
      <c r="B530" t="str">
        <f>VLOOKUP(A530,'Customer Names'!A530:D2864,4,0)</f>
        <v>Alan</v>
      </c>
      <c r="C530" t="str">
        <f>VLOOKUP(A530,'Customer Names'!A530:E2864,5,0)</f>
        <v>Stob</v>
      </c>
      <c r="D530">
        <f>VLOOKUP(A530,'Medical Examinations'!A530:B2864,2,0)</f>
        <v>45.62</v>
      </c>
      <c r="E530" t="str">
        <f>VLOOKUP(A530,'Medical Examinations'!A530:C2864,3,0)</f>
        <v>Obesity</v>
      </c>
      <c r="F530">
        <f>VLOOKUP(A530,'Medical Examinations'!A530:D2864,4,0)</f>
        <v>6.87</v>
      </c>
      <c r="G530" t="str">
        <f>VLOOKUP(A530,'Medical Examinations'!A530:E2864,5,0)</f>
        <v>Diabetes</v>
      </c>
      <c r="H530" t="str">
        <f>VLOOKUP(A530,'Medical Examinations'!A530:F2864,6,0)</f>
        <v>No</v>
      </c>
      <c r="I530" t="str">
        <f>VLOOKUP(A530,'Medical Examinations'!A530:G2864,7,0)</f>
        <v>No</v>
      </c>
      <c r="J530" t="str">
        <f>VLOOKUP(A530,'Medical Examinations'!A530:H2864,8,0)</f>
        <v>No</v>
      </c>
      <c r="K530">
        <f>VLOOKUP(A530,'Medical Examinations'!A530:I2864,9,0)</f>
        <v>0</v>
      </c>
      <c r="L530" t="str">
        <f>VLOOKUP(A530,'Medical Examinations'!A530:J2864,10,0)</f>
        <v>No</v>
      </c>
      <c r="M530" s="38">
        <v>22998</v>
      </c>
      <c r="N530">
        <v>60</v>
      </c>
      <c r="O530" s="40">
        <v>18815.53</v>
      </c>
      <c r="P530" t="s">
        <v>16</v>
      </c>
      <c r="Q530" t="s">
        <v>16</v>
      </c>
      <c r="R530" t="s">
        <v>249</v>
      </c>
    </row>
    <row r="531" spans="1:18" ht="15.5">
      <c r="A531" s="7" t="s">
        <v>1841</v>
      </c>
      <c r="B531" t="str">
        <f>VLOOKUP(A531,'Customer Names'!A531:D2865,4,0)</f>
        <v>Dan R.</v>
      </c>
      <c r="C531" t="str">
        <f>VLOOKUP(A531,'Customer Names'!A531:E2865,5,0)</f>
        <v>Jensen</v>
      </c>
      <c r="D531">
        <f>VLOOKUP(A531,'Medical Examinations'!A531:B2865,2,0)</f>
        <v>35.31</v>
      </c>
      <c r="E531" t="str">
        <f>VLOOKUP(A531,'Medical Examinations'!A531:C2865,3,0)</f>
        <v>Obesity</v>
      </c>
      <c r="F531">
        <f>VLOOKUP(A531,'Medical Examinations'!A531:D2865,4,0)</f>
        <v>5.87</v>
      </c>
      <c r="G531" t="str">
        <f>VLOOKUP(A531,'Medical Examinations'!A531:E2865,5,0)</f>
        <v>Prediabetes</v>
      </c>
      <c r="H531" t="str">
        <f>VLOOKUP(A531,'Medical Examinations'!A531:F2865,6,0)</f>
        <v>No</v>
      </c>
      <c r="I531" t="str">
        <f>VLOOKUP(A531,'Medical Examinations'!A531:G2865,7,0)</f>
        <v>No</v>
      </c>
      <c r="J531" t="str">
        <f>VLOOKUP(A531,'Medical Examinations'!A531:H2865,8,0)</f>
        <v>Yes</v>
      </c>
      <c r="K531">
        <f>VLOOKUP(A531,'Medical Examinations'!A531:I2865,9,0)</f>
        <v>1</v>
      </c>
      <c r="L531" t="str">
        <f>VLOOKUP(A531,'Medical Examinations'!A531:J2865,10,0)</f>
        <v>No</v>
      </c>
      <c r="M531" s="38">
        <v>29143</v>
      </c>
      <c r="N531">
        <v>43</v>
      </c>
      <c r="O531" s="40">
        <v>18806.150000000001</v>
      </c>
      <c r="P531" t="s">
        <v>16</v>
      </c>
      <c r="Q531" t="s">
        <v>11</v>
      </c>
      <c r="R531" t="s">
        <v>13</v>
      </c>
    </row>
    <row r="532" spans="1:18" ht="15.5">
      <c r="A532" s="7" t="s">
        <v>1840</v>
      </c>
      <c r="B532" t="str">
        <f>VLOOKUP(A532,'Customer Names'!A532:D2866,4,0)</f>
        <v>Katie</v>
      </c>
      <c r="C532" t="str">
        <f>VLOOKUP(A532,'Customer Names'!A532:E2866,5,0)</f>
        <v>Mutter</v>
      </c>
      <c r="D532">
        <f>VLOOKUP(A532,'Medical Examinations'!A532:B2866,2,0)</f>
        <v>30.4</v>
      </c>
      <c r="E532" t="str">
        <f>VLOOKUP(A532,'Medical Examinations'!A532:C2866,3,0)</f>
        <v>Obesity</v>
      </c>
      <c r="F532">
        <f>VLOOKUP(A532,'Medical Examinations'!A532:D2866,4,0)</f>
        <v>4.07</v>
      </c>
      <c r="G532" t="str">
        <f>VLOOKUP(A532,'Medical Examinations'!A532:E2866,5,0)</f>
        <v>Normal</v>
      </c>
      <c r="H532" t="str">
        <f>VLOOKUP(A532,'Medical Examinations'!A532:F2866,6,0)</f>
        <v>Yes</v>
      </c>
      <c r="I532" t="str">
        <f>VLOOKUP(A532,'Medical Examinations'!A532:G2866,7,0)</f>
        <v>No</v>
      </c>
      <c r="J532" t="str">
        <f>VLOOKUP(A532,'Medical Examinations'!A532:H2866,8,0)</f>
        <v>No</v>
      </c>
      <c r="K532">
        <f>VLOOKUP(A532,'Medical Examinations'!A532:I2866,9,0)</f>
        <v>1</v>
      </c>
      <c r="L532" t="str">
        <f>VLOOKUP(A532,'Medical Examinations'!A532:J2866,10,0)</f>
        <v>No</v>
      </c>
      <c r="M532" s="38">
        <v>35031</v>
      </c>
      <c r="N532">
        <v>27</v>
      </c>
      <c r="O532" s="40">
        <v>18804.75</v>
      </c>
      <c r="P532" t="s">
        <v>16</v>
      </c>
      <c r="Q532" t="s">
        <v>16</v>
      </c>
      <c r="R532" t="s">
        <v>23</v>
      </c>
    </row>
    <row r="533" spans="1:18" ht="15.5">
      <c r="A533" s="7" t="s">
        <v>1839</v>
      </c>
      <c r="B533" t="str">
        <f>VLOOKUP(A533,'Customer Names'!A533:D2867,4,0)</f>
        <v>Eric</v>
      </c>
      <c r="C533" t="str">
        <f>VLOOKUP(A533,'Customer Names'!A533:E2867,5,0)</f>
        <v>Ahern</v>
      </c>
      <c r="D533">
        <f>VLOOKUP(A533,'Medical Examinations'!A533:B2867,2,0)</f>
        <v>20.13</v>
      </c>
      <c r="E533" t="str">
        <f>VLOOKUP(A533,'Medical Examinations'!A533:C2867,3,0)</f>
        <v>Normal Weight</v>
      </c>
      <c r="F533">
        <f>VLOOKUP(A533,'Medical Examinations'!A533:D2867,4,0)</f>
        <v>6.47</v>
      </c>
      <c r="G533" t="str">
        <f>VLOOKUP(A533,'Medical Examinations'!A533:E2867,5,0)</f>
        <v>Diabetes</v>
      </c>
      <c r="H533" t="str">
        <f>VLOOKUP(A533,'Medical Examinations'!A533:F2867,6,0)</f>
        <v>No</v>
      </c>
      <c r="I533" t="str">
        <f>VLOOKUP(A533,'Medical Examinations'!A533:G2867,7,0)</f>
        <v>No</v>
      </c>
      <c r="J533" t="str">
        <f>VLOOKUP(A533,'Medical Examinations'!A533:H2867,8,0)</f>
        <v>Yes</v>
      </c>
      <c r="K533">
        <f>VLOOKUP(A533,'Medical Examinations'!A533:I2867,9,0)</f>
        <v>1</v>
      </c>
      <c r="L533" t="str">
        <f>VLOOKUP(A533,'Medical Examinations'!A533:J2867,10,0)</f>
        <v>yes</v>
      </c>
      <c r="M533" s="38">
        <v>29178</v>
      </c>
      <c r="N533">
        <v>43</v>
      </c>
      <c r="O533" s="40">
        <v>18767.740000000002</v>
      </c>
      <c r="P533" t="s">
        <v>16</v>
      </c>
      <c r="Q533" t="s">
        <v>16</v>
      </c>
      <c r="R533" t="s">
        <v>13</v>
      </c>
    </row>
    <row r="534" spans="1:18" ht="15.5">
      <c r="A534" s="7" t="s">
        <v>1838</v>
      </c>
      <c r="B534" t="str">
        <f>VLOOKUP(A534,'Customer Names'!A534:D2868,4,0)</f>
        <v>Cathryn</v>
      </c>
      <c r="C534" t="str">
        <f>VLOOKUP(A534,'Customer Names'!A534:E2868,5,0)</f>
        <v>Chviruk</v>
      </c>
      <c r="D534">
        <f>VLOOKUP(A534,'Medical Examinations'!A534:B2868,2,0)</f>
        <v>23.655000000000001</v>
      </c>
      <c r="E534" t="str">
        <f>VLOOKUP(A534,'Medical Examinations'!A534:C2868,3,0)</f>
        <v>Normal Weight</v>
      </c>
      <c r="F534">
        <f>VLOOKUP(A534,'Medical Examinations'!A534:D2868,4,0)</f>
        <v>5.14</v>
      </c>
      <c r="G534" t="str">
        <f>VLOOKUP(A534,'Medical Examinations'!A534:E2868,5,0)</f>
        <v>Normal</v>
      </c>
      <c r="H534" t="str">
        <f>VLOOKUP(A534,'Medical Examinations'!A534:F2868,6,0)</f>
        <v>No</v>
      </c>
      <c r="I534" t="str">
        <f>VLOOKUP(A534,'Medical Examinations'!A534:G2868,7,0)</f>
        <v>No</v>
      </c>
      <c r="J534" t="str">
        <f>VLOOKUP(A534,'Medical Examinations'!A534:H2868,8,0)</f>
        <v>No</v>
      </c>
      <c r="K534">
        <f>VLOOKUP(A534,'Medical Examinations'!A534:I2868,9,0)</f>
        <v>1</v>
      </c>
      <c r="L534" t="str">
        <f>VLOOKUP(A534,'Medical Examinations'!A534:J2868,10,0)</f>
        <v>yes</v>
      </c>
      <c r="M534" s="38">
        <v>33965</v>
      </c>
      <c r="N534">
        <v>30</v>
      </c>
      <c r="O534" s="40">
        <v>18765.88</v>
      </c>
      <c r="P534" t="s">
        <v>16</v>
      </c>
      <c r="Q534" t="s">
        <v>11</v>
      </c>
      <c r="R534" t="s">
        <v>23</v>
      </c>
    </row>
    <row r="535" spans="1:18" ht="15.5">
      <c r="A535" s="7" t="s">
        <v>1837</v>
      </c>
      <c r="B535" t="str">
        <f>VLOOKUP(A535,'Customer Names'!A535:D2869,4,0)</f>
        <v>Brendan</v>
      </c>
      <c r="C535" t="str">
        <f>VLOOKUP(A535,'Customer Names'!A535:E2869,5,0)</f>
        <v>Meehan</v>
      </c>
      <c r="D535">
        <f>VLOOKUP(A535,'Medical Examinations'!A535:B2869,2,0)</f>
        <v>49.05</v>
      </c>
      <c r="E535" t="str">
        <f>VLOOKUP(A535,'Medical Examinations'!A535:C2869,3,0)</f>
        <v>Obesity</v>
      </c>
      <c r="F535">
        <f>VLOOKUP(A535,'Medical Examinations'!A535:D2869,4,0)</f>
        <v>9.77</v>
      </c>
      <c r="G535" t="str">
        <f>VLOOKUP(A535,'Medical Examinations'!A535:E2869,5,0)</f>
        <v>Diabetes</v>
      </c>
      <c r="H535" t="str">
        <f>VLOOKUP(A535,'Medical Examinations'!A535:F2869,6,0)</f>
        <v>Yes</v>
      </c>
      <c r="I535" t="str">
        <f>VLOOKUP(A535,'Medical Examinations'!A535:G2869,7,0)</f>
        <v>No</v>
      </c>
      <c r="J535" t="str">
        <f>VLOOKUP(A535,'Medical Examinations'!A535:H2869,8,0)</f>
        <v>No</v>
      </c>
      <c r="K535">
        <f>VLOOKUP(A535,'Medical Examinations'!A535:I2869,9,0)</f>
        <v>0</v>
      </c>
      <c r="L535" t="str">
        <f>VLOOKUP(A535,'Medical Examinations'!A535:J2869,10,0)</f>
        <v>No</v>
      </c>
      <c r="M535" s="38">
        <v>24714</v>
      </c>
      <c r="N535">
        <v>55</v>
      </c>
      <c r="O535" s="40">
        <v>18694.689999999999</v>
      </c>
      <c r="P535" t="s">
        <v>16</v>
      </c>
      <c r="Q535" t="s">
        <v>16</v>
      </c>
      <c r="R535" t="s">
        <v>249</v>
      </c>
    </row>
    <row r="536" spans="1:18" ht="15.5">
      <c r="A536" s="7" t="s">
        <v>1836</v>
      </c>
      <c r="B536" t="str">
        <f>VLOOKUP(A536,'Customer Names'!A536:D2870,4,0)</f>
        <v>Shauna</v>
      </c>
      <c r="C536" t="str">
        <f>VLOOKUP(A536,'Customer Names'!A536:E2870,5,0)</f>
        <v>Gammon</v>
      </c>
      <c r="D536">
        <f>VLOOKUP(A536,'Medical Examinations'!A536:B2870,2,0)</f>
        <v>51.94</v>
      </c>
      <c r="E536" t="str">
        <f>VLOOKUP(A536,'Medical Examinations'!A536:C2870,3,0)</f>
        <v>Obesity</v>
      </c>
      <c r="F536">
        <f>VLOOKUP(A536,'Medical Examinations'!A536:D2870,4,0)</f>
        <v>8.8000000000000007</v>
      </c>
      <c r="G536" t="str">
        <f>VLOOKUP(A536,'Medical Examinations'!A536:E2870,5,0)</f>
        <v>Diabetes</v>
      </c>
      <c r="H536" t="str">
        <f>VLOOKUP(A536,'Medical Examinations'!A536:F2870,6,0)</f>
        <v>Yes</v>
      </c>
      <c r="I536" t="str">
        <f>VLOOKUP(A536,'Medical Examinations'!A536:G2870,7,0)</f>
        <v>No</v>
      </c>
      <c r="J536" t="str">
        <f>VLOOKUP(A536,'Medical Examinations'!A536:H2870,8,0)</f>
        <v>No</v>
      </c>
      <c r="K536">
        <f>VLOOKUP(A536,'Medical Examinations'!A536:I2870,9,0)</f>
        <v>2</v>
      </c>
      <c r="L536" t="str">
        <f>VLOOKUP(A536,'Medical Examinations'!A536:J2870,10,0)</f>
        <v>No</v>
      </c>
      <c r="M536" s="38">
        <v>25858</v>
      </c>
      <c r="N536">
        <v>52</v>
      </c>
      <c r="O536" s="40">
        <v>18682.740000000002</v>
      </c>
      <c r="P536" t="s">
        <v>16</v>
      </c>
      <c r="Q536" t="s">
        <v>12</v>
      </c>
      <c r="R536" t="s">
        <v>23</v>
      </c>
    </row>
    <row r="537" spans="1:18" ht="15.5">
      <c r="A537" s="7" t="s">
        <v>1835</v>
      </c>
      <c r="B537" t="str">
        <f>VLOOKUP(A537,'Customer Names'!A537:D2871,4,0)</f>
        <v>Terence</v>
      </c>
      <c r="C537" t="str">
        <f>VLOOKUP(A537,'Customer Names'!A537:E2871,5,0)</f>
        <v>Lee</v>
      </c>
      <c r="D537">
        <f>VLOOKUP(A537,'Medical Examinations'!A537:B2871,2,0)</f>
        <v>29.83</v>
      </c>
      <c r="E537" t="str">
        <f>VLOOKUP(A537,'Medical Examinations'!A537:C2871,3,0)</f>
        <v>Overweight</v>
      </c>
      <c r="F537">
        <f>VLOOKUP(A537,'Medical Examinations'!A537:D2871,4,0)</f>
        <v>5.84</v>
      </c>
      <c r="G537" t="str">
        <f>VLOOKUP(A537,'Medical Examinations'!A537:E2871,5,0)</f>
        <v>Prediabetes</v>
      </c>
      <c r="H537" t="str">
        <f>VLOOKUP(A537,'Medical Examinations'!A537:F2871,6,0)</f>
        <v>No</v>
      </c>
      <c r="I537" t="str">
        <f>VLOOKUP(A537,'Medical Examinations'!A537:G2871,7,0)</f>
        <v>No</v>
      </c>
      <c r="J537" t="str">
        <f>VLOOKUP(A537,'Medical Examinations'!A537:H2871,8,0)</f>
        <v>No</v>
      </c>
      <c r="K537">
        <f>VLOOKUP(A537,'Medical Examinations'!A537:I2871,9,0)</f>
        <v>1</v>
      </c>
      <c r="L537" t="str">
        <f>VLOOKUP(A537,'Medical Examinations'!A537:J2871,10,0)</f>
        <v>yes</v>
      </c>
      <c r="M537" s="38">
        <v>36061</v>
      </c>
      <c r="N537">
        <v>24</v>
      </c>
      <c r="O537" s="40">
        <v>18648.419999999998</v>
      </c>
      <c r="P537" t="s">
        <v>16</v>
      </c>
      <c r="Q537" t="s">
        <v>16</v>
      </c>
      <c r="R537" t="s">
        <v>166</v>
      </c>
    </row>
    <row r="538" spans="1:18" ht="15.5">
      <c r="A538" s="7" t="s">
        <v>1834</v>
      </c>
      <c r="B538" t="str">
        <f>VLOOKUP(A538,'Customer Names'!A538:D2872,4,0)</f>
        <v>Marisol</v>
      </c>
      <c r="C538" t="str">
        <f>VLOOKUP(A538,'Customer Names'!A538:E2872,5,0)</f>
        <v>Franco</v>
      </c>
      <c r="D538">
        <f>VLOOKUP(A538,'Medical Examinations'!A538:B2872,2,0)</f>
        <v>22.6</v>
      </c>
      <c r="E538" t="str">
        <f>VLOOKUP(A538,'Medical Examinations'!A538:C2872,3,0)</f>
        <v>Normal Weight</v>
      </c>
      <c r="F538">
        <f>VLOOKUP(A538,'Medical Examinations'!A538:D2872,4,0)</f>
        <v>10.43</v>
      </c>
      <c r="G538" t="str">
        <f>VLOOKUP(A538,'Medical Examinations'!A538:E2872,5,0)</f>
        <v>Diabetes</v>
      </c>
      <c r="H538" t="str">
        <f>VLOOKUP(A538,'Medical Examinations'!A538:F2872,6,0)</f>
        <v>Yes</v>
      </c>
      <c r="I538" t="str">
        <f>VLOOKUP(A538,'Medical Examinations'!A538:G2872,7,0)</f>
        <v>No</v>
      </c>
      <c r="J538" t="str">
        <f>VLOOKUP(A538,'Medical Examinations'!A538:H2872,8,0)</f>
        <v>No</v>
      </c>
      <c r="K538">
        <f>VLOOKUP(A538,'Medical Examinations'!A538:I2872,9,0)</f>
        <v>1</v>
      </c>
      <c r="L538" t="str">
        <f>VLOOKUP(A538,'Medical Examinations'!A538:J2872,10,0)</f>
        <v>Yes</v>
      </c>
      <c r="M538" s="38">
        <v>31636</v>
      </c>
      <c r="N538">
        <v>36</v>
      </c>
      <c r="O538" s="40">
        <v>18608.259999999998</v>
      </c>
      <c r="P538" t="s">
        <v>16</v>
      </c>
      <c r="Q538" t="s">
        <v>12</v>
      </c>
      <c r="R538" t="s">
        <v>42</v>
      </c>
    </row>
    <row r="539" spans="1:18" ht="15.5">
      <c r="A539" s="7" t="s">
        <v>1833</v>
      </c>
      <c r="B539" t="str">
        <f>VLOOKUP(A539,'Customer Names'!A539:D2873,4,0)</f>
        <v>Lindsay</v>
      </c>
      <c r="C539" t="str">
        <f>VLOOKUP(A539,'Customer Names'!A539:E2873,5,0)</f>
        <v>Patterson</v>
      </c>
      <c r="D539">
        <f>VLOOKUP(A539,'Medical Examinations'!A539:B2873,2,0)</f>
        <v>46.69</v>
      </c>
      <c r="E539" t="str">
        <f>VLOOKUP(A539,'Medical Examinations'!A539:C2873,3,0)</f>
        <v>Obesity</v>
      </c>
      <c r="F539">
        <f>VLOOKUP(A539,'Medical Examinations'!A539:D2873,4,0)</f>
        <v>4.25</v>
      </c>
      <c r="G539" t="str">
        <f>VLOOKUP(A539,'Medical Examinations'!A539:E2873,5,0)</f>
        <v>Normal</v>
      </c>
      <c r="H539" t="str">
        <f>VLOOKUP(A539,'Medical Examinations'!A539:F2873,6,0)</f>
        <v>Yes</v>
      </c>
      <c r="I539" t="str">
        <f>VLOOKUP(A539,'Medical Examinations'!A539:G2873,7,0)</f>
        <v>No</v>
      </c>
      <c r="J539" t="str">
        <f>VLOOKUP(A539,'Medical Examinations'!A539:H2873,8,0)</f>
        <v>No</v>
      </c>
      <c r="K539">
        <f>VLOOKUP(A539,'Medical Examinations'!A539:I2873,9,0)</f>
        <v>1</v>
      </c>
      <c r="L539" t="str">
        <f>VLOOKUP(A539,'Medical Examinations'!A539:J2873,10,0)</f>
        <v>No</v>
      </c>
      <c r="M539" s="38">
        <v>23646</v>
      </c>
      <c r="N539">
        <v>58</v>
      </c>
      <c r="O539" s="40">
        <v>18443.11</v>
      </c>
      <c r="P539" t="s">
        <v>16</v>
      </c>
      <c r="Q539" t="s">
        <v>11</v>
      </c>
      <c r="R539" t="s">
        <v>23</v>
      </c>
    </row>
    <row r="540" spans="1:18" ht="15.5">
      <c r="A540" s="7" t="s">
        <v>1832</v>
      </c>
      <c r="B540" t="str">
        <f>VLOOKUP(A540,'Customer Names'!A540:D2874,4,0)</f>
        <v>Katie</v>
      </c>
      <c r="C540" t="str">
        <f>VLOOKUP(A540,'Customer Names'!A540:E2874,5,0)</f>
        <v>Valdes</v>
      </c>
      <c r="D540">
        <f>VLOOKUP(A540,'Medical Examinations'!A540:B2874,2,0)</f>
        <v>28.49</v>
      </c>
      <c r="E540" t="str">
        <f>VLOOKUP(A540,'Medical Examinations'!A540:C2874,3,0)</f>
        <v>Overweight</v>
      </c>
      <c r="F540">
        <f>VLOOKUP(A540,'Medical Examinations'!A540:D2874,4,0)</f>
        <v>4.8899999999999997</v>
      </c>
      <c r="G540" t="str">
        <f>VLOOKUP(A540,'Medical Examinations'!A540:E2874,5,0)</f>
        <v>Normal</v>
      </c>
      <c r="H540" t="str">
        <f>VLOOKUP(A540,'Medical Examinations'!A540:F2874,6,0)</f>
        <v>No</v>
      </c>
      <c r="I540" t="str">
        <f>VLOOKUP(A540,'Medical Examinations'!A540:G2874,7,0)</f>
        <v>No</v>
      </c>
      <c r="J540" t="str">
        <f>VLOOKUP(A540,'Medical Examinations'!A540:H2874,8,0)</f>
        <v>No</v>
      </c>
      <c r="K540">
        <f>VLOOKUP(A540,'Medical Examinations'!A540:I2874,9,0)</f>
        <v>0</v>
      </c>
      <c r="L540" t="str">
        <f>VLOOKUP(A540,'Medical Examinations'!A540:J2874,10,0)</f>
        <v>yes</v>
      </c>
      <c r="M540" s="38">
        <v>36509</v>
      </c>
      <c r="N540">
        <v>23</v>
      </c>
      <c r="O540" s="40">
        <v>18328.240000000002</v>
      </c>
      <c r="P540" t="s">
        <v>16</v>
      </c>
      <c r="Q540" t="s">
        <v>11</v>
      </c>
      <c r="R540" t="s">
        <v>13</v>
      </c>
    </row>
    <row r="541" spans="1:18" ht="15.5">
      <c r="A541" s="7" t="s">
        <v>1831</v>
      </c>
      <c r="B541" t="str">
        <f>VLOOKUP(A541,'Customer Names'!A541:D2875,4,0)</f>
        <v>Daniel</v>
      </c>
      <c r="C541" t="str">
        <f>VLOOKUP(A541,'Customer Names'!A541:E2875,5,0)</f>
        <v>Craig</v>
      </c>
      <c r="D541">
        <f>VLOOKUP(A541,'Medical Examinations'!A541:B2875,2,0)</f>
        <v>28.5</v>
      </c>
      <c r="E541" t="str">
        <f>VLOOKUP(A541,'Medical Examinations'!A541:C2875,3,0)</f>
        <v>Overweight</v>
      </c>
      <c r="F541">
        <f>VLOOKUP(A541,'Medical Examinations'!A541:D2875,4,0)</f>
        <v>5.55</v>
      </c>
      <c r="G541" t="str">
        <f>VLOOKUP(A541,'Medical Examinations'!A541:E2875,5,0)</f>
        <v>Normal</v>
      </c>
      <c r="H541" t="str">
        <f>VLOOKUP(A541,'Medical Examinations'!A541:F2875,6,0)</f>
        <v>Yes</v>
      </c>
      <c r="I541" t="str">
        <f>VLOOKUP(A541,'Medical Examinations'!A541:G2875,7,0)</f>
        <v>No</v>
      </c>
      <c r="J541" t="str">
        <f>VLOOKUP(A541,'Medical Examinations'!A541:H2875,8,0)</f>
        <v>No</v>
      </c>
      <c r="K541">
        <f>VLOOKUP(A541,'Medical Examinations'!A541:I2875,9,0)</f>
        <v>1</v>
      </c>
      <c r="L541" t="str">
        <f>VLOOKUP(A541,'Medical Examinations'!A541:J2875,10,0)</f>
        <v>Yes</v>
      </c>
      <c r="M541" s="38">
        <v>34884</v>
      </c>
      <c r="N541">
        <v>27</v>
      </c>
      <c r="O541" s="40">
        <v>18310.740000000002</v>
      </c>
      <c r="P541" t="s">
        <v>16</v>
      </c>
      <c r="Q541" t="s">
        <v>12</v>
      </c>
      <c r="R541" t="s">
        <v>23</v>
      </c>
    </row>
    <row r="542" spans="1:18" ht="15.5">
      <c r="A542" s="7" t="s">
        <v>1830</v>
      </c>
      <c r="B542" t="str">
        <f>VLOOKUP(A542,'Customer Names'!A542:D2876,4,0)</f>
        <v>Brett W</v>
      </c>
      <c r="C542" t="str">
        <f>VLOOKUP(A542,'Customer Names'!A542:E2876,5,0)</f>
        <v>Whipple</v>
      </c>
      <c r="D542">
        <f>VLOOKUP(A542,'Medical Examinations'!A542:B2876,2,0)</f>
        <v>24.4</v>
      </c>
      <c r="E542" t="str">
        <f>VLOOKUP(A542,'Medical Examinations'!A542:C2876,3,0)</f>
        <v>Normal Weight</v>
      </c>
      <c r="F542">
        <f>VLOOKUP(A542,'Medical Examinations'!A542:D2876,4,0)</f>
        <v>4.5199999999999996</v>
      </c>
      <c r="G542" t="str">
        <f>VLOOKUP(A542,'Medical Examinations'!A542:E2876,5,0)</f>
        <v>Normal</v>
      </c>
      <c r="H542" t="str">
        <f>VLOOKUP(A542,'Medical Examinations'!A542:F2876,6,0)</f>
        <v>No</v>
      </c>
      <c r="I542" t="str">
        <f>VLOOKUP(A542,'Medical Examinations'!A542:G2876,7,0)</f>
        <v>No</v>
      </c>
      <c r="J542" t="str">
        <f>VLOOKUP(A542,'Medical Examinations'!A542:H2876,8,0)</f>
        <v>No</v>
      </c>
      <c r="K542">
        <f>VLOOKUP(A542,'Medical Examinations'!A542:I2876,9,0)</f>
        <v>1</v>
      </c>
      <c r="L542" t="str">
        <f>VLOOKUP(A542,'Medical Examinations'!A542:J2876,10,0)</f>
        <v>yes</v>
      </c>
      <c r="M542" s="38">
        <v>33963</v>
      </c>
      <c r="N542">
        <v>30</v>
      </c>
      <c r="O542" s="40">
        <v>18259.22</v>
      </c>
      <c r="P542" t="s">
        <v>16</v>
      </c>
      <c r="Q542" t="s">
        <v>12</v>
      </c>
      <c r="R542" t="s">
        <v>42</v>
      </c>
    </row>
    <row r="543" spans="1:18" ht="15.5">
      <c r="A543" s="7" t="s">
        <v>1829</v>
      </c>
      <c r="B543" t="str">
        <f>VLOOKUP(A543,'Customer Names'!A543:D2877,4,0)</f>
        <v>Dylan J</v>
      </c>
      <c r="C543" t="str">
        <f>VLOOKUP(A543,'Customer Names'!A543:E2877,5,0)</f>
        <v>Marton</v>
      </c>
      <c r="D543">
        <f>VLOOKUP(A543,'Medical Examinations'!A543:B2877,2,0)</f>
        <v>29.15</v>
      </c>
      <c r="E543" t="str">
        <f>VLOOKUP(A543,'Medical Examinations'!A543:C2877,3,0)</f>
        <v>Overweight</v>
      </c>
      <c r="F543">
        <f>VLOOKUP(A543,'Medical Examinations'!A543:D2877,4,0)</f>
        <v>4.45</v>
      </c>
      <c r="G543" t="str">
        <f>VLOOKUP(A543,'Medical Examinations'!A543:E2877,5,0)</f>
        <v>Normal</v>
      </c>
      <c r="H543" t="str">
        <f>VLOOKUP(A543,'Medical Examinations'!A543:F2877,6,0)</f>
        <v>Yes</v>
      </c>
      <c r="I543" t="str">
        <f>VLOOKUP(A543,'Medical Examinations'!A543:G2877,7,0)</f>
        <v>No</v>
      </c>
      <c r="J543" t="str">
        <f>VLOOKUP(A543,'Medical Examinations'!A543:H2877,8,0)</f>
        <v>No</v>
      </c>
      <c r="K543">
        <f>VLOOKUP(A543,'Medical Examinations'!A543:I2877,9,0)</f>
        <v>1</v>
      </c>
      <c r="L543" t="str">
        <f>VLOOKUP(A543,'Medical Examinations'!A543:J2877,10,0)</f>
        <v>Yes</v>
      </c>
      <c r="M543" s="38">
        <v>34914</v>
      </c>
      <c r="N543">
        <v>27</v>
      </c>
      <c r="O543" s="40">
        <v>18246.5</v>
      </c>
      <c r="P543" t="s">
        <v>16</v>
      </c>
      <c r="Q543" t="s">
        <v>16</v>
      </c>
      <c r="R543" t="s">
        <v>13</v>
      </c>
    </row>
    <row r="544" spans="1:18" ht="15.5">
      <c r="A544" s="7" t="s">
        <v>1828</v>
      </c>
      <c r="B544" t="str">
        <f>VLOOKUP(A544,'Customer Names'!A544:D2878,4,0)</f>
        <v>Elizabeth</v>
      </c>
      <c r="C544" t="str">
        <f>VLOOKUP(A544,'Customer Names'!A544:E2878,5,0)</f>
        <v>Hildebrandt</v>
      </c>
      <c r="D544">
        <f>VLOOKUP(A544,'Medical Examinations'!A544:B2878,2,0)</f>
        <v>27.28</v>
      </c>
      <c r="E544" t="str">
        <f>VLOOKUP(A544,'Medical Examinations'!A544:C2878,3,0)</f>
        <v>Overweight</v>
      </c>
      <c r="F544">
        <f>VLOOKUP(A544,'Medical Examinations'!A544:D2878,4,0)</f>
        <v>4.72</v>
      </c>
      <c r="G544" t="str">
        <f>VLOOKUP(A544,'Medical Examinations'!A544:E2878,5,0)</f>
        <v>Normal</v>
      </c>
      <c r="H544" t="str">
        <f>VLOOKUP(A544,'Medical Examinations'!A544:F2878,6,0)</f>
        <v>No</v>
      </c>
      <c r="I544" t="str">
        <f>VLOOKUP(A544,'Medical Examinations'!A544:G2878,7,0)</f>
        <v>yes</v>
      </c>
      <c r="J544" t="str">
        <f>VLOOKUP(A544,'Medical Examinations'!A544:H2878,8,0)</f>
        <v>No</v>
      </c>
      <c r="K544">
        <f>VLOOKUP(A544,'Medical Examinations'!A544:I2878,9,0)</f>
        <v>1</v>
      </c>
      <c r="L544" t="str">
        <f>VLOOKUP(A544,'Medical Examinations'!A544:J2878,10,0)</f>
        <v>yes</v>
      </c>
      <c r="M544" s="38">
        <v>38240</v>
      </c>
      <c r="N544">
        <v>18</v>
      </c>
      <c r="O544" s="40">
        <v>18223.45</v>
      </c>
      <c r="P544" t="s">
        <v>16</v>
      </c>
      <c r="Q544" t="s">
        <v>12</v>
      </c>
      <c r="R544" t="s">
        <v>13</v>
      </c>
    </row>
    <row r="545" spans="1:18" ht="15.5">
      <c r="A545" s="7" t="s">
        <v>1827</v>
      </c>
      <c r="B545" t="str">
        <f>VLOOKUP(A545,'Customer Names'!A545:D2879,4,0)</f>
        <v>Brooke M.</v>
      </c>
      <c r="C545" t="str">
        <f>VLOOKUP(A545,'Customer Names'!A545:E2879,5,0)</f>
        <v>Biggs</v>
      </c>
      <c r="D545">
        <f>VLOOKUP(A545,'Medical Examinations'!A545:B2879,2,0)</f>
        <v>32.229999999999997</v>
      </c>
      <c r="E545" t="str">
        <f>VLOOKUP(A545,'Medical Examinations'!A545:C2879,3,0)</f>
        <v>Obesity</v>
      </c>
      <c r="F545">
        <f>VLOOKUP(A545,'Medical Examinations'!A545:D2879,4,0)</f>
        <v>4.6500000000000004</v>
      </c>
      <c r="G545" t="str">
        <f>VLOOKUP(A545,'Medical Examinations'!A545:E2879,5,0)</f>
        <v>Normal</v>
      </c>
      <c r="H545" t="str">
        <f>VLOOKUP(A545,'Medical Examinations'!A545:F2879,6,0)</f>
        <v>Yes</v>
      </c>
      <c r="I545" t="str">
        <f>VLOOKUP(A545,'Medical Examinations'!A545:G2879,7,0)</f>
        <v>No</v>
      </c>
      <c r="J545" t="str">
        <f>VLOOKUP(A545,'Medical Examinations'!A545:H2879,8,0)</f>
        <v>Yes</v>
      </c>
      <c r="K545">
        <f>VLOOKUP(A545,'Medical Examinations'!A545:I2879,9,0)</f>
        <v>1</v>
      </c>
      <c r="L545" t="str">
        <f>VLOOKUP(A545,'Medical Examinations'!A545:J2879,10,0)</f>
        <v>No</v>
      </c>
      <c r="M545" s="38">
        <v>35596</v>
      </c>
      <c r="N545">
        <v>25</v>
      </c>
      <c r="O545" s="40">
        <v>18218.16</v>
      </c>
      <c r="P545" t="s">
        <v>16</v>
      </c>
      <c r="Q545" t="s">
        <v>16</v>
      </c>
      <c r="R545" t="s">
        <v>13</v>
      </c>
    </row>
    <row r="546" spans="1:18" ht="15.5">
      <c r="A546" s="7" t="s">
        <v>1826</v>
      </c>
      <c r="B546" t="str">
        <f>VLOOKUP(A546,'Customer Names'!A546:D2880,4,0)</f>
        <v>Teiko</v>
      </c>
      <c r="C546" t="str">
        <f>VLOOKUP(A546,'Customer Names'!A546:E2880,5,0)</f>
        <v>Shigezumi</v>
      </c>
      <c r="D546">
        <f>VLOOKUP(A546,'Medical Examinations'!A546:B2880,2,0)</f>
        <v>44.2</v>
      </c>
      <c r="E546" t="str">
        <f>VLOOKUP(A546,'Medical Examinations'!A546:C2880,3,0)</f>
        <v>Obesity</v>
      </c>
      <c r="F546">
        <f>VLOOKUP(A546,'Medical Examinations'!A546:D2880,4,0)</f>
        <v>11.34</v>
      </c>
      <c r="G546" t="str">
        <f>VLOOKUP(A546,'Medical Examinations'!A546:E2880,5,0)</f>
        <v>Diabetes</v>
      </c>
      <c r="H546" t="str">
        <f>VLOOKUP(A546,'Medical Examinations'!A546:F2880,6,0)</f>
        <v>Yes</v>
      </c>
      <c r="I546" t="str">
        <f>VLOOKUP(A546,'Medical Examinations'!A546:G2880,7,0)</f>
        <v>No</v>
      </c>
      <c r="J546" t="str">
        <f>VLOOKUP(A546,'Medical Examinations'!A546:H2880,8,0)</f>
        <v>Yes</v>
      </c>
      <c r="K546">
        <f>VLOOKUP(A546,'Medical Examinations'!A546:I2880,9,0)</f>
        <v>1</v>
      </c>
      <c r="L546" t="str">
        <f>VLOOKUP(A546,'Medical Examinations'!A546:J2880,10,0)</f>
        <v>No</v>
      </c>
      <c r="M546" s="38">
        <v>23196</v>
      </c>
      <c r="N546">
        <v>59</v>
      </c>
      <c r="O546" s="40">
        <v>18208.34</v>
      </c>
      <c r="P546" t="s">
        <v>16</v>
      </c>
      <c r="Q546" t="s">
        <v>11</v>
      </c>
      <c r="R546" t="s">
        <v>535</v>
      </c>
    </row>
    <row r="547" spans="1:18" ht="15.5">
      <c r="A547" s="7" t="s">
        <v>1825</v>
      </c>
      <c r="B547" t="str">
        <f>VLOOKUP(A547,'Customer Names'!A547:D2881,4,0)</f>
        <v>Zachary</v>
      </c>
      <c r="C547" t="str">
        <f>VLOOKUP(A547,'Customer Names'!A547:E2881,5,0)</f>
        <v>Meineke</v>
      </c>
      <c r="D547">
        <f>VLOOKUP(A547,'Medical Examinations'!A547:B2881,2,0)</f>
        <v>29.734999999999999</v>
      </c>
      <c r="E547" t="str">
        <f>VLOOKUP(A547,'Medical Examinations'!A547:C2881,3,0)</f>
        <v>Overweight</v>
      </c>
      <c r="F547">
        <f>VLOOKUP(A547,'Medical Examinations'!A547:D2881,4,0)</f>
        <v>4.53</v>
      </c>
      <c r="G547" t="str">
        <f>VLOOKUP(A547,'Medical Examinations'!A547:E2881,5,0)</f>
        <v>Normal</v>
      </c>
      <c r="H547" t="str">
        <f>VLOOKUP(A547,'Medical Examinations'!A547:F2881,6,0)</f>
        <v>No</v>
      </c>
      <c r="I547" t="str">
        <f>VLOOKUP(A547,'Medical Examinations'!A547:G2881,7,0)</f>
        <v>No</v>
      </c>
      <c r="J547" t="str">
        <f>VLOOKUP(A547,'Medical Examinations'!A547:H2881,8,0)</f>
        <v>Yes</v>
      </c>
      <c r="K547">
        <f>VLOOKUP(A547,'Medical Examinations'!A547:I2881,9,0)</f>
        <v>1</v>
      </c>
      <c r="L547" t="str">
        <f>VLOOKUP(A547,'Medical Examinations'!A547:J2881,10,0)</f>
        <v>No</v>
      </c>
      <c r="M547" s="38">
        <v>34162</v>
      </c>
      <c r="N547">
        <v>29</v>
      </c>
      <c r="O547" s="40">
        <v>18157.88</v>
      </c>
      <c r="P547" t="s">
        <v>16</v>
      </c>
      <c r="Q547" t="s">
        <v>16</v>
      </c>
      <c r="R547" t="s">
        <v>23</v>
      </c>
    </row>
    <row r="548" spans="1:18" ht="15.5">
      <c r="A548" s="7" t="s">
        <v>1824</v>
      </c>
      <c r="B548" t="str">
        <f>VLOOKUP(A548,'Customer Names'!A548:D2882,4,0)</f>
        <v>Johannah</v>
      </c>
      <c r="C548" t="str">
        <f>VLOOKUP(A548,'Customer Names'!A548:E2882,5,0)</f>
        <v>Ludington</v>
      </c>
      <c r="D548">
        <f>VLOOKUP(A548,'Medical Examinations'!A548:B2882,2,0)</f>
        <v>28.31</v>
      </c>
      <c r="E548" t="str">
        <f>VLOOKUP(A548,'Medical Examinations'!A548:C2882,3,0)</f>
        <v>Overweight</v>
      </c>
      <c r="F548">
        <f>VLOOKUP(A548,'Medical Examinations'!A548:D2882,4,0)</f>
        <v>6.35</v>
      </c>
      <c r="G548" t="str">
        <f>VLOOKUP(A548,'Medical Examinations'!A548:E2882,5,0)</f>
        <v>Prediabetes</v>
      </c>
      <c r="H548" t="str">
        <f>VLOOKUP(A548,'Medical Examinations'!A548:F2882,6,0)</f>
        <v>No</v>
      </c>
      <c r="I548" t="str">
        <f>VLOOKUP(A548,'Medical Examinations'!A548:G2882,7,0)</f>
        <v>No</v>
      </c>
      <c r="J548" t="str">
        <f>VLOOKUP(A548,'Medical Examinations'!A548:H2882,8,0)</f>
        <v>No</v>
      </c>
      <c r="K548">
        <f>VLOOKUP(A548,'Medical Examinations'!A548:I2882,9,0)</f>
        <v>0</v>
      </c>
      <c r="L548" t="str">
        <f>VLOOKUP(A548,'Medical Examinations'!A548:J2882,10,0)</f>
        <v>yes</v>
      </c>
      <c r="M548" s="38">
        <v>36457</v>
      </c>
      <c r="N548">
        <v>23</v>
      </c>
      <c r="O548" s="40">
        <v>18033.97</v>
      </c>
      <c r="P548" t="s">
        <v>16</v>
      </c>
      <c r="Q548" t="s">
        <v>16</v>
      </c>
      <c r="R548" t="s">
        <v>23</v>
      </c>
    </row>
    <row r="549" spans="1:18" ht="15.5">
      <c r="A549" s="7" t="s">
        <v>1823</v>
      </c>
      <c r="B549" t="str">
        <f>VLOOKUP(A549,'Customer Names'!A549:D2883,4,0)</f>
        <v>Ryan A</v>
      </c>
      <c r="C549" t="str">
        <f>VLOOKUP(A549,'Customer Names'!A549:E2883,5,0)</f>
        <v>Perrich</v>
      </c>
      <c r="D549">
        <f>VLOOKUP(A549,'Medical Examinations'!A549:B2883,2,0)</f>
        <v>46.62</v>
      </c>
      <c r="E549" t="str">
        <f>VLOOKUP(A549,'Medical Examinations'!A549:C2883,3,0)</f>
        <v>Obesity</v>
      </c>
      <c r="F549">
        <f>VLOOKUP(A549,'Medical Examinations'!A549:D2883,4,0)</f>
        <v>8.51</v>
      </c>
      <c r="G549" t="str">
        <f>VLOOKUP(A549,'Medical Examinations'!A549:E2883,5,0)</f>
        <v>Diabetes</v>
      </c>
      <c r="H549" t="str">
        <f>VLOOKUP(A549,'Medical Examinations'!A549:F2883,6,0)</f>
        <v>No</v>
      </c>
      <c r="I549" t="str">
        <f>VLOOKUP(A549,'Medical Examinations'!A549:G2883,7,0)</f>
        <v>No</v>
      </c>
      <c r="J549" t="str">
        <f>VLOOKUP(A549,'Medical Examinations'!A549:H2883,8,0)</f>
        <v>No</v>
      </c>
      <c r="K549">
        <f>VLOOKUP(A549,'Medical Examinations'!A549:I2883,9,0)</f>
        <v>0</v>
      </c>
      <c r="L549" t="str">
        <f>VLOOKUP(A549,'Medical Examinations'!A549:J2883,10,0)</f>
        <v>No</v>
      </c>
      <c r="M549" s="38">
        <v>24032</v>
      </c>
      <c r="N549">
        <v>57</v>
      </c>
      <c r="O549" s="40">
        <v>18031.189999999999</v>
      </c>
      <c r="P549" t="s">
        <v>16</v>
      </c>
      <c r="Q549" t="s">
        <v>11</v>
      </c>
      <c r="R549" t="s">
        <v>23</v>
      </c>
    </row>
    <row r="550" spans="1:18" ht="15.5">
      <c r="A550" s="7" t="s">
        <v>1822</v>
      </c>
      <c r="B550" t="str">
        <f>VLOOKUP(A550,'Customer Names'!A550:D2884,4,0)</f>
        <v>Andres Sr.</v>
      </c>
      <c r="C550" t="str">
        <f>VLOOKUP(A550,'Customer Names'!A550:E2884,5,0)</f>
        <v>Cervantes</v>
      </c>
      <c r="D550">
        <f>VLOOKUP(A550,'Medical Examinations'!A550:B2884,2,0)</f>
        <v>51.75</v>
      </c>
      <c r="E550" t="str">
        <f>VLOOKUP(A550,'Medical Examinations'!A550:C2884,3,0)</f>
        <v>Obesity</v>
      </c>
      <c r="F550">
        <f>VLOOKUP(A550,'Medical Examinations'!A550:D2884,4,0)</f>
        <v>8.59</v>
      </c>
      <c r="G550" t="str">
        <f>VLOOKUP(A550,'Medical Examinations'!A550:E2884,5,0)</f>
        <v>Diabetes</v>
      </c>
      <c r="H550" t="str">
        <f>VLOOKUP(A550,'Medical Examinations'!A550:F2884,6,0)</f>
        <v>Yes</v>
      </c>
      <c r="I550" t="str">
        <f>VLOOKUP(A550,'Medical Examinations'!A550:G2884,7,0)</f>
        <v>No</v>
      </c>
      <c r="J550" t="str">
        <f>VLOOKUP(A550,'Medical Examinations'!A550:H2884,8,0)</f>
        <v>No</v>
      </c>
      <c r="K550">
        <f>VLOOKUP(A550,'Medical Examinations'!A550:I2884,9,0)</f>
        <v>1</v>
      </c>
      <c r="L550" t="str">
        <f>VLOOKUP(A550,'Medical Examinations'!A550:J2884,10,0)</f>
        <v>No</v>
      </c>
      <c r="M550" s="38">
        <v>27572</v>
      </c>
      <c r="N550">
        <v>47</v>
      </c>
      <c r="O550" s="40">
        <v>18031.16</v>
      </c>
      <c r="P550" t="s">
        <v>16</v>
      </c>
      <c r="Q550" t="s">
        <v>12</v>
      </c>
      <c r="R550" t="s">
        <v>249</v>
      </c>
    </row>
    <row r="551" spans="1:18" ht="15.5">
      <c r="A551" s="7" t="s">
        <v>1821</v>
      </c>
      <c r="B551" t="str">
        <f>VLOOKUP(A551,'Customer Names'!A551:D2885,4,0)</f>
        <v>Bryan</v>
      </c>
      <c r="C551" t="str">
        <f>VLOOKUP(A551,'Customer Names'!A551:E2885,5,0)</f>
        <v>Andrews</v>
      </c>
      <c r="D551">
        <f>VLOOKUP(A551,'Medical Examinations'!A551:B2885,2,0)</f>
        <v>25.7</v>
      </c>
      <c r="E551" t="str">
        <f>VLOOKUP(A551,'Medical Examinations'!A551:C2885,3,0)</f>
        <v>Overweight</v>
      </c>
      <c r="F551">
        <f>VLOOKUP(A551,'Medical Examinations'!A551:D2885,4,0)</f>
        <v>4.13</v>
      </c>
      <c r="G551" t="str">
        <f>VLOOKUP(A551,'Medical Examinations'!A551:E2885,5,0)</f>
        <v>Normal</v>
      </c>
      <c r="H551" t="str">
        <f>VLOOKUP(A551,'Medical Examinations'!A551:F2885,6,0)</f>
        <v>Yes</v>
      </c>
      <c r="I551" t="str">
        <f>VLOOKUP(A551,'Medical Examinations'!A551:G2885,7,0)</f>
        <v>No</v>
      </c>
      <c r="J551" t="str">
        <f>VLOOKUP(A551,'Medical Examinations'!A551:H2885,8,0)</f>
        <v>No</v>
      </c>
      <c r="K551">
        <f>VLOOKUP(A551,'Medical Examinations'!A551:I2885,9,0)</f>
        <v>0</v>
      </c>
      <c r="L551" t="str">
        <f>VLOOKUP(A551,'Medical Examinations'!A551:J2885,10,0)</f>
        <v>Yes</v>
      </c>
      <c r="M551" s="38">
        <v>37162</v>
      </c>
      <c r="N551">
        <v>21</v>
      </c>
      <c r="O551" s="40">
        <v>17942.11</v>
      </c>
      <c r="P551" t="s">
        <v>16</v>
      </c>
      <c r="Q551" t="s">
        <v>11</v>
      </c>
      <c r="R551" t="s">
        <v>42</v>
      </c>
    </row>
    <row r="552" spans="1:18" ht="15.5">
      <c r="A552" s="7" t="s">
        <v>1820</v>
      </c>
      <c r="B552" t="str">
        <f>VLOOKUP(A552,'Customer Names'!A552:D2886,4,0)</f>
        <v>Lizette</v>
      </c>
      <c r="C552" t="str">
        <f>VLOOKUP(A552,'Customer Names'!A552:E2886,5,0)</f>
        <v>Ruvalcaba</v>
      </c>
      <c r="D552">
        <f>VLOOKUP(A552,'Medical Examinations'!A552:B2886,2,0)</f>
        <v>31.79</v>
      </c>
      <c r="E552" t="str">
        <f>VLOOKUP(A552,'Medical Examinations'!A552:C2886,3,0)</f>
        <v>Obesity</v>
      </c>
      <c r="F552">
        <f>VLOOKUP(A552,'Medical Examinations'!A552:D2886,4,0)</f>
        <v>4.55</v>
      </c>
      <c r="G552" t="str">
        <f>VLOOKUP(A552,'Medical Examinations'!A552:E2886,5,0)</f>
        <v>Normal</v>
      </c>
      <c r="H552" t="str">
        <f>VLOOKUP(A552,'Medical Examinations'!A552:F2886,6,0)</f>
        <v>No</v>
      </c>
      <c r="I552" t="str">
        <f>VLOOKUP(A552,'Medical Examinations'!A552:G2886,7,0)</f>
        <v>No</v>
      </c>
      <c r="J552" t="str">
        <f>VLOOKUP(A552,'Medical Examinations'!A552:H2886,8,0)</f>
        <v>No</v>
      </c>
      <c r="K552">
        <f>VLOOKUP(A552,'Medical Examinations'!A552:I2886,9,0)</f>
        <v>0</v>
      </c>
      <c r="L552" t="str">
        <f>VLOOKUP(A552,'Medical Examinations'!A552:J2886,10,0)</f>
        <v>No</v>
      </c>
      <c r="M552" s="38">
        <v>28415</v>
      </c>
      <c r="N552">
        <v>45</v>
      </c>
      <c r="O552" s="40">
        <v>17929.3</v>
      </c>
      <c r="P552" t="s">
        <v>16</v>
      </c>
      <c r="Q552" t="s">
        <v>11</v>
      </c>
      <c r="R552" t="s">
        <v>13</v>
      </c>
    </row>
    <row r="553" spans="1:18" ht="15.5">
      <c r="A553" s="7" t="s">
        <v>1819</v>
      </c>
      <c r="B553" t="str">
        <f>VLOOKUP(A553,'Customer Names'!A553:D2887,4,0)</f>
        <v>Don</v>
      </c>
      <c r="C553" t="str">
        <f>VLOOKUP(A553,'Customer Names'!A553:E2887,5,0)</f>
        <v>King</v>
      </c>
      <c r="D553">
        <f>VLOOKUP(A553,'Medical Examinations'!A553:B2887,2,0)</f>
        <v>24.795000000000002</v>
      </c>
      <c r="E553" t="str">
        <f>VLOOKUP(A553,'Medical Examinations'!A553:C2887,3,0)</f>
        <v>Normal Weight</v>
      </c>
      <c r="F553">
        <f>VLOOKUP(A553,'Medical Examinations'!A553:D2887,4,0)</f>
        <v>4.5199999999999996</v>
      </c>
      <c r="G553" t="str">
        <f>VLOOKUP(A553,'Medical Examinations'!A553:E2887,5,0)</f>
        <v>Normal</v>
      </c>
      <c r="H553" t="str">
        <f>VLOOKUP(A553,'Medical Examinations'!A553:F2887,6,0)</f>
        <v>No</v>
      </c>
      <c r="I553" t="str">
        <f>VLOOKUP(A553,'Medical Examinations'!A553:G2887,7,0)</f>
        <v>No</v>
      </c>
      <c r="J553" t="str">
        <f>VLOOKUP(A553,'Medical Examinations'!A553:H2887,8,0)</f>
        <v>No</v>
      </c>
      <c r="K553">
        <f>VLOOKUP(A553,'Medical Examinations'!A553:I2887,9,0)</f>
        <v>0</v>
      </c>
      <c r="L553" t="str">
        <f>VLOOKUP(A553,'Medical Examinations'!A553:J2887,10,0)</f>
        <v>yes</v>
      </c>
      <c r="M553" s="38">
        <v>32846</v>
      </c>
      <c r="N553">
        <v>33</v>
      </c>
      <c r="O553" s="40">
        <v>17904.53</v>
      </c>
      <c r="P553" t="s">
        <v>16</v>
      </c>
      <c r="Q553" t="s">
        <v>11</v>
      </c>
      <c r="R553" t="s">
        <v>356</v>
      </c>
    </row>
    <row r="554" spans="1:18" ht="15.5">
      <c r="A554" s="7" t="s">
        <v>1818</v>
      </c>
      <c r="B554" t="str">
        <f>VLOOKUP(A554,'Customer Names'!A554:D2888,4,0)</f>
        <v>Jeb</v>
      </c>
      <c r="C554" t="str">
        <f>VLOOKUP(A554,'Customer Names'!A554:E2888,5,0)</f>
        <v>Stone</v>
      </c>
      <c r="D554">
        <f>VLOOKUP(A554,'Medical Examinations'!A554:B2888,2,0)</f>
        <v>53.98</v>
      </c>
      <c r="E554" t="str">
        <f>VLOOKUP(A554,'Medical Examinations'!A554:C2888,3,0)</f>
        <v>Obesity</v>
      </c>
      <c r="F554">
        <f>VLOOKUP(A554,'Medical Examinations'!A554:D2888,4,0)</f>
        <v>5.07</v>
      </c>
      <c r="G554" t="str">
        <f>VLOOKUP(A554,'Medical Examinations'!A554:E2888,5,0)</f>
        <v>Normal</v>
      </c>
      <c r="H554" t="str">
        <f>VLOOKUP(A554,'Medical Examinations'!A554:F2888,6,0)</f>
        <v>No</v>
      </c>
      <c r="I554" t="str">
        <f>VLOOKUP(A554,'Medical Examinations'!A554:G2888,7,0)</f>
        <v>No</v>
      </c>
      <c r="J554" t="str">
        <f>VLOOKUP(A554,'Medical Examinations'!A554:H2888,8,0)</f>
        <v>Yes</v>
      </c>
      <c r="K554">
        <f>VLOOKUP(A554,'Medical Examinations'!A554:I2888,9,0)</f>
        <v>1</v>
      </c>
      <c r="L554" t="str">
        <f>VLOOKUP(A554,'Medical Examinations'!A554:J2888,10,0)</f>
        <v>No</v>
      </c>
      <c r="M554" s="38">
        <v>29171</v>
      </c>
      <c r="N554">
        <v>43</v>
      </c>
      <c r="O554" s="40">
        <v>17882.669999999998</v>
      </c>
      <c r="P554" t="s">
        <v>16</v>
      </c>
      <c r="Q554" t="s">
        <v>12</v>
      </c>
      <c r="R554" t="s">
        <v>23</v>
      </c>
    </row>
    <row r="555" spans="1:18" ht="15.5">
      <c r="A555" s="7" t="s">
        <v>1817</v>
      </c>
      <c r="B555" t="str">
        <f>VLOOKUP(A555,'Customer Names'!A555:D2889,4,0)</f>
        <v>Amy R.</v>
      </c>
      <c r="C555" t="str">
        <f>VLOOKUP(A555,'Customer Names'!A555:E2889,5,0)</f>
        <v>Campbell</v>
      </c>
      <c r="D555">
        <f>VLOOKUP(A555,'Medical Examinations'!A555:B2889,2,0)</f>
        <v>41.325000000000003</v>
      </c>
      <c r="E555" t="str">
        <f>VLOOKUP(A555,'Medical Examinations'!A555:C2889,3,0)</f>
        <v>Obesity</v>
      </c>
      <c r="F555">
        <f>VLOOKUP(A555,'Medical Examinations'!A555:D2889,4,0)</f>
        <v>4.04</v>
      </c>
      <c r="G555" t="str">
        <f>VLOOKUP(A555,'Medical Examinations'!A555:E2889,5,0)</f>
        <v>Normal</v>
      </c>
      <c r="H555" t="str">
        <f>VLOOKUP(A555,'Medical Examinations'!A555:F2889,6,0)</f>
        <v>Yes</v>
      </c>
      <c r="I555" t="str">
        <f>VLOOKUP(A555,'Medical Examinations'!A555:G2889,7,0)</f>
        <v>No</v>
      </c>
      <c r="J555" t="str">
        <f>VLOOKUP(A555,'Medical Examinations'!A555:H2889,8,0)</f>
        <v>Yes</v>
      </c>
      <c r="K555">
        <f>VLOOKUP(A555,'Medical Examinations'!A555:I2889,9,0)</f>
        <v>1</v>
      </c>
      <c r="L555" t="str">
        <f>VLOOKUP(A555,'Medical Examinations'!A555:J2889,10,0)</f>
        <v>No</v>
      </c>
      <c r="M555" s="38">
        <v>35668</v>
      </c>
      <c r="N555">
        <v>25</v>
      </c>
      <c r="O555" s="40">
        <v>17878.900000000001</v>
      </c>
      <c r="P555" t="s">
        <v>16</v>
      </c>
      <c r="Q555" t="s">
        <v>11</v>
      </c>
      <c r="R555" t="s">
        <v>247</v>
      </c>
    </row>
    <row r="556" spans="1:18" ht="15.5">
      <c r="A556" s="7" t="s">
        <v>1816</v>
      </c>
      <c r="B556" t="str">
        <f>VLOOKUP(A556,'Customer Names'!A556:D2890,4,0)</f>
        <v>Brian</v>
      </c>
      <c r="C556" t="str">
        <f>VLOOKUP(A556,'Customer Names'!A556:E2890,5,0)</f>
        <v>Asher</v>
      </c>
      <c r="D556">
        <f>VLOOKUP(A556,'Medical Examinations'!A556:B2890,2,0)</f>
        <v>51.65</v>
      </c>
      <c r="E556" t="str">
        <f>VLOOKUP(A556,'Medical Examinations'!A556:C2890,3,0)</f>
        <v>Obesity</v>
      </c>
      <c r="F556">
        <f>VLOOKUP(A556,'Medical Examinations'!A556:D2890,4,0)</f>
        <v>5.3</v>
      </c>
      <c r="G556" t="str">
        <f>VLOOKUP(A556,'Medical Examinations'!A556:E2890,5,0)</f>
        <v>Normal</v>
      </c>
      <c r="H556" t="str">
        <f>VLOOKUP(A556,'Medical Examinations'!A556:F2890,6,0)</f>
        <v>Yes</v>
      </c>
      <c r="I556" t="str">
        <f>VLOOKUP(A556,'Medical Examinations'!A556:G2890,7,0)</f>
        <v>No</v>
      </c>
      <c r="J556" t="str">
        <f>VLOOKUP(A556,'Medical Examinations'!A556:H2890,8,0)</f>
        <v>No</v>
      </c>
      <c r="K556">
        <f>VLOOKUP(A556,'Medical Examinations'!A556:I2890,9,0)</f>
        <v>0</v>
      </c>
      <c r="L556" t="str">
        <f>VLOOKUP(A556,'Medical Examinations'!A556:J2890,10,0)</f>
        <v>No</v>
      </c>
      <c r="M556" s="38">
        <v>28106</v>
      </c>
      <c r="N556">
        <v>46</v>
      </c>
      <c r="O556" s="40">
        <v>17862.919999999998</v>
      </c>
      <c r="P556" t="s">
        <v>16</v>
      </c>
      <c r="Q556" t="s">
        <v>11</v>
      </c>
      <c r="R556" t="s">
        <v>23</v>
      </c>
    </row>
    <row r="557" spans="1:18" ht="15.5">
      <c r="A557" s="7" t="s">
        <v>1815</v>
      </c>
      <c r="B557" t="str">
        <f>VLOOKUP(A557,'Customer Names'!A557:D2891,4,0)</f>
        <v>Mike G</v>
      </c>
      <c r="C557" t="str">
        <f>VLOOKUP(A557,'Customer Names'!A557:E2891,5,0)</f>
        <v>Mazzotta</v>
      </c>
      <c r="D557">
        <f>VLOOKUP(A557,'Medical Examinations'!A557:B2891,2,0)</f>
        <v>44.52</v>
      </c>
      <c r="E557" t="str">
        <f>VLOOKUP(A557,'Medical Examinations'!A557:C2891,3,0)</f>
        <v>Obesity</v>
      </c>
      <c r="F557">
        <f>VLOOKUP(A557,'Medical Examinations'!A557:D2891,4,0)</f>
        <v>8.64</v>
      </c>
      <c r="G557" t="str">
        <f>VLOOKUP(A557,'Medical Examinations'!A557:E2891,5,0)</f>
        <v>Diabetes</v>
      </c>
      <c r="H557" t="str">
        <f>VLOOKUP(A557,'Medical Examinations'!A557:F2891,6,0)</f>
        <v>Yes</v>
      </c>
      <c r="I557" t="str">
        <f>VLOOKUP(A557,'Medical Examinations'!A557:G2891,7,0)</f>
        <v>No</v>
      </c>
      <c r="J557" t="str">
        <f>VLOOKUP(A557,'Medical Examinations'!A557:H2891,8,0)</f>
        <v>Yes</v>
      </c>
      <c r="K557">
        <f>VLOOKUP(A557,'Medical Examinations'!A557:I2891,9,0)</f>
        <v>1</v>
      </c>
      <c r="L557" t="str">
        <f>VLOOKUP(A557,'Medical Examinations'!A557:J2891,10,0)</f>
        <v>No</v>
      </c>
      <c r="M557" s="38">
        <v>23353</v>
      </c>
      <c r="N557">
        <v>59</v>
      </c>
      <c r="O557" s="40">
        <v>17832.599999999999</v>
      </c>
      <c r="P557" t="s">
        <v>16</v>
      </c>
      <c r="Q557" t="s">
        <v>11</v>
      </c>
      <c r="R557" t="s">
        <v>23</v>
      </c>
    </row>
    <row r="558" spans="1:18" ht="15.5">
      <c r="A558" s="7" t="s">
        <v>1814</v>
      </c>
      <c r="B558" t="str">
        <f>VLOOKUP(A558,'Customer Names'!A558:D2892,4,0)</f>
        <v>Simonezitrone Sr.</v>
      </c>
      <c r="C558" t="str">
        <f>VLOOKUP(A558,'Customer Names'!A558:E2892,5,0)</f>
        <v>Huttl</v>
      </c>
      <c r="D558">
        <f>VLOOKUP(A558,'Medical Examinations'!A558:B2892,2,0)</f>
        <v>53.29</v>
      </c>
      <c r="E558" t="str">
        <f>VLOOKUP(A558,'Medical Examinations'!A558:C2892,3,0)</f>
        <v>Obesity</v>
      </c>
      <c r="F558">
        <f>VLOOKUP(A558,'Medical Examinations'!A558:D2892,4,0)</f>
        <v>4.03</v>
      </c>
      <c r="G558" t="str">
        <f>VLOOKUP(A558,'Medical Examinations'!A558:E2892,5,0)</f>
        <v>Normal</v>
      </c>
      <c r="H558" t="str">
        <f>VLOOKUP(A558,'Medical Examinations'!A558:F2892,6,0)</f>
        <v>No</v>
      </c>
      <c r="I558" t="str">
        <f>VLOOKUP(A558,'Medical Examinations'!A558:G2892,7,0)</f>
        <v>No</v>
      </c>
      <c r="J558" t="str">
        <f>VLOOKUP(A558,'Medical Examinations'!A558:H2892,8,0)</f>
        <v>Yes</v>
      </c>
      <c r="K558">
        <f>VLOOKUP(A558,'Medical Examinations'!A558:I2892,9,0)</f>
        <v>1</v>
      </c>
      <c r="L558" t="str">
        <f>VLOOKUP(A558,'Medical Examinations'!A558:J2892,10,0)</f>
        <v>No</v>
      </c>
      <c r="M558" s="38">
        <v>29138</v>
      </c>
      <c r="N558">
        <v>43</v>
      </c>
      <c r="O558" s="40">
        <v>17779.939999999999</v>
      </c>
      <c r="P558" t="s">
        <v>16</v>
      </c>
      <c r="Q558" t="s">
        <v>11</v>
      </c>
      <c r="R558" t="s">
        <v>23</v>
      </c>
    </row>
    <row r="559" spans="1:18" ht="15.5">
      <c r="A559" s="7" t="s">
        <v>1813</v>
      </c>
      <c r="B559" t="str">
        <f>VLOOKUP(A559,'Customer Names'!A559:D2893,4,0)</f>
        <v>Nicholas</v>
      </c>
      <c r="C559" t="str">
        <f>VLOOKUP(A559,'Customer Names'!A559:E2893,5,0)</f>
        <v>Ferron</v>
      </c>
      <c r="D559">
        <f>VLOOKUP(A559,'Medical Examinations'!A559:B2893,2,0)</f>
        <v>46.63</v>
      </c>
      <c r="E559" t="str">
        <f>VLOOKUP(A559,'Medical Examinations'!A559:C2893,3,0)</f>
        <v>Obesity</v>
      </c>
      <c r="F559">
        <f>VLOOKUP(A559,'Medical Examinations'!A559:D2893,4,0)</f>
        <v>4.26</v>
      </c>
      <c r="G559" t="str">
        <f>VLOOKUP(A559,'Medical Examinations'!A559:E2893,5,0)</f>
        <v>Normal</v>
      </c>
      <c r="H559" t="str">
        <f>VLOOKUP(A559,'Medical Examinations'!A559:F2893,6,0)</f>
        <v>Yes</v>
      </c>
      <c r="I559" t="str">
        <f>VLOOKUP(A559,'Medical Examinations'!A559:G2893,7,0)</f>
        <v>No</v>
      </c>
      <c r="J559" t="str">
        <f>VLOOKUP(A559,'Medical Examinations'!A559:H2893,8,0)</f>
        <v>No</v>
      </c>
      <c r="K559">
        <f>VLOOKUP(A559,'Medical Examinations'!A559:I2893,9,0)</f>
        <v>2</v>
      </c>
      <c r="L559" t="str">
        <f>VLOOKUP(A559,'Medical Examinations'!A559:J2893,10,0)</f>
        <v>No</v>
      </c>
      <c r="M559" s="38">
        <v>24279</v>
      </c>
      <c r="N559">
        <v>56</v>
      </c>
      <c r="O559" s="40">
        <v>17777.73</v>
      </c>
      <c r="P559" t="s">
        <v>16</v>
      </c>
      <c r="Q559" t="s">
        <v>12</v>
      </c>
      <c r="R559" t="s">
        <v>23</v>
      </c>
    </row>
    <row r="560" spans="1:18" ht="15.5">
      <c r="A560" s="7" t="s">
        <v>1812</v>
      </c>
      <c r="B560" t="str">
        <f>VLOOKUP(A560,'Customer Names'!A560:D2894,4,0)</f>
        <v>Angela M</v>
      </c>
      <c r="C560" t="str">
        <f>VLOOKUP(A560,'Customer Names'!A560:E2894,5,0)</f>
        <v>Colarusso</v>
      </c>
      <c r="D560">
        <f>VLOOKUP(A560,'Medical Examinations'!A560:B2894,2,0)</f>
        <v>28.88</v>
      </c>
      <c r="E560" t="str">
        <f>VLOOKUP(A560,'Medical Examinations'!A560:C2894,3,0)</f>
        <v>Overweight</v>
      </c>
      <c r="F560">
        <f>VLOOKUP(A560,'Medical Examinations'!A560:D2894,4,0)</f>
        <v>5.35</v>
      </c>
      <c r="G560" t="str">
        <f>VLOOKUP(A560,'Medical Examinations'!A560:E2894,5,0)</f>
        <v>Normal</v>
      </c>
      <c r="H560" t="str">
        <f>VLOOKUP(A560,'Medical Examinations'!A560:F2894,6,0)</f>
        <v>No</v>
      </c>
      <c r="I560" t="str">
        <f>VLOOKUP(A560,'Medical Examinations'!A560:G2894,7,0)</f>
        <v>No</v>
      </c>
      <c r="J560" t="str">
        <f>VLOOKUP(A560,'Medical Examinations'!A560:H2894,8,0)</f>
        <v>Yes</v>
      </c>
      <c r="K560">
        <f>VLOOKUP(A560,'Medical Examinations'!A560:I2894,9,0)</f>
        <v>1</v>
      </c>
      <c r="L560" t="str">
        <f>VLOOKUP(A560,'Medical Examinations'!A560:J2894,10,0)</f>
        <v>yes</v>
      </c>
      <c r="M560" s="38">
        <v>37816</v>
      </c>
      <c r="N560">
        <v>19</v>
      </c>
      <c r="O560" s="40">
        <v>17748.509999999998</v>
      </c>
      <c r="P560" t="s">
        <v>16</v>
      </c>
      <c r="Q560" t="s">
        <v>16</v>
      </c>
      <c r="R560" t="s">
        <v>23</v>
      </c>
    </row>
    <row r="561" spans="1:18" ht="15.5">
      <c r="A561" s="7" t="s">
        <v>1811</v>
      </c>
      <c r="B561" t="str">
        <f>VLOOKUP(A561,'Customer Names'!A561:D2895,4,0)</f>
        <v>Oz</v>
      </c>
      <c r="C561" t="str">
        <f>VLOOKUP(A561,'Customer Names'!A561:E2895,5,0)</f>
        <v>Pearlman</v>
      </c>
      <c r="D561">
        <f>VLOOKUP(A561,'Medical Examinations'!A561:B2895,2,0)</f>
        <v>23.98</v>
      </c>
      <c r="E561" t="str">
        <f>VLOOKUP(A561,'Medical Examinations'!A561:C2895,3,0)</f>
        <v>Normal Weight</v>
      </c>
      <c r="F561">
        <f>VLOOKUP(A561,'Medical Examinations'!A561:D2895,4,0)</f>
        <v>4.9000000000000004</v>
      </c>
      <c r="G561" t="str">
        <f>VLOOKUP(A561,'Medical Examinations'!A561:E2895,5,0)</f>
        <v>Normal</v>
      </c>
      <c r="H561" t="str">
        <f>VLOOKUP(A561,'Medical Examinations'!A561:F2895,6,0)</f>
        <v>No</v>
      </c>
      <c r="I561" t="str">
        <f>VLOOKUP(A561,'Medical Examinations'!A561:G2895,7,0)</f>
        <v>No</v>
      </c>
      <c r="J561" t="str">
        <f>VLOOKUP(A561,'Medical Examinations'!A561:H2895,8,0)</f>
        <v>No</v>
      </c>
      <c r="K561">
        <f>VLOOKUP(A561,'Medical Examinations'!A561:I2895,9,0)</f>
        <v>0</v>
      </c>
      <c r="L561" t="str">
        <f>VLOOKUP(A561,'Medical Examinations'!A561:J2895,10,0)</f>
        <v>No</v>
      </c>
      <c r="M561" s="38">
        <v>34516</v>
      </c>
      <c r="N561">
        <v>28</v>
      </c>
      <c r="O561" s="40">
        <v>17663.14</v>
      </c>
      <c r="P561" t="s">
        <v>16</v>
      </c>
      <c r="Q561" t="s">
        <v>12</v>
      </c>
      <c r="R561" t="s">
        <v>13</v>
      </c>
    </row>
    <row r="562" spans="1:18" ht="15.5">
      <c r="A562" s="7" t="s">
        <v>1810</v>
      </c>
      <c r="B562" t="str">
        <f>VLOOKUP(A562,'Customer Names'!A562:D2896,4,0)</f>
        <v>Erin M.</v>
      </c>
      <c r="C562" t="str">
        <f>VLOOKUP(A562,'Customer Names'!A562:E2896,5,0)</f>
        <v>O'Mara</v>
      </c>
      <c r="D562">
        <f>VLOOKUP(A562,'Medical Examinations'!A562:B2896,2,0)</f>
        <v>23.65</v>
      </c>
      <c r="E562" t="str">
        <f>VLOOKUP(A562,'Medical Examinations'!A562:C2896,3,0)</f>
        <v>Normal Weight</v>
      </c>
      <c r="F562">
        <f>VLOOKUP(A562,'Medical Examinations'!A562:D2896,4,0)</f>
        <v>4.5</v>
      </c>
      <c r="G562" t="str">
        <f>VLOOKUP(A562,'Medical Examinations'!A562:E2896,5,0)</f>
        <v>Normal</v>
      </c>
      <c r="H562" t="str">
        <f>VLOOKUP(A562,'Medical Examinations'!A562:F2896,6,0)</f>
        <v>No</v>
      </c>
      <c r="I562" t="str">
        <f>VLOOKUP(A562,'Medical Examinations'!A562:G2896,7,0)</f>
        <v>No</v>
      </c>
      <c r="J562" t="str">
        <f>VLOOKUP(A562,'Medical Examinations'!A562:H2896,8,0)</f>
        <v>No</v>
      </c>
      <c r="K562">
        <f>VLOOKUP(A562,'Medical Examinations'!A562:I2896,9,0)</f>
        <v>0</v>
      </c>
      <c r="L562" t="str">
        <f>VLOOKUP(A562,'Medical Examinations'!A562:J2896,10,0)</f>
        <v>No</v>
      </c>
      <c r="M562" s="38">
        <v>33171</v>
      </c>
      <c r="N562">
        <v>32</v>
      </c>
      <c r="O562" s="40">
        <v>17626.240000000002</v>
      </c>
      <c r="P562" t="s">
        <v>16</v>
      </c>
      <c r="Q562" t="s">
        <v>12</v>
      </c>
      <c r="R562" t="s">
        <v>13</v>
      </c>
    </row>
    <row r="563" spans="1:18" ht="15.5">
      <c r="A563" s="7" t="s">
        <v>1809</v>
      </c>
      <c r="B563" t="str">
        <f>VLOOKUP(A563,'Customer Names'!A563:D2897,4,0)</f>
        <v>Bobby E.</v>
      </c>
      <c r="C563" t="str">
        <f>VLOOKUP(A563,'Customer Names'!A563:E2897,5,0)</f>
        <v>Niska</v>
      </c>
      <c r="D563">
        <f>VLOOKUP(A563,'Medical Examinations'!A563:B2897,2,0)</f>
        <v>49.09</v>
      </c>
      <c r="E563" t="str">
        <f>VLOOKUP(A563,'Medical Examinations'!A563:C2897,3,0)</f>
        <v>Obesity</v>
      </c>
      <c r="F563">
        <f>VLOOKUP(A563,'Medical Examinations'!A563:D2897,4,0)</f>
        <v>8.3800000000000008</v>
      </c>
      <c r="G563" t="str">
        <f>VLOOKUP(A563,'Medical Examinations'!A563:E2897,5,0)</f>
        <v>Diabetes</v>
      </c>
      <c r="H563" t="str">
        <f>VLOOKUP(A563,'Medical Examinations'!A563:F2897,6,0)</f>
        <v>Yes</v>
      </c>
      <c r="I563" t="str">
        <f>VLOOKUP(A563,'Medical Examinations'!A563:G2897,7,0)</f>
        <v>No</v>
      </c>
      <c r="J563" t="str">
        <f>VLOOKUP(A563,'Medical Examinations'!A563:H2897,8,0)</f>
        <v>No</v>
      </c>
      <c r="K563">
        <f>VLOOKUP(A563,'Medical Examinations'!A563:I2897,9,0)</f>
        <v>2</v>
      </c>
      <c r="L563" t="str">
        <f>VLOOKUP(A563,'Medical Examinations'!A563:J2897,10,0)</f>
        <v>No</v>
      </c>
      <c r="M563" s="38">
        <v>25775</v>
      </c>
      <c r="N563">
        <v>52</v>
      </c>
      <c r="O563" s="40">
        <v>17584.72</v>
      </c>
      <c r="P563" t="s">
        <v>16</v>
      </c>
      <c r="Q563" t="s">
        <v>12</v>
      </c>
      <c r="R563" t="s">
        <v>23</v>
      </c>
    </row>
    <row r="564" spans="1:18" ht="15.5">
      <c r="A564" s="7" t="s">
        <v>1808</v>
      </c>
      <c r="B564" t="str">
        <f>VLOOKUP(A564,'Customer Names'!A564:D2898,4,0)</f>
        <v>Daniel P.</v>
      </c>
      <c r="C564" t="str">
        <f>VLOOKUP(A564,'Customer Names'!A564:E2898,5,0)</f>
        <v>Schlich</v>
      </c>
      <c r="D564">
        <f>VLOOKUP(A564,'Medical Examinations'!A564:B2898,2,0)</f>
        <v>28.024999999999999</v>
      </c>
      <c r="E564" t="str">
        <f>VLOOKUP(A564,'Medical Examinations'!A564:C2898,3,0)</f>
        <v>Overweight</v>
      </c>
      <c r="F564">
        <f>VLOOKUP(A564,'Medical Examinations'!A564:D2898,4,0)</f>
        <v>7.03</v>
      </c>
      <c r="G564" t="str">
        <f>VLOOKUP(A564,'Medical Examinations'!A564:E2898,5,0)</f>
        <v>Diabetes</v>
      </c>
      <c r="H564" t="str">
        <f>VLOOKUP(A564,'Medical Examinations'!A564:F2898,6,0)</f>
        <v>No</v>
      </c>
      <c r="I564" t="str">
        <f>VLOOKUP(A564,'Medical Examinations'!A564:G2898,7,0)</f>
        <v>No</v>
      </c>
      <c r="J564" t="str">
        <f>VLOOKUP(A564,'Medical Examinations'!A564:H2898,8,0)</f>
        <v>No</v>
      </c>
      <c r="K564">
        <f>VLOOKUP(A564,'Medical Examinations'!A564:I2898,9,0)</f>
        <v>0</v>
      </c>
      <c r="L564" t="str">
        <f>VLOOKUP(A564,'Medical Examinations'!A564:J2898,10,0)</f>
        <v>yes</v>
      </c>
      <c r="M564" s="38">
        <v>37493</v>
      </c>
      <c r="N564">
        <v>20</v>
      </c>
      <c r="O564" s="40">
        <v>17560.38</v>
      </c>
      <c r="P564" t="s">
        <v>16</v>
      </c>
      <c r="Q564" t="s">
        <v>16</v>
      </c>
      <c r="R564" t="s">
        <v>23</v>
      </c>
    </row>
    <row r="565" spans="1:18" ht="15.5">
      <c r="A565" s="7" t="s">
        <v>1807</v>
      </c>
      <c r="B565" t="str">
        <f>VLOOKUP(A565,'Customer Names'!A565:D2899,4,0)</f>
        <v>Marie E.</v>
      </c>
      <c r="C565" t="str">
        <f>VLOOKUP(A565,'Customer Names'!A565:E2899,5,0)</f>
        <v>Zidek</v>
      </c>
      <c r="D565">
        <f>VLOOKUP(A565,'Medical Examinations'!A565:B2899,2,0)</f>
        <v>43.32</v>
      </c>
      <c r="E565" t="str">
        <f>VLOOKUP(A565,'Medical Examinations'!A565:C2899,3,0)</f>
        <v>Obesity</v>
      </c>
      <c r="F565">
        <f>VLOOKUP(A565,'Medical Examinations'!A565:D2899,4,0)</f>
        <v>8.75</v>
      </c>
      <c r="G565" t="str">
        <f>VLOOKUP(A565,'Medical Examinations'!A565:E2899,5,0)</f>
        <v>Diabetes</v>
      </c>
      <c r="H565" t="str">
        <f>VLOOKUP(A565,'Medical Examinations'!A565:F2899,6,0)</f>
        <v>Yes</v>
      </c>
      <c r="I565" t="str">
        <f>VLOOKUP(A565,'Medical Examinations'!A565:G2899,7,0)</f>
        <v>No</v>
      </c>
      <c r="J565" t="str">
        <f>VLOOKUP(A565,'Medical Examinations'!A565:H2899,8,0)</f>
        <v>Yes</v>
      </c>
      <c r="K565">
        <f>VLOOKUP(A565,'Medical Examinations'!A565:I2899,9,0)</f>
        <v>1</v>
      </c>
      <c r="L565" t="str">
        <f>VLOOKUP(A565,'Medical Examinations'!A565:J2899,10,0)</f>
        <v>No</v>
      </c>
      <c r="M565" s="38">
        <v>23331</v>
      </c>
      <c r="N565">
        <v>59</v>
      </c>
      <c r="O565" s="40">
        <v>17556.88</v>
      </c>
      <c r="P565" t="s">
        <v>16</v>
      </c>
      <c r="Q565" t="s">
        <v>11</v>
      </c>
      <c r="R565" t="s">
        <v>23</v>
      </c>
    </row>
    <row r="566" spans="1:18" ht="15.5">
      <c r="A566" s="7" t="s">
        <v>1806</v>
      </c>
      <c r="B566" t="str">
        <f>VLOOKUP(A566,'Customer Names'!A566:D2900,4,0)</f>
        <v>Katie</v>
      </c>
      <c r="C566" t="str">
        <f>VLOOKUP(A566,'Customer Names'!A566:E2900,5,0)</f>
        <v>Ellgass</v>
      </c>
      <c r="D566">
        <f>VLOOKUP(A566,'Medical Examinations'!A566:B2900,2,0)</f>
        <v>45.92</v>
      </c>
      <c r="E566" t="str">
        <f>VLOOKUP(A566,'Medical Examinations'!A566:C2900,3,0)</f>
        <v>Obesity</v>
      </c>
      <c r="F566">
        <f>VLOOKUP(A566,'Medical Examinations'!A566:D2900,4,0)</f>
        <v>9.51</v>
      </c>
      <c r="G566" t="str">
        <f>VLOOKUP(A566,'Medical Examinations'!A566:E2900,5,0)</f>
        <v>Diabetes</v>
      </c>
      <c r="H566" t="str">
        <f>VLOOKUP(A566,'Medical Examinations'!A566:F2900,6,0)</f>
        <v>No</v>
      </c>
      <c r="I566" t="str">
        <f>VLOOKUP(A566,'Medical Examinations'!A566:G2900,7,0)</f>
        <v>No</v>
      </c>
      <c r="J566" t="str">
        <f>VLOOKUP(A566,'Medical Examinations'!A566:H2900,8,0)</f>
        <v>No</v>
      </c>
      <c r="K566">
        <f>VLOOKUP(A566,'Medical Examinations'!A566:I2900,9,0)</f>
        <v>0</v>
      </c>
      <c r="L566" t="str">
        <f>VLOOKUP(A566,'Medical Examinations'!A566:J2900,10,0)</f>
        <v>No</v>
      </c>
      <c r="M566" s="38">
        <v>25031</v>
      </c>
      <c r="N566">
        <v>54</v>
      </c>
      <c r="O566" s="40">
        <v>17507.47</v>
      </c>
      <c r="P566" t="s">
        <v>16</v>
      </c>
      <c r="Q566" t="s">
        <v>16</v>
      </c>
      <c r="R566" t="s">
        <v>535</v>
      </c>
    </row>
    <row r="567" spans="1:18" ht="15.5">
      <c r="A567" s="7" t="s">
        <v>1805</v>
      </c>
      <c r="B567" t="str">
        <f>VLOOKUP(A567,'Customer Names'!A567:D2901,4,0)</f>
        <v>Eric D</v>
      </c>
      <c r="C567" t="str">
        <f>VLOOKUP(A567,'Customer Names'!A567:E2901,5,0)</f>
        <v>Lowe</v>
      </c>
      <c r="D567">
        <f>VLOOKUP(A567,'Medical Examinations'!A567:B2901,2,0)</f>
        <v>44.03</v>
      </c>
      <c r="E567" t="str">
        <f>VLOOKUP(A567,'Medical Examinations'!A567:C2901,3,0)</f>
        <v>Obesity</v>
      </c>
      <c r="F567">
        <f>VLOOKUP(A567,'Medical Examinations'!A567:D2901,4,0)</f>
        <v>9.36</v>
      </c>
      <c r="G567" t="str">
        <f>VLOOKUP(A567,'Medical Examinations'!A567:E2901,5,0)</f>
        <v>Diabetes</v>
      </c>
      <c r="H567" t="str">
        <f>VLOOKUP(A567,'Medical Examinations'!A567:F2901,6,0)</f>
        <v>No</v>
      </c>
      <c r="I567" t="str">
        <f>VLOOKUP(A567,'Medical Examinations'!A567:G2901,7,0)</f>
        <v>No</v>
      </c>
      <c r="J567" t="str">
        <f>VLOOKUP(A567,'Medical Examinations'!A567:H2901,8,0)</f>
        <v>No</v>
      </c>
      <c r="K567">
        <f>VLOOKUP(A567,'Medical Examinations'!A567:I2901,9,0)</f>
        <v>0</v>
      </c>
      <c r="L567" t="str">
        <f>VLOOKUP(A567,'Medical Examinations'!A567:J2901,10,0)</f>
        <v>No</v>
      </c>
      <c r="M567" s="38">
        <v>23909</v>
      </c>
      <c r="N567">
        <v>57</v>
      </c>
      <c r="O567" s="40">
        <v>17505.650000000001</v>
      </c>
      <c r="P567" t="s">
        <v>16</v>
      </c>
      <c r="Q567" t="s">
        <v>11</v>
      </c>
      <c r="R567" t="s">
        <v>249</v>
      </c>
    </row>
    <row r="568" spans="1:18" ht="15.5">
      <c r="A568" s="7" t="s">
        <v>1804</v>
      </c>
      <c r="B568" t="str">
        <f>VLOOKUP(A568,'Customer Names'!A568:D2902,4,0)</f>
        <v>Tara</v>
      </c>
      <c r="C568" t="str">
        <f>VLOOKUP(A568,'Customer Names'!A568:E2902,5,0)</f>
        <v>Malone</v>
      </c>
      <c r="D568">
        <f>VLOOKUP(A568,'Medical Examinations'!A568:B2902,2,0)</f>
        <v>24.6</v>
      </c>
      <c r="E568" t="str">
        <f>VLOOKUP(A568,'Medical Examinations'!A568:C2902,3,0)</f>
        <v>Normal Weight</v>
      </c>
      <c r="F568">
        <f>VLOOKUP(A568,'Medical Examinations'!A568:D2902,4,0)</f>
        <v>4.8099999999999996</v>
      </c>
      <c r="G568" t="str">
        <f>VLOOKUP(A568,'Medical Examinations'!A568:E2902,5,0)</f>
        <v>Normal</v>
      </c>
      <c r="H568" t="str">
        <f>VLOOKUP(A568,'Medical Examinations'!A568:F2902,6,0)</f>
        <v>No</v>
      </c>
      <c r="I568" t="str">
        <f>VLOOKUP(A568,'Medical Examinations'!A568:G2902,7,0)</f>
        <v>No</v>
      </c>
      <c r="J568" t="str">
        <f>VLOOKUP(A568,'Medical Examinations'!A568:H2902,8,0)</f>
        <v>No</v>
      </c>
      <c r="K568">
        <f>VLOOKUP(A568,'Medical Examinations'!A568:I2902,9,0)</f>
        <v>0</v>
      </c>
      <c r="L568" t="str">
        <f>VLOOKUP(A568,'Medical Examinations'!A568:J2902,10,0)</f>
        <v>yes</v>
      </c>
      <c r="M568" s="38">
        <v>33236</v>
      </c>
      <c r="N568">
        <v>32</v>
      </c>
      <c r="O568" s="40">
        <v>17496.310000000001</v>
      </c>
      <c r="P568" t="s">
        <v>16</v>
      </c>
      <c r="Q568" t="s">
        <v>11</v>
      </c>
      <c r="R568" t="s">
        <v>42</v>
      </c>
    </row>
    <row r="569" spans="1:18" ht="15.5">
      <c r="A569" s="7" t="s">
        <v>1803</v>
      </c>
      <c r="B569" t="str">
        <f>VLOOKUP(A569,'Customer Names'!A569:D2903,4,0)</f>
        <v>Haley L</v>
      </c>
      <c r="C569" t="str">
        <f>VLOOKUP(A569,'Customer Names'!A569:E2903,5,0)</f>
        <v>Dumke</v>
      </c>
      <c r="D569">
        <f>VLOOKUP(A569,'Medical Examinations'!A569:B2903,2,0)</f>
        <v>49.15</v>
      </c>
      <c r="E569" t="str">
        <f>VLOOKUP(A569,'Medical Examinations'!A569:C2903,3,0)</f>
        <v>Obesity</v>
      </c>
      <c r="F569">
        <f>VLOOKUP(A569,'Medical Examinations'!A569:D2903,4,0)</f>
        <v>8.08</v>
      </c>
      <c r="G569" t="str">
        <f>VLOOKUP(A569,'Medical Examinations'!A569:E2903,5,0)</f>
        <v>Diabetes</v>
      </c>
      <c r="H569" t="str">
        <f>VLOOKUP(A569,'Medical Examinations'!A569:F2903,6,0)</f>
        <v>No</v>
      </c>
      <c r="I569" t="str">
        <f>VLOOKUP(A569,'Medical Examinations'!A569:G2903,7,0)</f>
        <v>No</v>
      </c>
      <c r="J569" t="str">
        <f>VLOOKUP(A569,'Medical Examinations'!A569:H2903,8,0)</f>
        <v>No</v>
      </c>
      <c r="K569">
        <f>VLOOKUP(A569,'Medical Examinations'!A569:I2903,9,0)</f>
        <v>0</v>
      </c>
      <c r="L569" t="str">
        <f>VLOOKUP(A569,'Medical Examinations'!A569:J2903,10,0)</f>
        <v>No</v>
      </c>
      <c r="M569" s="38">
        <v>26092</v>
      </c>
      <c r="N569">
        <v>52</v>
      </c>
      <c r="O569" s="40">
        <v>17479.53</v>
      </c>
      <c r="P569" t="s">
        <v>16</v>
      </c>
      <c r="Q569" t="s">
        <v>16</v>
      </c>
      <c r="R569" t="s">
        <v>23</v>
      </c>
    </row>
    <row r="570" spans="1:18" ht="15.5">
      <c r="A570" s="7" t="s">
        <v>1802</v>
      </c>
      <c r="B570" t="str">
        <f>VLOOKUP(A570,'Customer Names'!A570:D2904,4,0)</f>
        <v>Kayla B.</v>
      </c>
      <c r="C570" t="str">
        <f>VLOOKUP(A570,'Customer Names'!A570:E2904,5,0)</f>
        <v>Strong</v>
      </c>
      <c r="D570">
        <f>VLOOKUP(A570,'Medical Examinations'!A570:B2904,2,0)</f>
        <v>28.31</v>
      </c>
      <c r="E570" t="str">
        <f>VLOOKUP(A570,'Medical Examinations'!A570:C2904,3,0)</f>
        <v>Overweight</v>
      </c>
      <c r="F570">
        <f>VLOOKUP(A570,'Medical Examinations'!A570:D2904,4,0)</f>
        <v>6.29</v>
      </c>
      <c r="G570" t="str">
        <f>VLOOKUP(A570,'Medical Examinations'!A570:E2904,5,0)</f>
        <v>Prediabetes</v>
      </c>
      <c r="H570" t="str">
        <f>VLOOKUP(A570,'Medical Examinations'!A570:F2904,6,0)</f>
        <v>No</v>
      </c>
      <c r="I570" t="str">
        <f>VLOOKUP(A570,'Medical Examinations'!A570:G2904,7,0)</f>
        <v>No</v>
      </c>
      <c r="J570" t="str">
        <f>VLOOKUP(A570,'Medical Examinations'!A570:H2904,8,0)</f>
        <v>Yes</v>
      </c>
      <c r="K570">
        <f>VLOOKUP(A570,'Medical Examinations'!A570:I2904,9,0)</f>
        <v>1</v>
      </c>
      <c r="L570" t="str">
        <f>VLOOKUP(A570,'Medical Examinations'!A570:J2904,10,0)</f>
        <v>yes</v>
      </c>
      <c r="M570" s="38">
        <v>37927</v>
      </c>
      <c r="N570">
        <v>19</v>
      </c>
      <c r="O570" s="40">
        <v>17468.98</v>
      </c>
      <c r="P570" t="s">
        <v>11</v>
      </c>
      <c r="Q570" t="s">
        <v>16</v>
      </c>
      <c r="R570" t="s">
        <v>23</v>
      </c>
    </row>
    <row r="571" spans="1:18" ht="15.5">
      <c r="A571" s="7" t="s">
        <v>1801</v>
      </c>
      <c r="B571" t="str">
        <f>VLOOKUP(A571,'Customer Names'!A571:D2905,4,0)</f>
        <v>Mark D.</v>
      </c>
      <c r="C571" t="str">
        <f>VLOOKUP(A571,'Customer Names'!A571:E2905,5,0)</f>
        <v>Ferguson</v>
      </c>
      <c r="D571">
        <f>VLOOKUP(A571,'Medical Examinations'!A571:B2905,2,0)</f>
        <v>22.99</v>
      </c>
      <c r="E571" t="str">
        <f>VLOOKUP(A571,'Medical Examinations'!A571:C2905,3,0)</f>
        <v>Normal Weight</v>
      </c>
      <c r="F571">
        <f>VLOOKUP(A571,'Medical Examinations'!A571:D2905,4,0)</f>
        <v>6.29</v>
      </c>
      <c r="G571" t="str">
        <f>VLOOKUP(A571,'Medical Examinations'!A571:E2905,5,0)</f>
        <v>Prediabetes</v>
      </c>
      <c r="H571" t="str">
        <f>VLOOKUP(A571,'Medical Examinations'!A571:F2905,6,0)</f>
        <v>No</v>
      </c>
      <c r="I571" t="str">
        <f>VLOOKUP(A571,'Medical Examinations'!A571:G2905,7,0)</f>
        <v>No</v>
      </c>
      <c r="J571" t="str">
        <f>VLOOKUP(A571,'Medical Examinations'!A571:H2905,8,0)</f>
        <v>No</v>
      </c>
      <c r="K571">
        <f>VLOOKUP(A571,'Medical Examinations'!A571:I2905,9,0)</f>
        <v>1</v>
      </c>
      <c r="L571" t="str">
        <f>VLOOKUP(A571,'Medical Examinations'!A571:J2905,10,0)</f>
        <v>yes</v>
      </c>
      <c r="M571" s="38">
        <v>33895</v>
      </c>
      <c r="N571">
        <v>30</v>
      </c>
      <c r="O571" s="40">
        <v>17361.77</v>
      </c>
      <c r="P571" t="s">
        <v>11</v>
      </c>
      <c r="Q571" t="s">
        <v>16</v>
      </c>
      <c r="R571" t="s">
        <v>23</v>
      </c>
    </row>
    <row r="572" spans="1:18" ht="15.5">
      <c r="A572" s="7" t="s">
        <v>1800</v>
      </c>
      <c r="B572" t="str">
        <f>VLOOKUP(A572,'Customer Names'!A572:D2906,4,0)</f>
        <v>Patrick J.</v>
      </c>
      <c r="C572" t="str">
        <f>VLOOKUP(A572,'Customer Names'!A572:E2906,5,0)</f>
        <v>Klein</v>
      </c>
      <c r="D572">
        <f>VLOOKUP(A572,'Medical Examinations'!A572:B2906,2,0)</f>
        <v>29.07</v>
      </c>
      <c r="E572" t="str">
        <f>VLOOKUP(A572,'Medical Examinations'!A572:C2906,3,0)</f>
        <v>Overweight</v>
      </c>
      <c r="F572">
        <f>VLOOKUP(A572,'Medical Examinations'!A572:D2906,4,0)</f>
        <v>5.12</v>
      </c>
      <c r="G572" t="str">
        <f>VLOOKUP(A572,'Medical Examinations'!A572:E2906,5,0)</f>
        <v>Normal</v>
      </c>
      <c r="H572" t="str">
        <f>VLOOKUP(A572,'Medical Examinations'!A572:F2906,6,0)</f>
        <v>No</v>
      </c>
      <c r="I572" t="str">
        <f>VLOOKUP(A572,'Medical Examinations'!A572:G2906,7,0)</f>
        <v>No</v>
      </c>
      <c r="J572" t="str">
        <f>VLOOKUP(A572,'Medical Examinations'!A572:H2906,8,0)</f>
        <v>Yes</v>
      </c>
      <c r="K572">
        <f>VLOOKUP(A572,'Medical Examinations'!A572:I2906,9,0)</f>
        <v>1</v>
      </c>
      <c r="L572" t="str">
        <f>VLOOKUP(A572,'Medical Examinations'!A572:J2906,10,0)</f>
        <v>yes</v>
      </c>
      <c r="M572" s="38">
        <v>37926</v>
      </c>
      <c r="N572">
        <v>19</v>
      </c>
      <c r="O572" s="40">
        <v>17352.68</v>
      </c>
      <c r="P572" t="s">
        <v>11</v>
      </c>
      <c r="Q572" t="s">
        <v>12</v>
      </c>
      <c r="R572" t="s">
        <v>23</v>
      </c>
    </row>
    <row r="573" spans="1:18" ht="15.5">
      <c r="A573" s="7" t="s">
        <v>1799</v>
      </c>
      <c r="B573" t="str">
        <f>VLOOKUP(A573,'Customer Names'!A573:D2907,4,0)</f>
        <v>Alejandro</v>
      </c>
      <c r="C573" t="str">
        <f>VLOOKUP(A573,'Customer Names'!A573:E2907,5,0)</f>
        <v>Eusebio</v>
      </c>
      <c r="D573">
        <f>VLOOKUP(A573,'Medical Examinations'!A573:B2907,2,0)</f>
        <v>42.02</v>
      </c>
      <c r="E573" t="str">
        <f>VLOOKUP(A573,'Medical Examinations'!A573:C2907,3,0)</f>
        <v>Obesity</v>
      </c>
      <c r="F573">
        <f>VLOOKUP(A573,'Medical Examinations'!A573:D2907,4,0)</f>
        <v>9.9499999999999993</v>
      </c>
      <c r="G573" t="str">
        <f>VLOOKUP(A573,'Medical Examinations'!A573:E2907,5,0)</f>
        <v>Diabetes</v>
      </c>
      <c r="H573" t="str">
        <f>VLOOKUP(A573,'Medical Examinations'!A573:F2907,6,0)</f>
        <v>Yes</v>
      </c>
      <c r="I573" t="str">
        <f>VLOOKUP(A573,'Medical Examinations'!A573:G2907,7,0)</f>
        <v>No</v>
      </c>
      <c r="J573" t="str">
        <f>VLOOKUP(A573,'Medical Examinations'!A573:H2907,8,0)</f>
        <v>Yes</v>
      </c>
      <c r="K573">
        <f>VLOOKUP(A573,'Medical Examinations'!A573:I2907,9,0)</f>
        <v>1</v>
      </c>
      <c r="L573" t="str">
        <f>VLOOKUP(A573,'Medical Examinations'!A573:J2907,10,0)</f>
        <v>No</v>
      </c>
      <c r="M573" s="38">
        <v>23204</v>
      </c>
      <c r="N573">
        <v>59</v>
      </c>
      <c r="O573" s="40">
        <v>17337.580000000002</v>
      </c>
      <c r="P573" t="s">
        <v>11</v>
      </c>
      <c r="Q573" t="s">
        <v>12</v>
      </c>
      <c r="R573" t="s">
        <v>249</v>
      </c>
    </row>
    <row r="574" spans="1:18" ht="15.5">
      <c r="A574" s="7" t="s">
        <v>1798</v>
      </c>
      <c r="B574" t="str">
        <f>VLOOKUP(A574,'Customer Names'!A574:D2908,4,0)</f>
        <v>Beth A</v>
      </c>
      <c r="C574" t="str">
        <f>VLOOKUP(A574,'Customer Names'!A574:E2908,5,0)</f>
        <v>Szolosi</v>
      </c>
      <c r="D574">
        <f>VLOOKUP(A574,'Medical Examinations'!A574:B2908,2,0)</f>
        <v>49.07</v>
      </c>
      <c r="E574" t="str">
        <f>VLOOKUP(A574,'Medical Examinations'!A574:C2908,3,0)</f>
        <v>Obesity</v>
      </c>
      <c r="F574">
        <f>VLOOKUP(A574,'Medical Examinations'!A574:D2908,4,0)</f>
        <v>9.08</v>
      </c>
      <c r="G574" t="str">
        <f>VLOOKUP(A574,'Medical Examinations'!A574:E2908,5,0)</f>
        <v>Diabetes</v>
      </c>
      <c r="H574" t="str">
        <f>VLOOKUP(A574,'Medical Examinations'!A574:F2908,6,0)</f>
        <v>Yes</v>
      </c>
      <c r="I574" t="str">
        <f>VLOOKUP(A574,'Medical Examinations'!A574:G2908,7,0)</f>
        <v>No</v>
      </c>
      <c r="J574" t="str">
        <f>VLOOKUP(A574,'Medical Examinations'!A574:H2908,8,0)</f>
        <v>No</v>
      </c>
      <c r="K574">
        <f>VLOOKUP(A574,'Medical Examinations'!A574:I2908,9,0)</f>
        <v>1</v>
      </c>
      <c r="L574" t="str">
        <f>VLOOKUP(A574,'Medical Examinations'!A574:J2908,10,0)</f>
        <v>No</v>
      </c>
      <c r="M574" s="38">
        <v>27631</v>
      </c>
      <c r="N574">
        <v>47</v>
      </c>
      <c r="O574" s="40">
        <v>17253.43</v>
      </c>
      <c r="P574" t="s">
        <v>11</v>
      </c>
      <c r="Q574" t="s">
        <v>12</v>
      </c>
      <c r="R574" t="s">
        <v>535</v>
      </c>
    </row>
    <row r="575" spans="1:18" ht="15.5">
      <c r="A575" s="7" t="s">
        <v>1797</v>
      </c>
      <c r="B575" t="str">
        <f>VLOOKUP(A575,'Customer Names'!A575:D2909,4,0)</f>
        <v>Jason R</v>
      </c>
      <c r="C575" t="str">
        <f>VLOOKUP(A575,'Customer Names'!A575:E2909,5,0)</f>
        <v>Butler</v>
      </c>
      <c r="D575">
        <f>VLOOKUP(A575,'Medical Examinations'!A575:B2909,2,0)</f>
        <v>19.8</v>
      </c>
      <c r="E575" t="str">
        <f>VLOOKUP(A575,'Medical Examinations'!A575:C2909,3,0)</f>
        <v>Normal Weight</v>
      </c>
      <c r="F575">
        <f>VLOOKUP(A575,'Medical Examinations'!A575:D2909,4,0)</f>
        <v>4.82</v>
      </c>
      <c r="G575" t="str">
        <f>VLOOKUP(A575,'Medical Examinations'!A575:E2909,5,0)</f>
        <v>Normal</v>
      </c>
      <c r="H575" t="str">
        <f>VLOOKUP(A575,'Medical Examinations'!A575:F2909,6,0)</f>
        <v>No</v>
      </c>
      <c r="I575" t="str">
        <f>VLOOKUP(A575,'Medical Examinations'!A575:G2909,7,0)</f>
        <v>No</v>
      </c>
      <c r="J575" t="str">
        <f>VLOOKUP(A575,'Medical Examinations'!A575:H2909,8,0)</f>
        <v>No</v>
      </c>
      <c r="K575">
        <f>VLOOKUP(A575,'Medical Examinations'!A575:I2909,9,0)</f>
        <v>0</v>
      </c>
      <c r="L575" t="str">
        <f>VLOOKUP(A575,'Medical Examinations'!A575:J2909,10,0)</f>
        <v>yes</v>
      </c>
      <c r="M575" s="38">
        <v>30246</v>
      </c>
      <c r="N575">
        <v>40</v>
      </c>
      <c r="O575" s="40">
        <v>17179.52</v>
      </c>
      <c r="P575" t="s">
        <v>11</v>
      </c>
      <c r="Q575" t="s">
        <v>16</v>
      </c>
      <c r="R575" t="s">
        <v>13</v>
      </c>
    </row>
    <row r="576" spans="1:18" ht="15.5">
      <c r="A576" s="7" t="s">
        <v>1796</v>
      </c>
      <c r="B576" t="str">
        <f>VLOOKUP(A576,'Customer Names'!A576:D2910,4,0)</f>
        <v>Yoshinori</v>
      </c>
      <c r="C576" t="str">
        <f>VLOOKUP(A576,'Customer Names'!A576:E2910,5,0)</f>
        <v>Fukuchi</v>
      </c>
      <c r="D576">
        <f>VLOOKUP(A576,'Medical Examinations'!A576:B2910,2,0)</f>
        <v>27.36</v>
      </c>
      <c r="E576" t="str">
        <f>VLOOKUP(A576,'Medical Examinations'!A576:C2910,3,0)</f>
        <v>Overweight</v>
      </c>
      <c r="F576">
        <f>VLOOKUP(A576,'Medical Examinations'!A576:D2910,4,0)</f>
        <v>4.6500000000000004</v>
      </c>
      <c r="G576" t="str">
        <f>VLOOKUP(A576,'Medical Examinations'!A576:E2910,5,0)</f>
        <v>Normal</v>
      </c>
      <c r="H576" t="str">
        <f>VLOOKUP(A576,'Medical Examinations'!A576:F2910,6,0)</f>
        <v>No</v>
      </c>
      <c r="I576" t="str">
        <f>VLOOKUP(A576,'Medical Examinations'!A576:G2910,7,0)</f>
        <v>yes</v>
      </c>
      <c r="J576" t="str">
        <f>VLOOKUP(A576,'Medical Examinations'!A576:H2910,8,0)</f>
        <v>No</v>
      </c>
      <c r="K576">
        <f>VLOOKUP(A576,'Medical Examinations'!A576:I2910,9,0)</f>
        <v>1</v>
      </c>
      <c r="L576" t="str">
        <f>VLOOKUP(A576,'Medical Examinations'!A576:J2910,10,0)</f>
        <v>yes</v>
      </c>
      <c r="M576" s="38">
        <v>38217</v>
      </c>
      <c r="N576">
        <v>18</v>
      </c>
      <c r="O576" s="40">
        <v>17178.68</v>
      </c>
      <c r="P576" t="s">
        <v>11</v>
      </c>
      <c r="Q576" t="s">
        <v>11</v>
      </c>
      <c r="R576" t="s">
        <v>166</v>
      </c>
    </row>
    <row r="577" spans="1:18" ht="15.5">
      <c r="A577" s="7" t="s">
        <v>1795</v>
      </c>
      <c r="B577" t="str">
        <f>VLOOKUP(A577,'Customer Names'!A577:D2911,4,0)</f>
        <v>Adrienne G.</v>
      </c>
      <c r="C577" t="str">
        <f>VLOOKUP(A577,'Customer Names'!A577:E2911,5,0)</f>
        <v>Drucker</v>
      </c>
      <c r="D577">
        <f>VLOOKUP(A577,'Medical Examinations'!A577:B2911,2,0)</f>
        <v>42.95</v>
      </c>
      <c r="E577" t="str">
        <f>VLOOKUP(A577,'Medical Examinations'!A577:C2911,3,0)</f>
        <v>Obesity</v>
      </c>
      <c r="F577">
        <f>VLOOKUP(A577,'Medical Examinations'!A577:D2911,4,0)</f>
        <v>5.16</v>
      </c>
      <c r="G577" t="str">
        <f>VLOOKUP(A577,'Medical Examinations'!A577:E2911,5,0)</f>
        <v>Normal</v>
      </c>
      <c r="H577" t="str">
        <f>VLOOKUP(A577,'Medical Examinations'!A577:F2911,6,0)</f>
        <v>Yes</v>
      </c>
      <c r="I577" t="str">
        <f>VLOOKUP(A577,'Medical Examinations'!A577:G2911,7,0)</f>
        <v>No</v>
      </c>
      <c r="J577" t="str">
        <f>VLOOKUP(A577,'Medical Examinations'!A577:H2911,8,0)</f>
        <v>No</v>
      </c>
      <c r="K577">
        <f>VLOOKUP(A577,'Medical Examinations'!A577:I2911,9,0)</f>
        <v>1</v>
      </c>
      <c r="L577" t="str">
        <f>VLOOKUP(A577,'Medical Examinations'!A577:J2911,10,0)</f>
        <v>No</v>
      </c>
      <c r="M577" s="38">
        <v>23535</v>
      </c>
      <c r="N577">
        <v>59</v>
      </c>
      <c r="O577" s="40">
        <v>17174.52</v>
      </c>
      <c r="P577" t="s">
        <v>11</v>
      </c>
      <c r="Q577" t="s">
        <v>11</v>
      </c>
      <c r="R577" t="s">
        <v>23</v>
      </c>
    </row>
    <row r="578" spans="1:18" ht="15.5">
      <c r="A578" s="7" t="s">
        <v>1794</v>
      </c>
      <c r="B578" t="str">
        <f>VLOOKUP(A578,'Customer Names'!A578:D2912,4,0)</f>
        <v>Meredith</v>
      </c>
      <c r="C578" t="str">
        <f>VLOOKUP(A578,'Customer Names'!A578:E2912,5,0)</f>
        <v>Aziz</v>
      </c>
      <c r="D578">
        <f>VLOOKUP(A578,'Medical Examinations'!A578:B2912,2,0)</f>
        <v>42.66</v>
      </c>
      <c r="E578" t="str">
        <f>VLOOKUP(A578,'Medical Examinations'!A578:C2912,3,0)</f>
        <v>Obesity</v>
      </c>
      <c r="F578">
        <f>VLOOKUP(A578,'Medical Examinations'!A578:D2912,4,0)</f>
        <v>10.44</v>
      </c>
      <c r="G578" t="str">
        <f>VLOOKUP(A578,'Medical Examinations'!A578:E2912,5,0)</f>
        <v>Diabetes</v>
      </c>
      <c r="H578" t="str">
        <f>VLOOKUP(A578,'Medical Examinations'!A578:F2912,6,0)</f>
        <v>No</v>
      </c>
      <c r="I578" t="str">
        <f>VLOOKUP(A578,'Medical Examinations'!A578:G2912,7,0)</f>
        <v>No</v>
      </c>
      <c r="J578" t="str">
        <f>VLOOKUP(A578,'Medical Examinations'!A578:H2912,8,0)</f>
        <v>No</v>
      </c>
      <c r="K578">
        <f>VLOOKUP(A578,'Medical Examinations'!A578:I2912,9,0)</f>
        <v>0</v>
      </c>
      <c r="L578" t="str">
        <f>VLOOKUP(A578,'Medical Examinations'!A578:J2912,10,0)</f>
        <v>No</v>
      </c>
      <c r="M578" s="38">
        <v>24001</v>
      </c>
      <c r="N578">
        <v>57</v>
      </c>
      <c r="O578" s="40">
        <v>17172.27</v>
      </c>
      <c r="P578" t="s">
        <v>11</v>
      </c>
      <c r="Q578" t="s">
        <v>11</v>
      </c>
      <c r="R578" t="s">
        <v>535</v>
      </c>
    </row>
    <row r="579" spans="1:18" ht="15.5">
      <c r="A579" s="7" t="s">
        <v>1793</v>
      </c>
      <c r="B579" t="str">
        <f>VLOOKUP(A579,'Customer Names'!A579:D2913,4,0)</f>
        <v>Junyong</v>
      </c>
      <c r="C579" t="str">
        <f>VLOOKUP(A579,'Customer Names'!A579:E2913,5,0)</f>
        <v>Pak</v>
      </c>
      <c r="D579">
        <f>VLOOKUP(A579,'Medical Examinations'!A579:B2913,2,0)</f>
        <v>33.630000000000003</v>
      </c>
      <c r="E579" t="str">
        <f>VLOOKUP(A579,'Medical Examinations'!A579:C2913,3,0)</f>
        <v>Obesity</v>
      </c>
      <c r="F579">
        <f>VLOOKUP(A579,'Medical Examinations'!A579:D2913,4,0)</f>
        <v>5.69</v>
      </c>
      <c r="G579" t="str">
        <f>VLOOKUP(A579,'Medical Examinations'!A579:E2913,5,0)</f>
        <v>Normal</v>
      </c>
      <c r="H579" t="str">
        <f>VLOOKUP(A579,'Medical Examinations'!A579:F2913,6,0)</f>
        <v>No</v>
      </c>
      <c r="I579" t="str">
        <f>VLOOKUP(A579,'Medical Examinations'!A579:G2913,7,0)</f>
        <v>No</v>
      </c>
      <c r="J579" t="str">
        <f>VLOOKUP(A579,'Medical Examinations'!A579:H2913,8,0)</f>
        <v>No</v>
      </c>
      <c r="K579">
        <f>VLOOKUP(A579,'Medical Examinations'!A579:I2913,9,0)</f>
        <v>1</v>
      </c>
      <c r="L579" t="str">
        <f>VLOOKUP(A579,'Medical Examinations'!A579:J2913,10,0)</f>
        <v>No</v>
      </c>
      <c r="M579" s="38">
        <v>35949</v>
      </c>
      <c r="N579">
        <v>25</v>
      </c>
      <c r="O579" s="40">
        <v>17128.43</v>
      </c>
      <c r="P579" t="s">
        <v>11</v>
      </c>
      <c r="Q579" t="s">
        <v>12</v>
      </c>
      <c r="R579" t="s">
        <v>168</v>
      </c>
    </row>
    <row r="580" spans="1:18" ht="15.5">
      <c r="A580" s="7" t="s">
        <v>1792</v>
      </c>
      <c r="B580" t="str">
        <f>VLOOKUP(A580,'Customer Names'!A580:D2914,4,0)</f>
        <v>Kristen A.</v>
      </c>
      <c r="C580" t="str">
        <f>VLOOKUP(A580,'Customer Names'!A580:E2914,5,0)</f>
        <v>Kieta</v>
      </c>
      <c r="D580">
        <f>VLOOKUP(A580,'Medical Examinations'!A580:B2914,2,0)</f>
        <v>26.84</v>
      </c>
      <c r="E580" t="str">
        <f>VLOOKUP(A580,'Medical Examinations'!A580:C2914,3,0)</f>
        <v>Overweight</v>
      </c>
      <c r="F580">
        <f>VLOOKUP(A580,'Medical Examinations'!A580:D2914,4,0)</f>
        <v>6.5</v>
      </c>
      <c r="G580" t="str">
        <f>VLOOKUP(A580,'Medical Examinations'!A580:E2914,5,0)</f>
        <v>Diabetes</v>
      </c>
      <c r="H580" t="str">
        <f>VLOOKUP(A580,'Medical Examinations'!A580:F2914,6,0)</f>
        <v>No</v>
      </c>
      <c r="I580" t="str">
        <f>VLOOKUP(A580,'Medical Examinations'!A580:G2914,7,0)</f>
        <v>No</v>
      </c>
      <c r="J580" t="str">
        <f>VLOOKUP(A580,'Medical Examinations'!A580:H2914,8,0)</f>
        <v>No</v>
      </c>
      <c r="K580">
        <f>VLOOKUP(A580,'Medical Examinations'!A580:I2914,9,0)</f>
        <v>0</v>
      </c>
      <c r="L580" t="str">
        <f>VLOOKUP(A580,'Medical Examinations'!A580:J2914,10,0)</f>
        <v>yes</v>
      </c>
      <c r="M580" s="38">
        <v>37435</v>
      </c>
      <c r="N580">
        <v>20</v>
      </c>
      <c r="O580" s="40">
        <v>17085.27</v>
      </c>
      <c r="P580" t="s">
        <v>11</v>
      </c>
      <c r="Q580" t="s">
        <v>12</v>
      </c>
      <c r="R580" t="s">
        <v>13</v>
      </c>
    </row>
    <row r="581" spans="1:18" ht="15.5">
      <c r="A581" s="7" t="s">
        <v>1791</v>
      </c>
      <c r="B581" t="str">
        <f>VLOOKUP(A581,'Customer Names'!A581:D2915,4,0)</f>
        <v>Maria I.</v>
      </c>
      <c r="C581" t="str">
        <f>VLOOKUP(A581,'Customer Names'!A581:E2915,5,0)</f>
        <v>Velez</v>
      </c>
      <c r="D581">
        <f>VLOOKUP(A581,'Medical Examinations'!A581:B2915,2,0)</f>
        <v>28.3</v>
      </c>
      <c r="E581" t="str">
        <f>VLOOKUP(A581,'Medical Examinations'!A581:C2915,3,0)</f>
        <v>Overweight</v>
      </c>
      <c r="F581">
        <f>VLOOKUP(A581,'Medical Examinations'!A581:D2915,4,0)</f>
        <v>5.73</v>
      </c>
      <c r="G581" t="str">
        <f>VLOOKUP(A581,'Medical Examinations'!A581:E2915,5,0)</f>
        <v>Prediabetes</v>
      </c>
      <c r="H581" t="str">
        <f>VLOOKUP(A581,'Medical Examinations'!A581:F2915,6,0)</f>
        <v>No</v>
      </c>
      <c r="I581" t="str">
        <f>VLOOKUP(A581,'Medical Examinations'!A581:G2915,7,0)</f>
        <v>No</v>
      </c>
      <c r="J581" t="str">
        <f>VLOOKUP(A581,'Medical Examinations'!A581:H2915,8,0)</f>
        <v>Yes</v>
      </c>
      <c r="K581">
        <f>VLOOKUP(A581,'Medical Examinations'!A581:I2915,9,0)</f>
        <v>1</v>
      </c>
      <c r="L581" t="str">
        <f>VLOOKUP(A581,'Medical Examinations'!A581:J2915,10,0)</f>
        <v>yes</v>
      </c>
      <c r="M581" s="38">
        <v>37981</v>
      </c>
      <c r="N581">
        <v>19</v>
      </c>
      <c r="O581" s="40">
        <v>17081.080000000002</v>
      </c>
      <c r="P581" t="s">
        <v>11</v>
      </c>
      <c r="Q581" t="s">
        <v>11</v>
      </c>
      <c r="R581" t="s">
        <v>42</v>
      </c>
    </row>
    <row r="582" spans="1:18" ht="15.5">
      <c r="A582" s="7" t="s">
        <v>1790</v>
      </c>
      <c r="B582" t="str">
        <f>VLOOKUP(A582,'Customer Names'!A582:D2916,4,0)</f>
        <v>Jonathan</v>
      </c>
      <c r="C582" t="str">
        <f>VLOOKUP(A582,'Customer Names'!A582:E2916,5,0)</f>
        <v>Bussiere</v>
      </c>
      <c r="D582">
        <f>VLOOKUP(A582,'Medical Examinations'!A582:B2916,2,0)</f>
        <v>27.06</v>
      </c>
      <c r="E582" t="str">
        <f>VLOOKUP(A582,'Medical Examinations'!A582:C2916,3,0)</f>
        <v>Overweight</v>
      </c>
      <c r="F582">
        <f>VLOOKUP(A582,'Medical Examinations'!A582:D2916,4,0)</f>
        <v>5.74</v>
      </c>
      <c r="G582" t="str">
        <f>VLOOKUP(A582,'Medical Examinations'!A582:E2916,5,0)</f>
        <v>Prediabetes</v>
      </c>
      <c r="H582" t="str">
        <f>VLOOKUP(A582,'Medical Examinations'!A582:F2916,6,0)</f>
        <v>Yes</v>
      </c>
      <c r="I582" t="str">
        <f>VLOOKUP(A582,'Medical Examinations'!A582:G2916,7,0)</f>
        <v>No</v>
      </c>
      <c r="J582" t="str">
        <f>VLOOKUP(A582,'Medical Examinations'!A582:H2916,8,0)</f>
        <v>No</v>
      </c>
      <c r="K582">
        <f>VLOOKUP(A582,'Medical Examinations'!A582:I2916,9,0)</f>
        <v>0</v>
      </c>
      <c r="L582" t="str">
        <f>VLOOKUP(A582,'Medical Examinations'!A582:J2916,10,0)</f>
        <v>Yes</v>
      </c>
      <c r="M582" s="38">
        <v>35226</v>
      </c>
      <c r="N582">
        <v>26</v>
      </c>
      <c r="O582" s="40">
        <v>17043.34</v>
      </c>
      <c r="P582" t="s">
        <v>11</v>
      </c>
      <c r="Q582" t="s">
        <v>12</v>
      </c>
      <c r="R582" t="s">
        <v>13</v>
      </c>
    </row>
    <row r="583" spans="1:18" ht="15.5">
      <c r="A583" s="7" t="s">
        <v>1789</v>
      </c>
      <c r="B583" t="str">
        <f>VLOOKUP(A583,'Customer Names'!A583:D2917,4,0)</f>
        <v>Phil</v>
      </c>
      <c r="C583" t="str">
        <f>VLOOKUP(A583,'Customer Names'!A583:E2917,5,0)</f>
        <v>McCartney</v>
      </c>
      <c r="D583">
        <f>VLOOKUP(A583,'Medical Examinations'!A583:B2917,2,0)</f>
        <v>47.13</v>
      </c>
      <c r="E583" t="str">
        <f>VLOOKUP(A583,'Medical Examinations'!A583:C2917,3,0)</f>
        <v>Obesity</v>
      </c>
      <c r="F583">
        <f>VLOOKUP(A583,'Medical Examinations'!A583:D2917,4,0)</f>
        <v>8.6999999999999993</v>
      </c>
      <c r="G583" t="str">
        <f>VLOOKUP(A583,'Medical Examinations'!A583:E2917,5,0)</f>
        <v>Diabetes</v>
      </c>
      <c r="H583" t="str">
        <f>VLOOKUP(A583,'Medical Examinations'!A583:F2917,6,0)</f>
        <v>No</v>
      </c>
      <c r="I583" t="str">
        <f>VLOOKUP(A583,'Medical Examinations'!A583:G2917,7,0)</f>
        <v>No</v>
      </c>
      <c r="J583" t="str">
        <f>VLOOKUP(A583,'Medical Examinations'!A583:H2917,8,0)</f>
        <v>No</v>
      </c>
      <c r="K583">
        <f>VLOOKUP(A583,'Medical Examinations'!A583:I2917,9,0)</f>
        <v>0</v>
      </c>
      <c r="L583" t="str">
        <f>VLOOKUP(A583,'Medical Examinations'!A583:J2917,10,0)</f>
        <v>No</v>
      </c>
      <c r="M583" s="38">
        <v>26167</v>
      </c>
      <c r="N583">
        <v>51</v>
      </c>
      <c r="O583" s="40">
        <v>17016.009999999998</v>
      </c>
      <c r="P583" t="s">
        <v>11</v>
      </c>
      <c r="Q583" t="s">
        <v>11</v>
      </c>
      <c r="R583" t="s">
        <v>249</v>
      </c>
    </row>
    <row r="584" spans="1:18" ht="15.5">
      <c r="A584" s="7" t="s">
        <v>1788</v>
      </c>
      <c r="B584" t="str">
        <f>VLOOKUP(A584,'Customer Names'!A584:D2918,4,0)</f>
        <v>Benjamina C</v>
      </c>
      <c r="C584" t="str">
        <f>VLOOKUP(A584,'Customer Names'!A584:E2918,5,0)</f>
        <v>Bambauer</v>
      </c>
      <c r="D584">
        <f>VLOOKUP(A584,'Medical Examinations'!A584:B2918,2,0)</f>
        <v>51.72</v>
      </c>
      <c r="E584" t="str">
        <f>VLOOKUP(A584,'Medical Examinations'!A584:C2918,3,0)</f>
        <v>Obesity</v>
      </c>
      <c r="F584">
        <f>VLOOKUP(A584,'Medical Examinations'!A584:D2918,4,0)</f>
        <v>5.09</v>
      </c>
      <c r="G584" t="str">
        <f>VLOOKUP(A584,'Medical Examinations'!A584:E2918,5,0)</f>
        <v>Normal</v>
      </c>
      <c r="H584" t="str">
        <f>VLOOKUP(A584,'Medical Examinations'!A584:F2918,6,0)</f>
        <v>No</v>
      </c>
      <c r="I584" t="str">
        <f>VLOOKUP(A584,'Medical Examinations'!A584:G2918,7,0)</f>
        <v>No</v>
      </c>
      <c r="J584" t="str">
        <f>VLOOKUP(A584,'Medical Examinations'!A584:H2918,8,0)</f>
        <v>No</v>
      </c>
      <c r="K584">
        <f>VLOOKUP(A584,'Medical Examinations'!A584:I2918,9,0)</f>
        <v>0</v>
      </c>
      <c r="L584" t="str">
        <f>VLOOKUP(A584,'Medical Examinations'!A584:J2918,10,0)</f>
        <v>No</v>
      </c>
      <c r="M584" s="38">
        <v>29418</v>
      </c>
      <c r="N584">
        <v>42</v>
      </c>
      <c r="O584" s="40">
        <v>16990.55</v>
      </c>
      <c r="P584" t="s">
        <v>11</v>
      </c>
      <c r="Q584" t="s">
        <v>12</v>
      </c>
      <c r="R584" t="s">
        <v>23</v>
      </c>
    </row>
    <row r="585" spans="1:18" ht="15.5">
      <c r="A585" s="7" t="s">
        <v>1787</v>
      </c>
      <c r="B585" t="str">
        <f>VLOOKUP(A585,'Customer Names'!A585:D2919,4,0)</f>
        <v>Christopher</v>
      </c>
      <c r="C585" t="str">
        <f>VLOOKUP(A585,'Customer Names'!A585:E2919,5,0)</f>
        <v>Mertz</v>
      </c>
      <c r="D585">
        <f>VLOOKUP(A585,'Medical Examinations'!A585:B2919,2,0)</f>
        <v>48.59</v>
      </c>
      <c r="E585" t="str">
        <f>VLOOKUP(A585,'Medical Examinations'!A585:C2919,3,0)</f>
        <v>Obesity</v>
      </c>
      <c r="F585">
        <f>VLOOKUP(A585,'Medical Examinations'!A585:D2919,4,0)</f>
        <v>5.57</v>
      </c>
      <c r="G585" t="str">
        <f>VLOOKUP(A585,'Medical Examinations'!A585:E2919,5,0)</f>
        <v>Normal</v>
      </c>
      <c r="H585" t="str">
        <f>VLOOKUP(A585,'Medical Examinations'!A585:F2919,6,0)</f>
        <v>No</v>
      </c>
      <c r="I585" t="str">
        <f>VLOOKUP(A585,'Medical Examinations'!A585:G2919,7,0)</f>
        <v>No</v>
      </c>
      <c r="J585" t="str">
        <f>VLOOKUP(A585,'Medical Examinations'!A585:H2919,8,0)</f>
        <v>No</v>
      </c>
      <c r="K585">
        <f>VLOOKUP(A585,'Medical Examinations'!A585:I2919,9,0)</f>
        <v>0</v>
      </c>
      <c r="L585" t="str">
        <f>VLOOKUP(A585,'Medical Examinations'!A585:J2919,10,0)</f>
        <v>No</v>
      </c>
      <c r="M585" s="38">
        <v>28362</v>
      </c>
      <c r="N585">
        <v>45</v>
      </c>
      <c r="O585" s="40">
        <v>16921.09</v>
      </c>
      <c r="P585" t="s">
        <v>11</v>
      </c>
      <c r="Q585" t="s">
        <v>12</v>
      </c>
      <c r="R585" t="s">
        <v>249</v>
      </c>
    </row>
    <row r="586" spans="1:18" ht="15.5">
      <c r="A586" s="7" t="s">
        <v>1786</v>
      </c>
      <c r="B586" t="str">
        <f>VLOOKUP(A586,'Customer Names'!A586:D2920,4,0)</f>
        <v>Alison B</v>
      </c>
      <c r="C586" t="str">
        <f>VLOOKUP(A586,'Customer Names'!A586:E2920,5,0)</f>
        <v>Mason</v>
      </c>
      <c r="D586">
        <f>VLOOKUP(A586,'Medical Examinations'!A586:B2920,2,0)</f>
        <v>45.18</v>
      </c>
      <c r="E586" t="str">
        <f>VLOOKUP(A586,'Medical Examinations'!A586:C2920,3,0)</f>
        <v>Obesity</v>
      </c>
      <c r="F586">
        <f>VLOOKUP(A586,'Medical Examinations'!A586:D2920,4,0)</f>
        <v>10.87</v>
      </c>
      <c r="G586" t="str">
        <f>VLOOKUP(A586,'Medical Examinations'!A586:E2920,5,0)</f>
        <v>Diabetes</v>
      </c>
      <c r="H586" t="str">
        <f>VLOOKUP(A586,'Medical Examinations'!A586:F2920,6,0)</f>
        <v>No</v>
      </c>
      <c r="I586" t="str">
        <f>VLOOKUP(A586,'Medical Examinations'!A586:G2920,7,0)</f>
        <v>No</v>
      </c>
      <c r="J586" t="str">
        <f>VLOOKUP(A586,'Medical Examinations'!A586:H2920,8,0)</f>
        <v>No</v>
      </c>
      <c r="K586">
        <f>VLOOKUP(A586,'Medical Examinations'!A586:I2920,9,0)</f>
        <v>0</v>
      </c>
      <c r="L586" t="str">
        <f>VLOOKUP(A586,'Medical Examinations'!A586:J2920,10,0)</f>
        <v>No</v>
      </c>
      <c r="M586" s="38">
        <v>25132</v>
      </c>
      <c r="N586">
        <v>54</v>
      </c>
      <c r="O586" s="40">
        <v>16903.5</v>
      </c>
      <c r="P586" t="s">
        <v>11</v>
      </c>
      <c r="Q586" t="s">
        <v>12</v>
      </c>
      <c r="R586" t="s">
        <v>23</v>
      </c>
    </row>
    <row r="587" spans="1:18" ht="15.5">
      <c r="A587" s="7" t="s">
        <v>1785</v>
      </c>
      <c r="B587" t="str">
        <f>VLOOKUP(A587,'Customer Names'!A587:D2921,4,0)</f>
        <v>Caroline</v>
      </c>
      <c r="C587" t="str">
        <f>VLOOKUP(A587,'Customer Names'!A587:E2921,5,0)</f>
        <v>Rotich</v>
      </c>
      <c r="D587">
        <f>VLOOKUP(A587,'Medical Examinations'!A587:B2921,2,0)</f>
        <v>27.9</v>
      </c>
      <c r="E587" t="str">
        <f>VLOOKUP(A587,'Medical Examinations'!A587:C2921,3,0)</f>
        <v>Overweight</v>
      </c>
      <c r="F587">
        <f>VLOOKUP(A587,'Medical Examinations'!A587:D2921,4,0)</f>
        <v>6.02</v>
      </c>
      <c r="G587" t="str">
        <f>VLOOKUP(A587,'Medical Examinations'!A587:E2921,5,0)</f>
        <v>Prediabetes</v>
      </c>
      <c r="H587" t="str">
        <f>VLOOKUP(A587,'Medical Examinations'!A587:F2921,6,0)</f>
        <v>No</v>
      </c>
      <c r="I587" t="str">
        <f>VLOOKUP(A587,'Medical Examinations'!A587:G2921,7,0)</f>
        <v>No</v>
      </c>
      <c r="J587" t="str">
        <f>VLOOKUP(A587,'Medical Examinations'!A587:H2921,8,0)</f>
        <v>Yes</v>
      </c>
      <c r="K587">
        <f>VLOOKUP(A587,'Medical Examinations'!A587:I2921,9,0)</f>
        <v>1</v>
      </c>
      <c r="L587" t="str">
        <f>VLOOKUP(A587,'Medical Examinations'!A587:J2921,10,0)</f>
        <v>yes</v>
      </c>
      <c r="M587" s="38">
        <v>37874</v>
      </c>
      <c r="N587">
        <v>19</v>
      </c>
      <c r="O587" s="40">
        <v>16884.919999999998</v>
      </c>
      <c r="P587" t="s">
        <v>11</v>
      </c>
      <c r="Q587" t="s">
        <v>11</v>
      </c>
      <c r="R587" t="s">
        <v>42</v>
      </c>
    </row>
    <row r="588" spans="1:18" ht="15.5">
      <c r="A588" s="7" t="s">
        <v>1784</v>
      </c>
      <c r="B588" t="str">
        <f>VLOOKUP(A588,'Customer Names'!A588:D2922,4,0)</f>
        <v>Alexis N</v>
      </c>
      <c r="C588" t="str">
        <f>VLOOKUP(A588,'Customer Names'!A588:E2922,5,0)</f>
        <v>Fetzer</v>
      </c>
      <c r="D588">
        <f>VLOOKUP(A588,'Medical Examinations'!A588:B2922,2,0)</f>
        <v>51.33</v>
      </c>
      <c r="E588" t="str">
        <f>VLOOKUP(A588,'Medical Examinations'!A588:C2922,3,0)</f>
        <v>Obesity</v>
      </c>
      <c r="F588">
        <f>VLOOKUP(A588,'Medical Examinations'!A588:D2922,4,0)</f>
        <v>7</v>
      </c>
      <c r="G588" t="str">
        <f>VLOOKUP(A588,'Medical Examinations'!A588:E2922,5,0)</f>
        <v>Diabetes</v>
      </c>
      <c r="H588" t="str">
        <f>VLOOKUP(A588,'Medical Examinations'!A588:F2922,6,0)</f>
        <v>No</v>
      </c>
      <c r="I588" t="str">
        <f>VLOOKUP(A588,'Medical Examinations'!A588:G2922,7,0)</f>
        <v>No</v>
      </c>
      <c r="J588" t="str">
        <f>VLOOKUP(A588,'Medical Examinations'!A588:H2922,8,0)</f>
        <v>No</v>
      </c>
      <c r="K588">
        <f>VLOOKUP(A588,'Medical Examinations'!A588:I2922,9,0)</f>
        <v>0</v>
      </c>
      <c r="L588" t="str">
        <f>VLOOKUP(A588,'Medical Examinations'!A588:J2922,10,0)</f>
        <v>No</v>
      </c>
      <c r="M588" s="38">
        <v>27249</v>
      </c>
      <c r="N588">
        <v>48</v>
      </c>
      <c r="O588" s="40">
        <v>16841.32</v>
      </c>
      <c r="P588" t="s">
        <v>11</v>
      </c>
      <c r="Q588" t="s">
        <v>12</v>
      </c>
      <c r="R588" t="s">
        <v>42</v>
      </c>
    </row>
    <row r="589" spans="1:18" ht="15.5">
      <c r="A589" s="7" t="s">
        <v>1783</v>
      </c>
      <c r="B589" t="str">
        <f>VLOOKUP(A589,'Customer Names'!A589:D2923,4,0)</f>
        <v>Shanda L</v>
      </c>
      <c r="C589" t="str">
        <f>VLOOKUP(A589,'Customer Names'!A589:E2923,5,0)</f>
        <v>Mattis</v>
      </c>
      <c r="D589">
        <f>VLOOKUP(A589,'Medical Examinations'!A589:B2923,2,0)</f>
        <v>30.59</v>
      </c>
      <c r="E589" t="str">
        <f>VLOOKUP(A589,'Medical Examinations'!A589:C2923,3,0)</f>
        <v>Obesity</v>
      </c>
      <c r="F589">
        <f>VLOOKUP(A589,'Medical Examinations'!A589:D2923,4,0)</f>
        <v>5.56</v>
      </c>
      <c r="G589" t="str">
        <f>VLOOKUP(A589,'Medical Examinations'!A589:E2923,5,0)</f>
        <v>Normal</v>
      </c>
      <c r="H589" t="str">
        <f>VLOOKUP(A589,'Medical Examinations'!A589:F2923,6,0)</f>
        <v>Yes</v>
      </c>
      <c r="I589" t="str">
        <f>VLOOKUP(A589,'Medical Examinations'!A589:G2923,7,0)</f>
        <v>No</v>
      </c>
      <c r="J589" t="str">
        <f>VLOOKUP(A589,'Medical Examinations'!A589:H2923,8,0)</f>
        <v>No</v>
      </c>
      <c r="K589">
        <f>VLOOKUP(A589,'Medical Examinations'!A589:I2923,9,0)</f>
        <v>1</v>
      </c>
      <c r="L589" t="str">
        <f>VLOOKUP(A589,'Medical Examinations'!A589:J2923,10,0)</f>
        <v>No</v>
      </c>
      <c r="M589" s="38">
        <v>34991</v>
      </c>
      <c r="N589">
        <v>27</v>
      </c>
      <c r="O589" s="40">
        <v>16796.41</v>
      </c>
      <c r="P589" t="s">
        <v>11</v>
      </c>
      <c r="Q589" t="s">
        <v>12</v>
      </c>
      <c r="R589" t="s">
        <v>247</v>
      </c>
    </row>
    <row r="590" spans="1:18" ht="15.5">
      <c r="A590" s="7" t="s">
        <v>1782</v>
      </c>
      <c r="B590" t="str">
        <f>VLOOKUP(A590,'Customer Names'!A590:D2924,4,0)</f>
        <v>Lacey</v>
      </c>
      <c r="C590" t="str">
        <f>VLOOKUP(A590,'Customer Names'!A590:E2924,5,0)</f>
        <v>Cochran</v>
      </c>
      <c r="D590">
        <f>VLOOKUP(A590,'Medical Examinations'!A590:B2924,2,0)</f>
        <v>39.229999999999997</v>
      </c>
      <c r="E590" t="str">
        <f>VLOOKUP(A590,'Medical Examinations'!A590:C2924,3,0)</f>
        <v>Obesity</v>
      </c>
      <c r="F590">
        <f>VLOOKUP(A590,'Medical Examinations'!A590:D2924,4,0)</f>
        <v>8.4499999999999993</v>
      </c>
      <c r="G590" t="str">
        <f>VLOOKUP(A590,'Medical Examinations'!A590:E2924,5,0)</f>
        <v>Diabetes</v>
      </c>
      <c r="H590" t="str">
        <f>VLOOKUP(A590,'Medical Examinations'!A590:F2924,6,0)</f>
        <v>No</v>
      </c>
      <c r="I590" t="str">
        <f>VLOOKUP(A590,'Medical Examinations'!A590:G2924,7,0)</f>
        <v>No</v>
      </c>
      <c r="J590" t="str">
        <f>VLOOKUP(A590,'Medical Examinations'!A590:H2924,8,0)</f>
        <v>No</v>
      </c>
      <c r="K590">
        <f>VLOOKUP(A590,'Medical Examinations'!A590:I2924,9,0)</f>
        <v>0</v>
      </c>
      <c r="L590" t="str">
        <f>VLOOKUP(A590,'Medical Examinations'!A590:J2924,10,0)</f>
        <v>No</v>
      </c>
      <c r="M590" s="38">
        <v>22856</v>
      </c>
      <c r="N590">
        <v>60</v>
      </c>
      <c r="O590" s="40">
        <v>16779.400000000001</v>
      </c>
      <c r="P590" t="s">
        <v>11</v>
      </c>
      <c r="Q590" t="s">
        <v>11</v>
      </c>
      <c r="R590" t="s">
        <v>535</v>
      </c>
    </row>
    <row r="591" spans="1:18" ht="15.5">
      <c r="A591" s="7" t="s">
        <v>1781</v>
      </c>
      <c r="B591" t="str">
        <f>VLOOKUP(A591,'Customer Names'!A591:D2925,4,0)</f>
        <v>Laurette</v>
      </c>
      <c r="C591" t="str">
        <f>VLOOKUP(A591,'Customer Names'!A591:E2925,5,0)</f>
        <v>Balinsky</v>
      </c>
      <c r="D591">
        <f>VLOOKUP(A591,'Medical Examinations'!A591:B2925,2,0)</f>
        <v>19.094999999999999</v>
      </c>
      <c r="E591" t="str">
        <f>VLOOKUP(A591,'Medical Examinations'!A591:C2925,3,0)</f>
        <v>Normal Weight</v>
      </c>
      <c r="F591">
        <f>VLOOKUP(A591,'Medical Examinations'!A591:D2925,4,0)</f>
        <v>6.19</v>
      </c>
      <c r="G591" t="str">
        <f>VLOOKUP(A591,'Medical Examinations'!A591:E2925,5,0)</f>
        <v>Prediabetes</v>
      </c>
      <c r="H591" t="str">
        <f>VLOOKUP(A591,'Medical Examinations'!A591:F2925,6,0)</f>
        <v>No</v>
      </c>
      <c r="I591" t="str">
        <f>VLOOKUP(A591,'Medical Examinations'!A591:G2925,7,0)</f>
        <v>No</v>
      </c>
      <c r="J591" t="str">
        <f>VLOOKUP(A591,'Medical Examinations'!A591:H2925,8,0)</f>
        <v>No</v>
      </c>
      <c r="K591">
        <f>VLOOKUP(A591,'Medical Examinations'!A591:I2925,9,0)</f>
        <v>0</v>
      </c>
      <c r="L591" t="str">
        <f>VLOOKUP(A591,'Medical Examinations'!A591:J2925,10,0)</f>
        <v>yes</v>
      </c>
      <c r="M591" s="38">
        <v>32774</v>
      </c>
      <c r="N591">
        <v>33</v>
      </c>
      <c r="O591" s="40">
        <v>16776.3</v>
      </c>
      <c r="P591" t="s">
        <v>11</v>
      </c>
      <c r="Q591" t="s">
        <v>11</v>
      </c>
      <c r="R591" t="s">
        <v>247</v>
      </c>
    </row>
    <row r="592" spans="1:18" ht="15.5">
      <c r="A592" s="7" t="s">
        <v>1780</v>
      </c>
      <c r="B592" t="str">
        <f>VLOOKUP(A592,'Customer Names'!A592:D2926,4,0)</f>
        <v>Jason</v>
      </c>
      <c r="C592" t="str">
        <f>VLOOKUP(A592,'Customer Names'!A592:E2926,5,0)</f>
        <v>Reilly</v>
      </c>
      <c r="D592">
        <f>VLOOKUP(A592,'Medical Examinations'!A592:B2926,2,0)</f>
        <v>49.72</v>
      </c>
      <c r="E592" t="str">
        <f>VLOOKUP(A592,'Medical Examinations'!A592:C2926,3,0)</f>
        <v>Obesity</v>
      </c>
      <c r="F592">
        <f>VLOOKUP(A592,'Medical Examinations'!A592:D2926,4,0)</f>
        <v>7.71</v>
      </c>
      <c r="G592" t="str">
        <f>VLOOKUP(A592,'Medical Examinations'!A592:E2926,5,0)</f>
        <v>Diabetes</v>
      </c>
      <c r="H592" t="str">
        <f>VLOOKUP(A592,'Medical Examinations'!A592:F2926,6,0)</f>
        <v>No</v>
      </c>
      <c r="I592" t="str">
        <f>VLOOKUP(A592,'Medical Examinations'!A592:G2926,7,0)</f>
        <v>No</v>
      </c>
      <c r="J592" t="str">
        <f>VLOOKUP(A592,'Medical Examinations'!A592:H2926,8,0)</f>
        <v>No</v>
      </c>
      <c r="K592">
        <f>VLOOKUP(A592,'Medical Examinations'!A592:I2926,9,0)</f>
        <v>0</v>
      </c>
      <c r="L592" t="str">
        <f>VLOOKUP(A592,'Medical Examinations'!A592:J2926,10,0)</f>
        <v>No</v>
      </c>
      <c r="M592" s="38">
        <v>27269</v>
      </c>
      <c r="N592">
        <v>48</v>
      </c>
      <c r="O592" s="40">
        <v>16770.990000000002</v>
      </c>
      <c r="P592" t="s">
        <v>11</v>
      </c>
      <c r="Q592" t="s">
        <v>16</v>
      </c>
      <c r="R592" t="s">
        <v>23</v>
      </c>
    </row>
    <row r="593" spans="1:18" ht="15.5">
      <c r="A593" s="7" t="s">
        <v>1779</v>
      </c>
      <c r="B593" t="str">
        <f>VLOOKUP(A593,'Customer Names'!A593:D2927,4,0)</f>
        <v>Mary</v>
      </c>
      <c r="C593" t="str">
        <f>VLOOKUP(A593,'Customer Names'!A593:E2927,5,0)</f>
        <v>Johnson</v>
      </c>
      <c r="D593">
        <f>VLOOKUP(A593,'Medical Examinations'!A593:B2927,2,0)</f>
        <v>21.754999999999999</v>
      </c>
      <c r="E593" t="str">
        <f>VLOOKUP(A593,'Medical Examinations'!A593:C2927,3,0)</f>
        <v>Normal Weight</v>
      </c>
      <c r="F593">
        <f>VLOOKUP(A593,'Medical Examinations'!A593:D2927,4,0)</f>
        <v>4.63</v>
      </c>
      <c r="G593" t="str">
        <f>VLOOKUP(A593,'Medical Examinations'!A593:E2927,5,0)</f>
        <v>Normal</v>
      </c>
      <c r="H593" t="str">
        <f>VLOOKUP(A593,'Medical Examinations'!A593:F2927,6,0)</f>
        <v>No</v>
      </c>
      <c r="I593" t="str">
        <f>VLOOKUP(A593,'Medical Examinations'!A593:G2927,7,0)</f>
        <v>No</v>
      </c>
      <c r="J593" t="str">
        <f>VLOOKUP(A593,'Medical Examinations'!A593:H2927,8,0)</f>
        <v>Yes</v>
      </c>
      <c r="K593">
        <f>VLOOKUP(A593,'Medical Examinations'!A593:I2927,9,0)</f>
        <v>1</v>
      </c>
      <c r="L593" t="str">
        <f>VLOOKUP(A593,'Medical Examinations'!A593:J2927,10,0)</f>
        <v>yes</v>
      </c>
      <c r="M593" s="38">
        <v>34278</v>
      </c>
      <c r="N593">
        <v>29</v>
      </c>
      <c r="O593" s="40">
        <v>16657.72</v>
      </c>
      <c r="P593" t="s">
        <v>11</v>
      </c>
      <c r="Q593" t="s">
        <v>16</v>
      </c>
      <c r="R593" t="s">
        <v>247</v>
      </c>
    </row>
    <row r="594" spans="1:18" ht="15.5">
      <c r="A594" s="7" t="s">
        <v>1778</v>
      </c>
      <c r="B594" t="str">
        <f>VLOOKUP(A594,'Customer Names'!A594:D2928,4,0)</f>
        <v>Kati A</v>
      </c>
      <c r="C594" t="str">
        <f>VLOOKUP(A594,'Customer Names'!A594:E2928,5,0)</f>
        <v>Petry</v>
      </c>
      <c r="D594">
        <f>VLOOKUP(A594,'Medical Examinations'!A594:B2928,2,0)</f>
        <v>48.39</v>
      </c>
      <c r="E594" t="str">
        <f>VLOOKUP(A594,'Medical Examinations'!A594:C2928,3,0)</f>
        <v>Obesity</v>
      </c>
      <c r="F594">
        <f>VLOOKUP(A594,'Medical Examinations'!A594:D2928,4,0)</f>
        <v>4.6100000000000003</v>
      </c>
      <c r="G594" t="str">
        <f>VLOOKUP(A594,'Medical Examinations'!A594:E2928,5,0)</f>
        <v>Normal</v>
      </c>
      <c r="H594" t="str">
        <f>VLOOKUP(A594,'Medical Examinations'!A594:F2928,6,0)</f>
        <v>No</v>
      </c>
      <c r="I594" t="str">
        <f>VLOOKUP(A594,'Medical Examinations'!A594:G2928,7,0)</f>
        <v>No</v>
      </c>
      <c r="J594" t="str">
        <f>VLOOKUP(A594,'Medical Examinations'!A594:H2928,8,0)</f>
        <v>No</v>
      </c>
      <c r="K594">
        <f>VLOOKUP(A594,'Medical Examinations'!A594:I2928,9,0)</f>
        <v>0</v>
      </c>
      <c r="L594" t="str">
        <f>VLOOKUP(A594,'Medical Examinations'!A594:J2928,10,0)</f>
        <v>No</v>
      </c>
      <c r="M594" s="38">
        <v>28393</v>
      </c>
      <c r="N594">
        <v>45</v>
      </c>
      <c r="O594" s="40">
        <v>16631.61</v>
      </c>
      <c r="P594" t="s">
        <v>11</v>
      </c>
      <c r="Q594" t="s">
        <v>16</v>
      </c>
      <c r="R594" t="s">
        <v>23</v>
      </c>
    </row>
    <row r="595" spans="1:18" ht="15.5">
      <c r="A595" s="7" t="s">
        <v>1777</v>
      </c>
      <c r="B595" t="str">
        <f>VLOOKUP(A595,'Customer Names'!A595:D2929,4,0)</f>
        <v>Kelly J</v>
      </c>
      <c r="C595" t="str">
        <f>VLOOKUP(A595,'Customer Names'!A595:E2929,5,0)</f>
        <v>Laleman</v>
      </c>
      <c r="D595">
        <f>VLOOKUP(A595,'Medical Examinations'!A595:B2929,2,0)</f>
        <v>47.15</v>
      </c>
      <c r="E595" t="str">
        <f>VLOOKUP(A595,'Medical Examinations'!A595:C2929,3,0)</f>
        <v>Obesity</v>
      </c>
      <c r="F595">
        <f>VLOOKUP(A595,'Medical Examinations'!A595:D2929,4,0)</f>
        <v>9.5299999999999994</v>
      </c>
      <c r="G595" t="str">
        <f>VLOOKUP(A595,'Medical Examinations'!A595:E2929,5,0)</f>
        <v>Diabetes</v>
      </c>
      <c r="H595" t="str">
        <f>VLOOKUP(A595,'Medical Examinations'!A595:F2929,6,0)</f>
        <v>Yes</v>
      </c>
      <c r="I595" t="str">
        <f>VLOOKUP(A595,'Medical Examinations'!A595:G2929,7,0)</f>
        <v>No</v>
      </c>
      <c r="J595" t="str">
        <f>VLOOKUP(A595,'Medical Examinations'!A595:H2929,8,0)</f>
        <v>No</v>
      </c>
      <c r="K595">
        <f>VLOOKUP(A595,'Medical Examinations'!A595:I2929,9,0)</f>
        <v>1</v>
      </c>
      <c r="L595" t="str">
        <f>VLOOKUP(A595,'Medical Examinations'!A595:J2929,10,0)</f>
        <v>No</v>
      </c>
      <c r="M595" s="38">
        <v>27599</v>
      </c>
      <c r="N595">
        <v>47</v>
      </c>
      <c r="O595" s="40">
        <v>16602.18</v>
      </c>
      <c r="P595" t="s">
        <v>11</v>
      </c>
      <c r="Q595" t="s">
        <v>16</v>
      </c>
      <c r="R595" t="s">
        <v>535</v>
      </c>
    </row>
    <row r="596" spans="1:18" ht="15.5">
      <c r="A596" s="7" t="s">
        <v>1776</v>
      </c>
      <c r="B596" t="str">
        <f>VLOOKUP(A596,'Customer Names'!A596:D2930,4,0)</f>
        <v>Greer D</v>
      </c>
      <c r="C596" t="str">
        <f>VLOOKUP(A596,'Customer Names'!A596:E2930,5,0)</f>
        <v>Colby</v>
      </c>
      <c r="D596">
        <f>VLOOKUP(A596,'Medical Examinations'!A596:B2930,2,0)</f>
        <v>47.59</v>
      </c>
      <c r="E596" t="str">
        <f>VLOOKUP(A596,'Medical Examinations'!A596:C2930,3,0)</f>
        <v>Obesity</v>
      </c>
      <c r="F596">
        <f>VLOOKUP(A596,'Medical Examinations'!A596:D2930,4,0)</f>
        <v>11.43</v>
      </c>
      <c r="G596" t="str">
        <f>VLOOKUP(A596,'Medical Examinations'!A596:E2930,5,0)</f>
        <v>Diabetes</v>
      </c>
      <c r="H596" t="str">
        <f>VLOOKUP(A596,'Medical Examinations'!A596:F2930,6,0)</f>
        <v>Yes</v>
      </c>
      <c r="I596" t="str">
        <f>VLOOKUP(A596,'Medical Examinations'!A596:G2930,7,0)</f>
        <v>No</v>
      </c>
      <c r="J596" t="str">
        <f>VLOOKUP(A596,'Medical Examinations'!A596:H2930,8,0)</f>
        <v>No</v>
      </c>
      <c r="K596">
        <f>VLOOKUP(A596,'Medical Examinations'!A596:I2930,9,0)</f>
        <v>2</v>
      </c>
      <c r="L596" t="str">
        <f>VLOOKUP(A596,'Medical Examinations'!A596:J2930,10,0)</f>
        <v>No</v>
      </c>
      <c r="M596" s="38">
        <v>25759</v>
      </c>
      <c r="N596">
        <v>52</v>
      </c>
      <c r="O596" s="40">
        <v>16600.16</v>
      </c>
      <c r="P596" t="s">
        <v>11</v>
      </c>
      <c r="Q596" t="s">
        <v>11</v>
      </c>
      <c r="R596" t="s">
        <v>42</v>
      </c>
    </row>
    <row r="597" spans="1:18" ht="15.5">
      <c r="A597" s="7" t="s">
        <v>1775</v>
      </c>
      <c r="B597" t="str">
        <f>VLOOKUP(A597,'Customer Names'!A597:D2931,4,0)</f>
        <v>Brent</v>
      </c>
      <c r="C597" t="str">
        <f>VLOOKUP(A597,'Customer Names'!A597:E2931,5,0)</f>
        <v>Wathke</v>
      </c>
      <c r="D597">
        <f>VLOOKUP(A597,'Medical Examinations'!A597:B2931,2,0)</f>
        <v>39.81</v>
      </c>
      <c r="E597" t="str">
        <f>VLOOKUP(A597,'Medical Examinations'!A597:C2931,3,0)</f>
        <v>Obesity</v>
      </c>
      <c r="F597">
        <f>VLOOKUP(A597,'Medical Examinations'!A597:D2931,4,0)</f>
        <v>7.65</v>
      </c>
      <c r="G597" t="str">
        <f>VLOOKUP(A597,'Medical Examinations'!A597:E2931,5,0)</f>
        <v>Diabetes</v>
      </c>
      <c r="H597" t="str">
        <f>VLOOKUP(A597,'Medical Examinations'!A597:F2931,6,0)</f>
        <v>Yes</v>
      </c>
      <c r="I597" t="str">
        <f>VLOOKUP(A597,'Medical Examinations'!A597:G2931,7,0)</f>
        <v>No</v>
      </c>
      <c r="J597" t="str">
        <f>VLOOKUP(A597,'Medical Examinations'!A597:H2931,8,0)</f>
        <v>Yes</v>
      </c>
      <c r="K597">
        <f>VLOOKUP(A597,'Medical Examinations'!A597:I2931,9,0)</f>
        <v>1</v>
      </c>
      <c r="L597" t="str">
        <f>VLOOKUP(A597,'Medical Examinations'!A597:J2931,10,0)</f>
        <v>No</v>
      </c>
      <c r="M597" s="38">
        <v>23187</v>
      </c>
      <c r="N597">
        <v>59</v>
      </c>
      <c r="O597" s="40">
        <v>16587.96</v>
      </c>
      <c r="P597" t="s">
        <v>11</v>
      </c>
      <c r="Q597" t="s">
        <v>11</v>
      </c>
      <c r="R597" t="s">
        <v>249</v>
      </c>
    </row>
    <row r="598" spans="1:18" ht="15.5">
      <c r="A598" s="7" t="s">
        <v>1774</v>
      </c>
      <c r="B598" t="str">
        <f>VLOOKUP(A598,'Customer Names'!A598:D2932,4,0)</f>
        <v>Eugene M</v>
      </c>
      <c r="C598" t="str">
        <f>VLOOKUP(A598,'Customer Names'!A598:E2932,5,0)</f>
        <v>Daly</v>
      </c>
      <c r="D598">
        <f>VLOOKUP(A598,'Medical Examinations'!A598:B2932,2,0)</f>
        <v>31.02</v>
      </c>
      <c r="E598" t="str">
        <f>VLOOKUP(A598,'Medical Examinations'!A598:C2932,3,0)</f>
        <v>Obesity</v>
      </c>
      <c r="F598">
        <f>VLOOKUP(A598,'Medical Examinations'!A598:D2932,4,0)</f>
        <v>5.87</v>
      </c>
      <c r="G598" t="str">
        <f>VLOOKUP(A598,'Medical Examinations'!A598:E2932,5,0)</f>
        <v>Prediabetes</v>
      </c>
      <c r="H598" t="str">
        <f>VLOOKUP(A598,'Medical Examinations'!A598:F2932,6,0)</f>
        <v>Yes</v>
      </c>
      <c r="I598" t="str">
        <f>VLOOKUP(A598,'Medical Examinations'!A598:G2932,7,0)</f>
        <v>No</v>
      </c>
      <c r="J598" t="str">
        <f>VLOOKUP(A598,'Medical Examinations'!A598:H2932,8,0)</f>
        <v>No</v>
      </c>
      <c r="K598">
        <f>VLOOKUP(A598,'Medical Examinations'!A598:I2932,9,0)</f>
        <v>0</v>
      </c>
      <c r="L598" t="str">
        <f>VLOOKUP(A598,'Medical Examinations'!A598:J2932,10,0)</f>
        <v>No</v>
      </c>
      <c r="M598" s="38">
        <v>37067</v>
      </c>
      <c r="N598">
        <v>21</v>
      </c>
      <c r="O598" s="40">
        <v>16586.5</v>
      </c>
      <c r="P598" t="s">
        <v>11</v>
      </c>
      <c r="Q598" t="s">
        <v>16</v>
      </c>
      <c r="R598" t="s">
        <v>13</v>
      </c>
    </row>
    <row r="599" spans="1:18" ht="15.5">
      <c r="A599" s="7" t="s">
        <v>1773</v>
      </c>
      <c r="B599" t="str">
        <f>VLOOKUP(A599,'Customer Names'!A599:D2933,4,0)</f>
        <v>Erin D</v>
      </c>
      <c r="C599" t="str">
        <f>VLOOKUP(A599,'Customer Names'!A599:E2933,5,0)</f>
        <v>Dillon</v>
      </c>
      <c r="D599">
        <f>VLOOKUP(A599,'Medical Examinations'!A599:B2933,2,0)</f>
        <v>24.75</v>
      </c>
      <c r="E599" t="str">
        <f>VLOOKUP(A599,'Medical Examinations'!A599:C2933,3,0)</f>
        <v>Normal Weight</v>
      </c>
      <c r="F599">
        <f>VLOOKUP(A599,'Medical Examinations'!A599:D2933,4,0)</f>
        <v>4.3600000000000003</v>
      </c>
      <c r="G599" t="str">
        <f>VLOOKUP(A599,'Medical Examinations'!A599:E2933,5,0)</f>
        <v>Normal</v>
      </c>
      <c r="H599" t="str">
        <f>VLOOKUP(A599,'Medical Examinations'!A599:F2933,6,0)</f>
        <v>Yes</v>
      </c>
      <c r="I599" t="str">
        <f>VLOOKUP(A599,'Medical Examinations'!A599:G2933,7,0)</f>
        <v>No</v>
      </c>
      <c r="J599" t="str">
        <f>VLOOKUP(A599,'Medical Examinations'!A599:H2933,8,0)</f>
        <v>No</v>
      </c>
      <c r="K599">
        <f>VLOOKUP(A599,'Medical Examinations'!A599:I2933,9,0)</f>
        <v>1</v>
      </c>
      <c r="L599" t="str">
        <f>VLOOKUP(A599,'Medical Examinations'!A599:J2933,10,0)</f>
        <v>Yes</v>
      </c>
      <c r="M599" s="38">
        <v>35056</v>
      </c>
      <c r="N599">
        <v>27</v>
      </c>
      <c r="O599" s="40">
        <v>16577.78</v>
      </c>
      <c r="P599" t="s">
        <v>11</v>
      </c>
      <c r="Q599" t="s">
        <v>16</v>
      </c>
      <c r="R599" t="s">
        <v>13</v>
      </c>
    </row>
    <row r="600" spans="1:18" ht="15.5">
      <c r="A600" s="7" t="s">
        <v>1772</v>
      </c>
      <c r="B600" t="str">
        <f>VLOOKUP(A600,'Customer Names'!A600:D2934,4,0)</f>
        <v>Kamilla</v>
      </c>
      <c r="C600" t="str">
        <f>VLOOKUP(A600,'Customer Names'!A600:E2934,5,0)</f>
        <v>Pontes</v>
      </c>
      <c r="D600">
        <f>VLOOKUP(A600,'Medical Examinations'!A600:B2934,2,0)</f>
        <v>30.114999999999998</v>
      </c>
      <c r="E600" t="str">
        <f>VLOOKUP(A600,'Medical Examinations'!A600:C2934,3,0)</f>
        <v>Obesity</v>
      </c>
      <c r="F600">
        <f>VLOOKUP(A600,'Medical Examinations'!A600:D2934,4,0)</f>
        <v>10.119999999999999</v>
      </c>
      <c r="G600" t="str">
        <f>VLOOKUP(A600,'Medical Examinations'!A600:E2934,5,0)</f>
        <v>Diabetes</v>
      </c>
      <c r="H600" t="str">
        <f>VLOOKUP(A600,'Medical Examinations'!A600:F2934,6,0)</f>
        <v>No</v>
      </c>
      <c r="I600" t="str">
        <f>VLOOKUP(A600,'Medical Examinations'!A600:G2934,7,0)</f>
        <v>No</v>
      </c>
      <c r="J600" t="str">
        <f>VLOOKUP(A600,'Medical Examinations'!A600:H2934,8,0)</f>
        <v>No</v>
      </c>
      <c r="K600">
        <f>VLOOKUP(A600,'Medical Examinations'!A600:I2934,9,0)</f>
        <v>3</v>
      </c>
      <c r="L600" t="str">
        <f>VLOOKUP(A600,'Medical Examinations'!A600:J2934,10,0)</f>
        <v>No</v>
      </c>
      <c r="M600" s="38">
        <v>21468</v>
      </c>
      <c r="N600">
        <v>64</v>
      </c>
      <c r="O600" s="40">
        <v>16455.71</v>
      </c>
      <c r="P600" t="s">
        <v>11</v>
      </c>
      <c r="Q600" t="s">
        <v>11</v>
      </c>
      <c r="R600" t="s">
        <v>23</v>
      </c>
    </row>
    <row r="601" spans="1:18" ht="15.5">
      <c r="A601" s="7" t="s">
        <v>1771</v>
      </c>
      <c r="B601" t="str">
        <f>VLOOKUP(A601,'Customer Names'!A601:D2935,4,0)</f>
        <v>Wayne I.</v>
      </c>
      <c r="C601" t="str">
        <f>VLOOKUP(A601,'Customer Names'!A601:E2935,5,0)</f>
        <v>Spies</v>
      </c>
      <c r="D601">
        <f>VLOOKUP(A601,'Medical Examinations'!A601:B2935,2,0)</f>
        <v>26.03</v>
      </c>
      <c r="E601" t="str">
        <f>VLOOKUP(A601,'Medical Examinations'!A601:C2935,3,0)</f>
        <v>Overweight</v>
      </c>
      <c r="F601">
        <f>VLOOKUP(A601,'Medical Examinations'!A601:D2935,4,0)</f>
        <v>4.01</v>
      </c>
      <c r="G601" t="str">
        <f>VLOOKUP(A601,'Medical Examinations'!A601:E2935,5,0)</f>
        <v>Normal</v>
      </c>
      <c r="H601" t="str">
        <f>VLOOKUP(A601,'Medical Examinations'!A601:F2935,6,0)</f>
        <v>No</v>
      </c>
      <c r="I601" t="str">
        <f>VLOOKUP(A601,'Medical Examinations'!A601:G2935,7,0)</f>
        <v>No</v>
      </c>
      <c r="J601" t="str">
        <f>VLOOKUP(A601,'Medical Examinations'!A601:H2935,8,0)</f>
        <v>Yes</v>
      </c>
      <c r="K601">
        <f>VLOOKUP(A601,'Medical Examinations'!A601:I2935,9,0)</f>
        <v>1</v>
      </c>
      <c r="L601" t="str">
        <f>VLOOKUP(A601,'Medical Examinations'!A601:J2935,10,0)</f>
        <v>yes</v>
      </c>
      <c r="M601" s="38">
        <v>37975</v>
      </c>
      <c r="N601">
        <v>19</v>
      </c>
      <c r="O601" s="40">
        <v>16450.89</v>
      </c>
      <c r="P601" t="s">
        <v>11</v>
      </c>
      <c r="Q601" t="s">
        <v>16</v>
      </c>
      <c r="R601" t="s">
        <v>23</v>
      </c>
    </row>
    <row r="602" spans="1:18" ht="15.5">
      <c r="A602" s="7" t="s">
        <v>1770</v>
      </c>
      <c r="B602" t="str">
        <f>VLOOKUP(A602,'Customer Names'!A602:D2936,4,0)</f>
        <v>Tracy L</v>
      </c>
      <c r="C602" t="str">
        <f>VLOOKUP(A602,'Customer Names'!A602:E2936,5,0)</f>
        <v>Greig</v>
      </c>
      <c r="D602">
        <f>VLOOKUP(A602,'Medical Examinations'!A602:B2936,2,0)</f>
        <v>20.045000000000002</v>
      </c>
      <c r="E602" t="str">
        <f>VLOOKUP(A602,'Medical Examinations'!A602:C2936,3,0)</f>
        <v>Normal Weight</v>
      </c>
      <c r="F602">
        <f>VLOOKUP(A602,'Medical Examinations'!A602:D2936,4,0)</f>
        <v>4.7699999999999996</v>
      </c>
      <c r="G602" t="str">
        <f>VLOOKUP(A602,'Medical Examinations'!A602:E2936,5,0)</f>
        <v>Normal</v>
      </c>
      <c r="H602" t="str">
        <f>VLOOKUP(A602,'Medical Examinations'!A602:F2936,6,0)</f>
        <v>Yes</v>
      </c>
      <c r="I602" t="str">
        <f>VLOOKUP(A602,'Medical Examinations'!A602:G2936,7,0)</f>
        <v>No</v>
      </c>
      <c r="J602" t="str">
        <f>VLOOKUP(A602,'Medical Examinations'!A602:H2936,8,0)</f>
        <v>No</v>
      </c>
      <c r="K602">
        <f>VLOOKUP(A602,'Medical Examinations'!A602:I2936,9,0)</f>
        <v>1</v>
      </c>
      <c r="L602" t="str">
        <f>VLOOKUP(A602,'Medical Examinations'!A602:J2936,10,0)</f>
        <v>Yes</v>
      </c>
      <c r="M602" s="38">
        <v>34970</v>
      </c>
      <c r="N602">
        <v>27</v>
      </c>
      <c r="O602" s="40">
        <v>16420.490000000002</v>
      </c>
      <c r="P602" t="s">
        <v>11</v>
      </c>
      <c r="Q602" t="s">
        <v>12</v>
      </c>
      <c r="R602" t="s">
        <v>23</v>
      </c>
    </row>
    <row r="603" spans="1:18" ht="15.5">
      <c r="A603" s="7" t="s">
        <v>1769</v>
      </c>
      <c r="B603" t="str">
        <f>VLOOKUP(A603,'Customer Names'!A603:D2937,4,0)</f>
        <v>Heather</v>
      </c>
      <c r="C603" t="str">
        <f>VLOOKUP(A603,'Customer Names'!A603:E2937,5,0)</f>
        <v>Scott</v>
      </c>
      <c r="D603">
        <f>VLOOKUP(A603,'Medical Examinations'!A603:B2937,2,0)</f>
        <v>40.24</v>
      </c>
      <c r="E603" t="str">
        <f>VLOOKUP(A603,'Medical Examinations'!A603:C2937,3,0)</f>
        <v>Obesity</v>
      </c>
      <c r="F603">
        <f>VLOOKUP(A603,'Medical Examinations'!A603:D2937,4,0)</f>
        <v>6.83</v>
      </c>
      <c r="G603" t="str">
        <f>VLOOKUP(A603,'Medical Examinations'!A603:E2937,5,0)</f>
        <v>Diabetes</v>
      </c>
      <c r="H603" t="str">
        <f>VLOOKUP(A603,'Medical Examinations'!A603:F2937,6,0)</f>
        <v>No</v>
      </c>
      <c r="I603" t="str">
        <f>VLOOKUP(A603,'Medical Examinations'!A603:G2937,7,0)</f>
        <v>No</v>
      </c>
      <c r="J603" t="str">
        <f>VLOOKUP(A603,'Medical Examinations'!A603:H2937,8,0)</f>
        <v>No</v>
      </c>
      <c r="K603">
        <f>VLOOKUP(A603,'Medical Examinations'!A603:I2937,9,0)</f>
        <v>0</v>
      </c>
      <c r="L603" t="str">
        <f>VLOOKUP(A603,'Medical Examinations'!A603:J2937,10,0)</f>
        <v>No</v>
      </c>
      <c r="M603" s="38">
        <v>24081</v>
      </c>
      <c r="N603">
        <v>57</v>
      </c>
      <c r="O603" s="40">
        <v>16351.42</v>
      </c>
      <c r="P603" t="s">
        <v>11</v>
      </c>
      <c r="Q603" t="s">
        <v>12</v>
      </c>
      <c r="R603" t="s">
        <v>535</v>
      </c>
    </row>
    <row r="604" spans="1:18" ht="15.5">
      <c r="A604" s="7" t="s">
        <v>1768</v>
      </c>
      <c r="B604" t="str">
        <f>VLOOKUP(A604,'Customer Names'!A604:D2938,4,0)</f>
        <v>Megan C</v>
      </c>
      <c r="C604" t="str">
        <f>VLOOKUP(A604,'Customer Names'!A604:E2938,5,0)</f>
        <v>Erlandson</v>
      </c>
      <c r="D604">
        <f>VLOOKUP(A604,'Medical Examinations'!A604:B2938,2,0)</f>
        <v>43.15</v>
      </c>
      <c r="E604" t="str">
        <f>VLOOKUP(A604,'Medical Examinations'!A604:C2938,3,0)</f>
        <v>Obesity</v>
      </c>
      <c r="F604">
        <f>VLOOKUP(A604,'Medical Examinations'!A604:D2938,4,0)</f>
        <v>6.14</v>
      </c>
      <c r="G604" t="str">
        <f>VLOOKUP(A604,'Medical Examinations'!A604:E2938,5,0)</f>
        <v>Prediabetes</v>
      </c>
      <c r="H604" t="str">
        <f>VLOOKUP(A604,'Medical Examinations'!A604:F2938,6,0)</f>
        <v>Yes</v>
      </c>
      <c r="I604" t="str">
        <f>VLOOKUP(A604,'Medical Examinations'!A604:G2938,7,0)</f>
        <v>No</v>
      </c>
      <c r="J604" t="str">
        <f>VLOOKUP(A604,'Medical Examinations'!A604:H2938,8,0)</f>
        <v>Yes</v>
      </c>
      <c r="K604">
        <f>VLOOKUP(A604,'Medical Examinations'!A604:I2938,9,0)</f>
        <v>1</v>
      </c>
      <c r="L604" t="str">
        <f>VLOOKUP(A604,'Medical Examinations'!A604:J2938,10,0)</f>
        <v>No</v>
      </c>
      <c r="M604" s="38">
        <v>25423</v>
      </c>
      <c r="N604">
        <v>53</v>
      </c>
      <c r="O604" s="40">
        <v>16311.05</v>
      </c>
      <c r="P604" t="s">
        <v>11</v>
      </c>
      <c r="Q604" t="s">
        <v>12</v>
      </c>
      <c r="R604" t="s">
        <v>535</v>
      </c>
    </row>
    <row r="605" spans="1:18" ht="15.5">
      <c r="A605" s="7" t="s">
        <v>1767</v>
      </c>
      <c r="B605" t="str">
        <f>VLOOKUP(A605,'Customer Names'!A605:D2939,4,0)</f>
        <v>Jonathan</v>
      </c>
      <c r="C605" t="str">
        <f>VLOOKUP(A605,'Customer Names'!A605:E2939,5,0)</f>
        <v>Autrey</v>
      </c>
      <c r="D605">
        <f>VLOOKUP(A605,'Medical Examinations'!A605:B2939,2,0)</f>
        <v>27.7</v>
      </c>
      <c r="E605" t="str">
        <f>VLOOKUP(A605,'Medical Examinations'!A605:C2939,3,0)</f>
        <v>Overweight</v>
      </c>
      <c r="F605">
        <f>VLOOKUP(A605,'Medical Examinations'!A605:D2939,4,0)</f>
        <v>5.6</v>
      </c>
      <c r="G605" t="str">
        <f>VLOOKUP(A605,'Medical Examinations'!A605:E2939,5,0)</f>
        <v>Normal</v>
      </c>
      <c r="H605" t="str">
        <f>VLOOKUP(A605,'Medical Examinations'!A605:F2939,6,0)</f>
        <v>No</v>
      </c>
      <c r="I605" t="str">
        <f>VLOOKUP(A605,'Medical Examinations'!A605:G2939,7,0)</f>
        <v>No</v>
      </c>
      <c r="J605" t="str">
        <f>VLOOKUP(A605,'Medical Examinations'!A605:H2939,8,0)</f>
        <v>Yes</v>
      </c>
      <c r="K605">
        <f>VLOOKUP(A605,'Medical Examinations'!A605:I2939,9,0)</f>
        <v>1</v>
      </c>
      <c r="L605" t="str">
        <f>VLOOKUP(A605,'Medical Examinations'!A605:J2939,10,0)</f>
        <v>yes</v>
      </c>
      <c r="M605" s="38">
        <v>37857</v>
      </c>
      <c r="N605">
        <v>19</v>
      </c>
      <c r="O605" s="40">
        <v>16297.85</v>
      </c>
      <c r="P605" t="s">
        <v>11</v>
      </c>
      <c r="Q605" t="s">
        <v>12</v>
      </c>
      <c r="R605" t="s">
        <v>42</v>
      </c>
    </row>
    <row r="606" spans="1:18" ht="15.5">
      <c r="A606" s="7" t="s">
        <v>1766</v>
      </c>
      <c r="B606" t="str">
        <f>VLOOKUP(A606,'Customer Names'!A606:D2940,4,0)</f>
        <v>Greg D.</v>
      </c>
      <c r="C606" t="str">
        <f>VLOOKUP(A606,'Customer Names'!A606:E2940,5,0)</f>
        <v>Alleman</v>
      </c>
      <c r="D606">
        <f>VLOOKUP(A606,'Medical Examinations'!A606:B2940,2,0)</f>
        <v>45.68</v>
      </c>
      <c r="E606" t="str">
        <f>VLOOKUP(A606,'Medical Examinations'!A606:C2940,3,0)</f>
        <v>Obesity</v>
      </c>
      <c r="F606">
        <f>VLOOKUP(A606,'Medical Examinations'!A606:D2940,4,0)</f>
        <v>4.8</v>
      </c>
      <c r="G606" t="str">
        <f>VLOOKUP(A606,'Medical Examinations'!A606:E2940,5,0)</f>
        <v>Normal</v>
      </c>
      <c r="H606" t="str">
        <f>VLOOKUP(A606,'Medical Examinations'!A606:F2940,6,0)</f>
        <v>No</v>
      </c>
      <c r="I606" t="str">
        <f>VLOOKUP(A606,'Medical Examinations'!A606:G2940,7,0)</f>
        <v>No</v>
      </c>
      <c r="J606" t="str">
        <f>VLOOKUP(A606,'Medical Examinations'!A606:H2940,8,0)</f>
        <v>No</v>
      </c>
      <c r="K606">
        <f>VLOOKUP(A606,'Medical Examinations'!A606:I2940,9,0)</f>
        <v>2</v>
      </c>
      <c r="L606" t="str">
        <f>VLOOKUP(A606,'Medical Examinations'!A606:J2940,10,0)</f>
        <v>No</v>
      </c>
      <c r="M606" s="38">
        <v>26510</v>
      </c>
      <c r="N606">
        <v>50</v>
      </c>
      <c r="O606" s="40">
        <v>16267.32</v>
      </c>
      <c r="P606" t="s">
        <v>11</v>
      </c>
      <c r="Q606" t="s">
        <v>11</v>
      </c>
      <c r="R606" t="s">
        <v>249</v>
      </c>
    </row>
    <row r="607" spans="1:18" ht="15.5">
      <c r="A607" s="7" t="s">
        <v>1765</v>
      </c>
      <c r="B607" t="str">
        <f>VLOOKUP(A607,'Customer Names'!A607:D2941,4,0)</f>
        <v>Steven L.</v>
      </c>
      <c r="C607" t="str">
        <f>VLOOKUP(A607,'Customer Names'!A607:E2941,5,0)</f>
        <v>Michalski</v>
      </c>
      <c r="D607">
        <f>VLOOKUP(A607,'Medical Examinations'!A607:B2941,2,0)</f>
        <v>27.3</v>
      </c>
      <c r="E607" t="str">
        <f>VLOOKUP(A607,'Medical Examinations'!A607:C2941,3,0)</f>
        <v>Overweight</v>
      </c>
      <c r="F607">
        <f>VLOOKUP(A607,'Medical Examinations'!A607:D2941,4,0)</f>
        <v>11.89</v>
      </c>
      <c r="G607" t="str">
        <f>VLOOKUP(A607,'Medical Examinations'!A607:E2941,5,0)</f>
        <v>Diabetes</v>
      </c>
      <c r="H607" t="str">
        <f>VLOOKUP(A607,'Medical Examinations'!A607:F2941,6,0)</f>
        <v>No</v>
      </c>
      <c r="I607" t="str">
        <f>VLOOKUP(A607,'Medical Examinations'!A607:G2941,7,0)</f>
        <v>No</v>
      </c>
      <c r="J607" t="str">
        <f>VLOOKUP(A607,'Medical Examinations'!A607:H2941,8,0)</f>
        <v>No</v>
      </c>
      <c r="K607">
        <f>VLOOKUP(A607,'Medical Examinations'!A607:I2941,9,0)</f>
        <v>0</v>
      </c>
      <c r="L607" t="str">
        <f>VLOOKUP(A607,'Medical Examinations'!A607:J2941,10,0)</f>
        <v>yes</v>
      </c>
      <c r="M607" s="38">
        <v>37507</v>
      </c>
      <c r="N607">
        <v>20</v>
      </c>
      <c r="O607" s="40">
        <v>16232.85</v>
      </c>
      <c r="P607" t="s">
        <v>11</v>
      </c>
      <c r="Q607" t="s">
        <v>16</v>
      </c>
      <c r="R607" t="s">
        <v>42</v>
      </c>
    </row>
    <row r="608" spans="1:18" ht="15.5">
      <c r="A608" s="7" t="s">
        <v>1764</v>
      </c>
      <c r="B608" t="str">
        <f>VLOOKUP(A608,'Customer Names'!A608:D2942,4,0)</f>
        <v>Gianfilippo</v>
      </c>
      <c r="C608" t="str">
        <f>VLOOKUP(A608,'Customer Names'!A608:E2942,5,0)</f>
        <v>Grillo</v>
      </c>
      <c r="D608">
        <f>VLOOKUP(A608,'Medical Examinations'!A608:B2942,2,0)</f>
        <v>54.45</v>
      </c>
      <c r="E608" t="str">
        <f>VLOOKUP(A608,'Medical Examinations'!A608:C2942,3,0)</f>
        <v>Obesity</v>
      </c>
      <c r="F608">
        <f>VLOOKUP(A608,'Medical Examinations'!A608:D2942,4,0)</f>
        <v>4.7300000000000004</v>
      </c>
      <c r="G608" t="str">
        <f>VLOOKUP(A608,'Medical Examinations'!A608:E2942,5,0)</f>
        <v>Normal</v>
      </c>
      <c r="H608" t="str">
        <f>VLOOKUP(A608,'Medical Examinations'!A608:F2942,6,0)</f>
        <v>Yes</v>
      </c>
      <c r="I608" t="str">
        <f>VLOOKUP(A608,'Medical Examinations'!A608:G2942,7,0)</f>
        <v>No</v>
      </c>
      <c r="J608" t="str">
        <f>VLOOKUP(A608,'Medical Examinations'!A608:H2942,8,0)</f>
        <v>No</v>
      </c>
      <c r="K608">
        <f>VLOOKUP(A608,'Medical Examinations'!A608:I2942,9,0)</f>
        <v>1</v>
      </c>
      <c r="L608" t="str">
        <f>VLOOKUP(A608,'Medical Examinations'!A608:J2942,10,0)</f>
        <v>No</v>
      </c>
      <c r="M608" s="38">
        <v>32376</v>
      </c>
      <c r="N608">
        <v>34</v>
      </c>
      <c r="O608" s="40">
        <v>16205.88</v>
      </c>
      <c r="P608" t="s">
        <v>11</v>
      </c>
      <c r="Q608" t="s">
        <v>16</v>
      </c>
      <c r="R608" t="s">
        <v>23</v>
      </c>
    </row>
    <row r="609" spans="1:18" ht="15.5">
      <c r="A609" s="7" t="s">
        <v>1763</v>
      </c>
      <c r="B609" t="str">
        <f>VLOOKUP(A609,'Customer Names'!A609:D2943,4,0)</f>
        <v>Hector</v>
      </c>
      <c r="C609" t="str">
        <f>VLOOKUP(A609,'Customer Names'!A609:E2943,5,0)</f>
        <v>Coronado</v>
      </c>
      <c r="D609">
        <f>VLOOKUP(A609,'Medical Examinations'!A609:B2943,2,0)</f>
        <v>54.43</v>
      </c>
      <c r="E609" t="str">
        <f>VLOOKUP(A609,'Medical Examinations'!A609:C2943,3,0)</f>
        <v>Obesity</v>
      </c>
      <c r="F609">
        <f>VLOOKUP(A609,'Medical Examinations'!A609:D2943,4,0)</f>
        <v>4.6100000000000003</v>
      </c>
      <c r="G609" t="str">
        <f>VLOOKUP(A609,'Medical Examinations'!A609:E2943,5,0)</f>
        <v>Normal</v>
      </c>
      <c r="H609" t="str">
        <f>VLOOKUP(A609,'Medical Examinations'!A609:F2943,6,0)</f>
        <v>Yes</v>
      </c>
      <c r="I609" t="str">
        <f>VLOOKUP(A609,'Medical Examinations'!A609:G2943,7,0)</f>
        <v>No</v>
      </c>
      <c r="J609" t="str">
        <f>VLOOKUP(A609,'Medical Examinations'!A609:H2943,8,0)</f>
        <v>No</v>
      </c>
      <c r="K609">
        <f>VLOOKUP(A609,'Medical Examinations'!A609:I2943,9,0)</f>
        <v>1</v>
      </c>
      <c r="L609" t="str">
        <f>VLOOKUP(A609,'Medical Examinations'!A609:J2943,10,0)</f>
        <v>No</v>
      </c>
      <c r="M609" s="38">
        <v>32361</v>
      </c>
      <c r="N609">
        <v>34</v>
      </c>
      <c r="O609" s="40">
        <v>16199.1</v>
      </c>
      <c r="P609" t="s">
        <v>11</v>
      </c>
      <c r="Q609" t="s">
        <v>11</v>
      </c>
      <c r="R609" t="s">
        <v>23</v>
      </c>
    </row>
    <row r="610" spans="1:18" ht="15.5">
      <c r="A610" s="7" t="s">
        <v>1762</v>
      </c>
      <c r="B610" t="str">
        <f>VLOOKUP(A610,'Customer Names'!A610:D2944,4,0)</f>
        <v>Mark W.</v>
      </c>
      <c r="C610" t="str">
        <f>VLOOKUP(A610,'Customer Names'!A610:E2944,5,0)</f>
        <v>Dewine</v>
      </c>
      <c r="D610">
        <f>VLOOKUP(A610,'Medical Examinations'!A610:B2944,2,0)</f>
        <v>48.01</v>
      </c>
      <c r="E610" t="str">
        <f>VLOOKUP(A610,'Medical Examinations'!A610:C2944,3,0)</f>
        <v>Obesity</v>
      </c>
      <c r="F610">
        <f>VLOOKUP(A610,'Medical Examinations'!A610:D2944,4,0)</f>
        <v>7.3</v>
      </c>
      <c r="G610" t="str">
        <f>VLOOKUP(A610,'Medical Examinations'!A610:E2944,5,0)</f>
        <v>Diabetes</v>
      </c>
      <c r="H610" t="str">
        <f>VLOOKUP(A610,'Medical Examinations'!A610:F2944,6,0)</f>
        <v>No</v>
      </c>
      <c r="I610" t="str">
        <f>VLOOKUP(A610,'Medical Examinations'!A610:G2944,7,0)</f>
        <v>No</v>
      </c>
      <c r="J610" t="str">
        <f>VLOOKUP(A610,'Medical Examinations'!A610:H2944,8,0)</f>
        <v>No</v>
      </c>
      <c r="K610">
        <f>VLOOKUP(A610,'Medical Examinations'!A610:I2944,9,0)</f>
        <v>0</v>
      </c>
      <c r="L610" t="str">
        <f>VLOOKUP(A610,'Medical Examinations'!A610:J2944,10,0)</f>
        <v>No</v>
      </c>
      <c r="M610" s="38">
        <v>27283</v>
      </c>
      <c r="N610">
        <v>48</v>
      </c>
      <c r="O610" s="40">
        <v>16190.97</v>
      </c>
      <c r="P610" t="s">
        <v>11</v>
      </c>
      <c r="Q610" t="s">
        <v>12</v>
      </c>
      <c r="R610" t="s">
        <v>23</v>
      </c>
    </row>
    <row r="611" spans="1:18" ht="15.5">
      <c r="A611" s="7" t="s">
        <v>1761</v>
      </c>
      <c r="B611" t="str">
        <f>VLOOKUP(A611,'Customer Names'!A611:D2945,4,0)</f>
        <v>Aubri</v>
      </c>
      <c r="C611" t="str">
        <f>VLOOKUP(A611,'Customer Names'!A611:E2945,5,0)</f>
        <v>Carman</v>
      </c>
      <c r="D611">
        <f>VLOOKUP(A611,'Medical Examinations'!A611:B2945,2,0)</f>
        <v>48.32</v>
      </c>
      <c r="E611" t="str">
        <f>VLOOKUP(A611,'Medical Examinations'!A611:C2945,3,0)</f>
        <v>Obesity</v>
      </c>
      <c r="F611">
        <f>VLOOKUP(A611,'Medical Examinations'!A611:D2945,4,0)</f>
        <v>5.88</v>
      </c>
      <c r="G611" t="str">
        <f>VLOOKUP(A611,'Medical Examinations'!A611:E2945,5,0)</f>
        <v>Prediabetes</v>
      </c>
      <c r="H611" t="str">
        <f>VLOOKUP(A611,'Medical Examinations'!A611:F2945,6,0)</f>
        <v>No</v>
      </c>
      <c r="I611" t="str">
        <f>VLOOKUP(A611,'Medical Examinations'!A611:G2945,7,0)</f>
        <v>No</v>
      </c>
      <c r="J611" t="str">
        <f>VLOOKUP(A611,'Medical Examinations'!A611:H2945,8,0)</f>
        <v>No</v>
      </c>
      <c r="K611">
        <f>VLOOKUP(A611,'Medical Examinations'!A611:I2945,9,0)</f>
        <v>0</v>
      </c>
      <c r="L611" t="str">
        <f>VLOOKUP(A611,'Medical Examinations'!A611:J2945,10,0)</f>
        <v>No</v>
      </c>
      <c r="M611" s="38">
        <v>30138</v>
      </c>
      <c r="N611">
        <v>40</v>
      </c>
      <c r="O611" s="40">
        <v>16152.04</v>
      </c>
      <c r="P611" t="s">
        <v>11</v>
      </c>
      <c r="Q611" t="s">
        <v>16</v>
      </c>
      <c r="R611" t="s">
        <v>535</v>
      </c>
    </row>
    <row r="612" spans="1:18" ht="15.5">
      <c r="A612" s="7" t="s">
        <v>1760</v>
      </c>
      <c r="B612" t="str">
        <f>VLOOKUP(A612,'Customer Names'!A612:D2946,4,0)</f>
        <v>Justin</v>
      </c>
      <c r="C612" t="str">
        <f>VLOOKUP(A612,'Customer Names'!A612:E2946,5,0)</f>
        <v>Neems</v>
      </c>
      <c r="D612">
        <f>VLOOKUP(A612,'Medical Examinations'!A612:B2946,2,0)</f>
        <v>22.895</v>
      </c>
      <c r="E612" t="str">
        <f>VLOOKUP(A612,'Medical Examinations'!A612:C2946,3,0)</f>
        <v>Normal Weight</v>
      </c>
      <c r="F612">
        <f>VLOOKUP(A612,'Medical Examinations'!A612:D2946,4,0)</f>
        <v>4.0599999999999996</v>
      </c>
      <c r="G612" t="str">
        <f>VLOOKUP(A612,'Medical Examinations'!A612:E2946,5,0)</f>
        <v>Normal</v>
      </c>
      <c r="H612" t="str">
        <f>VLOOKUP(A612,'Medical Examinations'!A612:F2946,6,0)</f>
        <v>No</v>
      </c>
      <c r="I612" t="str">
        <f>VLOOKUP(A612,'Medical Examinations'!A612:G2946,7,0)</f>
        <v>No</v>
      </c>
      <c r="J612" t="str">
        <f>VLOOKUP(A612,'Medical Examinations'!A612:H2946,8,0)</f>
        <v>Yes</v>
      </c>
      <c r="K612">
        <f>VLOOKUP(A612,'Medical Examinations'!A612:I2946,9,0)</f>
        <v>1</v>
      </c>
      <c r="L612" t="str">
        <f>VLOOKUP(A612,'Medical Examinations'!A612:J2946,10,0)</f>
        <v>yes</v>
      </c>
      <c r="M612" s="38">
        <v>34315</v>
      </c>
      <c r="N612">
        <v>29</v>
      </c>
      <c r="O612" s="40">
        <v>16138.76</v>
      </c>
      <c r="P612" t="s">
        <v>11</v>
      </c>
      <c r="Q612" t="s">
        <v>12</v>
      </c>
      <c r="R612" t="s">
        <v>356</v>
      </c>
    </row>
    <row r="613" spans="1:18" ht="15.5">
      <c r="A613" s="7" t="s">
        <v>1759</v>
      </c>
      <c r="B613" t="str">
        <f>VLOOKUP(A613,'Customer Names'!A613:D2947,4,0)</f>
        <v>Megan A.</v>
      </c>
      <c r="C613" t="str">
        <f>VLOOKUP(A613,'Customer Names'!A613:E2947,5,0)</f>
        <v>Pesyna</v>
      </c>
      <c r="D613">
        <f>VLOOKUP(A613,'Medical Examinations'!A613:B2947,2,0)</f>
        <v>54.85</v>
      </c>
      <c r="E613" t="str">
        <f>VLOOKUP(A613,'Medical Examinations'!A613:C2947,3,0)</f>
        <v>Obesity</v>
      </c>
      <c r="F613">
        <f>VLOOKUP(A613,'Medical Examinations'!A613:D2947,4,0)</f>
        <v>4.9000000000000004</v>
      </c>
      <c r="G613" t="str">
        <f>VLOOKUP(A613,'Medical Examinations'!A613:E2947,5,0)</f>
        <v>Normal</v>
      </c>
      <c r="H613" t="str">
        <f>VLOOKUP(A613,'Medical Examinations'!A613:F2947,6,0)</f>
        <v>No</v>
      </c>
      <c r="I613" t="str">
        <f>VLOOKUP(A613,'Medical Examinations'!A613:G2947,7,0)</f>
        <v>No</v>
      </c>
      <c r="J613" t="str">
        <f>VLOOKUP(A613,'Medical Examinations'!A613:H2947,8,0)</f>
        <v>No</v>
      </c>
      <c r="K613">
        <f>VLOOKUP(A613,'Medical Examinations'!A613:I2947,9,0)</f>
        <v>1</v>
      </c>
      <c r="L613" t="str">
        <f>VLOOKUP(A613,'Medical Examinations'!A613:J2947,10,0)</f>
        <v>No</v>
      </c>
      <c r="M613" s="38">
        <v>32056</v>
      </c>
      <c r="N613">
        <v>35</v>
      </c>
      <c r="O613" s="40">
        <v>16122.65</v>
      </c>
      <c r="P613" t="s">
        <v>11</v>
      </c>
      <c r="Q613" t="s">
        <v>16</v>
      </c>
      <c r="R613" t="s">
        <v>42</v>
      </c>
    </row>
    <row r="614" spans="1:18" ht="15.5">
      <c r="A614" s="7" t="s">
        <v>1758</v>
      </c>
      <c r="B614" t="str">
        <f>VLOOKUP(A614,'Customer Names'!A614:D2948,4,0)</f>
        <v>Erika M.</v>
      </c>
      <c r="C614" t="str">
        <f>VLOOKUP(A614,'Customer Names'!A614:E2948,5,0)</f>
        <v>Meling</v>
      </c>
      <c r="D614">
        <f>VLOOKUP(A614,'Medical Examinations'!A614:B2948,2,0)</f>
        <v>21.85</v>
      </c>
      <c r="E614" t="str">
        <f>VLOOKUP(A614,'Medical Examinations'!A614:C2948,3,0)</f>
        <v>Normal Weight</v>
      </c>
      <c r="F614">
        <f>VLOOKUP(A614,'Medical Examinations'!A614:D2948,4,0)</f>
        <v>5.52</v>
      </c>
      <c r="G614" t="str">
        <f>VLOOKUP(A614,'Medical Examinations'!A614:E2948,5,0)</f>
        <v>Normal</v>
      </c>
      <c r="H614" t="str">
        <f>VLOOKUP(A614,'Medical Examinations'!A614:F2948,6,0)</f>
        <v>No</v>
      </c>
      <c r="I614" t="str">
        <f>VLOOKUP(A614,'Medical Examinations'!A614:G2948,7,0)</f>
        <v>No</v>
      </c>
      <c r="J614" t="str">
        <f>VLOOKUP(A614,'Medical Examinations'!A614:H2948,8,0)</f>
        <v>Yes</v>
      </c>
      <c r="K614">
        <f>VLOOKUP(A614,'Medical Examinations'!A614:I2948,9,0)</f>
        <v>1</v>
      </c>
      <c r="L614" t="str">
        <f>VLOOKUP(A614,'Medical Examinations'!A614:J2948,10,0)</f>
        <v>yes</v>
      </c>
      <c r="M614" s="38">
        <v>34189</v>
      </c>
      <c r="N614">
        <v>29</v>
      </c>
      <c r="O614" s="40">
        <v>16115.3</v>
      </c>
      <c r="P614" t="s">
        <v>11</v>
      </c>
      <c r="Q614" t="s">
        <v>16</v>
      </c>
      <c r="R614" t="s">
        <v>247</v>
      </c>
    </row>
    <row r="615" spans="1:18" ht="15.5">
      <c r="A615" s="7" t="s">
        <v>1757</v>
      </c>
      <c r="B615" t="str">
        <f>VLOOKUP(A615,'Customer Names'!A615:D2949,4,0)</f>
        <v>Daniel G.</v>
      </c>
      <c r="C615" t="str">
        <f>VLOOKUP(A615,'Customer Names'!A615:E2949,5,0)</f>
        <v>Widlowski</v>
      </c>
      <c r="D615">
        <f>VLOOKUP(A615,'Medical Examinations'!A615:B2949,2,0)</f>
        <v>51.86</v>
      </c>
      <c r="E615" t="str">
        <f>VLOOKUP(A615,'Medical Examinations'!A615:C2949,3,0)</f>
        <v>Obesity</v>
      </c>
      <c r="F615">
        <f>VLOOKUP(A615,'Medical Examinations'!A615:D2949,4,0)</f>
        <v>5.2</v>
      </c>
      <c r="G615" t="str">
        <f>VLOOKUP(A615,'Medical Examinations'!A615:E2949,5,0)</f>
        <v>Normal</v>
      </c>
      <c r="H615" t="str">
        <f>VLOOKUP(A615,'Medical Examinations'!A615:F2949,6,0)</f>
        <v>Yes</v>
      </c>
      <c r="I615" t="str">
        <f>VLOOKUP(A615,'Medical Examinations'!A615:G2949,7,0)</f>
        <v>No</v>
      </c>
      <c r="J615" t="str">
        <f>VLOOKUP(A615,'Medical Examinations'!A615:H2949,8,0)</f>
        <v>No</v>
      </c>
      <c r="K615">
        <f>VLOOKUP(A615,'Medical Examinations'!A615:I2949,9,0)</f>
        <v>0</v>
      </c>
      <c r="L615" t="str">
        <f>VLOOKUP(A615,'Medical Examinations'!A615:J2949,10,0)</f>
        <v>No</v>
      </c>
      <c r="M615" s="38">
        <v>31286</v>
      </c>
      <c r="N615">
        <v>37</v>
      </c>
      <c r="O615" s="40">
        <v>16097.94</v>
      </c>
      <c r="P615" t="s">
        <v>11</v>
      </c>
      <c r="Q615" t="s">
        <v>12</v>
      </c>
      <c r="R615" t="s">
        <v>23</v>
      </c>
    </row>
    <row r="616" spans="1:18" ht="15.5">
      <c r="A616" s="7" t="s">
        <v>1756</v>
      </c>
      <c r="B616" t="str">
        <f>VLOOKUP(A616,'Customer Names'!A616:D2950,4,0)</f>
        <v>Devin C.</v>
      </c>
      <c r="C616" t="str">
        <f>VLOOKUP(A616,'Customer Names'!A616:E2950,5,0)</f>
        <v>Nadar</v>
      </c>
      <c r="D616">
        <f>VLOOKUP(A616,'Medical Examinations'!A616:B2950,2,0)</f>
        <v>39.049999999999997</v>
      </c>
      <c r="E616" t="str">
        <f>VLOOKUP(A616,'Medical Examinations'!A616:C2950,3,0)</f>
        <v>Obesity</v>
      </c>
      <c r="F616">
        <f>VLOOKUP(A616,'Medical Examinations'!A616:D2950,4,0)</f>
        <v>7.59</v>
      </c>
      <c r="G616" t="str">
        <f>VLOOKUP(A616,'Medical Examinations'!A616:E2950,5,0)</f>
        <v>Diabetes</v>
      </c>
      <c r="H616" t="str">
        <f>VLOOKUP(A616,'Medical Examinations'!A616:F2950,6,0)</f>
        <v>No</v>
      </c>
      <c r="I616" t="str">
        <f>VLOOKUP(A616,'Medical Examinations'!A616:G2950,7,0)</f>
        <v>No</v>
      </c>
      <c r="J616" t="str">
        <f>VLOOKUP(A616,'Medical Examinations'!A616:H2950,8,0)</f>
        <v>No</v>
      </c>
      <c r="K616">
        <f>VLOOKUP(A616,'Medical Examinations'!A616:I2950,9,0)</f>
        <v>3</v>
      </c>
      <c r="L616" t="str">
        <f>VLOOKUP(A616,'Medical Examinations'!A616:J2950,10,0)</f>
        <v>No</v>
      </c>
      <c r="M616" s="38">
        <v>21357</v>
      </c>
      <c r="N616">
        <v>64</v>
      </c>
      <c r="O616" s="40">
        <v>16085.13</v>
      </c>
      <c r="P616" t="s">
        <v>11</v>
      </c>
      <c r="Q616" t="s">
        <v>11</v>
      </c>
      <c r="R616" t="s">
        <v>13</v>
      </c>
    </row>
    <row r="617" spans="1:18" ht="15.5">
      <c r="A617" s="7" t="s">
        <v>1755</v>
      </c>
      <c r="B617" t="str">
        <f>VLOOKUP(A617,'Customer Names'!A617:D2951,4,0)</f>
        <v>Louise A</v>
      </c>
      <c r="C617" t="str">
        <f>VLOOKUP(A617,'Customer Names'!A617:E2951,5,0)</f>
        <v>Turner</v>
      </c>
      <c r="D617">
        <f>VLOOKUP(A617,'Medical Examinations'!A617:B2951,2,0)</f>
        <v>31.824999999999999</v>
      </c>
      <c r="E617" t="str">
        <f>VLOOKUP(A617,'Medical Examinations'!A617:C2951,3,0)</f>
        <v>Obesity</v>
      </c>
      <c r="F617">
        <f>VLOOKUP(A617,'Medical Examinations'!A617:D2951,4,0)</f>
        <v>8.2799999999999994</v>
      </c>
      <c r="G617" t="str">
        <f>VLOOKUP(A617,'Medical Examinations'!A617:E2951,5,0)</f>
        <v>Diabetes</v>
      </c>
      <c r="H617" t="str">
        <f>VLOOKUP(A617,'Medical Examinations'!A617:F2951,6,0)</f>
        <v>No</v>
      </c>
      <c r="I617" t="str">
        <f>VLOOKUP(A617,'Medical Examinations'!A617:G2951,7,0)</f>
        <v>No</v>
      </c>
      <c r="J617" t="str">
        <f>VLOOKUP(A617,'Medical Examinations'!A617:H2951,8,0)</f>
        <v>No</v>
      </c>
      <c r="K617">
        <f>VLOOKUP(A617,'Medical Examinations'!A617:I2951,9,0)</f>
        <v>3</v>
      </c>
      <c r="L617" t="str">
        <f>VLOOKUP(A617,'Medical Examinations'!A617:J2951,10,0)</f>
        <v>No</v>
      </c>
      <c r="M617" s="38">
        <v>21480</v>
      </c>
      <c r="N617">
        <v>64</v>
      </c>
      <c r="O617" s="40">
        <v>16069.08</v>
      </c>
      <c r="P617" t="s">
        <v>11</v>
      </c>
      <c r="Q617" t="s">
        <v>11</v>
      </c>
      <c r="R617" t="s">
        <v>247</v>
      </c>
    </row>
    <row r="618" spans="1:18" ht="15.5">
      <c r="A618" s="7" t="s">
        <v>1754</v>
      </c>
      <c r="B618" t="str">
        <f>VLOOKUP(A618,'Customer Names'!A618:D2952,4,0)</f>
        <v>Sarah</v>
      </c>
      <c r="C618" t="str">
        <f>VLOOKUP(A618,'Customer Names'!A618:E2952,5,0)</f>
        <v>Walker</v>
      </c>
      <c r="D618">
        <f>VLOOKUP(A618,'Medical Examinations'!A618:B2952,2,0)</f>
        <v>46.43</v>
      </c>
      <c r="E618" t="str">
        <f>VLOOKUP(A618,'Medical Examinations'!A618:C2952,3,0)</f>
        <v>Obesity</v>
      </c>
      <c r="F618">
        <f>VLOOKUP(A618,'Medical Examinations'!A618:D2952,4,0)</f>
        <v>6.72</v>
      </c>
      <c r="G618" t="str">
        <f>VLOOKUP(A618,'Medical Examinations'!A618:E2952,5,0)</f>
        <v>Diabetes</v>
      </c>
      <c r="H618" t="str">
        <f>VLOOKUP(A618,'Medical Examinations'!A618:F2952,6,0)</f>
        <v>No</v>
      </c>
      <c r="I618" t="str">
        <f>VLOOKUP(A618,'Medical Examinations'!A618:G2952,7,0)</f>
        <v>No</v>
      </c>
      <c r="J618" t="str">
        <f>VLOOKUP(A618,'Medical Examinations'!A618:H2952,8,0)</f>
        <v>No</v>
      </c>
      <c r="K618">
        <f>VLOOKUP(A618,'Medical Examinations'!A618:I2952,9,0)</f>
        <v>0</v>
      </c>
      <c r="L618" t="str">
        <f>VLOOKUP(A618,'Medical Examinations'!A618:J2952,10,0)</f>
        <v>No</v>
      </c>
      <c r="M618" s="38">
        <v>28749</v>
      </c>
      <c r="N618">
        <v>44</v>
      </c>
      <c r="O618" s="40">
        <v>16062.89</v>
      </c>
      <c r="P618" t="s">
        <v>11</v>
      </c>
      <c r="Q618" t="s">
        <v>11</v>
      </c>
      <c r="R618" t="s">
        <v>535</v>
      </c>
    </row>
    <row r="619" spans="1:18" ht="15.5">
      <c r="A619" s="7" t="s">
        <v>1753</v>
      </c>
      <c r="B619" t="str">
        <f>VLOOKUP(A619,'Customer Names'!A619:D2953,4,0)</f>
        <v>Amy</v>
      </c>
      <c r="C619" t="str">
        <f>VLOOKUP(A619,'Customer Names'!A619:E2953,5,0)</f>
        <v>Leedham</v>
      </c>
      <c r="D619">
        <f>VLOOKUP(A619,'Medical Examinations'!A619:B2953,2,0)</f>
        <v>53.63</v>
      </c>
      <c r="E619" t="str">
        <f>VLOOKUP(A619,'Medical Examinations'!A619:C2953,3,0)</f>
        <v>Obesity</v>
      </c>
      <c r="F619">
        <f>VLOOKUP(A619,'Medical Examinations'!A619:D2953,4,0)</f>
        <v>5.47</v>
      </c>
      <c r="G619" t="str">
        <f>VLOOKUP(A619,'Medical Examinations'!A619:E2953,5,0)</f>
        <v>Normal</v>
      </c>
      <c r="H619" t="str">
        <f>VLOOKUP(A619,'Medical Examinations'!A619:F2953,6,0)</f>
        <v>Yes</v>
      </c>
      <c r="I619" t="str">
        <f>VLOOKUP(A619,'Medical Examinations'!A619:G2953,7,0)</f>
        <v>No</v>
      </c>
      <c r="J619" t="str">
        <f>VLOOKUP(A619,'Medical Examinations'!A619:H2953,8,0)</f>
        <v>No</v>
      </c>
      <c r="K619">
        <f>VLOOKUP(A619,'Medical Examinations'!A619:I2953,9,0)</f>
        <v>1</v>
      </c>
      <c r="L619" t="str">
        <f>VLOOKUP(A619,'Medical Examinations'!A619:J2953,10,0)</f>
        <v>No</v>
      </c>
      <c r="M619" s="38">
        <v>32482</v>
      </c>
      <c r="N619">
        <v>34</v>
      </c>
      <c r="O619" s="40">
        <v>16059.06</v>
      </c>
      <c r="P619" t="s">
        <v>11</v>
      </c>
      <c r="Q619" t="s">
        <v>12</v>
      </c>
      <c r="R619" t="s">
        <v>23</v>
      </c>
    </row>
    <row r="620" spans="1:18" ht="15.5">
      <c r="A620" s="7" t="s">
        <v>1752</v>
      </c>
      <c r="B620" t="str">
        <f>VLOOKUP(A620,'Customer Names'!A620:D2954,4,0)</f>
        <v>Brittany L.</v>
      </c>
      <c r="C620" t="str">
        <f>VLOOKUP(A620,'Customer Names'!A620:E2954,5,0)</f>
        <v>Haglund</v>
      </c>
      <c r="D620">
        <f>VLOOKUP(A620,'Medical Examinations'!A620:B2954,2,0)</f>
        <v>48.7</v>
      </c>
      <c r="E620" t="str">
        <f>VLOOKUP(A620,'Medical Examinations'!A620:C2954,3,0)</f>
        <v>Obesity</v>
      </c>
      <c r="F620">
        <f>VLOOKUP(A620,'Medical Examinations'!A620:D2954,4,0)</f>
        <v>4.71</v>
      </c>
      <c r="G620" t="str">
        <f>VLOOKUP(A620,'Medical Examinations'!A620:E2954,5,0)</f>
        <v>Normal</v>
      </c>
      <c r="H620" t="str">
        <f>VLOOKUP(A620,'Medical Examinations'!A620:F2954,6,0)</f>
        <v>No</v>
      </c>
      <c r="I620" t="str">
        <f>VLOOKUP(A620,'Medical Examinations'!A620:G2954,7,0)</f>
        <v>No</v>
      </c>
      <c r="J620" t="str">
        <f>VLOOKUP(A620,'Medical Examinations'!A620:H2954,8,0)</f>
        <v>No</v>
      </c>
      <c r="K620">
        <f>VLOOKUP(A620,'Medical Examinations'!A620:I2954,9,0)</f>
        <v>0</v>
      </c>
      <c r="L620" t="str">
        <f>VLOOKUP(A620,'Medical Examinations'!A620:J2954,10,0)</f>
        <v>No</v>
      </c>
      <c r="M620" s="38">
        <v>29483</v>
      </c>
      <c r="N620">
        <v>42</v>
      </c>
      <c r="O620" s="40">
        <v>15966.19</v>
      </c>
      <c r="P620" t="s">
        <v>11</v>
      </c>
      <c r="Q620" t="s">
        <v>11</v>
      </c>
      <c r="R620" t="s">
        <v>23</v>
      </c>
    </row>
    <row r="621" spans="1:18" ht="15.5">
      <c r="A621" s="7" t="s">
        <v>1751</v>
      </c>
      <c r="B621" t="str">
        <f>VLOOKUP(A621,'Customer Names'!A621:D2955,4,0)</f>
        <v>Jessica L</v>
      </c>
      <c r="C621" t="str">
        <f>VLOOKUP(A621,'Customer Names'!A621:E2955,5,0)</f>
        <v>Mills</v>
      </c>
      <c r="D621">
        <f>VLOOKUP(A621,'Medical Examinations'!A621:B2955,2,0)</f>
        <v>48.81</v>
      </c>
      <c r="E621" t="str">
        <f>VLOOKUP(A621,'Medical Examinations'!A621:C2955,3,0)</f>
        <v>Obesity</v>
      </c>
      <c r="F621">
        <f>VLOOKUP(A621,'Medical Examinations'!A621:D2955,4,0)</f>
        <v>5.49</v>
      </c>
      <c r="G621" t="str">
        <f>VLOOKUP(A621,'Medical Examinations'!A621:E2955,5,0)</f>
        <v>Normal</v>
      </c>
      <c r="H621" t="str">
        <f>VLOOKUP(A621,'Medical Examinations'!A621:F2955,6,0)</f>
        <v>No</v>
      </c>
      <c r="I621" t="str">
        <f>VLOOKUP(A621,'Medical Examinations'!A621:G2955,7,0)</f>
        <v>No</v>
      </c>
      <c r="J621" t="str">
        <f>VLOOKUP(A621,'Medical Examinations'!A621:H2955,8,0)</f>
        <v>No</v>
      </c>
      <c r="K621">
        <f>VLOOKUP(A621,'Medical Examinations'!A621:I2955,9,0)</f>
        <v>0</v>
      </c>
      <c r="L621" t="str">
        <f>VLOOKUP(A621,'Medical Examinations'!A621:J2955,10,0)</f>
        <v>No</v>
      </c>
      <c r="M621" s="38">
        <v>30156</v>
      </c>
      <c r="N621">
        <v>40</v>
      </c>
      <c r="O621" s="40">
        <v>15965.29</v>
      </c>
      <c r="P621" t="s">
        <v>11</v>
      </c>
      <c r="Q621" t="s">
        <v>16</v>
      </c>
      <c r="R621" t="s">
        <v>23</v>
      </c>
    </row>
    <row r="622" spans="1:18" ht="15.5">
      <c r="A622" s="7" t="s">
        <v>1750</v>
      </c>
      <c r="B622" t="str">
        <f>VLOOKUP(A622,'Customer Names'!A622:D2956,4,0)</f>
        <v>Kristina K</v>
      </c>
      <c r="C622" t="str">
        <f>VLOOKUP(A622,'Customer Names'!A622:E2956,5,0)</f>
        <v>Drnjevich</v>
      </c>
      <c r="D622">
        <f>VLOOKUP(A622,'Medical Examinations'!A622:B2956,2,0)</f>
        <v>47.53</v>
      </c>
      <c r="E622" t="str">
        <f>VLOOKUP(A622,'Medical Examinations'!A622:C2956,3,0)</f>
        <v>Obesity</v>
      </c>
      <c r="F622">
        <f>VLOOKUP(A622,'Medical Examinations'!A622:D2956,4,0)</f>
        <v>4.72</v>
      </c>
      <c r="G622" t="str">
        <f>VLOOKUP(A622,'Medical Examinations'!A622:E2956,5,0)</f>
        <v>Normal</v>
      </c>
      <c r="H622" t="str">
        <f>VLOOKUP(A622,'Medical Examinations'!A622:F2956,6,0)</f>
        <v>No</v>
      </c>
      <c r="I622" t="str">
        <f>VLOOKUP(A622,'Medical Examinations'!A622:G2956,7,0)</f>
        <v>No</v>
      </c>
      <c r="J622" t="str">
        <f>VLOOKUP(A622,'Medical Examinations'!A622:H2956,8,0)</f>
        <v>No</v>
      </c>
      <c r="K622">
        <f>VLOOKUP(A622,'Medical Examinations'!A622:I2956,9,0)</f>
        <v>0</v>
      </c>
      <c r="L622" t="str">
        <f>VLOOKUP(A622,'Medical Examinations'!A622:J2956,10,0)</f>
        <v>No</v>
      </c>
      <c r="M622" s="38">
        <v>29506</v>
      </c>
      <c r="N622">
        <v>42</v>
      </c>
      <c r="O622" s="40">
        <v>15922.29</v>
      </c>
      <c r="P622" t="s">
        <v>11</v>
      </c>
      <c r="Q622" t="s">
        <v>12</v>
      </c>
      <c r="R622" t="s">
        <v>535</v>
      </c>
    </row>
    <row r="623" spans="1:18" ht="15.5">
      <c r="A623" s="7" t="s">
        <v>1749</v>
      </c>
      <c r="B623" t="str">
        <f>VLOOKUP(A623,'Customer Names'!A623:D2957,4,0)</f>
        <v>Brad</v>
      </c>
      <c r="C623" t="str">
        <f>VLOOKUP(A623,'Customer Names'!A623:E2957,5,0)</f>
        <v>Clay</v>
      </c>
      <c r="D623">
        <f>VLOOKUP(A623,'Medical Examinations'!A623:B2957,2,0)</f>
        <v>36.85</v>
      </c>
      <c r="E623" t="str">
        <f>VLOOKUP(A623,'Medical Examinations'!A623:C2957,3,0)</f>
        <v>Obesity</v>
      </c>
      <c r="F623">
        <f>VLOOKUP(A623,'Medical Examinations'!A623:D2957,4,0)</f>
        <v>6.7</v>
      </c>
      <c r="G623" t="str">
        <f>VLOOKUP(A623,'Medical Examinations'!A623:E2957,5,0)</f>
        <v>Diabetes</v>
      </c>
      <c r="H623" t="str">
        <f>VLOOKUP(A623,'Medical Examinations'!A623:F2957,6,0)</f>
        <v>No</v>
      </c>
      <c r="I623" t="str">
        <f>VLOOKUP(A623,'Medical Examinations'!A623:G2957,7,0)</f>
        <v>No</v>
      </c>
      <c r="J623" t="str">
        <f>VLOOKUP(A623,'Medical Examinations'!A623:H2957,8,0)</f>
        <v>No</v>
      </c>
      <c r="K623">
        <f>VLOOKUP(A623,'Medical Examinations'!A623:I2957,9,0)</f>
        <v>0</v>
      </c>
      <c r="L623" t="str">
        <f>VLOOKUP(A623,'Medical Examinations'!A623:J2957,10,0)</f>
        <v>No</v>
      </c>
      <c r="M623" s="38">
        <v>23005</v>
      </c>
      <c r="N623">
        <v>60</v>
      </c>
      <c r="O623" s="40">
        <v>15840.81</v>
      </c>
      <c r="P623" t="s">
        <v>11</v>
      </c>
      <c r="Q623" t="s">
        <v>16</v>
      </c>
      <c r="R623" t="s">
        <v>632</v>
      </c>
    </row>
    <row r="624" spans="1:18" ht="15.5">
      <c r="A624" s="7" t="s">
        <v>1748</v>
      </c>
      <c r="B624" t="str">
        <f>VLOOKUP(A624,'Customer Names'!A624:D2958,4,0)</f>
        <v>Margaret O</v>
      </c>
      <c r="C624" t="str">
        <f>VLOOKUP(A624,'Customer Names'!A624:E2958,5,0)</f>
        <v>Marbury</v>
      </c>
      <c r="D624">
        <f>VLOOKUP(A624,'Medical Examinations'!A624:B2958,2,0)</f>
        <v>29.3</v>
      </c>
      <c r="E624" t="str">
        <f>VLOOKUP(A624,'Medical Examinations'!A624:C2958,3,0)</f>
        <v>Overweight</v>
      </c>
      <c r="F624">
        <f>VLOOKUP(A624,'Medical Examinations'!A624:D2958,4,0)</f>
        <v>5.5</v>
      </c>
      <c r="G624" t="str">
        <f>VLOOKUP(A624,'Medical Examinations'!A624:E2958,5,0)</f>
        <v>Normal</v>
      </c>
      <c r="H624" t="str">
        <f>VLOOKUP(A624,'Medical Examinations'!A624:F2958,6,0)</f>
        <v>No</v>
      </c>
      <c r="I624" t="str">
        <f>VLOOKUP(A624,'Medical Examinations'!A624:G2958,7,0)</f>
        <v>No</v>
      </c>
      <c r="J624" t="str">
        <f>VLOOKUP(A624,'Medical Examinations'!A624:H2958,8,0)</f>
        <v>No</v>
      </c>
      <c r="K624">
        <f>VLOOKUP(A624,'Medical Examinations'!A624:I2958,9,0)</f>
        <v>0</v>
      </c>
      <c r="L624" t="str">
        <f>VLOOKUP(A624,'Medical Examinations'!A624:J2958,10,0)</f>
        <v>No</v>
      </c>
      <c r="M624" s="38">
        <v>30266</v>
      </c>
      <c r="N624">
        <v>40</v>
      </c>
      <c r="O624" s="40">
        <v>15828.82</v>
      </c>
      <c r="P624" t="s">
        <v>11</v>
      </c>
      <c r="Q624" t="s">
        <v>12</v>
      </c>
      <c r="R624" t="s">
        <v>42</v>
      </c>
    </row>
    <row r="625" spans="1:18" ht="15.5">
      <c r="A625" s="7" t="s">
        <v>1747</v>
      </c>
      <c r="B625" t="str">
        <f>VLOOKUP(A625,'Customer Names'!A625:D2959,4,0)</f>
        <v>Craig R.</v>
      </c>
      <c r="C625" t="str">
        <f>VLOOKUP(A625,'Customer Names'!A625:E2959,5,0)</f>
        <v>Coon</v>
      </c>
      <c r="D625">
        <f>VLOOKUP(A625,'Medical Examinations'!A625:B2959,2,0)</f>
        <v>19.3</v>
      </c>
      <c r="E625" t="str">
        <f>VLOOKUP(A625,'Medical Examinations'!A625:C2959,3,0)</f>
        <v>Normal Weight</v>
      </c>
      <c r="F625">
        <f>VLOOKUP(A625,'Medical Examinations'!A625:D2959,4,0)</f>
        <v>4.46</v>
      </c>
      <c r="G625" t="str">
        <f>VLOOKUP(A625,'Medical Examinations'!A625:E2959,5,0)</f>
        <v>Normal</v>
      </c>
      <c r="H625" t="str">
        <f>VLOOKUP(A625,'Medical Examinations'!A625:F2959,6,0)</f>
        <v>No</v>
      </c>
      <c r="I625" t="str">
        <f>VLOOKUP(A625,'Medical Examinations'!A625:G2959,7,0)</f>
        <v>No</v>
      </c>
      <c r="J625" t="str">
        <f>VLOOKUP(A625,'Medical Examinations'!A625:H2959,8,0)</f>
        <v>No</v>
      </c>
      <c r="K625">
        <f>VLOOKUP(A625,'Medical Examinations'!A625:I2959,9,0)</f>
        <v>1</v>
      </c>
      <c r="L625" t="str">
        <f>VLOOKUP(A625,'Medical Examinations'!A625:J2959,10,0)</f>
        <v>yes</v>
      </c>
      <c r="M625" s="38">
        <v>30859</v>
      </c>
      <c r="N625">
        <v>38</v>
      </c>
      <c r="O625" s="40">
        <v>15820.7</v>
      </c>
      <c r="P625" t="s">
        <v>11</v>
      </c>
      <c r="Q625" t="s">
        <v>12</v>
      </c>
      <c r="R625" t="s">
        <v>42</v>
      </c>
    </row>
    <row r="626" spans="1:18" ht="15.5">
      <c r="A626" s="7" t="s">
        <v>1746</v>
      </c>
      <c r="B626" t="str">
        <f>VLOOKUP(A626,'Customer Names'!A626:D2960,4,0)</f>
        <v>Simo</v>
      </c>
      <c r="C626" t="str">
        <f>VLOOKUP(A626,'Customer Names'!A626:E2960,5,0)</f>
        <v>Vanttinen</v>
      </c>
      <c r="D626">
        <f>VLOOKUP(A626,'Medical Examinations'!A626:B2960,2,0)</f>
        <v>24.13</v>
      </c>
      <c r="E626" t="str">
        <f>VLOOKUP(A626,'Medical Examinations'!A626:C2960,3,0)</f>
        <v>Normal Weight</v>
      </c>
      <c r="F626">
        <f>VLOOKUP(A626,'Medical Examinations'!A626:D2960,4,0)</f>
        <v>5.29</v>
      </c>
      <c r="G626" t="str">
        <f>VLOOKUP(A626,'Medical Examinations'!A626:E2960,5,0)</f>
        <v>Normal</v>
      </c>
      <c r="H626" t="str">
        <f>VLOOKUP(A626,'Medical Examinations'!A626:F2960,6,0)</f>
        <v>Yes</v>
      </c>
      <c r="I626" t="str">
        <f>VLOOKUP(A626,'Medical Examinations'!A626:G2960,7,0)</f>
        <v>No</v>
      </c>
      <c r="J626" t="str">
        <f>VLOOKUP(A626,'Medical Examinations'!A626:H2960,8,0)</f>
        <v>Yes</v>
      </c>
      <c r="K626">
        <f>VLOOKUP(A626,'Medical Examinations'!A626:I2960,9,0)</f>
        <v>1</v>
      </c>
      <c r="L626" t="str">
        <f>VLOOKUP(A626,'Medical Examinations'!A626:J2960,10,0)</f>
        <v>Yes</v>
      </c>
      <c r="M626" s="38">
        <v>35712</v>
      </c>
      <c r="N626">
        <v>25</v>
      </c>
      <c r="O626" s="40">
        <v>15817.99</v>
      </c>
      <c r="P626" t="s">
        <v>11</v>
      </c>
      <c r="Q626" t="s">
        <v>11</v>
      </c>
      <c r="R626" t="s">
        <v>23</v>
      </c>
    </row>
    <row r="627" spans="1:18" ht="15.5">
      <c r="A627" s="7" t="s">
        <v>1745</v>
      </c>
      <c r="B627" t="str">
        <f>VLOOKUP(A627,'Customer Names'!A627:D2961,4,0)</f>
        <v>Christopher J</v>
      </c>
      <c r="C627" t="str">
        <f>VLOOKUP(A627,'Customer Names'!A627:E2961,5,0)</f>
        <v>Garges</v>
      </c>
      <c r="D627">
        <f>VLOOKUP(A627,'Medical Examinations'!A627:B2961,2,0)</f>
        <v>46.7</v>
      </c>
      <c r="E627" t="str">
        <f>VLOOKUP(A627,'Medical Examinations'!A627:C2961,3,0)</f>
        <v>Obesity</v>
      </c>
      <c r="F627">
        <f>VLOOKUP(A627,'Medical Examinations'!A627:D2961,4,0)</f>
        <v>10.99</v>
      </c>
      <c r="G627" t="str">
        <f>VLOOKUP(A627,'Medical Examinations'!A627:E2961,5,0)</f>
        <v>Diabetes</v>
      </c>
      <c r="H627" t="str">
        <f>VLOOKUP(A627,'Medical Examinations'!A627:F2961,6,0)</f>
        <v>No</v>
      </c>
      <c r="I627" t="str">
        <f>VLOOKUP(A627,'Medical Examinations'!A627:G2961,7,0)</f>
        <v>No</v>
      </c>
      <c r="J627" t="str">
        <f>VLOOKUP(A627,'Medical Examinations'!A627:H2961,8,0)</f>
        <v>No</v>
      </c>
      <c r="K627">
        <f>VLOOKUP(A627,'Medical Examinations'!A627:I2961,9,0)</f>
        <v>0</v>
      </c>
      <c r="L627" t="str">
        <f>VLOOKUP(A627,'Medical Examinations'!A627:J2961,10,0)</f>
        <v>No</v>
      </c>
      <c r="M627" s="38">
        <v>27270</v>
      </c>
      <c r="N627">
        <v>48</v>
      </c>
      <c r="O627" s="40">
        <v>15746.62</v>
      </c>
      <c r="P627" t="s">
        <v>11</v>
      </c>
      <c r="Q627" t="s">
        <v>16</v>
      </c>
      <c r="R627" t="s">
        <v>23</v>
      </c>
    </row>
    <row r="628" spans="1:18" ht="15.5">
      <c r="A628" s="7" t="s">
        <v>1744</v>
      </c>
      <c r="B628" t="str">
        <f>VLOOKUP(A628,'Customer Names'!A628:D2962,4,0)</f>
        <v>Mario Sr.</v>
      </c>
      <c r="C628" t="str">
        <f>VLOOKUP(A628,'Customer Names'!A628:E2962,5,0)</f>
        <v>Rivel</v>
      </c>
      <c r="D628">
        <f>VLOOKUP(A628,'Medical Examinations'!A628:B2962,2,0)</f>
        <v>45.27</v>
      </c>
      <c r="E628" t="str">
        <f>VLOOKUP(A628,'Medical Examinations'!A628:C2962,3,0)</f>
        <v>Obesity</v>
      </c>
      <c r="F628">
        <f>VLOOKUP(A628,'Medical Examinations'!A628:D2962,4,0)</f>
        <v>5.2</v>
      </c>
      <c r="G628" t="str">
        <f>VLOOKUP(A628,'Medical Examinations'!A628:E2962,5,0)</f>
        <v>Normal</v>
      </c>
      <c r="H628" t="str">
        <f>VLOOKUP(A628,'Medical Examinations'!A628:F2962,6,0)</f>
        <v>Yes</v>
      </c>
      <c r="I628" t="str">
        <f>VLOOKUP(A628,'Medical Examinations'!A628:G2962,7,0)</f>
        <v>No</v>
      </c>
      <c r="J628" t="str">
        <f>VLOOKUP(A628,'Medical Examinations'!A628:H2962,8,0)</f>
        <v>No</v>
      </c>
      <c r="K628">
        <f>VLOOKUP(A628,'Medical Examinations'!A628:I2962,9,0)</f>
        <v>0</v>
      </c>
      <c r="L628" t="str">
        <f>VLOOKUP(A628,'Medical Examinations'!A628:J2962,10,0)</f>
        <v>No</v>
      </c>
      <c r="M628" s="38">
        <v>28023</v>
      </c>
      <c r="N628">
        <v>46</v>
      </c>
      <c r="O628" s="40">
        <v>15698.86</v>
      </c>
      <c r="P628" t="s">
        <v>11</v>
      </c>
      <c r="Q628" t="s">
        <v>11</v>
      </c>
      <c r="R628" t="s">
        <v>23</v>
      </c>
    </row>
    <row r="629" spans="1:18" ht="15.5">
      <c r="A629" s="7" t="s">
        <v>1743</v>
      </c>
      <c r="B629" t="str">
        <f>VLOOKUP(A629,'Customer Names'!A629:D2963,4,0)</f>
        <v>Meghann R.</v>
      </c>
      <c r="C629" t="str">
        <f>VLOOKUP(A629,'Customer Names'!A629:E2963,5,0)</f>
        <v>Lawson</v>
      </c>
      <c r="D629">
        <f>VLOOKUP(A629,'Medical Examinations'!A629:B2963,2,0)</f>
        <v>44.29</v>
      </c>
      <c r="E629" t="str">
        <f>VLOOKUP(A629,'Medical Examinations'!A629:C2963,3,0)</f>
        <v>Obesity</v>
      </c>
      <c r="F629">
        <f>VLOOKUP(A629,'Medical Examinations'!A629:D2963,4,0)</f>
        <v>9.66</v>
      </c>
      <c r="G629" t="str">
        <f>VLOOKUP(A629,'Medical Examinations'!A629:E2963,5,0)</f>
        <v>Diabetes</v>
      </c>
      <c r="H629" t="str">
        <f>VLOOKUP(A629,'Medical Examinations'!A629:F2963,6,0)</f>
        <v>No</v>
      </c>
      <c r="I629" t="str">
        <f>VLOOKUP(A629,'Medical Examinations'!A629:G2963,7,0)</f>
        <v>No</v>
      </c>
      <c r="J629" t="str">
        <f>VLOOKUP(A629,'Medical Examinations'!A629:H2963,8,0)</f>
        <v>No</v>
      </c>
      <c r="K629">
        <f>VLOOKUP(A629,'Medical Examinations'!A629:I2963,9,0)</f>
        <v>2</v>
      </c>
      <c r="L629" t="str">
        <f>VLOOKUP(A629,'Medical Examinations'!A629:J2963,10,0)</f>
        <v>No</v>
      </c>
      <c r="M629" s="38">
        <v>26841</v>
      </c>
      <c r="N629">
        <v>49</v>
      </c>
      <c r="O629" s="40">
        <v>15670.3</v>
      </c>
      <c r="P629" t="s">
        <v>11</v>
      </c>
      <c r="Q629" t="s">
        <v>11</v>
      </c>
      <c r="R629" t="s">
        <v>535</v>
      </c>
    </row>
    <row r="630" spans="1:18" ht="15.5">
      <c r="A630" s="7" t="s">
        <v>1742</v>
      </c>
      <c r="B630" t="str">
        <f>VLOOKUP(A630,'Customer Names'!A630:D2964,4,0)</f>
        <v>Scott M</v>
      </c>
      <c r="C630" t="str">
        <f>VLOOKUP(A630,'Customer Names'!A630:E2964,5,0)</f>
        <v>Cale</v>
      </c>
      <c r="D630">
        <f>VLOOKUP(A630,'Medical Examinations'!A630:B2964,2,0)</f>
        <v>54.59</v>
      </c>
      <c r="E630" t="str">
        <f>VLOOKUP(A630,'Medical Examinations'!A630:C2964,3,0)</f>
        <v>Obesity</v>
      </c>
      <c r="F630">
        <f>VLOOKUP(A630,'Medical Examinations'!A630:D2964,4,0)</f>
        <v>4.22</v>
      </c>
      <c r="G630" t="str">
        <f>VLOOKUP(A630,'Medical Examinations'!A630:E2964,5,0)</f>
        <v>Normal</v>
      </c>
      <c r="H630" t="str">
        <f>VLOOKUP(A630,'Medical Examinations'!A630:F2964,6,0)</f>
        <v>Yes</v>
      </c>
      <c r="I630" t="str">
        <f>VLOOKUP(A630,'Medical Examinations'!A630:G2964,7,0)</f>
        <v>No</v>
      </c>
      <c r="J630" t="str">
        <f>VLOOKUP(A630,'Medical Examinations'!A630:H2964,8,0)</f>
        <v>No</v>
      </c>
      <c r="K630">
        <f>VLOOKUP(A630,'Medical Examinations'!A630:I2964,9,0)</f>
        <v>1</v>
      </c>
      <c r="L630" t="str">
        <f>VLOOKUP(A630,'Medical Examinations'!A630:J2964,10,0)</f>
        <v>No</v>
      </c>
      <c r="M630" s="38">
        <v>32499</v>
      </c>
      <c r="N630">
        <v>34</v>
      </c>
      <c r="O630" s="40">
        <v>15646.28</v>
      </c>
      <c r="P630" t="s">
        <v>11</v>
      </c>
      <c r="Q630" t="s">
        <v>11</v>
      </c>
      <c r="R630" t="s">
        <v>42</v>
      </c>
    </row>
    <row r="631" spans="1:18" ht="15.5">
      <c r="A631" s="7" t="s">
        <v>1741</v>
      </c>
      <c r="B631" t="str">
        <f>VLOOKUP(A631,'Customer Names'!A631:D2965,4,0)</f>
        <v>Caitlin E.</v>
      </c>
      <c r="C631" t="str">
        <f>VLOOKUP(A631,'Customer Names'!A631:E2965,5,0)</f>
        <v>Phillips</v>
      </c>
      <c r="D631">
        <f>VLOOKUP(A631,'Medical Examinations'!A631:B2965,2,0)</f>
        <v>32.965000000000003</v>
      </c>
      <c r="E631" t="str">
        <f>VLOOKUP(A631,'Medical Examinations'!A631:C2965,3,0)</f>
        <v>Obesity</v>
      </c>
      <c r="F631">
        <f>VLOOKUP(A631,'Medical Examinations'!A631:D2965,4,0)</f>
        <v>11.78</v>
      </c>
      <c r="G631" t="str">
        <f>VLOOKUP(A631,'Medical Examinations'!A631:E2965,5,0)</f>
        <v>Diabetes</v>
      </c>
      <c r="H631" t="str">
        <f>VLOOKUP(A631,'Medical Examinations'!A631:F2965,6,0)</f>
        <v>No</v>
      </c>
      <c r="I631" t="str">
        <f>VLOOKUP(A631,'Medical Examinations'!A631:G2965,7,0)</f>
        <v>No</v>
      </c>
      <c r="J631" t="str">
        <f>VLOOKUP(A631,'Medical Examinations'!A631:H2965,8,0)</f>
        <v>No</v>
      </c>
      <c r="K631">
        <f>VLOOKUP(A631,'Medical Examinations'!A631:I2965,9,0)</f>
        <v>0</v>
      </c>
      <c r="L631" t="str">
        <f>VLOOKUP(A631,'Medical Examinations'!A631:J2965,10,0)</f>
        <v>No</v>
      </c>
      <c r="M631" s="38">
        <v>22073</v>
      </c>
      <c r="N631">
        <v>63</v>
      </c>
      <c r="O631" s="40">
        <v>15612.19</v>
      </c>
      <c r="P631" t="s">
        <v>11</v>
      </c>
      <c r="Q631" t="s">
        <v>11</v>
      </c>
      <c r="R631" t="s">
        <v>23</v>
      </c>
    </row>
    <row r="632" spans="1:18" ht="15.5">
      <c r="A632" s="7" t="s">
        <v>1740</v>
      </c>
      <c r="B632" t="str">
        <f>VLOOKUP(A632,'Customer Names'!A632:D2966,4,0)</f>
        <v>Samantha A.</v>
      </c>
      <c r="C632" t="str">
        <f>VLOOKUP(A632,'Customer Names'!A632:E2966,5,0)</f>
        <v>Stewart</v>
      </c>
      <c r="D632">
        <f>VLOOKUP(A632,'Medical Examinations'!A632:B2966,2,0)</f>
        <v>38.049999999999997</v>
      </c>
      <c r="E632" t="str">
        <f>VLOOKUP(A632,'Medical Examinations'!A632:C2966,3,0)</f>
        <v>Obesity</v>
      </c>
      <c r="F632">
        <f>VLOOKUP(A632,'Medical Examinations'!A632:D2966,4,0)</f>
        <v>9.6199999999999992</v>
      </c>
      <c r="G632" t="str">
        <f>VLOOKUP(A632,'Medical Examinations'!A632:E2966,5,0)</f>
        <v>Diabetes</v>
      </c>
      <c r="H632" t="str">
        <f>VLOOKUP(A632,'Medical Examinations'!A632:F2966,6,0)</f>
        <v>No</v>
      </c>
      <c r="I632" t="str">
        <f>VLOOKUP(A632,'Medical Examinations'!A632:G2966,7,0)</f>
        <v>No</v>
      </c>
      <c r="J632" t="str">
        <f>VLOOKUP(A632,'Medical Examinations'!A632:H2966,8,0)</f>
        <v>No</v>
      </c>
      <c r="K632">
        <f>VLOOKUP(A632,'Medical Examinations'!A632:I2966,9,0)</f>
        <v>0</v>
      </c>
      <c r="L632" t="str">
        <f>VLOOKUP(A632,'Medical Examinations'!A632:J2966,10,0)</f>
        <v>No</v>
      </c>
      <c r="M632" s="38">
        <v>24043</v>
      </c>
      <c r="N632">
        <v>57</v>
      </c>
      <c r="O632" s="40">
        <v>15608.58</v>
      </c>
      <c r="P632" t="s">
        <v>11</v>
      </c>
      <c r="Q632" t="s">
        <v>11</v>
      </c>
      <c r="R632" t="s">
        <v>535</v>
      </c>
    </row>
    <row r="633" spans="1:18" ht="15.5">
      <c r="A633" s="7" t="s">
        <v>1739</v>
      </c>
      <c r="B633" t="str">
        <f>VLOOKUP(A633,'Customer Names'!A633:D2967,4,0)</f>
        <v>Erik</v>
      </c>
      <c r="C633" t="str">
        <f>VLOOKUP(A633,'Customer Names'!A633:E2967,5,0)</f>
        <v>Drotz</v>
      </c>
      <c r="D633">
        <f>VLOOKUP(A633,'Medical Examinations'!A633:B2967,2,0)</f>
        <v>46.14</v>
      </c>
      <c r="E633" t="str">
        <f>VLOOKUP(A633,'Medical Examinations'!A633:C2967,3,0)</f>
        <v>Obesity</v>
      </c>
      <c r="F633">
        <f>VLOOKUP(A633,'Medical Examinations'!A633:D2967,4,0)</f>
        <v>10.78</v>
      </c>
      <c r="G633" t="str">
        <f>VLOOKUP(A633,'Medical Examinations'!A633:E2967,5,0)</f>
        <v>Diabetes</v>
      </c>
      <c r="H633" t="str">
        <f>VLOOKUP(A633,'Medical Examinations'!A633:F2967,6,0)</f>
        <v>No</v>
      </c>
      <c r="I633" t="str">
        <f>VLOOKUP(A633,'Medical Examinations'!A633:G2967,7,0)</f>
        <v>No</v>
      </c>
      <c r="J633" t="str">
        <f>VLOOKUP(A633,'Medical Examinations'!A633:H2967,8,0)</f>
        <v>No</v>
      </c>
      <c r="K633">
        <f>VLOOKUP(A633,'Medical Examinations'!A633:I2967,9,0)</f>
        <v>0</v>
      </c>
      <c r="L633" t="str">
        <f>VLOOKUP(A633,'Medical Examinations'!A633:J2967,10,0)</f>
        <v>No</v>
      </c>
      <c r="M633" s="38">
        <v>27240</v>
      </c>
      <c r="N633">
        <v>48</v>
      </c>
      <c r="O633" s="40">
        <v>15556.67</v>
      </c>
      <c r="P633" t="s">
        <v>11</v>
      </c>
      <c r="Q633" t="s">
        <v>11</v>
      </c>
      <c r="R633" t="s">
        <v>23</v>
      </c>
    </row>
    <row r="634" spans="1:18" ht="15.5">
      <c r="A634" s="7" t="s">
        <v>1738</v>
      </c>
      <c r="B634" t="str">
        <f>VLOOKUP(A634,'Customer Names'!A634:D2968,4,0)</f>
        <v>Christopher</v>
      </c>
      <c r="C634" t="str">
        <f>VLOOKUP(A634,'Customer Names'!A634:E2968,5,0)</f>
        <v>Mutai</v>
      </c>
      <c r="D634">
        <f>VLOOKUP(A634,'Medical Examinations'!A634:B2968,2,0)</f>
        <v>41.325000000000003</v>
      </c>
      <c r="E634" t="str">
        <f>VLOOKUP(A634,'Medical Examinations'!A634:C2968,3,0)</f>
        <v>Obesity</v>
      </c>
      <c r="F634">
        <f>VLOOKUP(A634,'Medical Examinations'!A634:D2968,4,0)</f>
        <v>5.1100000000000003</v>
      </c>
      <c r="G634" t="str">
        <f>VLOOKUP(A634,'Medical Examinations'!A634:E2968,5,0)</f>
        <v>Normal</v>
      </c>
      <c r="H634" t="str">
        <f>VLOOKUP(A634,'Medical Examinations'!A634:F2968,6,0)</f>
        <v>Yes</v>
      </c>
      <c r="I634" t="str">
        <f>VLOOKUP(A634,'Medical Examinations'!A634:G2968,7,0)</f>
        <v>No</v>
      </c>
      <c r="J634" t="str">
        <f>VLOOKUP(A634,'Medical Examinations'!A634:H2968,8,0)</f>
        <v>No</v>
      </c>
      <c r="K634">
        <f>VLOOKUP(A634,'Medical Examinations'!A634:I2968,9,0)</f>
        <v>2</v>
      </c>
      <c r="L634" t="str">
        <f>VLOOKUP(A634,'Medical Examinations'!A634:J2968,10,0)</f>
        <v>No</v>
      </c>
      <c r="M634" s="38">
        <v>21825</v>
      </c>
      <c r="N634">
        <v>63</v>
      </c>
      <c r="O634" s="40">
        <v>15555.19</v>
      </c>
      <c r="P634" t="s">
        <v>11</v>
      </c>
      <c r="Q634" t="s">
        <v>12</v>
      </c>
      <c r="R634" t="s">
        <v>23</v>
      </c>
    </row>
    <row r="635" spans="1:18" ht="15.5">
      <c r="A635" s="7" t="s">
        <v>1737</v>
      </c>
      <c r="B635" t="str">
        <f>VLOOKUP(A635,'Customer Names'!A635:D2969,4,0)</f>
        <v>Maya</v>
      </c>
      <c r="C635" t="str">
        <f>VLOOKUP(A635,'Customer Names'!A635:E2969,5,0)</f>
        <v>Lovlien</v>
      </c>
      <c r="D635">
        <f>VLOOKUP(A635,'Medical Examinations'!A635:B2969,2,0)</f>
        <v>44.64</v>
      </c>
      <c r="E635" t="str">
        <f>VLOOKUP(A635,'Medical Examinations'!A635:C2969,3,0)</f>
        <v>Obesity</v>
      </c>
      <c r="F635">
        <f>VLOOKUP(A635,'Medical Examinations'!A635:D2969,4,0)</f>
        <v>7.18</v>
      </c>
      <c r="G635" t="str">
        <f>VLOOKUP(A635,'Medical Examinations'!A635:E2969,5,0)</f>
        <v>Diabetes</v>
      </c>
      <c r="H635" t="str">
        <f>VLOOKUP(A635,'Medical Examinations'!A635:F2969,6,0)</f>
        <v>No</v>
      </c>
      <c r="I635" t="str">
        <f>VLOOKUP(A635,'Medical Examinations'!A635:G2969,7,0)</f>
        <v>No</v>
      </c>
      <c r="J635" t="str">
        <f>VLOOKUP(A635,'Medical Examinations'!A635:H2969,8,0)</f>
        <v>No</v>
      </c>
      <c r="K635">
        <f>VLOOKUP(A635,'Medical Examinations'!A635:I2969,9,0)</f>
        <v>0</v>
      </c>
      <c r="L635" t="str">
        <f>VLOOKUP(A635,'Medical Examinations'!A635:J2969,10,0)</f>
        <v>No</v>
      </c>
      <c r="M635" s="38">
        <v>27208</v>
      </c>
      <c r="N635">
        <v>48</v>
      </c>
      <c r="O635" s="40">
        <v>15532.16</v>
      </c>
      <c r="P635" t="s">
        <v>11</v>
      </c>
      <c r="Q635" t="s">
        <v>11</v>
      </c>
      <c r="R635" t="s">
        <v>535</v>
      </c>
    </row>
    <row r="636" spans="1:18" ht="15.5">
      <c r="A636" s="7" t="s">
        <v>1736</v>
      </c>
      <c r="B636" t="str">
        <f>VLOOKUP(A636,'Customer Names'!A636:D2970,4,0)</f>
        <v>Zachary T</v>
      </c>
      <c r="C636" t="str">
        <f>VLOOKUP(A636,'Customer Names'!A636:E2970,5,0)</f>
        <v>Bruns</v>
      </c>
      <c r="D636">
        <f>VLOOKUP(A636,'Medical Examinations'!A636:B2970,2,0)</f>
        <v>25.175000000000001</v>
      </c>
      <c r="E636" t="str">
        <f>VLOOKUP(A636,'Medical Examinations'!A636:C2970,3,0)</f>
        <v>Overweight</v>
      </c>
      <c r="F636">
        <f>VLOOKUP(A636,'Medical Examinations'!A636:D2970,4,0)</f>
        <v>4.96</v>
      </c>
      <c r="G636" t="str">
        <f>VLOOKUP(A636,'Medical Examinations'!A636:E2970,5,0)</f>
        <v>Normal</v>
      </c>
      <c r="H636" t="str">
        <f>VLOOKUP(A636,'Medical Examinations'!A636:F2970,6,0)</f>
        <v>No</v>
      </c>
      <c r="I636" t="str">
        <f>VLOOKUP(A636,'Medical Examinations'!A636:G2970,7,0)</f>
        <v>yes</v>
      </c>
      <c r="J636" t="str">
        <f>VLOOKUP(A636,'Medical Examinations'!A636:H2970,8,0)</f>
        <v>No</v>
      </c>
      <c r="K636">
        <f>VLOOKUP(A636,'Medical Examinations'!A636:I2970,9,0)</f>
        <v>1</v>
      </c>
      <c r="L636" t="str">
        <f>VLOOKUP(A636,'Medical Examinations'!A636:J2970,10,0)</f>
        <v>No</v>
      </c>
      <c r="M636" s="38">
        <v>38185</v>
      </c>
      <c r="N636">
        <v>18</v>
      </c>
      <c r="O636" s="40">
        <v>15518.18</v>
      </c>
      <c r="P636" t="s">
        <v>11</v>
      </c>
      <c r="Q636" t="s">
        <v>12</v>
      </c>
      <c r="R636" t="s">
        <v>164</v>
      </c>
    </row>
    <row r="637" spans="1:18" ht="15.5">
      <c r="A637" s="7" t="s">
        <v>1735</v>
      </c>
      <c r="B637" t="str">
        <f>VLOOKUP(A637,'Customer Names'!A637:D2971,4,0)</f>
        <v>Hilda</v>
      </c>
      <c r="C637" t="str">
        <f>VLOOKUP(A637,'Customer Names'!A637:E2971,5,0)</f>
        <v>Stoney</v>
      </c>
      <c r="D637">
        <f>VLOOKUP(A637,'Medical Examinations'!A637:B2971,2,0)</f>
        <v>43.11</v>
      </c>
      <c r="E637" t="str">
        <f>VLOOKUP(A637,'Medical Examinations'!A637:C2971,3,0)</f>
        <v>Obesity</v>
      </c>
      <c r="F637">
        <f>VLOOKUP(A637,'Medical Examinations'!A637:D2971,4,0)</f>
        <v>4.67</v>
      </c>
      <c r="G637" t="str">
        <f>VLOOKUP(A637,'Medical Examinations'!A637:E2971,5,0)</f>
        <v>Normal</v>
      </c>
      <c r="H637" t="str">
        <f>VLOOKUP(A637,'Medical Examinations'!A637:F2971,6,0)</f>
        <v>Yes</v>
      </c>
      <c r="I637" t="str">
        <f>VLOOKUP(A637,'Medical Examinations'!A637:G2971,7,0)</f>
        <v>No</v>
      </c>
      <c r="J637" t="str">
        <f>VLOOKUP(A637,'Medical Examinations'!A637:H2971,8,0)</f>
        <v>No</v>
      </c>
      <c r="K637">
        <f>VLOOKUP(A637,'Medical Examinations'!A637:I2971,9,0)</f>
        <v>0</v>
      </c>
      <c r="L637" t="str">
        <f>VLOOKUP(A637,'Medical Examinations'!A637:J2971,10,0)</f>
        <v>No</v>
      </c>
      <c r="M637" s="38">
        <v>27961</v>
      </c>
      <c r="N637">
        <v>46</v>
      </c>
      <c r="O637" s="40">
        <v>15450.48</v>
      </c>
      <c r="P637" t="s">
        <v>11</v>
      </c>
      <c r="Q637" t="s">
        <v>16</v>
      </c>
      <c r="R637" t="s">
        <v>535</v>
      </c>
    </row>
    <row r="638" spans="1:18" ht="15.5">
      <c r="A638" s="7" t="s">
        <v>1734</v>
      </c>
      <c r="B638" t="str">
        <f>VLOOKUP(A638,'Customer Names'!A638:D2972,4,0)</f>
        <v>Stephanie</v>
      </c>
      <c r="C638" t="str">
        <f>VLOOKUP(A638,'Customer Names'!A638:E2972,5,0)</f>
        <v>Markert</v>
      </c>
      <c r="D638">
        <f>VLOOKUP(A638,'Medical Examinations'!A638:B2972,2,0)</f>
        <v>53.32</v>
      </c>
      <c r="E638" t="str">
        <f>VLOOKUP(A638,'Medical Examinations'!A638:C2972,3,0)</f>
        <v>Obesity</v>
      </c>
      <c r="F638">
        <f>VLOOKUP(A638,'Medical Examinations'!A638:D2972,4,0)</f>
        <v>5.0599999999999996</v>
      </c>
      <c r="G638" t="str">
        <f>VLOOKUP(A638,'Medical Examinations'!A638:E2972,5,0)</f>
        <v>Normal</v>
      </c>
      <c r="H638" t="str">
        <f>VLOOKUP(A638,'Medical Examinations'!A638:F2972,6,0)</f>
        <v>No</v>
      </c>
      <c r="I638" t="str">
        <f>VLOOKUP(A638,'Medical Examinations'!A638:G2972,7,0)</f>
        <v>No</v>
      </c>
      <c r="J638" t="str">
        <f>VLOOKUP(A638,'Medical Examinations'!A638:H2972,8,0)</f>
        <v>No</v>
      </c>
      <c r="K638">
        <f>VLOOKUP(A638,'Medical Examinations'!A638:I2972,9,0)</f>
        <v>0</v>
      </c>
      <c r="L638" t="str">
        <f>VLOOKUP(A638,'Medical Examinations'!A638:J2972,10,0)</f>
        <v>No</v>
      </c>
      <c r="M638" s="38">
        <v>33171</v>
      </c>
      <c r="N638">
        <v>32</v>
      </c>
      <c r="O638" s="40">
        <v>15440.2</v>
      </c>
      <c r="P638" t="s">
        <v>11</v>
      </c>
      <c r="Q638" t="s">
        <v>16</v>
      </c>
      <c r="R638" t="s">
        <v>23</v>
      </c>
    </row>
    <row r="639" spans="1:18" ht="15.5">
      <c r="A639" s="7" t="s">
        <v>1733</v>
      </c>
      <c r="B639" t="str">
        <f>VLOOKUP(A639,'Customer Names'!A639:D2973,4,0)</f>
        <v>Doug</v>
      </c>
      <c r="C639" t="str">
        <f>VLOOKUP(A639,'Customer Names'!A639:E2973,5,0)</f>
        <v>McLucas</v>
      </c>
      <c r="D639">
        <f>VLOOKUP(A639,'Medical Examinations'!A639:B2973,2,0)</f>
        <v>38.04</v>
      </c>
      <c r="E639" t="str">
        <f>VLOOKUP(A639,'Medical Examinations'!A639:C2973,3,0)</f>
        <v>Obesity</v>
      </c>
      <c r="F639">
        <f>VLOOKUP(A639,'Medical Examinations'!A639:D2973,4,0)</f>
        <v>5.0199999999999996</v>
      </c>
      <c r="G639" t="str">
        <f>VLOOKUP(A639,'Medical Examinations'!A639:E2973,5,0)</f>
        <v>Normal</v>
      </c>
      <c r="H639" t="str">
        <f>VLOOKUP(A639,'Medical Examinations'!A639:F2973,6,0)</f>
        <v>Yes</v>
      </c>
      <c r="I639" t="str">
        <f>VLOOKUP(A639,'Medical Examinations'!A639:G2973,7,0)</f>
        <v>No</v>
      </c>
      <c r="J639" t="str">
        <f>VLOOKUP(A639,'Medical Examinations'!A639:H2973,8,0)</f>
        <v>No</v>
      </c>
      <c r="K639">
        <f>VLOOKUP(A639,'Medical Examinations'!A639:I2973,9,0)</f>
        <v>1</v>
      </c>
      <c r="L639" t="str">
        <f>VLOOKUP(A639,'Medical Examinations'!A639:J2973,10,0)</f>
        <v>No</v>
      </c>
      <c r="M639" s="38">
        <v>23624</v>
      </c>
      <c r="N639">
        <v>58</v>
      </c>
      <c r="O639" s="40">
        <v>15377.77</v>
      </c>
      <c r="P639" t="s">
        <v>11</v>
      </c>
      <c r="Q639" t="s">
        <v>11</v>
      </c>
      <c r="R639" t="s">
        <v>23</v>
      </c>
    </row>
    <row r="640" spans="1:18" ht="15.5">
      <c r="A640" s="7" t="s">
        <v>1732</v>
      </c>
      <c r="B640" t="str">
        <f>VLOOKUP(A640,'Customer Names'!A640:D2974,4,0)</f>
        <v>Bethany N.</v>
      </c>
      <c r="C640" t="str">
        <f>VLOOKUP(A640,'Customer Names'!A640:E2974,5,0)</f>
        <v>Erwin</v>
      </c>
      <c r="D640">
        <f>VLOOKUP(A640,'Medical Examinations'!A640:B2974,2,0)</f>
        <v>37.9</v>
      </c>
      <c r="E640" t="str">
        <f>VLOOKUP(A640,'Medical Examinations'!A640:C2974,3,0)</f>
        <v>Obesity</v>
      </c>
      <c r="F640">
        <f>VLOOKUP(A640,'Medical Examinations'!A640:D2974,4,0)</f>
        <v>7.76</v>
      </c>
      <c r="G640" t="str">
        <f>VLOOKUP(A640,'Medical Examinations'!A640:E2974,5,0)</f>
        <v>Diabetes</v>
      </c>
      <c r="H640" t="str">
        <f>VLOOKUP(A640,'Medical Examinations'!A640:F2974,6,0)</f>
        <v>No</v>
      </c>
      <c r="I640" t="str">
        <f>VLOOKUP(A640,'Medical Examinations'!A640:G2974,7,0)</f>
        <v>No</v>
      </c>
      <c r="J640" t="str">
        <f>VLOOKUP(A640,'Medical Examinations'!A640:H2974,8,0)</f>
        <v>No</v>
      </c>
      <c r="K640">
        <f>VLOOKUP(A640,'Medical Examinations'!A640:I2974,9,0)</f>
        <v>0</v>
      </c>
      <c r="L640" t="str">
        <f>VLOOKUP(A640,'Medical Examinations'!A640:J2974,10,0)</f>
        <v>No</v>
      </c>
      <c r="M640" s="38">
        <v>22895</v>
      </c>
      <c r="N640">
        <v>60</v>
      </c>
      <c r="O640" s="40">
        <v>15368.22</v>
      </c>
      <c r="P640" t="s">
        <v>11</v>
      </c>
      <c r="Q640" t="s">
        <v>11</v>
      </c>
      <c r="R640" t="s">
        <v>42</v>
      </c>
    </row>
    <row r="641" spans="1:18" ht="15.5">
      <c r="A641" s="7" t="s">
        <v>1731</v>
      </c>
      <c r="B641" t="str">
        <f>VLOOKUP(A641,'Customer Names'!A641:D2975,4,0)</f>
        <v>Sandra H</v>
      </c>
      <c r="C641" t="str">
        <f>VLOOKUP(A641,'Customer Names'!A641:E2975,5,0)</f>
        <v>Osborne</v>
      </c>
      <c r="D641">
        <f>VLOOKUP(A641,'Medical Examinations'!A641:B2975,2,0)</f>
        <v>39.6</v>
      </c>
      <c r="E641" t="str">
        <f>VLOOKUP(A641,'Medical Examinations'!A641:C2975,3,0)</f>
        <v>Obesity</v>
      </c>
      <c r="F641">
        <f>VLOOKUP(A641,'Medical Examinations'!A641:D2975,4,0)</f>
        <v>9.32</v>
      </c>
      <c r="G641" t="str">
        <f>VLOOKUP(A641,'Medical Examinations'!A641:E2975,5,0)</f>
        <v>Diabetes</v>
      </c>
      <c r="H641" t="str">
        <f>VLOOKUP(A641,'Medical Examinations'!A641:F2975,6,0)</f>
        <v>No</v>
      </c>
      <c r="I641" t="str">
        <f>VLOOKUP(A641,'Medical Examinations'!A641:G2975,7,0)</f>
        <v>No</v>
      </c>
      <c r="J641" t="str">
        <f>VLOOKUP(A641,'Medical Examinations'!A641:H2975,8,0)</f>
        <v>No</v>
      </c>
      <c r="K641">
        <f>VLOOKUP(A641,'Medical Examinations'!A641:I2975,9,0)</f>
        <v>0</v>
      </c>
      <c r="L641" t="str">
        <f>VLOOKUP(A641,'Medical Examinations'!A641:J2975,10,0)</f>
        <v>No</v>
      </c>
      <c r="M641" s="38">
        <v>25037</v>
      </c>
      <c r="N641">
        <v>54</v>
      </c>
      <c r="O641" s="40">
        <v>15363.77</v>
      </c>
      <c r="P641" t="s">
        <v>11</v>
      </c>
      <c r="Q641" t="s">
        <v>16</v>
      </c>
      <c r="R641" t="s">
        <v>535</v>
      </c>
    </row>
    <row r="642" spans="1:18" ht="15.5">
      <c r="A642" s="7" t="s">
        <v>1730</v>
      </c>
      <c r="B642" t="str">
        <f>VLOOKUP(A642,'Customer Names'!A642:D2976,4,0)</f>
        <v>Takuo</v>
      </c>
      <c r="C642" t="str">
        <f>VLOOKUP(A642,'Customer Names'!A642:E2976,5,0)</f>
        <v>Otsuka</v>
      </c>
      <c r="D642">
        <f>VLOOKUP(A642,'Medical Examinations'!A642:B2976,2,0)</f>
        <v>50.92</v>
      </c>
      <c r="E642" t="str">
        <f>VLOOKUP(A642,'Medical Examinations'!A642:C2976,3,0)</f>
        <v>Obesity</v>
      </c>
      <c r="F642">
        <f>VLOOKUP(A642,'Medical Examinations'!A642:D2976,4,0)</f>
        <v>5.31</v>
      </c>
      <c r="G642" t="str">
        <f>VLOOKUP(A642,'Medical Examinations'!A642:E2976,5,0)</f>
        <v>Normal</v>
      </c>
      <c r="H642" t="str">
        <f>VLOOKUP(A642,'Medical Examinations'!A642:F2976,6,0)</f>
        <v>Yes</v>
      </c>
      <c r="I642" t="str">
        <f>VLOOKUP(A642,'Medical Examinations'!A642:G2976,7,0)</f>
        <v>No</v>
      </c>
      <c r="J642" t="str">
        <f>VLOOKUP(A642,'Medical Examinations'!A642:H2976,8,0)</f>
        <v>No</v>
      </c>
      <c r="K642">
        <f>VLOOKUP(A642,'Medical Examinations'!A642:I2976,9,0)</f>
        <v>1</v>
      </c>
      <c r="L642" t="str">
        <f>VLOOKUP(A642,'Medical Examinations'!A642:J2976,10,0)</f>
        <v>No</v>
      </c>
      <c r="M642" s="38">
        <v>32494</v>
      </c>
      <c r="N642">
        <v>34</v>
      </c>
      <c r="O642" s="40">
        <v>15361.5</v>
      </c>
      <c r="P642" t="s">
        <v>11</v>
      </c>
      <c r="Q642" t="s">
        <v>12</v>
      </c>
      <c r="R642" t="s">
        <v>249</v>
      </c>
    </row>
    <row r="643" spans="1:18" ht="15.5">
      <c r="A643" s="7" t="s">
        <v>1729</v>
      </c>
      <c r="B643" t="str">
        <f>VLOOKUP(A643,'Customer Names'!A643:D2977,4,0)</f>
        <v>Kelly A.</v>
      </c>
      <c r="C643" t="str">
        <f>VLOOKUP(A643,'Customer Names'!A643:E2977,5,0)</f>
        <v>Smith</v>
      </c>
      <c r="D643">
        <f>VLOOKUP(A643,'Medical Examinations'!A643:B2977,2,0)</f>
        <v>21.85</v>
      </c>
      <c r="E643" t="str">
        <f>VLOOKUP(A643,'Medical Examinations'!A643:C2977,3,0)</f>
        <v>Normal Weight</v>
      </c>
      <c r="F643">
        <f>VLOOKUP(A643,'Medical Examinations'!A643:D2977,4,0)</f>
        <v>5.56</v>
      </c>
      <c r="G643" t="str">
        <f>VLOOKUP(A643,'Medical Examinations'!A643:E2977,5,0)</f>
        <v>Normal</v>
      </c>
      <c r="H643" t="str">
        <f>VLOOKUP(A643,'Medical Examinations'!A643:F2977,6,0)</f>
        <v>Yes</v>
      </c>
      <c r="I643" t="str">
        <f>VLOOKUP(A643,'Medical Examinations'!A643:G2977,7,0)</f>
        <v>No</v>
      </c>
      <c r="J643" t="str">
        <f>VLOOKUP(A643,'Medical Examinations'!A643:H2977,8,0)</f>
        <v>No</v>
      </c>
      <c r="K643">
        <f>VLOOKUP(A643,'Medical Examinations'!A643:I2977,9,0)</f>
        <v>0</v>
      </c>
      <c r="L643" t="str">
        <f>VLOOKUP(A643,'Medical Examinations'!A643:J2977,10,0)</f>
        <v>Yes</v>
      </c>
      <c r="M643" s="38">
        <v>37086</v>
      </c>
      <c r="N643">
        <v>21</v>
      </c>
      <c r="O643" s="40">
        <v>15359.1</v>
      </c>
      <c r="P643" t="s">
        <v>11</v>
      </c>
      <c r="Q643" t="s">
        <v>12</v>
      </c>
      <c r="R643" t="s">
        <v>247</v>
      </c>
    </row>
    <row r="644" spans="1:18" ht="15.5">
      <c r="A644" s="7" t="s">
        <v>1728</v>
      </c>
      <c r="B644" t="str">
        <f>VLOOKUP(A644,'Customer Names'!A644:D2978,4,0)</f>
        <v>Scott</v>
      </c>
      <c r="C644" t="str">
        <f>VLOOKUP(A644,'Customer Names'!A644:E2978,5,0)</f>
        <v>Myers</v>
      </c>
      <c r="D644">
        <f>VLOOKUP(A644,'Medical Examinations'!A644:B2978,2,0)</f>
        <v>36.08</v>
      </c>
      <c r="E644" t="str">
        <f>VLOOKUP(A644,'Medical Examinations'!A644:C2978,3,0)</f>
        <v>Obesity</v>
      </c>
      <c r="F644">
        <f>VLOOKUP(A644,'Medical Examinations'!A644:D2978,4,0)</f>
        <v>7.11</v>
      </c>
      <c r="G644" t="str">
        <f>VLOOKUP(A644,'Medical Examinations'!A644:E2978,5,0)</f>
        <v>Diabetes</v>
      </c>
      <c r="H644" t="str">
        <f>VLOOKUP(A644,'Medical Examinations'!A644:F2978,6,0)</f>
        <v>Yes</v>
      </c>
      <c r="I644" t="str">
        <f>VLOOKUP(A644,'Medical Examinations'!A644:G2978,7,0)</f>
        <v>No</v>
      </c>
      <c r="J644" t="str">
        <f>VLOOKUP(A644,'Medical Examinations'!A644:H2978,8,0)</f>
        <v>Yes</v>
      </c>
      <c r="K644">
        <f>VLOOKUP(A644,'Medical Examinations'!A644:I2978,9,0)</f>
        <v>1</v>
      </c>
      <c r="L644" t="str">
        <f>VLOOKUP(A644,'Medical Examinations'!A644:J2978,10,0)</f>
        <v>No</v>
      </c>
      <c r="M644" s="38">
        <v>23358</v>
      </c>
      <c r="N644">
        <v>59</v>
      </c>
      <c r="O644" s="40">
        <v>15322.77</v>
      </c>
      <c r="P644" t="s">
        <v>11</v>
      </c>
      <c r="Q644" t="s">
        <v>12</v>
      </c>
      <c r="R644" t="s">
        <v>300</v>
      </c>
    </row>
    <row r="645" spans="1:18" ht="15.5">
      <c r="A645" s="7" t="s">
        <v>1727</v>
      </c>
      <c r="B645" t="str">
        <f>VLOOKUP(A645,'Customer Names'!A645:D2979,4,0)</f>
        <v>Benoit</v>
      </c>
      <c r="C645" t="str">
        <f>VLOOKUP(A645,'Customer Names'!A645:E2979,5,0)</f>
        <v>Cote</v>
      </c>
      <c r="D645">
        <f>VLOOKUP(A645,'Medical Examinations'!A645:B2979,2,0)</f>
        <v>40.44</v>
      </c>
      <c r="E645" t="str">
        <f>VLOOKUP(A645,'Medical Examinations'!A645:C2979,3,0)</f>
        <v>Obesity</v>
      </c>
      <c r="F645">
        <f>VLOOKUP(A645,'Medical Examinations'!A645:D2979,4,0)</f>
        <v>5.13</v>
      </c>
      <c r="G645" t="str">
        <f>VLOOKUP(A645,'Medical Examinations'!A645:E2979,5,0)</f>
        <v>Normal</v>
      </c>
      <c r="H645" t="str">
        <f>VLOOKUP(A645,'Medical Examinations'!A645:F2979,6,0)</f>
        <v>Yes</v>
      </c>
      <c r="I645" t="str">
        <f>VLOOKUP(A645,'Medical Examinations'!A645:G2979,7,0)</f>
        <v>No</v>
      </c>
      <c r="J645" t="str">
        <f>VLOOKUP(A645,'Medical Examinations'!A645:H2979,8,0)</f>
        <v>Yes</v>
      </c>
      <c r="K645">
        <f>VLOOKUP(A645,'Medical Examinations'!A645:I2979,9,0)</f>
        <v>1</v>
      </c>
      <c r="L645" t="str">
        <f>VLOOKUP(A645,'Medical Examinations'!A645:J2979,10,0)</f>
        <v>No</v>
      </c>
      <c r="M645" s="38">
        <v>25462</v>
      </c>
      <c r="N645">
        <v>53</v>
      </c>
      <c r="O645" s="40">
        <v>15260.52</v>
      </c>
      <c r="P645" t="s">
        <v>11</v>
      </c>
      <c r="Q645" t="s">
        <v>11</v>
      </c>
      <c r="R645" t="s">
        <v>249</v>
      </c>
    </row>
    <row r="646" spans="1:18" ht="15.5">
      <c r="A646" s="7" t="s">
        <v>1726</v>
      </c>
      <c r="B646" t="str">
        <f>VLOOKUP(A646,'Customer Names'!A646:D2980,4,0)</f>
        <v>Elizabeth M.</v>
      </c>
      <c r="C646" t="str">
        <f>VLOOKUP(A646,'Customer Names'!A646:E2980,5,0)</f>
        <v>Ehrhardt</v>
      </c>
      <c r="D646">
        <f>VLOOKUP(A646,'Medical Examinations'!A646:B2980,2,0)</f>
        <v>38.094999999999999</v>
      </c>
      <c r="E646" t="str">
        <f>VLOOKUP(A646,'Medical Examinations'!A646:C2980,3,0)</f>
        <v>Obesity</v>
      </c>
      <c r="F646">
        <f>VLOOKUP(A646,'Medical Examinations'!A646:D2980,4,0)</f>
        <v>10.199999999999999</v>
      </c>
      <c r="G646" t="str">
        <f>VLOOKUP(A646,'Medical Examinations'!A646:E2980,5,0)</f>
        <v>Diabetes</v>
      </c>
      <c r="H646" t="str">
        <f>VLOOKUP(A646,'Medical Examinations'!A646:F2980,6,0)</f>
        <v>No</v>
      </c>
      <c r="I646" t="str">
        <f>VLOOKUP(A646,'Medical Examinations'!A646:G2980,7,0)</f>
        <v>No</v>
      </c>
      <c r="J646" t="str">
        <f>VLOOKUP(A646,'Medical Examinations'!A646:H2980,8,0)</f>
        <v>No</v>
      </c>
      <c r="K646">
        <f>VLOOKUP(A646,'Medical Examinations'!A646:I2980,9,0)</f>
        <v>0</v>
      </c>
      <c r="L646" t="str">
        <f>VLOOKUP(A646,'Medical Examinations'!A646:J2980,10,0)</f>
        <v>No</v>
      </c>
      <c r="M646" s="38">
        <v>22122</v>
      </c>
      <c r="N646">
        <v>62</v>
      </c>
      <c r="O646" s="40">
        <v>15230.32</v>
      </c>
      <c r="P646" t="s">
        <v>11</v>
      </c>
      <c r="Q646" t="s">
        <v>11</v>
      </c>
      <c r="R646" t="s">
        <v>247</v>
      </c>
    </row>
    <row r="647" spans="1:18" ht="15.5">
      <c r="A647" s="7" t="s">
        <v>1725</v>
      </c>
      <c r="B647" t="str">
        <f>VLOOKUP(A647,'Customer Names'!A647:D2981,4,0)</f>
        <v>Jessica A.</v>
      </c>
      <c r="C647" t="str">
        <f>VLOOKUP(A647,'Customer Names'!A647:E2981,5,0)</f>
        <v>Petersen</v>
      </c>
      <c r="D647">
        <f>VLOOKUP(A647,'Medical Examinations'!A647:B2981,2,0)</f>
        <v>44.95</v>
      </c>
      <c r="E647" t="str">
        <f>VLOOKUP(A647,'Medical Examinations'!A647:C2981,3,0)</f>
        <v>Obesity</v>
      </c>
      <c r="F647">
        <f>VLOOKUP(A647,'Medical Examinations'!A647:D2981,4,0)</f>
        <v>10.4</v>
      </c>
      <c r="G647" t="str">
        <f>VLOOKUP(A647,'Medical Examinations'!A647:E2981,5,0)</f>
        <v>Diabetes</v>
      </c>
      <c r="H647" t="str">
        <f>VLOOKUP(A647,'Medical Examinations'!A647:F2981,6,0)</f>
        <v>No</v>
      </c>
      <c r="I647" t="str">
        <f>VLOOKUP(A647,'Medical Examinations'!A647:G2981,7,0)</f>
        <v>No</v>
      </c>
      <c r="J647" t="str">
        <f>VLOOKUP(A647,'Medical Examinations'!A647:H2981,8,0)</f>
        <v>No</v>
      </c>
      <c r="K647">
        <f>VLOOKUP(A647,'Medical Examinations'!A647:I2981,9,0)</f>
        <v>0</v>
      </c>
      <c r="L647" t="str">
        <f>VLOOKUP(A647,'Medical Examinations'!A647:J2981,10,0)</f>
        <v>No</v>
      </c>
      <c r="M647" s="38">
        <v>28817</v>
      </c>
      <c r="N647">
        <v>44</v>
      </c>
      <c r="O647" s="40">
        <v>15207.92</v>
      </c>
      <c r="P647" t="s">
        <v>11</v>
      </c>
      <c r="Q647" t="s">
        <v>16</v>
      </c>
      <c r="R647" t="s">
        <v>23</v>
      </c>
    </row>
    <row r="648" spans="1:18" ht="15.5">
      <c r="A648" s="7" t="s">
        <v>1724</v>
      </c>
      <c r="B648" t="str">
        <f>VLOOKUP(A648,'Customer Names'!A648:D2982,4,0)</f>
        <v>Monica K</v>
      </c>
      <c r="C648" t="str">
        <f>VLOOKUP(A648,'Customer Names'!A648:E2982,5,0)</f>
        <v>Ertel</v>
      </c>
      <c r="D648">
        <f>VLOOKUP(A648,'Medical Examinations'!A648:B2982,2,0)</f>
        <v>35.54</v>
      </c>
      <c r="E648" t="str">
        <f>VLOOKUP(A648,'Medical Examinations'!A648:C2982,3,0)</f>
        <v>Obesity</v>
      </c>
      <c r="F648">
        <f>VLOOKUP(A648,'Medical Examinations'!A648:D2982,4,0)</f>
        <v>10.67</v>
      </c>
      <c r="G648" t="str">
        <f>VLOOKUP(A648,'Medical Examinations'!A648:E2982,5,0)</f>
        <v>Diabetes</v>
      </c>
      <c r="H648" t="str">
        <f>VLOOKUP(A648,'Medical Examinations'!A648:F2982,6,0)</f>
        <v>No</v>
      </c>
      <c r="I648" t="str">
        <f>VLOOKUP(A648,'Medical Examinations'!A648:G2982,7,0)</f>
        <v>No</v>
      </c>
      <c r="J648" t="str">
        <f>VLOOKUP(A648,'Medical Examinations'!A648:H2982,8,0)</f>
        <v>No</v>
      </c>
      <c r="K648">
        <f>VLOOKUP(A648,'Medical Examinations'!A648:I2982,9,0)</f>
        <v>0</v>
      </c>
      <c r="L648" t="str">
        <f>VLOOKUP(A648,'Medical Examinations'!A648:J2982,10,0)</f>
        <v>No</v>
      </c>
      <c r="M648" s="38">
        <v>22814</v>
      </c>
      <c r="N648">
        <v>60</v>
      </c>
      <c r="O648" s="40">
        <v>15174.81</v>
      </c>
      <c r="P648" t="s">
        <v>11</v>
      </c>
      <c r="Q648" t="s">
        <v>16</v>
      </c>
      <c r="R648" t="s">
        <v>23</v>
      </c>
    </row>
    <row r="649" spans="1:18" ht="15.5">
      <c r="A649" s="7" t="s">
        <v>1723</v>
      </c>
      <c r="B649" t="str">
        <f>VLOOKUP(A649,'Customer Names'!A649:D2983,4,0)</f>
        <v>Kevin L</v>
      </c>
      <c r="C649" t="str">
        <f>VLOOKUP(A649,'Customer Names'!A649:E2983,5,0)</f>
        <v>Lanza</v>
      </c>
      <c r="D649">
        <f>VLOOKUP(A649,'Medical Examinations'!A649:B2983,2,0)</f>
        <v>39.799999999999997</v>
      </c>
      <c r="E649" t="str">
        <f>VLOOKUP(A649,'Medical Examinations'!A649:C2983,3,0)</f>
        <v>Obesity</v>
      </c>
      <c r="F649">
        <f>VLOOKUP(A649,'Medical Examinations'!A649:D2983,4,0)</f>
        <v>4.6500000000000004</v>
      </c>
      <c r="G649" t="str">
        <f>VLOOKUP(A649,'Medical Examinations'!A649:E2983,5,0)</f>
        <v>Normal</v>
      </c>
      <c r="H649" t="str">
        <f>VLOOKUP(A649,'Medical Examinations'!A649:F2983,6,0)</f>
        <v>Yes</v>
      </c>
      <c r="I649" t="str">
        <f>VLOOKUP(A649,'Medical Examinations'!A649:G2983,7,0)</f>
        <v>No</v>
      </c>
      <c r="J649" t="str">
        <f>VLOOKUP(A649,'Medical Examinations'!A649:H2983,8,0)</f>
        <v>No</v>
      </c>
      <c r="K649">
        <f>VLOOKUP(A649,'Medical Examinations'!A649:I2983,9,0)</f>
        <v>2</v>
      </c>
      <c r="L649" t="str">
        <f>VLOOKUP(A649,'Medical Examinations'!A649:J2983,10,0)</f>
        <v>No</v>
      </c>
      <c r="M649" s="38">
        <v>21887</v>
      </c>
      <c r="N649">
        <v>63</v>
      </c>
      <c r="O649" s="40">
        <v>15170.07</v>
      </c>
      <c r="P649" t="s">
        <v>11</v>
      </c>
      <c r="Q649" t="s">
        <v>12</v>
      </c>
      <c r="R649" t="s">
        <v>42</v>
      </c>
    </row>
    <row r="650" spans="1:18" ht="15.5">
      <c r="A650" s="7" t="s">
        <v>1722</v>
      </c>
      <c r="B650" t="str">
        <f>VLOOKUP(A650,'Customer Names'!A650:D2984,4,0)</f>
        <v>Gregory</v>
      </c>
      <c r="C650" t="str">
        <f>VLOOKUP(A650,'Customer Names'!A650:E2984,5,0)</f>
        <v>Picklesimer</v>
      </c>
      <c r="D650">
        <f>VLOOKUP(A650,'Medical Examinations'!A650:B2984,2,0)</f>
        <v>33.659999999999997</v>
      </c>
      <c r="E650" t="str">
        <f>VLOOKUP(A650,'Medical Examinations'!A650:C2984,3,0)</f>
        <v>Obesity</v>
      </c>
      <c r="F650">
        <f>VLOOKUP(A650,'Medical Examinations'!A650:D2984,4,0)</f>
        <v>5.65</v>
      </c>
      <c r="G650" t="str">
        <f>VLOOKUP(A650,'Medical Examinations'!A650:E2984,5,0)</f>
        <v>Normal</v>
      </c>
      <c r="H650" t="str">
        <f>VLOOKUP(A650,'Medical Examinations'!A650:F2984,6,0)</f>
        <v>Yes</v>
      </c>
      <c r="I650" t="str">
        <f>VLOOKUP(A650,'Medical Examinations'!A650:G2984,7,0)</f>
        <v>No</v>
      </c>
      <c r="J650" t="str">
        <f>VLOOKUP(A650,'Medical Examinations'!A650:H2984,8,0)</f>
        <v>No</v>
      </c>
      <c r="K650">
        <f>VLOOKUP(A650,'Medical Examinations'!A650:I2984,9,0)</f>
        <v>2</v>
      </c>
      <c r="L650" t="str">
        <f>VLOOKUP(A650,'Medical Examinations'!A650:J2984,10,0)</f>
        <v>No</v>
      </c>
      <c r="M650" s="38">
        <v>21705</v>
      </c>
      <c r="N650">
        <v>64</v>
      </c>
      <c r="O650" s="40">
        <v>15161.53</v>
      </c>
      <c r="P650" t="s">
        <v>11</v>
      </c>
      <c r="Q650" t="s">
        <v>16</v>
      </c>
      <c r="R650" t="s">
        <v>13</v>
      </c>
    </row>
    <row r="651" spans="1:18" ht="15.5">
      <c r="A651" s="7" t="s">
        <v>1721</v>
      </c>
      <c r="B651" t="str">
        <f>VLOOKUP(A651,'Customer Names'!A651:D2985,4,0)</f>
        <v>Della</v>
      </c>
      <c r="C651" t="str">
        <f>VLOOKUP(A651,'Customer Names'!A651:E2985,5,0)</f>
        <v>Giles</v>
      </c>
      <c r="D651">
        <f>VLOOKUP(A651,'Medical Examinations'!A651:B2985,2,0)</f>
        <v>35.5</v>
      </c>
      <c r="E651" t="str">
        <f>VLOOKUP(A651,'Medical Examinations'!A651:C2985,3,0)</f>
        <v>Obesity</v>
      </c>
      <c r="F651">
        <f>VLOOKUP(A651,'Medical Examinations'!A651:D2985,4,0)</f>
        <v>11.97</v>
      </c>
      <c r="G651" t="str">
        <f>VLOOKUP(A651,'Medical Examinations'!A651:E2985,5,0)</f>
        <v>Diabetes</v>
      </c>
      <c r="H651" t="str">
        <f>VLOOKUP(A651,'Medical Examinations'!A651:F2985,6,0)</f>
        <v>No</v>
      </c>
      <c r="I651" t="str">
        <f>VLOOKUP(A651,'Medical Examinations'!A651:G2985,7,0)</f>
        <v>No</v>
      </c>
      <c r="J651" t="str">
        <f>VLOOKUP(A651,'Medical Examinations'!A651:H2985,8,0)</f>
        <v>No</v>
      </c>
      <c r="K651">
        <f>VLOOKUP(A651,'Medical Examinations'!A651:I2985,9,0)</f>
        <v>0</v>
      </c>
      <c r="L651" t="str">
        <f>VLOOKUP(A651,'Medical Examinations'!A651:J2985,10,0)</f>
        <v>No</v>
      </c>
      <c r="M651" s="38">
        <v>22944</v>
      </c>
      <c r="N651">
        <v>60</v>
      </c>
      <c r="O651" s="40">
        <v>15161.25</v>
      </c>
      <c r="P651" t="s">
        <v>11</v>
      </c>
      <c r="Q651" t="s">
        <v>11</v>
      </c>
      <c r="R651" t="s">
        <v>23</v>
      </c>
    </row>
    <row r="652" spans="1:18" ht="15.5">
      <c r="A652" s="7" t="s">
        <v>1720</v>
      </c>
      <c r="B652" t="str">
        <f>VLOOKUP(A652,'Customer Names'!A652:D2986,4,0)</f>
        <v>David</v>
      </c>
      <c r="C652" t="str">
        <f>VLOOKUP(A652,'Customer Names'!A652:E2986,5,0)</f>
        <v>Harmon</v>
      </c>
      <c r="D652">
        <f>VLOOKUP(A652,'Medical Examinations'!A652:B2986,2,0)</f>
        <v>41.63</v>
      </c>
      <c r="E652" t="str">
        <f>VLOOKUP(A652,'Medical Examinations'!A652:C2986,3,0)</f>
        <v>Obesity</v>
      </c>
      <c r="F652">
        <f>VLOOKUP(A652,'Medical Examinations'!A652:D2986,4,0)</f>
        <v>6.71</v>
      </c>
      <c r="G652" t="str">
        <f>VLOOKUP(A652,'Medical Examinations'!A652:E2986,5,0)</f>
        <v>Diabetes</v>
      </c>
      <c r="H652" t="str">
        <f>VLOOKUP(A652,'Medical Examinations'!A652:F2986,6,0)</f>
        <v>No</v>
      </c>
      <c r="I652" t="str">
        <f>VLOOKUP(A652,'Medical Examinations'!A652:G2986,7,0)</f>
        <v>No</v>
      </c>
      <c r="J652" t="str">
        <f>VLOOKUP(A652,'Medical Examinations'!A652:H2986,8,0)</f>
        <v>No</v>
      </c>
      <c r="K652">
        <f>VLOOKUP(A652,'Medical Examinations'!A652:I2986,9,0)</f>
        <v>0</v>
      </c>
      <c r="L652" t="str">
        <f>VLOOKUP(A652,'Medical Examinations'!A652:J2986,10,0)</f>
        <v>No</v>
      </c>
      <c r="M652" s="38">
        <v>26262</v>
      </c>
      <c r="N652">
        <v>51</v>
      </c>
      <c r="O652" s="40">
        <v>15150.44</v>
      </c>
      <c r="P652" t="s">
        <v>11</v>
      </c>
      <c r="Q652" t="s">
        <v>16</v>
      </c>
      <c r="R652" t="s">
        <v>249</v>
      </c>
    </row>
    <row r="653" spans="1:18" ht="15.5">
      <c r="A653" s="7" t="s">
        <v>1719</v>
      </c>
      <c r="B653" t="str">
        <f>VLOOKUP(A653,'Customer Names'!A653:D2987,4,0)</f>
        <v>Victoria</v>
      </c>
      <c r="C653" t="str">
        <f>VLOOKUP(A653,'Customer Names'!A653:E2987,5,0)</f>
        <v>Pennings</v>
      </c>
      <c r="D653">
        <f>VLOOKUP(A653,'Medical Examinations'!A653:B2987,2,0)</f>
        <v>46.49</v>
      </c>
      <c r="E653" t="str">
        <f>VLOOKUP(A653,'Medical Examinations'!A653:C2987,3,0)</f>
        <v>Obesity</v>
      </c>
      <c r="F653">
        <f>VLOOKUP(A653,'Medical Examinations'!A653:D2987,4,0)</f>
        <v>11.92</v>
      </c>
      <c r="G653" t="str">
        <f>VLOOKUP(A653,'Medical Examinations'!A653:E2987,5,0)</f>
        <v>Diabetes</v>
      </c>
      <c r="H653" t="str">
        <f>VLOOKUP(A653,'Medical Examinations'!A653:F2987,6,0)</f>
        <v>No</v>
      </c>
      <c r="I653" t="str">
        <f>VLOOKUP(A653,'Medical Examinations'!A653:G2987,7,0)</f>
        <v>No</v>
      </c>
      <c r="J653" t="str">
        <f>VLOOKUP(A653,'Medical Examinations'!A653:H2987,8,0)</f>
        <v>No</v>
      </c>
      <c r="K653">
        <f>VLOOKUP(A653,'Medical Examinations'!A653:I2987,9,0)</f>
        <v>0</v>
      </c>
      <c r="L653" t="str">
        <f>VLOOKUP(A653,'Medical Examinations'!A653:J2987,10,0)</f>
        <v>No</v>
      </c>
      <c r="M653" s="38">
        <v>28738</v>
      </c>
      <c r="N653">
        <v>44</v>
      </c>
      <c r="O653" s="40">
        <v>15123.19</v>
      </c>
      <c r="P653" t="s">
        <v>11</v>
      </c>
      <c r="Q653" t="s">
        <v>16</v>
      </c>
      <c r="R653" t="s">
        <v>42</v>
      </c>
    </row>
    <row r="654" spans="1:18" ht="15.5">
      <c r="A654" s="7" t="s">
        <v>1718</v>
      </c>
      <c r="B654" t="str">
        <f>VLOOKUP(A654,'Customer Names'!A654:D2988,4,0)</f>
        <v>Tasos</v>
      </c>
      <c r="C654" t="str">
        <f>VLOOKUP(A654,'Customer Names'!A654:E2988,5,0)</f>
        <v>Tseronis</v>
      </c>
      <c r="D654">
        <f>VLOOKUP(A654,'Medical Examinations'!A654:B2988,2,0)</f>
        <v>43.29</v>
      </c>
      <c r="E654" t="str">
        <f>VLOOKUP(A654,'Medical Examinations'!A654:C2988,3,0)</f>
        <v>Obesity</v>
      </c>
      <c r="F654">
        <f>VLOOKUP(A654,'Medical Examinations'!A654:D2988,4,0)</f>
        <v>5.35</v>
      </c>
      <c r="G654" t="str">
        <f>VLOOKUP(A654,'Medical Examinations'!A654:E2988,5,0)</f>
        <v>Normal</v>
      </c>
      <c r="H654" t="str">
        <f>VLOOKUP(A654,'Medical Examinations'!A654:F2988,6,0)</f>
        <v>No</v>
      </c>
      <c r="I654" t="str">
        <f>VLOOKUP(A654,'Medical Examinations'!A654:G2988,7,0)</f>
        <v>No</v>
      </c>
      <c r="J654" t="str">
        <f>VLOOKUP(A654,'Medical Examinations'!A654:H2988,8,0)</f>
        <v>No</v>
      </c>
      <c r="K654">
        <f>VLOOKUP(A654,'Medical Examinations'!A654:I2988,9,0)</f>
        <v>2</v>
      </c>
      <c r="L654" t="str">
        <f>VLOOKUP(A654,'Medical Examinations'!A654:J2988,10,0)</f>
        <v>No</v>
      </c>
      <c r="M654" s="38">
        <v>26610</v>
      </c>
      <c r="N654">
        <v>50</v>
      </c>
      <c r="O654" s="40">
        <v>15103.69</v>
      </c>
      <c r="P654" t="s">
        <v>11</v>
      </c>
      <c r="Q654" t="s">
        <v>16</v>
      </c>
      <c r="R654" t="s">
        <v>23</v>
      </c>
    </row>
    <row r="655" spans="1:18" ht="15.5">
      <c r="A655" s="7" t="s">
        <v>1717</v>
      </c>
      <c r="B655" t="str">
        <f>VLOOKUP(A655,'Customer Names'!A655:D2989,4,0)</f>
        <v>Thomas</v>
      </c>
      <c r="C655" t="str">
        <f>VLOOKUP(A655,'Customer Names'!A655:E2989,5,0)</f>
        <v>Aliff</v>
      </c>
      <c r="D655">
        <f>VLOOKUP(A655,'Medical Examinations'!A655:B2989,2,0)</f>
        <v>43.08</v>
      </c>
      <c r="E655" t="str">
        <f>VLOOKUP(A655,'Medical Examinations'!A655:C2989,3,0)</f>
        <v>Obesity</v>
      </c>
      <c r="F655">
        <f>VLOOKUP(A655,'Medical Examinations'!A655:D2989,4,0)</f>
        <v>8.9600000000000009</v>
      </c>
      <c r="G655" t="str">
        <f>VLOOKUP(A655,'Medical Examinations'!A655:E2989,5,0)</f>
        <v>Diabetes</v>
      </c>
      <c r="H655" t="str">
        <f>VLOOKUP(A655,'Medical Examinations'!A655:F2989,6,0)</f>
        <v>Yes</v>
      </c>
      <c r="I655" t="str">
        <f>VLOOKUP(A655,'Medical Examinations'!A655:G2989,7,0)</f>
        <v>No</v>
      </c>
      <c r="J655" t="str">
        <f>VLOOKUP(A655,'Medical Examinations'!A655:H2989,8,0)</f>
        <v>No</v>
      </c>
      <c r="K655">
        <f>VLOOKUP(A655,'Medical Examinations'!A655:I2989,9,0)</f>
        <v>1</v>
      </c>
      <c r="L655" t="str">
        <f>VLOOKUP(A655,'Medical Examinations'!A655:J2989,10,0)</f>
        <v>No</v>
      </c>
      <c r="M655" s="38">
        <v>27693</v>
      </c>
      <c r="N655">
        <v>47</v>
      </c>
      <c r="O655" s="40">
        <v>15090.35</v>
      </c>
      <c r="P655" t="s">
        <v>11</v>
      </c>
      <c r="Q655" t="s">
        <v>16</v>
      </c>
      <c r="R655" t="s">
        <v>249</v>
      </c>
    </row>
    <row r="656" spans="1:18" ht="15.5">
      <c r="A656" s="7" t="s">
        <v>1716</v>
      </c>
      <c r="B656" t="str">
        <f>VLOOKUP(A656,'Customer Names'!A656:D2990,4,0)</f>
        <v>Lukasz</v>
      </c>
      <c r="C656" t="str">
        <f>VLOOKUP(A656,'Customer Names'!A656:E2990,5,0)</f>
        <v>Willenberg</v>
      </c>
      <c r="D656">
        <f>VLOOKUP(A656,'Medical Examinations'!A656:B2990,2,0)</f>
        <v>39.07</v>
      </c>
      <c r="E656" t="str">
        <f>VLOOKUP(A656,'Medical Examinations'!A656:C2990,3,0)</f>
        <v>Obesity</v>
      </c>
      <c r="F656">
        <f>VLOOKUP(A656,'Medical Examinations'!A656:D2990,4,0)</f>
        <v>11.93</v>
      </c>
      <c r="G656" t="str">
        <f>VLOOKUP(A656,'Medical Examinations'!A656:E2990,5,0)</f>
        <v>Diabetes</v>
      </c>
      <c r="H656" t="str">
        <f>VLOOKUP(A656,'Medical Examinations'!A656:F2990,6,0)</f>
        <v>No</v>
      </c>
      <c r="I656" t="str">
        <f>VLOOKUP(A656,'Medical Examinations'!A656:G2990,7,0)</f>
        <v>No</v>
      </c>
      <c r="J656" t="str">
        <f>VLOOKUP(A656,'Medical Examinations'!A656:H2990,8,0)</f>
        <v>No</v>
      </c>
      <c r="K656">
        <f>VLOOKUP(A656,'Medical Examinations'!A656:I2990,9,0)</f>
        <v>0</v>
      </c>
      <c r="L656" t="str">
        <f>VLOOKUP(A656,'Medical Examinations'!A656:J2990,10,0)</f>
        <v>No</v>
      </c>
      <c r="M656" s="38">
        <v>25001</v>
      </c>
      <c r="N656">
        <v>54</v>
      </c>
      <c r="O656" s="40">
        <v>15052.68</v>
      </c>
      <c r="P656" t="s">
        <v>11</v>
      </c>
      <c r="Q656" t="s">
        <v>11</v>
      </c>
      <c r="R656" t="s">
        <v>632</v>
      </c>
    </row>
    <row r="657" spans="1:18" ht="15.5">
      <c r="A657" s="7" t="s">
        <v>1715</v>
      </c>
      <c r="B657" t="str">
        <f>VLOOKUP(A657,'Customer Names'!A657:D2991,4,0)</f>
        <v>Matthew A.</v>
      </c>
      <c r="C657" t="str">
        <f>VLOOKUP(A657,'Customer Names'!A657:E2991,5,0)</f>
        <v>Millett</v>
      </c>
      <c r="D657">
        <f>VLOOKUP(A657,'Medical Examinations'!A657:B2991,2,0)</f>
        <v>41.3</v>
      </c>
      <c r="E657" t="str">
        <f>VLOOKUP(A657,'Medical Examinations'!A657:C2991,3,0)</f>
        <v>Obesity</v>
      </c>
      <c r="F657">
        <f>VLOOKUP(A657,'Medical Examinations'!A657:D2991,4,0)</f>
        <v>9.59</v>
      </c>
      <c r="G657" t="str">
        <f>VLOOKUP(A657,'Medical Examinations'!A657:E2991,5,0)</f>
        <v>Diabetes</v>
      </c>
      <c r="H657" t="str">
        <f>VLOOKUP(A657,'Medical Examinations'!A657:F2991,6,0)</f>
        <v>No</v>
      </c>
      <c r="I657" t="str">
        <f>VLOOKUP(A657,'Medical Examinations'!A657:G2991,7,0)</f>
        <v>No</v>
      </c>
      <c r="J657" t="str">
        <f>VLOOKUP(A657,'Medical Examinations'!A657:H2991,8,0)</f>
        <v>No</v>
      </c>
      <c r="K657">
        <f>VLOOKUP(A657,'Medical Examinations'!A657:I2991,9,0)</f>
        <v>0</v>
      </c>
      <c r="L657" t="str">
        <f>VLOOKUP(A657,'Medical Examinations'!A657:J2991,10,0)</f>
        <v>No</v>
      </c>
      <c r="M657" s="38">
        <v>26160</v>
      </c>
      <c r="N657">
        <v>51</v>
      </c>
      <c r="O657" s="40">
        <v>15038.51</v>
      </c>
      <c r="P657" t="s">
        <v>11</v>
      </c>
      <c r="Q657" t="s">
        <v>12</v>
      </c>
      <c r="R657" t="s">
        <v>249</v>
      </c>
    </row>
    <row r="658" spans="1:18" ht="15.5">
      <c r="A658" s="7" t="s">
        <v>1714</v>
      </c>
      <c r="B658" t="str">
        <f>VLOOKUP(A658,'Customer Names'!A658:D2992,4,0)</f>
        <v>Meta</v>
      </c>
      <c r="C658" t="str">
        <f>VLOOKUP(A658,'Customer Names'!A658:E2992,5,0)</f>
        <v>Haley</v>
      </c>
      <c r="D658">
        <f>VLOOKUP(A658,'Medical Examinations'!A658:B2992,2,0)</f>
        <v>42.95</v>
      </c>
      <c r="E658" t="str">
        <f>VLOOKUP(A658,'Medical Examinations'!A658:C2992,3,0)</f>
        <v>Obesity</v>
      </c>
      <c r="F658">
        <f>VLOOKUP(A658,'Medical Examinations'!A658:D2992,4,0)</f>
        <v>11.88</v>
      </c>
      <c r="G658" t="str">
        <f>VLOOKUP(A658,'Medical Examinations'!A658:E2992,5,0)</f>
        <v>Diabetes</v>
      </c>
      <c r="H658" t="str">
        <f>VLOOKUP(A658,'Medical Examinations'!A658:F2992,6,0)</f>
        <v>Yes</v>
      </c>
      <c r="I658" t="str">
        <f>VLOOKUP(A658,'Medical Examinations'!A658:G2992,7,0)</f>
        <v>No</v>
      </c>
      <c r="J658" t="str">
        <f>VLOOKUP(A658,'Medical Examinations'!A658:H2992,8,0)</f>
        <v>No</v>
      </c>
      <c r="K658">
        <f>VLOOKUP(A658,'Medical Examinations'!A658:I2992,9,0)</f>
        <v>2</v>
      </c>
      <c r="L658" t="str">
        <f>VLOOKUP(A658,'Medical Examinations'!A658:J2992,10,0)</f>
        <v>No</v>
      </c>
      <c r="M658" s="38">
        <v>25822</v>
      </c>
      <c r="N658">
        <v>52</v>
      </c>
      <c r="O658" s="40">
        <v>15026.3</v>
      </c>
      <c r="P658" t="s">
        <v>11</v>
      </c>
      <c r="Q658" t="s">
        <v>12</v>
      </c>
      <c r="R658" t="s">
        <v>42</v>
      </c>
    </row>
    <row r="659" spans="1:18" ht="15.5">
      <c r="A659" s="7" t="s">
        <v>1713</v>
      </c>
      <c r="B659" t="str">
        <f>VLOOKUP(A659,'Customer Names'!A659:D2993,4,0)</f>
        <v>Rachel E</v>
      </c>
      <c r="C659" t="str">
        <f>VLOOKUP(A659,'Customer Names'!A659:E2993,5,0)</f>
        <v>Ackerman</v>
      </c>
      <c r="D659">
        <f>VLOOKUP(A659,'Medical Examinations'!A659:B2993,2,0)</f>
        <v>46.96</v>
      </c>
      <c r="E659" t="str">
        <f>VLOOKUP(A659,'Medical Examinations'!A659:C2993,3,0)</f>
        <v>Obesity</v>
      </c>
      <c r="F659">
        <f>VLOOKUP(A659,'Medical Examinations'!A659:D2993,4,0)</f>
        <v>4.6399999999999997</v>
      </c>
      <c r="G659" t="str">
        <f>VLOOKUP(A659,'Medical Examinations'!A659:E2993,5,0)</f>
        <v>Normal</v>
      </c>
      <c r="H659" t="str">
        <f>VLOOKUP(A659,'Medical Examinations'!A659:F2993,6,0)</f>
        <v>No</v>
      </c>
      <c r="I659" t="str">
        <f>VLOOKUP(A659,'Medical Examinations'!A659:G2993,7,0)</f>
        <v>No</v>
      </c>
      <c r="J659" t="str">
        <f>VLOOKUP(A659,'Medical Examinations'!A659:H2993,8,0)</f>
        <v>Yes</v>
      </c>
      <c r="K659">
        <f>VLOOKUP(A659,'Medical Examinations'!A659:I2993,9,0)</f>
        <v>1</v>
      </c>
      <c r="L659" t="str">
        <f>VLOOKUP(A659,'Medical Examinations'!A659:J2993,10,0)</f>
        <v>No</v>
      </c>
      <c r="M659" s="38">
        <v>29184</v>
      </c>
      <c r="N659">
        <v>43</v>
      </c>
      <c r="O659" s="40">
        <v>15025.76</v>
      </c>
      <c r="P659" t="s">
        <v>11</v>
      </c>
      <c r="Q659" t="s">
        <v>16</v>
      </c>
      <c r="R659" t="s">
        <v>42</v>
      </c>
    </row>
    <row r="660" spans="1:18" ht="15.5">
      <c r="A660" s="7" t="s">
        <v>1712</v>
      </c>
      <c r="B660" t="str">
        <f>VLOOKUP(A660,'Customer Names'!A660:D2994,4,0)</f>
        <v>Angelica</v>
      </c>
      <c r="C660" t="str">
        <f>VLOOKUP(A660,'Customer Names'!A660:E2994,5,0)</f>
        <v>Valdez</v>
      </c>
      <c r="D660">
        <f>VLOOKUP(A660,'Medical Examinations'!A660:B2994,2,0)</f>
        <v>30.495000000000001</v>
      </c>
      <c r="E660" t="str">
        <f>VLOOKUP(A660,'Medical Examinations'!A660:C2994,3,0)</f>
        <v>Obesity</v>
      </c>
      <c r="F660">
        <f>VLOOKUP(A660,'Medical Examinations'!A660:D2994,4,0)</f>
        <v>9.5299999999999994</v>
      </c>
      <c r="G660" t="str">
        <f>VLOOKUP(A660,'Medical Examinations'!A660:E2994,5,0)</f>
        <v>Diabetes</v>
      </c>
      <c r="H660" t="str">
        <f>VLOOKUP(A660,'Medical Examinations'!A660:F2994,6,0)</f>
        <v>No</v>
      </c>
      <c r="I660" t="str">
        <f>VLOOKUP(A660,'Medical Examinations'!A660:G2994,7,0)</f>
        <v>No</v>
      </c>
      <c r="J660" t="str">
        <f>VLOOKUP(A660,'Medical Examinations'!A660:H2994,8,0)</f>
        <v>No</v>
      </c>
      <c r="K660">
        <f>VLOOKUP(A660,'Medical Examinations'!A660:I2994,9,0)</f>
        <v>0</v>
      </c>
      <c r="L660" t="str">
        <f>VLOOKUP(A660,'Medical Examinations'!A660:J2994,10,0)</f>
        <v>No</v>
      </c>
      <c r="M660" s="38">
        <v>22136</v>
      </c>
      <c r="N660">
        <v>62</v>
      </c>
      <c r="O660" s="40">
        <v>15019.76</v>
      </c>
      <c r="P660" t="s">
        <v>11</v>
      </c>
      <c r="Q660" t="s">
        <v>11</v>
      </c>
      <c r="R660" t="s">
        <v>23</v>
      </c>
    </row>
    <row r="661" spans="1:18" ht="15.5">
      <c r="A661" s="7" t="s">
        <v>1711</v>
      </c>
      <c r="B661" t="str">
        <f>VLOOKUP(A661,'Customer Names'!A661:D2995,4,0)</f>
        <v>Kathleen</v>
      </c>
      <c r="C661" t="str">
        <f>VLOOKUP(A661,'Customer Names'!A661:E2995,5,0)</f>
        <v>Michaud</v>
      </c>
      <c r="D661">
        <f>VLOOKUP(A661,'Medical Examinations'!A661:B2995,2,0)</f>
        <v>17.954999999999998</v>
      </c>
      <c r="E661" t="str">
        <f>VLOOKUP(A661,'Medical Examinations'!A661:C2995,3,0)</f>
        <v>Underweight</v>
      </c>
      <c r="F661">
        <f>VLOOKUP(A661,'Medical Examinations'!A661:D2995,4,0)</f>
        <v>5.29</v>
      </c>
      <c r="G661" t="str">
        <f>VLOOKUP(A661,'Medical Examinations'!A661:E2995,5,0)</f>
        <v>Normal</v>
      </c>
      <c r="H661" t="str">
        <f>VLOOKUP(A661,'Medical Examinations'!A661:F2995,6,0)</f>
        <v>Yes</v>
      </c>
      <c r="I661" t="str">
        <f>VLOOKUP(A661,'Medical Examinations'!A661:G2995,7,0)</f>
        <v>No</v>
      </c>
      <c r="J661" t="str">
        <f>VLOOKUP(A661,'Medical Examinations'!A661:H2995,8,0)</f>
        <v>No</v>
      </c>
      <c r="K661">
        <f>VLOOKUP(A661,'Medical Examinations'!A661:I2995,9,0)</f>
        <v>1</v>
      </c>
      <c r="L661" t="str">
        <f>VLOOKUP(A661,'Medical Examinations'!A661:J2995,10,0)</f>
        <v>Yes</v>
      </c>
      <c r="M661" s="38">
        <v>34913</v>
      </c>
      <c r="N661">
        <v>27</v>
      </c>
      <c r="O661" s="40">
        <v>15006.58</v>
      </c>
      <c r="P661" t="s">
        <v>11</v>
      </c>
      <c r="Q661" t="s">
        <v>11</v>
      </c>
      <c r="R661" t="s">
        <v>247</v>
      </c>
    </row>
    <row r="662" spans="1:18" ht="15.5">
      <c r="A662" s="7" t="s">
        <v>1710</v>
      </c>
      <c r="B662" t="str">
        <f>VLOOKUP(A662,'Customer Names'!A662:D2996,4,0)</f>
        <v>Gabriel D.</v>
      </c>
      <c r="C662" t="str">
        <f>VLOOKUP(A662,'Customer Names'!A662:E2996,5,0)</f>
        <v>Gunnink</v>
      </c>
      <c r="D662">
        <f>VLOOKUP(A662,'Medical Examinations'!A662:B2996,2,0)</f>
        <v>25.6</v>
      </c>
      <c r="E662" t="str">
        <f>VLOOKUP(A662,'Medical Examinations'!A662:C2996,3,0)</f>
        <v>Overweight</v>
      </c>
      <c r="F662">
        <f>VLOOKUP(A662,'Medical Examinations'!A662:D2996,4,0)</f>
        <v>10.95</v>
      </c>
      <c r="G662" t="str">
        <f>VLOOKUP(A662,'Medical Examinations'!A662:E2996,5,0)</f>
        <v>Diabetes</v>
      </c>
      <c r="H662" t="str">
        <f>VLOOKUP(A662,'Medical Examinations'!A662:F2996,6,0)</f>
        <v>No</v>
      </c>
      <c r="I662" t="str">
        <f>VLOOKUP(A662,'Medical Examinations'!A662:G2996,7,0)</f>
        <v>No</v>
      </c>
      <c r="J662" t="str">
        <f>VLOOKUP(A662,'Medical Examinations'!A662:H2996,8,0)</f>
        <v>No</v>
      </c>
      <c r="K662">
        <f>VLOOKUP(A662,'Medical Examinations'!A662:I2996,9,0)</f>
        <v>3</v>
      </c>
      <c r="L662" t="str">
        <f>VLOOKUP(A662,'Medical Examinations'!A662:J2996,10,0)</f>
        <v>No</v>
      </c>
      <c r="M662" s="38">
        <v>21395</v>
      </c>
      <c r="N662">
        <v>64</v>
      </c>
      <c r="O662" s="40">
        <v>14988.43</v>
      </c>
      <c r="P662" t="s">
        <v>11</v>
      </c>
      <c r="Q662" t="s">
        <v>12</v>
      </c>
      <c r="R662" t="s">
        <v>42</v>
      </c>
    </row>
    <row r="663" spans="1:18" ht="15.5">
      <c r="A663" s="7" t="s">
        <v>1709</v>
      </c>
      <c r="B663" t="str">
        <f>VLOOKUP(A663,'Customer Names'!A663:D2997,4,0)</f>
        <v>Jeff T</v>
      </c>
      <c r="C663" t="str">
        <f>VLOOKUP(A663,'Customer Names'!A663:E2997,5,0)</f>
        <v>Knight</v>
      </c>
      <c r="D663">
        <f>VLOOKUP(A663,'Medical Examinations'!A663:B2997,2,0)</f>
        <v>34.21</v>
      </c>
      <c r="E663" t="str">
        <f>VLOOKUP(A663,'Medical Examinations'!A663:C2997,3,0)</f>
        <v>Obesity</v>
      </c>
      <c r="F663">
        <f>VLOOKUP(A663,'Medical Examinations'!A663:D2997,4,0)</f>
        <v>9.17</v>
      </c>
      <c r="G663" t="str">
        <f>VLOOKUP(A663,'Medical Examinations'!A663:E2997,5,0)</f>
        <v>Diabetes</v>
      </c>
      <c r="H663" t="str">
        <f>VLOOKUP(A663,'Medical Examinations'!A663:F2997,6,0)</f>
        <v>No</v>
      </c>
      <c r="I663" t="str">
        <f>VLOOKUP(A663,'Medical Examinations'!A663:G2997,7,0)</f>
        <v>No</v>
      </c>
      <c r="J663" t="str">
        <f>VLOOKUP(A663,'Medical Examinations'!A663:H2997,8,0)</f>
        <v>No</v>
      </c>
      <c r="K663">
        <f>VLOOKUP(A663,'Medical Examinations'!A663:I2997,9,0)</f>
        <v>0</v>
      </c>
      <c r="L663" t="str">
        <f>VLOOKUP(A663,'Medical Examinations'!A663:J2997,10,0)</f>
        <v>No</v>
      </c>
      <c r="M663" s="38">
        <v>22979</v>
      </c>
      <c r="N663">
        <v>60</v>
      </c>
      <c r="O663" s="40">
        <v>14945.34</v>
      </c>
      <c r="P663" t="s">
        <v>11</v>
      </c>
      <c r="Q663" t="s">
        <v>16</v>
      </c>
      <c r="R663" t="s">
        <v>300</v>
      </c>
    </row>
    <row r="664" spans="1:18" ht="15.5">
      <c r="A664" s="7" t="s">
        <v>1708</v>
      </c>
      <c r="B664" t="str">
        <f>VLOOKUP(A664,'Customer Names'!A664:D2998,4,0)</f>
        <v>Neil D</v>
      </c>
      <c r="C664" t="str">
        <f>VLOOKUP(A664,'Customer Names'!A664:E2998,5,0)</f>
        <v>Grosscup</v>
      </c>
      <c r="D664">
        <f>VLOOKUP(A664,'Medical Examinations'!A664:B2998,2,0)</f>
        <v>39.74</v>
      </c>
      <c r="E664" t="str">
        <f>VLOOKUP(A664,'Medical Examinations'!A664:C2998,3,0)</f>
        <v>Obesity</v>
      </c>
      <c r="F664">
        <f>VLOOKUP(A664,'Medical Examinations'!A664:D2998,4,0)</f>
        <v>7.39</v>
      </c>
      <c r="G664" t="str">
        <f>VLOOKUP(A664,'Medical Examinations'!A664:E2998,5,0)</f>
        <v>Diabetes</v>
      </c>
      <c r="H664" t="str">
        <f>VLOOKUP(A664,'Medical Examinations'!A664:F2998,6,0)</f>
        <v>No</v>
      </c>
      <c r="I664" t="str">
        <f>VLOOKUP(A664,'Medical Examinations'!A664:G2998,7,0)</f>
        <v>No</v>
      </c>
      <c r="J664" t="str">
        <f>VLOOKUP(A664,'Medical Examinations'!A664:H2998,8,0)</f>
        <v>No</v>
      </c>
      <c r="K664">
        <f>VLOOKUP(A664,'Medical Examinations'!A664:I2998,9,0)</f>
        <v>0</v>
      </c>
      <c r="L664" t="str">
        <f>VLOOKUP(A664,'Medical Examinations'!A664:J2998,10,0)</f>
        <v>No</v>
      </c>
      <c r="M664" s="38">
        <v>25150</v>
      </c>
      <c r="N664">
        <v>54</v>
      </c>
      <c r="O664" s="40">
        <v>14926.97</v>
      </c>
      <c r="P664" t="s">
        <v>11</v>
      </c>
      <c r="Q664" t="s">
        <v>11</v>
      </c>
      <c r="R664" t="s">
        <v>23</v>
      </c>
    </row>
    <row r="665" spans="1:18" ht="15.5">
      <c r="A665" s="7" t="s">
        <v>1707</v>
      </c>
      <c r="B665" t="str">
        <f>VLOOKUP(A665,'Customer Names'!A665:D2999,4,0)</f>
        <v>Katherine L.</v>
      </c>
      <c r="C665" t="str">
        <f>VLOOKUP(A665,'Customer Names'!A665:E2999,5,0)</f>
        <v>Koniuch</v>
      </c>
      <c r="D665">
        <f>VLOOKUP(A665,'Medical Examinations'!A665:B2999,2,0)</f>
        <v>49.53</v>
      </c>
      <c r="E665" t="str">
        <f>VLOOKUP(A665,'Medical Examinations'!A665:C2999,3,0)</f>
        <v>Obesity</v>
      </c>
      <c r="F665">
        <f>VLOOKUP(A665,'Medical Examinations'!A665:D2999,4,0)</f>
        <v>9.1300000000000008</v>
      </c>
      <c r="G665" t="str">
        <f>VLOOKUP(A665,'Medical Examinations'!A665:E2999,5,0)</f>
        <v>Diabetes</v>
      </c>
      <c r="H665" t="str">
        <f>VLOOKUP(A665,'Medical Examinations'!A665:F2999,6,0)</f>
        <v>Yes</v>
      </c>
      <c r="I665" t="str">
        <f>VLOOKUP(A665,'Medical Examinations'!A665:G2999,7,0)</f>
        <v>No</v>
      </c>
      <c r="J665" t="str">
        <f>VLOOKUP(A665,'Medical Examinations'!A665:H2999,8,0)</f>
        <v>No</v>
      </c>
      <c r="K665">
        <f>VLOOKUP(A665,'Medical Examinations'!A665:I2999,9,0)</f>
        <v>0</v>
      </c>
      <c r="L665" t="str">
        <f>VLOOKUP(A665,'Medical Examinations'!A665:J2999,10,0)</f>
        <v>No</v>
      </c>
      <c r="M665" s="38">
        <v>29771</v>
      </c>
      <c r="N665">
        <v>41</v>
      </c>
      <c r="O665" s="40">
        <v>14908.27</v>
      </c>
      <c r="P665" t="s">
        <v>11</v>
      </c>
      <c r="Q665" t="s">
        <v>16</v>
      </c>
      <c r="R665" t="s">
        <v>42</v>
      </c>
    </row>
    <row r="666" spans="1:18" ht="15.5">
      <c r="A666" s="7" t="s">
        <v>1706</v>
      </c>
      <c r="B666" t="str">
        <f>VLOOKUP(A666,'Customer Names'!A666:D3000,4,0)</f>
        <v>Ariel E</v>
      </c>
      <c r="C666" t="str">
        <f>VLOOKUP(A666,'Customer Names'!A666:E3000,5,0)</f>
        <v>Heitzman</v>
      </c>
      <c r="D666">
        <f>VLOOKUP(A666,'Medical Examinations'!A666:B3000,2,0)</f>
        <v>39.33</v>
      </c>
      <c r="E666" t="str">
        <f>VLOOKUP(A666,'Medical Examinations'!A666:C3000,3,0)</f>
        <v>Obesity</v>
      </c>
      <c r="F666">
        <f>VLOOKUP(A666,'Medical Examinations'!A666:D3000,4,0)</f>
        <v>10.4</v>
      </c>
      <c r="G666" t="str">
        <f>VLOOKUP(A666,'Medical Examinations'!A666:E3000,5,0)</f>
        <v>Diabetes</v>
      </c>
      <c r="H666" t="str">
        <f>VLOOKUP(A666,'Medical Examinations'!A666:F3000,6,0)</f>
        <v>No</v>
      </c>
      <c r="I666" t="str">
        <f>VLOOKUP(A666,'Medical Examinations'!A666:G3000,7,0)</f>
        <v>No</v>
      </c>
      <c r="J666" t="str">
        <f>VLOOKUP(A666,'Medical Examinations'!A666:H3000,8,0)</f>
        <v>No</v>
      </c>
      <c r="K666">
        <f>VLOOKUP(A666,'Medical Examinations'!A666:I3000,9,0)</f>
        <v>3</v>
      </c>
      <c r="L666" t="str">
        <f>VLOOKUP(A666,'Medical Examinations'!A666:J3000,10,0)</f>
        <v>No</v>
      </c>
      <c r="M666" s="38">
        <v>21475</v>
      </c>
      <c r="N666">
        <v>64</v>
      </c>
      <c r="O666" s="40">
        <v>14901.52</v>
      </c>
      <c r="P666" t="s">
        <v>11</v>
      </c>
      <c r="Q666" t="s">
        <v>11</v>
      </c>
      <c r="R666" t="s">
        <v>247</v>
      </c>
    </row>
    <row r="667" spans="1:18" ht="15.5">
      <c r="A667" s="7" t="s">
        <v>1705</v>
      </c>
      <c r="B667" t="str">
        <f>VLOOKUP(A667,'Customer Names'!A667:D3001,4,0)</f>
        <v>Christopher P</v>
      </c>
      <c r="C667" t="str">
        <f>VLOOKUP(A667,'Customer Names'!A667:E3001,5,0)</f>
        <v>Tatton</v>
      </c>
      <c r="D667">
        <f>VLOOKUP(A667,'Medical Examinations'!A667:B3001,2,0)</f>
        <v>39.979999999999997</v>
      </c>
      <c r="E667" t="str">
        <f>VLOOKUP(A667,'Medical Examinations'!A667:C3001,3,0)</f>
        <v>Obesity</v>
      </c>
      <c r="F667">
        <f>VLOOKUP(A667,'Medical Examinations'!A667:D3001,4,0)</f>
        <v>9.4600000000000009</v>
      </c>
      <c r="G667" t="str">
        <f>VLOOKUP(A667,'Medical Examinations'!A667:E3001,5,0)</f>
        <v>Diabetes</v>
      </c>
      <c r="H667" t="str">
        <f>VLOOKUP(A667,'Medical Examinations'!A667:F3001,6,0)</f>
        <v>Yes</v>
      </c>
      <c r="I667" t="str">
        <f>VLOOKUP(A667,'Medical Examinations'!A667:G3001,7,0)</f>
        <v>No</v>
      </c>
      <c r="J667" t="str">
        <f>VLOOKUP(A667,'Medical Examinations'!A667:H3001,8,0)</f>
        <v>No</v>
      </c>
      <c r="K667">
        <f>VLOOKUP(A667,'Medical Examinations'!A667:I3001,9,0)</f>
        <v>2</v>
      </c>
      <c r="L667" t="str">
        <f>VLOOKUP(A667,'Medical Examinations'!A667:J3001,10,0)</f>
        <v>No</v>
      </c>
      <c r="M667" s="38">
        <v>25883</v>
      </c>
      <c r="N667">
        <v>52</v>
      </c>
      <c r="O667" s="40">
        <v>14847.63</v>
      </c>
      <c r="P667" t="s">
        <v>11</v>
      </c>
      <c r="Q667" t="s">
        <v>11</v>
      </c>
      <c r="R667" t="s">
        <v>249</v>
      </c>
    </row>
    <row r="668" spans="1:18" ht="15.5">
      <c r="A668" s="7" t="s">
        <v>1704</v>
      </c>
      <c r="B668" t="str">
        <f>VLOOKUP(A668,'Customer Names'!A668:D3002,4,0)</f>
        <v>Erin M.</v>
      </c>
      <c r="C668" t="str">
        <f>VLOOKUP(A668,'Customer Names'!A668:E3002,5,0)</f>
        <v>Flanagan</v>
      </c>
      <c r="D668">
        <f>VLOOKUP(A668,'Medical Examinations'!A668:B3002,2,0)</f>
        <v>46.51</v>
      </c>
      <c r="E668" t="str">
        <f>VLOOKUP(A668,'Medical Examinations'!A668:C3002,3,0)</f>
        <v>Obesity</v>
      </c>
      <c r="F668">
        <f>VLOOKUP(A668,'Medical Examinations'!A668:D3002,4,0)</f>
        <v>8.69</v>
      </c>
      <c r="G668" t="str">
        <f>VLOOKUP(A668,'Medical Examinations'!A668:E3002,5,0)</f>
        <v>Diabetes</v>
      </c>
      <c r="H668" t="str">
        <f>VLOOKUP(A668,'Medical Examinations'!A668:F3002,6,0)</f>
        <v>Yes</v>
      </c>
      <c r="I668" t="str">
        <f>VLOOKUP(A668,'Medical Examinations'!A668:G3002,7,0)</f>
        <v>No</v>
      </c>
      <c r="J668" t="str">
        <f>VLOOKUP(A668,'Medical Examinations'!A668:H3002,8,0)</f>
        <v>No</v>
      </c>
      <c r="K668">
        <f>VLOOKUP(A668,'Medical Examinations'!A668:I3002,9,0)</f>
        <v>0</v>
      </c>
      <c r="L668" t="str">
        <f>VLOOKUP(A668,'Medical Examinations'!A668:J3002,10,0)</f>
        <v>No</v>
      </c>
      <c r="M668" s="38">
        <v>29742</v>
      </c>
      <c r="N668">
        <v>42</v>
      </c>
      <c r="O668" s="40">
        <v>14843.96</v>
      </c>
      <c r="P668" t="s">
        <v>11</v>
      </c>
      <c r="Q668" t="s">
        <v>12</v>
      </c>
      <c r="R668" t="s">
        <v>535</v>
      </c>
    </row>
    <row r="669" spans="1:18" ht="15.5">
      <c r="A669" s="7" t="s">
        <v>1703</v>
      </c>
      <c r="B669" t="str">
        <f>VLOOKUP(A669,'Customer Names'!A669:D3003,4,0)</f>
        <v>Molly K.</v>
      </c>
      <c r="C669" t="str">
        <f>VLOOKUP(A669,'Customer Names'!A669:E3003,5,0)</f>
        <v>Funk</v>
      </c>
      <c r="D669">
        <f>VLOOKUP(A669,'Medical Examinations'!A669:B3003,2,0)</f>
        <v>43.58</v>
      </c>
      <c r="E669" t="str">
        <f>VLOOKUP(A669,'Medical Examinations'!A669:C3003,3,0)</f>
        <v>Obesity</v>
      </c>
      <c r="F669">
        <f>VLOOKUP(A669,'Medical Examinations'!A669:D3003,4,0)</f>
        <v>4.2300000000000004</v>
      </c>
      <c r="G669" t="str">
        <f>VLOOKUP(A669,'Medical Examinations'!A669:E3003,5,0)</f>
        <v>Normal</v>
      </c>
      <c r="H669" t="str">
        <f>VLOOKUP(A669,'Medical Examinations'!A669:F3003,6,0)</f>
        <v>No</v>
      </c>
      <c r="I669" t="str">
        <f>VLOOKUP(A669,'Medical Examinations'!A669:G3003,7,0)</f>
        <v>No</v>
      </c>
      <c r="J669" t="str">
        <f>VLOOKUP(A669,'Medical Examinations'!A669:H3003,8,0)</f>
        <v>Yes</v>
      </c>
      <c r="K669">
        <f>VLOOKUP(A669,'Medical Examinations'!A669:I3003,9,0)</f>
        <v>1</v>
      </c>
      <c r="L669" t="str">
        <f>VLOOKUP(A669,'Medical Examinations'!A669:J3003,10,0)</f>
        <v>No</v>
      </c>
      <c r="M669" s="38">
        <v>29146</v>
      </c>
      <c r="N669">
        <v>43</v>
      </c>
      <c r="O669" s="40">
        <v>14839.34</v>
      </c>
      <c r="P669" t="s">
        <v>11</v>
      </c>
      <c r="Q669" t="s">
        <v>12</v>
      </c>
      <c r="R669" t="s">
        <v>535</v>
      </c>
    </row>
    <row r="670" spans="1:18" ht="15.5">
      <c r="A670" s="7" t="s">
        <v>1702</v>
      </c>
      <c r="B670" t="str">
        <f>VLOOKUP(A670,'Customer Names'!A670:D3004,4,0)</f>
        <v>Ryan J.</v>
      </c>
      <c r="C670" t="str">
        <f>VLOOKUP(A670,'Customer Names'!A670:E3004,5,0)</f>
        <v>Davenport</v>
      </c>
      <c r="D670">
        <f>VLOOKUP(A670,'Medical Examinations'!A670:B3004,2,0)</f>
        <v>42.28</v>
      </c>
      <c r="E670" t="str">
        <f>VLOOKUP(A670,'Medical Examinations'!A670:C3004,3,0)</f>
        <v>Obesity</v>
      </c>
      <c r="F670">
        <f>VLOOKUP(A670,'Medical Examinations'!A670:D3004,4,0)</f>
        <v>9.16</v>
      </c>
      <c r="G670" t="str">
        <f>VLOOKUP(A670,'Medical Examinations'!A670:E3004,5,0)</f>
        <v>Diabetes</v>
      </c>
      <c r="H670" t="str">
        <f>VLOOKUP(A670,'Medical Examinations'!A670:F3004,6,0)</f>
        <v>Yes</v>
      </c>
      <c r="I670" t="str">
        <f>VLOOKUP(A670,'Medical Examinations'!A670:G3004,7,0)</f>
        <v>No</v>
      </c>
      <c r="J670" t="str">
        <f>VLOOKUP(A670,'Medical Examinations'!A670:H3004,8,0)</f>
        <v>No</v>
      </c>
      <c r="K670">
        <f>VLOOKUP(A670,'Medical Examinations'!A670:I3004,9,0)</f>
        <v>1</v>
      </c>
      <c r="L670" t="str">
        <f>VLOOKUP(A670,'Medical Examinations'!A670:J3004,10,0)</f>
        <v>No</v>
      </c>
      <c r="M670" s="38">
        <v>27738</v>
      </c>
      <c r="N670">
        <v>47</v>
      </c>
      <c r="O670" s="40">
        <v>14819</v>
      </c>
      <c r="P670" t="s">
        <v>11</v>
      </c>
      <c r="Q670" t="s">
        <v>12</v>
      </c>
      <c r="R670" t="s">
        <v>249</v>
      </c>
    </row>
    <row r="671" spans="1:18" ht="15.5">
      <c r="A671" s="7" t="s">
        <v>1701</v>
      </c>
      <c r="B671" t="str">
        <f>VLOOKUP(A671,'Customer Names'!A671:D3005,4,0)</f>
        <v>Jennifer</v>
      </c>
      <c r="C671" t="str">
        <f>VLOOKUP(A671,'Customer Names'!A671:E3005,5,0)</f>
        <v>Nicholson</v>
      </c>
      <c r="D671">
        <f>VLOOKUP(A671,'Medical Examinations'!A671:B3005,2,0)</f>
        <v>35.520000000000003</v>
      </c>
      <c r="E671" t="str">
        <f>VLOOKUP(A671,'Medical Examinations'!A671:C3005,3,0)</f>
        <v>Obesity</v>
      </c>
      <c r="F671">
        <f>VLOOKUP(A671,'Medical Examinations'!A671:D3005,4,0)</f>
        <v>8.26</v>
      </c>
      <c r="G671" t="str">
        <f>VLOOKUP(A671,'Medical Examinations'!A671:E3005,5,0)</f>
        <v>Diabetes</v>
      </c>
      <c r="H671" t="str">
        <f>VLOOKUP(A671,'Medical Examinations'!A671:F3005,6,0)</f>
        <v>No</v>
      </c>
      <c r="I671" t="str">
        <f>VLOOKUP(A671,'Medical Examinations'!A671:G3005,7,0)</f>
        <v>No</v>
      </c>
      <c r="J671" t="str">
        <f>VLOOKUP(A671,'Medical Examinations'!A671:H3005,8,0)</f>
        <v>No</v>
      </c>
      <c r="K671">
        <f>VLOOKUP(A671,'Medical Examinations'!A671:I3005,9,0)</f>
        <v>0</v>
      </c>
      <c r="L671" t="str">
        <f>VLOOKUP(A671,'Medical Examinations'!A671:J3005,10,0)</f>
        <v>No</v>
      </c>
      <c r="M671" s="38">
        <v>23950</v>
      </c>
      <c r="N671">
        <v>57</v>
      </c>
      <c r="O671" s="40">
        <v>14750.42</v>
      </c>
      <c r="P671" t="s">
        <v>11</v>
      </c>
      <c r="Q671" t="s">
        <v>11</v>
      </c>
      <c r="R671" t="s">
        <v>535</v>
      </c>
    </row>
    <row r="672" spans="1:18" ht="15.5">
      <c r="A672" s="7" t="s">
        <v>1700</v>
      </c>
      <c r="B672" t="str">
        <f>VLOOKUP(A672,'Customer Names'!A672:D3006,4,0)</f>
        <v>Daniel M</v>
      </c>
      <c r="C672" t="str">
        <f>VLOOKUP(A672,'Customer Names'!A672:E3006,5,0)</f>
        <v>Lindbloom</v>
      </c>
      <c r="D672">
        <f>VLOOKUP(A672,'Medical Examinations'!A672:B3006,2,0)</f>
        <v>33.6</v>
      </c>
      <c r="E672" t="str">
        <f>VLOOKUP(A672,'Medical Examinations'!A672:C3006,3,0)</f>
        <v>Obesity</v>
      </c>
      <c r="F672">
        <f>VLOOKUP(A672,'Medical Examinations'!A672:D3006,4,0)</f>
        <v>11.25</v>
      </c>
      <c r="G672" t="str">
        <f>VLOOKUP(A672,'Medical Examinations'!A672:E3006,5,0)</f>
        <v>Diabetes</v>
      </c>
      <c r="H672" t="str">
        <f>VLOOKUP(A672,'Medical Examinations'!A672:F3006,6,0)</f>
        <v>No</v>
      </c>
      <c r="I672" t="str">
        <f>VLOOKUP(A672,'Medical Examinations'!A672:G3006,7,0)</f>
        <v>No</v>
      </c>
      <c r="J672" t="str">
        <f>VLOOKUP(A672,'Medical Examinations'!A672:H3006,8,0)</f>
        <v>No</v>
      </c>
      <c r="K672">
        <f>VLOOKUP(A672,'Medical Examinations'!A672:I3006,9,0)</f>
        <v>0</v>
      </c>
      <c r="L672" t="str">
        <f>VLOOKUP(A672,'Medical Examinations'!A672:J3006,10,0)</f>
        <v>No</v>
      </c>
      <c r="M672" s="38">
        <v>22856</v>
      </c>
      <c r="N672">
        <v>60</v>
      </c>
      <c r="O672" s="40">
        <v>14738.43</v>
      </c>
      <c r="P672" t="s">
        <v>11</v>
      </c>
      <c r="Q672" t="s">
        <v>12</v>
      </c>
      <c r="R672" t="s">
        <v>300</v>
      </c>
    </row>
    <row r="673" spans="1:18" ht="15.5">
      <c r="A673" s="7" t="s">
        <v>1699</v>
      </c>
      <c r="B673" t="str">
        <f>VLOOKUP(A673,'Customer Names'!A673:D3007,4,0)</f>
        <v>Hiruni</v>
      </c>
      <c r="C673" t="str">
        <f>VLOOKUP(A673,'Customer Names'!A673:E3007,5,0)</f>
        <v>Wijayaratne</v>
      </c>
      <c r="D673">
        <f>VLOOKUP(A673,'Medical Examinations'!A673:B3007,2,0)</f>
        <v>22.42</v>
      </c>
      <c r="E673" t="str">
        <f>VLOOKUP(A673,'Medical Examinations'!A673:C3007,3,0)</f>
        <v>Normal Weight</v>
      </c>
      <c r="F673">
        <f>VLOOKUP(A673,'Medical Examinations'!A673:D3007,4,0)</f>
        <v>6.74</v>
      </c>
      <c r="G673" t="str">
        <f>VLOOKUP(A673,'Medical Examinations'!A673:E3007,5,0)</f>
        <v>Diabetes</v>
      </c>
      <c r="H673" t="str">
        <f>VLOOKUP(A673,'Medical Examinations'!A673:F3007,6,0)</f>
        <v>No</v>
      </c>
      <c r="I673" t="str">
        <f>VLOOKUP(A673,'Medical Examinations'!A673:G3007,7,0)</f>
        <v>No</v>
      </c>
      <c r="J673" t="str">
        <f>VLOOKUP(A673,'Medical Examinations'!A673:H3007,8,0)</f>
        <v>No</v>
      </c>
      <c r="K673">
        <f>VLOOKUP(A673,'Medical Examinations'!A673:I3007,9,0)</f>
        <v>0</v>
      </c>
      <c r="L673" t="str">
        <f>VLOOKUP(A673,'Medical Examinations'!A673:J3007,10,0)</f>
        <v>yes</v>
      </c>
      <c r="M673" s="38">
        <v>37523</v>
      </c>
      <c r="N673">
        <v>20</v>
      </c>
      <c r="O673" s="40">
        <v>14711.74</v>
      </c>
      <c r="P673" t="s">
        <v>11</v>
      </c>
      <c r="Q673" t="s">
        <v>11</v>
      </c>
      <c r="R673" t="s">
        <v>23</v>
      </c>
    </row>
    <row r="674" spans="1:18" ht="15.5">
      <c r="A674" s="7" t="s">
        <v>1698</v>
      </c>
      <c r="B674" t="str">
        <f>VLOOKUP(A674,'Customer Names'!A674:D3008,4,0)</f>
        <v>Reina H.</v>
      </c>
      <c r="C674" t="str">
        <f>VLOOKUP(A674,'Customer Names'!A674:E3008,5,0)</f>
        <v>Ainsworth</v>
      </c>
      <c r="D674">
        <f>VLOOKUP(A674,'Medical Examinations'!A674:B3008,2,0)</f>
        <v>46.86</v>
      </c>
      <c r="E674" t="str">
        <f>VLOOKUP(A674,'Medical Examinations'!A674:C3008,3,0)</f>
        <v>Obesity</v>
      </c>
      <c r="F674">
        <f>VLOOKUP(A674,'Medical Examinations'!A674:D3008,4,0)</f>
        <v>4.87</v>
      </c>
      <c r="G674" t="str">
        <f>VLOOKUP(A674,'Medical Examinations'!A674:E3008,5,0)</f>
        <v>Normal</v>
      </c>
      <c r="H674" t="str">
        <f>VLOOKUP(A674,'Medical Examinations'!A674:F3008,6,0)</f>
        <v>No</v>
      </c>
      <c r="I674" t="str">
        <f>VLOOKUP(A674,'Medical Examinations'!A674:G3008,7,0)</f>
        <v>No</v>
      </c>
      <c r="J674" t="str">
        <f>VLOOKUP(A674,'Medical Examinations'!A674:H3008,8,0)</f>
        <v>No</v>
      </c>
      <c r="K674">
        <f>VLOOKUP(A674,'Medical Examinations'!A674:I3008,9,0)</f>
        <v>0</v>
      </c>
      <c r="L674" t="str">
        <f>VLOOKUP(A674,'Medical Examinations'!A674:J3008,10,0)</f>
        <v>No</v>
      </c>
      <c r="M674" s="38">
        <v>30198</v>
      </c>
      <c r="N674">
        <v>40</v>
      </c>
      <c r="O674" s="40">
        <v>14696.77</v>
      </c>
      <c r="P674" t="s">
        <v>11</v>
      </c>
      <c r="Q674" t="s">
        <v>11</v>
      </c>
      <c r="R674" t="s">
        <v>42</v>
      </c>
    </row>
    <row r="675" spans="1:18" ht="15.5">
      <c r="A675" s="7" t="s">
        <v>1697</v>
      </c>
      <c r="B675" t="str">
        <f>VLOOKUP(A675,'Customer Names'!A675:D3009,4,0)</f>
        <v>Kristi</v>
      </c>
      <c r="C675" t="str">
        <f>VLOOKUP(A675,'Customer Names'!A675:E3009,5,0)</f>
        <v>Gayagoy</v>
      </c>
      <c r="D675">
        <f>VLOOKUP(A675,'Medical Examinations'!A675:B3009,2,0)</f>
        <v>32.965000000000003</v>
      </c>
      <c r="E675" t="str">
        <f>VLOOKUP(A675,'Medical Examinations'!A675:C3009,3,0)</f>
        <v>Obesity</v>
      </c>
      <c r="F675">
        <f>VLOOKUP(A675,'Medical Examinations'!A675:D3009,4,0)</f>
        <v>6.68</v>
      </c>
      <c r="G675" t="str">
        <f>VLOOKUP(A675,'Medical Examinations'!A675:E3009,5,0)</f>
        <v>Diabetes</v>
      </c>
      <c r="H675" t="str">
        <f>VLOOKUP(A675,'Medical Examinations'!A675:F3009,6,0)</f>
        <v>No</v>
      </c>
      <c r="I675" t="str">
        <f>VLOOKUP(A675,'Medical Examinations'!A675:G3009,7,0)</f>
        <v>No</v>
      </c>
      <c r="J675" t="str">
        <f>VLOOKUP(A675,'Medical Examinations'!A675:H3009,8,0)</f>
        <v>No</v>
      </c>
      <c r="K675">
        <f>VLOOKUP(A675,'Medical Examinations'!A675:I3009,9,0)</f>
        <v>3</v>
      </c>
      <c r="L675" t="str">
        <f>VLOOKUP(A675,'Medical Examinations'!A675:J3009,10,0)</f>
        <v>No</v>
      </c>
      <c r="M675" s="38">
        <v>21389</v>
      </c>
      <c r="N675">
        <v>64</v>
      </c>
      <c r="O675" s="40">
        <v>14692.67</v>
      </c>
      <c r="P675" t="s">
        <v>11</v>
      </c>
      <c r="Q675" t="s">
        <v>16</v>
      </c>
      <c r="R675" t="s">
        <v>23</v>
      </c>
    </row>
    <row r="676" spans="1:18" ht="15.5">
      <c r="A676" s="7" t="s">
        <v>1696</v>
      </c>
      <c r="B676" t="str">
        <f>VLOOKUP(A676,'Customer Names'!A676:D3010,4,0)</f>
        <v>Meredith L.</v>
      </c>
      <c r="C676" t="str">
        <f>VLOOKUP(A676,'Customer Names'!A676:E3010,5,0)</f>
        <v>Fitzmaurice</v>
      </c>
      <c r="D676">
        <f>VLOOKUP(A676,'Medical Examinations'!A676:B3010,2,0)</f>
        <v>39.340000000000003</v>
      </c>
      <c r="E676" t="str">
        <f>VLOOKUP(A676,'Medical Examinations'!A676:C3010,3,0)</f>
        <v>Obesity</v>
      </c>
      <c r="F676">
        <f>VLOOKUP(A676,'Medical Examinations'!A676:D3010,4,0)</f>
        <v>5.0199999999999996</v>
      </c>
      <c r="G676" t="str">
        <f>VLOOKUP(A676,'Medical Examinations'!A676:E3010,5,0)</f>
        <v>Normal</v>
      </c>
      <c r="H676" t="str">
        <f>VLOOKUP(A676,'Medical Examinations'!A676:F3010,6,0)</f>
        <v>Yes</v>
      </c>
      <c r="I676" t="str">
        <f>VLOOKUP(A676,'Medical Examinations'!A676:G3010,7,0)</f>
        <v>No</v>
      </c>
      <c r="J676" t="str">
        <f>VLOOKUP(A676,'Medical Examinations'!A676:H3010,8,0)</f>
        <v>Yes</v>
      </c>
      <c r="K676">
        <f>VLOOKUP(A676,'Medical Examinations'!A676:I3010,9,0)</f>
        <v>1</v>
      </c>
      <c r="L676" t="str">
        <f>VLOOKUP(A676,'Medical Examinations'!A676:J3010,10,0)</f>
        <v>No</v>
      </c>
      <c r="M676" s="38">
        <v>25496</v>
      </c>
      <c r="N676">
        <v>53</v>
      </c>
      <c r="O676" s="40">
        <v>14665.75</v>
      </c>
      <c r="P676" t="s">
        <v>11</v>
      </c>
      <c r="Q676" t="s">
        <v>16</v>
      </c>
      <c r="R676" t="s">
        <v>23</v>
      </c>
    </row>
    <row r="677" spans="1:18" ht="15.5">
      <c r="A677" s="7" t="s">
        <v>1695</v>
      </c>
      <c r="B677" t="str">
        <f>VLOOKUP(A677,'Customer Names'!A677:D3011,4,0)</f>
        <v>Jocelyn</v>
      </c>
      <c r="C677" t="str">
        <f>VLOOKUP(A677,'Customer Names'!A677:E3011,5,0)</f>
        <v>Rodriguez</v>
      </c>
      <c r="D677">
        <f>VLOOKUP(A677,'Medical Examinations'!A677:B3011,2,0)</f>
        <v>47</v>
      </c>
      <c r="E677" t="str">
        <f>VLOOKUP(A677,'Medical Examinations'!A677:C3011,3,0)</f>
        <v>Obesity</v>
      </c>
      <c r="F677">
        <f>VLOOKUP(A677,'Medical Examinations'!A677:D3011,4,0)</f>
        <v>10.64</v>
      </c>
      <c r="G677" t="str">
        <f>VLOOKUP(A677,'Medical Examinations'!A677:E3011,5,0)</f>
        <v>Diabetes</v>
      </c>
      <c r="H677" t="str">
        <f>VLOOKUP(A677,'Medical Examinations'!A677:F3011,6,0)</f>
        <v>Yes</v>
      </c>
      <c r="I677" t="str">
        <f>VLOOKUP(A677,'Medical Examinations'!A677:G3011,7,0)</f>
        <v>No</v>
      </c>
      <c r="J677" t="str">
        <f>VLOOKUP(A677,'Medical Examinations'!A677:H3011,8,0)</f>
        <v>No</v>
      </c>
      <c r="K677">
        <f>VLOOKUP(A677,'Medical Examinations'!A677:I3011,9,0)</f>
        <v>0</v>
      </c>
      <c r="L677" t="str">
        <f>VLOOKUP(A677,'Medical Examinations'!A677:J3011,10,0)</f>
        <v>No</v>
      </c>
      <c r="M677" s="38">
        <v>29903</v>
      </c>
      <c r="N677">
        <v>41</v>
      </c>
      <c r="O677" s="40">
        <v>14657.2</v>
      </c>
      <c r="P677" t="s">
        <v>11</v>
      </c>
      <c r="Q677" t="s">
        <v>16</v>
      </c>
      <c r="R677" t="s">
        <v>23</v>
      </c>
    </row>
    <row r="678" spans="1:18" ht="15.5">
      <c r="A678" s="7" t="s">
        <v>1694</v>
      </c>
      <c r="B678" t="str">
        <f>VLOOKUP(A678,'Customer Names'!A678:D3012,4,0)</f>
        <v>Daphne</v>
      </c>
      <c r="C678" t="str">
        <f>VLOOKUP(A678,'Customer Names'!A678:E3012,5,0)</f>
        <v>Tsoucas</v>
      </c>
      <c r="D678">
        <f>VLOOKUP(A678,'Medical Examinations'!A678:B3012,2,0)</f>
        <v>36.71</v>
      </c>
      <c r="E678" t="str">
        <f>VLOOKUP(A678,'Medical Examinations'!A678:C3012,3,0)</f>
        <v>Obesity</v>
      </c>
      <c r="F678">
        <f>VLOOKUP(A678,'Medical Examinations'!A678:D3012,4,0)</f>
        <v>8.74</v>
      </c>
      <c r="G678" t="str">
        <f>VLOOKUP(A678,'Medical Examinations'!A678:E3012,5,0)</f>
        <v>Diabetes</v>
      </c>
      <c r="H678" t="str">
        <f>VLOOKUP(A678,'Medical Examinations'!A678:F3012,6,0)</f>
        <v>Yes</v>
      </c>
      <c r="I678" t="str">
        <f>VLOOKUP(A678,'Medical Examinations'!A678:G3012,7,0)</f>
        <v>No</v>
      </c>
      <c r="J678" t="str">
        <f>VLOOKUP(A678,'Medical Examinations'!A678:H3012,8,0)</f>
        <v>No</v>
      </c>
      <c r="K678">
        <f>VLOOKUP(A678,'Medical Examinations'!A678:I3012,9,0)</f>
        <v>0</v>
      </c>
      <c r="L678" t="str">
        <f>VLOOKUP(A678,'Medical Examinations'!A678:J3012,10,0)</f>
        <v>No</v>
      </c>
      <c r="M678" s="38">
        <v>24716</v>
      </c>
      <c r="N678">
        <v>55</v>
      </c>
      <c r="O678" s="40">
        <v>14640.35</v>
      </c>
      <c r="P678" t="s">
        <v>11</v>
      </c>
      <c r="Q678" t="s">
        <v>12</v>
      </c>
      <c r="R678" t="s">
        <v>535</v>
      </c>
    </row>
    <row r="679" spans="1:18" ht="15.5">
      <c r="A679" s="7" t="s">
        <v>1693</v>
      </c>
      <c r="B679" t="str">
        <f>VLOOKUP(A679,'Customer Names'!A679:D3013,4,0)</f>
        <v>Margaret E</v>
      </c>
      <c r="C679" t="str">
        <f>VLOOKUP(A679,'Customer Names'!A679:E3013,5,0)</f>
        <v>Muhly</v>
      </c>
      <c r="D679">
        <f>VLOOKUP(A679,'Medical Examinations'!A679:B3013,2,0)</f>
        <v>53.48</v>
      </c>
      <c r="E679" t="str">
        <f>VLOOKUP(A679,'Medical Examinations'!A679:C3013,3,0)</f>
        <v>Obesity</v>
      </c>
      <c r="F679">
        <f>VLOOKUP(A679,'Medical Examinations'!A679:D3013,4,0)</f>
        <v>5.64</v>
      </c>
      <c r="G679" t="str">
        <f>VLOOKUP(A679,'Medical Examinations'!A679:E3013,5,0)</f>
        <v>Normal</v>
      </c>
      <c r="H679" t="str">
        <f>VLOOKUP(A679,'Medical Examinations'!A679:F3013,6,0)</f>
        <v>No</v>
      </c>
      <c r="I679" t="str">
        <f>VLOOKUP(A679,'Medical Examinations'!A679:G3013,7,0)</f>
        <v>No</v>
      </c>
      <c r="J679" t="str">
        <f>VLOOKUP(A679,'Medical Examinations'!A679:H3013,8,0)</f>
        <v>No</v>
      </c>
      <c r="K679">
        <f>VLOOKUP(A679,'Medical Examinations'!A679:I3013,9,0)</f>
        <v>0</v>
      </c>
      <c r="L679" t="str">
        <f>VLOOKUP(A679,'Medical Examinations'!A679:J3013,10,0)</f>
        <v>No</v>
      </c>
      <c r="M679" s="38">
        <v>33471</v>
      </c>
      <c r="N679">
        <v>31</v>
      </c>
      <c r="O679" s="40">
        <v>14630.52</v>
      </c>
      <c r="P679" t="s">
        <v>11</v>
      </c>
      <c r="Q679" t="s">
        <v>12</v>
      </c>
      <c r="R679" t="s">
        <v>42</v>
      </c>
    </row>
    <row r="680" spans="1:18" ht="15.5">
      <c r="A680" s="7" t="s">
        <v>1692</v>
      </c>
      <c r="B680" t="str">
        <f>VLOOKUP(A680,'Customer Names'!A680:D3014,4,0)</f>
        <v>Mario J.</v>
      </c>
      <c r="C680" t="str">
        <f>VLOOKUP(A680,'Customer Names'!A680:E3014,5,0)</f>
        <v>Lund</v>
      </c>
      <c r="D680">
        <f>VLOOKUP(A680,'Medical Examinations'!A680:B3014,2,0)</f>
        <v>35.5</v>
      </c>
      <c r="E680" t="str">
        <f>VLOOKUP(A680,'Medical Examinations'!A680:C3014,3,0)</f>
        <v>Obesity</v>
      </c>
      <c r="F680">
        <f>VLOOKUP(A680,'Medical Examinations'!A680:D3014,4,0)</f>
        <v>10.37</v>
      </c>
      <c r="G680" t="str">
        <f>VLOOKUP(A680,'Medical Examinations'!A680:E3014,5,0)</f>
        <v>Diabetes</v>
      </c>
      <c r="H680" t="str">
        <f>VLOOKUP(A680,'Medical Examinations'!A680:F3014,6,0)</f>
        <v>No</v>
      </c>
      <c r="I680" t="str">
        <f>VLOOKUP(A680,'Medical Examinations'!A680:G3014,7,0)</f>
        <v>No</v>
      </c>
      <c r="J680" t="str">
        <f>VLOOKUP(A680,'Medical Examinations'!A680:H3014,8,0)</f>
        <v>No</v>
      </c>
      <c r="K680">
        <f>VLOOKUP(A680,'Medical Examinations'!A680:I3014,9,0)</f>
        <v>0</v>
      </c>
      <c r="L680" t="str">
        <f>VLOOKUP(A680,'Medical Examinations'!A680:J3014,10,0)</f>
        <v>No</v>
      </c>
      <c r="M680" s="38">
        <v>24054</v>
      </c>
      <c r="N680">
        <v>57</v>
      </c>
      <c r="O680" s="40">
        <v>14612.33</v>
      </c>
      <c r="P680" t="s">
        <v>11</v>
      </c>
      <c r="Q680" t="s">
        <v>12</v>
      </c>
      <c r="R680" t="s">
        <v>300</v>
      </c>
    </row>
    <row r="681" spans="1:18" ht="15.5">
      <c r="A681" s="7" t="s">
        <v>1691</v>
      </c>
      <c r="B681" t="str">
        <f>VLOOKUP(A681,'Customer Names'!A681:D3015,4,0)</f>
        <v>Peter</v>
      </c>
      <c r="C681" t="str">
        <f>VLOOKUP(A681,'Customer Names'!A681:E3015,5,0)</f>
        <v>Battaglino</v>
      </c>
      <c r="D681">
        <f>VLOOKUP(A681,'Medical Examinations'!A681:B3015,2,0)</f>
        <v>36.979999999999997</v>
      </c>
      <c r="E681" t="str">
        <f>VLOOKUP(A681,'Medical Examinations'!A681:C3015,3,0)</f>
        <v>Obesity</v>
      </c>
      <c r="F681">
        <f>VLOOKUP(A681,'Medical Examinations'!A681:D3015,4,0)</f>
        <v>9.56</v>
      </c>
      <c r="G681" t="str">
        <f>VLOOKUP(A681,'Medical Examinations'!A681:E3015,5,0)</f>
        <v>Diabetes</v>
      </c>
      <c r="H681" t="str">
        <f>VLOOKUP(A681,'Medical Examinations'!A681:F3015,6,0)</f>
        <v>Yes</v>
      </c>
      <c r="I681" t="str">
        <f>VLOOKUP(A681,'Medical Examinations'!A681:G3015,7,0)</f>
        <v>No</v>
      </c>
      <c r="J681" t="str">
        <f>VLOOKUP(A681,'Medical Examinations'!A681:H3015,8,0)</f>
        <v>No</v>
      </c>
      <c r="K681">
        <f>VLOOKUP(A681,'Medical Examinations'!A681:I3015,9,0)</f>
        <v>0</v>
      </c>
      <c r="L681" t="str">
        <f>VLOOKUP(A681,'Medical Examinations'!A681:J3015,10,0)</f>
        <v>No</v>
      </c>
      <c r="M681" s="38">
        <v>24671</v>
      </c>
      <c r="N681">
        <v>55</v>
      </c>
      <c r="O681" s="40">
        <v>14600.62</v>
      </c>
      <c r="P681" t="s">
        <v>11</v>
      </c>
      <c r="Q681" t="s">
        <v>12</v>
      </c>
      <c r="R681" t="s">
        <v>632</v>
      </c>
    </row>
    <row r="682" spans="1:18" ht="15.5">
      <c r="A682" s="7" t="s">
        <v>1690</v>
      </c>
      <c r="B682" t="str">
        <f>VLOOKUP(A682,'Customer Names'!A682:D3016,4,0)</f>
        <v>Carolina</v>
      </c>
      <c r="C682" t="str">
        <f>VLOOKUP(A682,'Customer Names'!A682:E3016,5,0)</f>
        <v>Pena</v>
      </c>
      <c r="D682">
        <f>VLOOKUP(A682,'Medical Examinations'!A682:B3016,2,0)</f>
        <v>32.395000000000003</v>
      </c>
      <c r="E682" t="str">
        <f>VLOOKUP(A682,'Medical Examinations'!A682:C3016,3,0)</f>
        <v>Obesity</v>
      </c>
      <c r="F682">
        <f>VLOOKUP(A682,'Medical Examinations'!A682:D3016,4,0)</f>
        <v>8.23</v>
      </c>
      <c r="G682" t="str">
        <f>VLOOKUP(A682,'Medical Examinations'!A682:E3016,5,0)</f>
        <v>Diabetes</v>
      </c>
      <c r="H682" t="str">
        <f>VLOOKUP(A682,'Medical Examinations'!A682:F3016,6,0)</f>
        <v>Yes</v>
      </c>
      <c r="I682" t="str">
        <f>VLOOKUP(A682,'Medical Examinations'!A682:G3016,7,0)</f>
        <v>No</v>
      </c>
      <c r="J682" t="str">
        <f>VLOOKUP(A682,'Medical Examinations'!A682:H3016,8,0)</f>
        <v>Yes</v>
      </c>
      <c r="K682">
        <f>VLOOKUP(A682,'Medical Examinations'!A682:I3016,9,0)</f>
        <v>1</v>
      </c>
      <c r="L682" t="str">
        <f>VLOOKUP(A682,'Medical Examinations'!A682:J3016,10,0)</f>
        <v>No</v>
      </c>
      <c r="M682" s="38">
        <v>23298</v>
      </c>
      <c r="N682">
        <v>59</v>
      </c>
      <c r="O682" s="40">
        <v>14590.63</v>
      </c>
      <c r="P682" t="s">
        <v>11</v>
      </c>
      <c r="Q682" t="s">
        <v>16</v>
      </c>
      <c r="R682" t="s">
        <v>247</v>
      </c>
    </row>
    <row r="683" spans="1:18" ht="15.5">
      <c r="A683" s="7" t="s">
        <v>1689</v>
      </c>
      <c r="B683" t="str">
        <f>VLOOKUP(A683,'Customer Names'!A683:D3017,4,0)</f>
        <v>Jenny K.</v>
      </c>
      <c r="C683" t="str">
        <f>VLOOKUP(A683,'Customer Names'!A683:E3017,5,0)</f>
        <v>Thomason</v>
      </c>
      <c r="D683">
        <f>VLOOKUP(A683,'Medical Examinations'!A683:B3017,2,0)</f>
        <v>32.729999999999997</v>
      </c>
      <c r="E683" t="str">
        <f>VLOOKUP(A683,'Medical Examinations'!A683:C3017,3,0)</f>
        <v>Obesity</v>
      </c>
      <c r="F683">
        <f>VLOOKUP(A683,'Medical Examinations'!A683:D3017,4,0)</f>
        <v>7.03</v>
      </c>
      <c r="G683" t="str">
        <f>VLOOKUP(A683,'Medical Examinations'!A683:E3017,5,0)</f>
        <v>Diabetes</v>
      </c>
      <c r="H683" t="str">
        <f>VLOOKUP(A683,'Medical Examinations'!A683:F3017,6,0)</f>
        <v>No</v>
      </c>
      <c r="I683" t="str">
        <f>VLOOKUP(A683,'Medical Examinations'!A683:G3017,7,0)</f>
        <v>No</v>
      </c>
      <c r="J683" t="str">
        <f>VLOOKUP(A683,'Medical Examinations'!A683:H3017,8,0)</f>
        <v>No</v>
      </c>
      <c r="K683">
        <f>VLOOKUP(A683,'Medical Examinations'!A683:I3017,9,0)</f>
        <v>0</v>
      </c>
      <c r="L683" t="str">
        <f>VLOOKUP(A683,'Medical Examinations'!A683:J3017,10,0)</f>
        <v>No</v>
      </c>
      <c r="M683" s="38">
        <v>22983</v>
      </c>
      <c r="N683">
        <v>60</v>
      </c>
      <c r="O683" s="40">
        <v>14574.64</v>
      </c>
      <c r="P683" t="s">
        <v>11</v>
      </c>
      <c r="Q683" t="s">
        <v>16</v>
      </c>
      <c r="R683" t="s">
        <v>200</v>
      </c>
    </row>
    <row r="684" spans="1:18" ht="15.5">
      <c r="A684" s="7" t="s">
        <v>1688</v>
      </c>
      <c r="B684" t="str">
        <f>VLOOKUP(A684,'Customer Names'!A684:D3018,4,0)</f>
        <v>Jessica</v>
      </c>
      <c r="C684" t="str">
        <f>VLOOKUP(A684,'Customer Names'!A684:E3018,5,0)</f>
        <v>Hancox</v>
      </c>
      <c r="D684">
        <f>VLOOKUP(A684,'Medical Examinations'!A684:B3018,2,0)</f>
        <v>20.52</v>
      </c>
      <c r="E684" t="str">
        <f>VLOOKUP(A684,'Medical Examinations'!A684:C3018,3,0)</f>
        <v>Normal Weight</v>
      </c>
      <c r="F684">
        <f>VLOOKUP(A684,'Medical Examinations'!A684:D3018,4,0)</f>
        <v>5.45</v>
      </c>
      <c r="G684" t="str">
        <f>VLOOKUP(A684,'Medical Examinations'!A684:E3018,5,0)</f>
        <v>Normal</v>
      </c>
      <c r="H684" t="str">
        <f>VLOOKUP(A684,'Medical Examinations'!A684:F3018,6,0)</f>
        <v>No</v>
      </c>
      <c r="I684" t="str">
        <f>VLOOKUP(A684,'Medical Examinations'!A684:G3018,7,0)</f>
        <v>No</v>
      </c>
      <c r="J684" t="str">
        <f>VLOOKUP(A684,'Medical Examinations'!A684:H3018,8,0)</f>
        <v>No</v>
      </c>
      <c r="K684">
        <f>VLOOKUP(A684,'Medical Examinations'!A684:I3018,9,0)</f>
        <v>1</v>
      </c>
      <c r="L684" t="str">
        <f>VLOOKUP(A684,'Medical Examinations'!A684:J3018,10,0)</f>
        <v>yes</v>
      </c>
      <c r="M684" s="38">
        <v>36050</v>
      </c>
      <c r="N684">
        <v>24</v>
      </c>
      <c r="O684" s="40">
        <v>14571.89</v>
      </c>
      <c r="P684" t="s">
        <v>11</v>
      </c>
      <c r="Q684" t="s">
        <v>16</v>
      </c>
      <c r="R684" t="s">
        <v>247</v>
      </c>
    </row>
    <row r="685" spans="1:18" ht="15.5">
      <c r="A685" s="7" t="s">
        <v>1687</v>
      </c>
      <c r="B685" t="str">
        <f>VLOOKUP(A685,'Customer Names'!A685:D3019,4,0)</f>
        <v>Kimberly D</v>
      </c>
      <c r="C685" t="str">
        <f>VLOOKUP(A685,'Customer Names'!A685:E3019,5,0)</f>
        <v>Canarecci</v>
      </c>
      <c r="D685">
        <f>VLOOKUP(A685,'Medical Examinations'!A685:B3019,2,0)</f>
        <v>51.72</v>
      </c>
      <c r="E685" t="str">
        <f>VLOOKUP(A685,'Medical Examinations'!A685:C3019,3,0)</f>
        <v>Obesity</v>
      </c>
      <c r="F685">
        <f>VLOOKUP(A685,'Medical Examinations'!A685:D3019,4,0)</f>
        <v>5.76</v>
      </c>
      <c r="G685" t="str">
        <f>VLOOKUP(A685,'Medical Examinations'!A685:E3019,5,0)</f>
        <v>Prediabetes</v>
      </c>
      <c r="H685" t="str">
        <f>VLOOKUP(A685,'Medical Examinations'!A685:F3019,6,0)</f>
        <v>No</v>
      </c>
      <c r="I685" t="str">
        <f>VLOOKUP(A685,'Medical Examinations'!A685:G3019,7,0)</f>
        <v>No</v>
      </c>
      <c r="J685" t="str">
        <f>VLOOKUP(A685,'Medical Examinations'!A685:H3019,8,0)</f>
        <v>No</v>
      </c>
      <c r="K685">
        <f>VLOOKUP(A685,'Medical Examinations'!A685:I3019,9,0)</f>
        <v>0</v>
      </c>
      <c r="L685" t="str">
        <f>VLOOKUP(A685,'Medical Examinations'!A685:J3019,10,0)</f>
        <v>No</v>
      </c>
      <c r="M685" s="38">
        <v>32703</v>
      </c>
      <c r="N685">
        <v>33</v>
      </c>
      <c r="O685" s="40">
        <v>14547.26</v>
      </c>
      <c r="P685" t="s">
        <v>11</v>
      </c>
      <c r="Q685" t="s">
        <v>12</v>
      </c>
      <c r="R685" t="s">
        <v>42</v>
      </c>
    </row>
    <row r="686" spans="1:18" ht="15.5">
      <c r="A686" s="7" t="s">
        <v>1686</v>
      </c>
      <c r="B686" t="str">
        <f>VLOOKUP(A686,'Customer Names'!A686:D3020,4,0)</f>
        <v>Marc-Olivier</v>
      </c>
      <c r="C686" t="str">
        <f>VLOOKUP(A686,'Customer Names'!A686:E3020,5,0)</f>
        <v>Toupin</v>
      </c>
      <c r="D686">
        <f>VLOOKUP(A686,'Medical Examinations'!A686:B3020,2,0)</f>
        <v>50.2</v>
      </c>
      <c r="E686" t="str">
        <f>VLOOKUP(A686,'Medical Examinations'!A686:C3020,3,0)</f>
        <v>Obesity</v>
      </c>
      <c r="F686">
        <f>VLOOKUP(A686,'Medical Examinations'!A686:D3020,4,0)</f>
        <v>5.4</v>
      </c>
      <c r="G686" t="str">
        <f>VLOOKUP(A686,'Medical Examinations'!A686:E3020,5,0)</f>
        <v>Normal</v>
      </c>
      <c r="H686" t="str">
        <f>VLOOKUP(A686,'Medical Examinations'!A686:F3020,6,0)</f>
        <v>No</v>
      </c>
      <c r="I686" t="str">
        <f>VLOOKUP(A686,'Medical Examinations'!A686:G3020,7,0)</f>
        <v>No</v>
      </c>
      <c r="J686" t="str">
        <f>VLOOKUP(A686,'Medical Examinations'!A686:H3020,8,0)</f>
        <v>No</v>
      </c>
      <c r="K686">
        <f>VLOOKUP(A686,'Medical Examinations'!A686:I3020,9,0)</f>
        <v>0</v>
      </c>
      <c r="L686" t="str">
        <f>VLOOKUP(A686,'Medical Examinations'!A686:J3020,10,0)</f>
        <v>No</v>
      </c>
      <c r="M686" s="38">
        <v>32711</v>
      </c>
      <c r="N686">
        <v>33</v>
      </c>
      <c r="O686" s="40">
        <v>14507.46</v>
      </c>
      <c r="P686" t="s">
        <v>11</v>
      </c>
      <c r="Q686" t="s">
        <v>12</v>
      </c>
      <c r="R686" t="s">
        <v>23</v>
      </c>
    </row>
    <row r="687" spans="1:18" ht="15.5">
      <c r="A687" s="7" t="s">
        <v>1685</v>
      </c>
      <c r="B687" t="str">
        <f>VLOOKUP(A687,'Customer Names'!A687:D3021,4,0)</f>
        <v>Russell J</v>
      </c>
      <c r="C687" t="str">
        <f>VLOOKUP(A687,'Customer Names'!A687:E3021,5,0)</f>
        <v>Mulley</v>
      </c>
      <c r="D687">
        <f>VLOOKUP(A687,'Medical Examinations'!A687:B3021,2,0)</f>
        <v>25.52</v>
      </c>
      <c r="E687" t="str">
        <f>VLOOKUP(A687,'Medical Examinations'!A687:C3021,3,0)</f>
        <v>Overweight</v>
      </c>
      <c r="F687">
        <f>VLOOKUP(A687,'Medical Examinations'!A687:D3021,4,0)</f>
        <v>6.35</v>
      </c>
      <c r="G687" t="str">
        <f>VLOOKUP(A687,'Medical Examinations'!A687:E3021,5,0)</f>
        <v>Prediabetes</v>
      </c>
      <c r="H687" t="str">
        <f>VLOOKUP(A687,'Medical Examinations'!A687:F3021,6,0)</f>
        <v>No</v>
      </c>
      <c r="I687" t="str">
        <f>VLOOKUP(A687,'Medical Examinations'!A687:G3021,7,0)</f>
        <v>No</v>
      </c>
      <c r="J687" t="str">
        <f>VLOOKUP(A687,'Medical Examinations'!A687:H3021,8,0)</f>
        <v>Yes</v>
      </c>
      <c r="K687">
        <f>VLOOKUP(A687,'Medical Examinations'!A687:I3021,9,0)</f>
        <v>1</v>
      </c>
      <c r="L687" t="str">
        <f>VLOOKUP(A687,'Medical Examinations'!A687:J3021,10,0)</f>
        <v>No</v>
      </c>
      <c r="M687" s="38">
        <v>29148</v>
      </c>
      <c r="N687">
        <v>43</v>
      </c>
      <c r="O687" s="40">
        <v>14478.33</v>
      </c>
      <c r="P687" t="s">
        <v>11</v>
      </c>
      <c r="Q687" t="s">
        <v>11</v>
      </c>
      <c r="R687" t="s">
        <v>13</v>
      </c>
    </row>
    <row r="688" spans="1:18" ht="15.5">
      <c r="A688" s="7" t="s">
        <v>1684</v>
      </c>
      <c r="B688" t="str">
        <f>VLOOKUP(A688,'Customer Names'!A688:D3022,4,0)</f>
        <v>Karine</v>
      </c>
      <c r="C688" t="str">
        <f>VLOOKUP(A688,'Customer Names'!A688:E3022,5,0)</f>
        <v>Parry</v>
      </c>
      <c r="D688">
        <f>VLOOKUP(A688,'Medical Examinations'!A688:B3022,2,0)</f>
        <v>35.200000000000003</v>
      </c>
      <c r="E688" t="str">
        <f>VLOOKUP(A688,'Medical Examinations'!A688:C3022,3,0)</f>
        <v>Obesity</v>
      </c>
      <c r="F688">
        <f>VLOOKUP(A688,'Medical Examinations'!A688:D3022,4,0)</f>
        <v>6.26</v>
      </c>
      <c r="G688" t="str">
        <f>VLOOKUP(A688,'Medical Examinations'!A688:E3022,5,0)</f>
        <v>Prediabetes</v>
      </c>
      <c r="H688" t="str">
        <f>VLOOKUP(A688,'Medical Examinations'!A688:F3022,6,0)</f>
        <v>Yes</v>
      </c>
      <c r="I688" t="str">
        <f>VLOOKUP(A688,'Medical Examinations'!A688:G3022,7,0)</f>
        <v>No</v>
      </c>
      <c r="J688" t="str">
        <f>VLOOKUP(A688,'Medical Examinations'!A688:H3022,8,0)</f>
        <v>No</v>
      </c>
      <c r="K688">
        <f>VLOOKUP(A688,'Medical Examinations'!A688:I3022,9,0)</f>
        <v>2</v>
      </c>
      <c r="L688" t="str">
        <f>VLOOKUP(A688,'Medical Examinations'!A688:J3022,10,0)</f>
        <v>No</v>
      </c>
      <c r="M688" s="38">
        <v>21874</v>
      </c>
      <c r="N688">
        <v>63</v>
      </c>
      <c r="O688" s="40">
        <v>14474.68</v>
      </c>
      <c r="P688" t="s">
        <v>11</v>
      </c>
      <c r="Q688" t="s">
        <v>11</v>
      </c>
      <c r="R688" t="s">
        <v>13</v>
      </c>
    </row>
    <row r="689" spans="1:18" ht="15.5">
      <c r="A689" s="7" t="s">
        <v>1683</v>
      </c>
      <c r="B689" t="str">
        <f>VLOOKUP(A689,'Customer Names'!A689:D3023,4,0)</f>
        <v>Cheryl</v>
      </c>
      <c r="C689" t="str">
        <f>VLOOKUP(A689,'Customer Names'!A689:E3023,5,0)</f>
        <v>Mason Cox</v>
      </c>
      <c r="D689">
        <f>VLOOKUP(A689,'Medical Examinations'!A689:B3023,2,0)</f>
        <v>41.26</v>
      </c>
      <c r="E689" t="str">
        <f>VLOOKUP(A689,'Medical Examinations'!A689:C3023,3,0)</f>
        <v>Obesity</v>
      </c>
      <c r="F689">
        <f>VLOOKUP(A689,'Medical Examinations'!A689:D3023,4,0)</f>
        <v>5.97</v>
      </c>
      <c r="G689" t="str">
        <f>VLOOKUP(A689,'Medical Examinations'!A689:E3023,5,0)</f>
        <v>Prediabetes</v>
      </c>
      <c r="H689" t="str">
        <f>VLOOKUP(A689,'Medical Examinations'!A689:F3023,6,0)</f>
        <v>Yes</v>
      </c>
      <c r="I689" t="str">
        <f>VLOOKUP(A689,'Medical Examinations'!A689:G3023,7,0)</f>
        <v>No</v>
      </c>
      <c r="J689" t="str">
        <f>VLOOKUP(A689,'Medical Examinations'!A689:H3023,8,0)</f>
        <v>No</v>
      </c>
      <c r="K689">
        <f>VLOOKUP(A689,'Medical Examinations'!A689:I3023,9,0)</f>
        <v>0</v>
      </c>
      <c r="L689" t="str">
        <f>VLOOKUP(A689,'Medical Examinations'!A689:J3023,10,0)</f>
        <v>No</v>
      </c>
      <c r="M689" s="38">
        <v>28091</v>
      </c>
      <c r="N689">
        <v>46</v>
      </c>
      <c r="O689" s="40">
        <v>14470.01</v>
      </c>
      <c r="P689" t="s">
        <v>11</v>
      </c>
      <c r="Q689" t="s">
        <v>12</v>
      </c>
      <c r="R689" t="s">
        <v>23</v>
      </c>
    </row>
    <row r="690" spans="1:18" ht="15.5">
      <c r="A690" s="7" t="s">
        <v>1682</v>
      </c>
      <c r="B690" t="str">
        <f>VLOOKUP(A690,'Customer Names'!A690:D3024,4,0)</f>
        <v>Allison M.</v>
      </c>
      <c r="C690" t="str">
        <f>VLOOKUP(A690,'Customer Names'!A690:E3024,5,0)</f>
        <v>Thompson</v>
      </c>
      <c r="D690">
        <f>VLOOKUP(A690,'Medical Examinations'!A690:B3024,2,0)</f>
        <v>17.195</v>
      </c>
      <c r="E690" t="str">
        <f>VLOOKUP(A690,'Medical Examinations'!A690:C3024,3,0)</f>
        <v>Underweight</v>
      </c>
      <c r="F690">
        <f>VLOOKUP(A690,'Medical Examinations'!A690:D3024,4,0)</f>
        <v>5.29</v>
      </c>
      <c r="G690" t="str">
        <f>VLOOKUP(A690,'Medical Examinations'!A690:E3024,5,0)</f>
        <v>Normal</v>
      </c>
      <c r="H690" t="str">
        <f>VLOOKUP(A690,'Medical Examinations'!A690:F3024,6,0)</f>
        <v>Yes</v>
      </c>
      <c r="I690" t="str">
        <f>VLOOKUP(A690,'Medical Examinations'!A690:G3024,7,0)</f>
        <v>No</v>
      </c>
      <c r="J690" t="str">
        <f>VLOOKUP(A690,'Medical Examinations'!A690:H3024,8,0)</f>
        <v>No</v>
      </c>
      <c r="K690">
        <f>VLOOKUP(A690,'Medical Examinations'!A690:I3024,9,0)</f>
        <v>0</v>
      </c>
      <c r="L690" t="str">
        <f>VLOOKUP(A690,'Medical Examinations'!A690:J3024,10,0)</f>
        <v>Yes</v>
      </c>
      <c r="M690" s="38">
        <v>35379</v>
      </c>
      <c r="N690">
        <v>26</v>
      </c>
      <c r="O690" s="40">
        <v>14455.64</v>
      </c>
      <c r="P690" t="s">
        <v>11</v>
      </c>
      <c r="Q690" t="s">
        <v>12</v>
      </c>
      <c r="R690" t="s">
        <v>247</v>
      </c>
    </row>
    <row r="691" spans="1:18" ht="15.5">
      <c r="A691" s="7" t="s">
        <v>1681</v>
      </c>
      <c r="B691" t="str">
        <f>VLOOKUP(A691,'Customer Names'!A691:D3025,4,0)</f>
        <v>Adriana</v>
      </c>
      <c r="C691" t="str">
        <f>VLOOKUP(A691,'Customer Names'!A691:E3025,5,0)</f>
        <v>Nelson</v>
      </c>
      <c r="D691">
        <f>VLOOKUP(A691,'Medical Examinations'!A691:B3025,2,0)</f>
        <v>23.085000000000001</v>
      </c>
      <c r="E691" t="str">
        <f>VLOOKUP(A691,'Medical Examinations'!A691:C3025,3,0)</f>
        <v>Normal Weight</v>
      </c>
      <c r="F691">
        <f>VLOOKUP(A691,'Medical Examinations'!A691:D3025,4,0)</f>
        <v>4.2699999999999996</v>
      </c>
      <c r="G691" t="str">
        <f>VLOOKUP(A691,'Medical Examinations'!A691:E3025,5,0)</f>
        <v>Normal</v>
      </c>
      <c r="H691" t="str">
        <f>VLOOKUP(A691,'Medical Examinations'!A691:F3025,6,0)</f>
        <v>Yes</v>
      </c>
      <c r="I691" t="str">
        <f>VLOOKUP(A691,'Medical Examinations'!A691:G3025,7,0)</f>
        <v>No</v>
      </c>
      <c r="J691" t="str">
        <f>VLOOKUP(A691,'Medical Examinations'!A691:H3025,8,0)</f>
        <v>No</v>
      </c>
      <c r="K691">
        <f>VLOOKUP(A691,'Medical Examinations'!A691:I3025,9,0)</f>
        <v>2</v>
      </c>
      <c r="L691" t="str">
        <f>VLOOKUP(A691,'Medical Examinations'!A691:J3025,10,0)</f>
        <v>No</v>
      </c>
      <c r="M691" s="38">
        <v>21765</v>
      </c>
      <c r="N691">
        <v>63</v>
      </c>
      <c r="O691" s="40">
        <v>14451.84</v>
      </c>
      <c r="P691" t="s">
        <v>11</v>
      </c>
      <c r="Q691" t="s">
        <v>12</v>
      </c>
      <c r="R691" t="s">
        <v>249</v>
      </c>
    </row>
    <row r="692" spans="1:18" ht="15.5">
      <c r="A692" s="7" t="s">
        <v>1680</v>
      </c>
      <c r="B692" t="str">
        <f>VLOOKUP(A692,'Customer Names'!A692:D3026,4,0)</f>
        <v>Miranda J</v>
      </c>
      <c r="C692" t="str">
        <f>VLOOKUP(A692,'Customer Names'!A692:E3026,5,0)</f>
        <v>Forte</v>
      </c>
      <c r="D692">
        <f>VLOOKUP(A692,'Medical Examinations'!A692:B3026,2,0)</f>
        <v>21.66</v>
      </c>
      <c r="E692" t="str">
        <f>VLOOKUP(A692,'Medical Examinations'!A692:C3026,3,0)</f>
        <v>Normal Weight</v>
      </c>
      <c r="F692">
        <f>VLOOKUP(A692,'Medical Examinations'!A692:D3026,4,0)</f>
        <v>5.2</v>
      </c>
      <c r="G692" t="str">
        <f>VLOOKUP(A692,'Medical Examinations'!A692:E3026,5,0)</f>
        <v>Normal</v>
      </c>
      <c r="H692" t="str">
        <f>VLOOKUP(A692,'Medical Examinations'!A692:F3026,6,0)</f>
        <v>Yes</v>
      </c>
      <c r="I692" t="str">
        <f>VLOOKUP(A692,'Medical Examinations'!A692:G3026,7,0)</f>
        <v>No</v>
      </c>
      <c r="J692" t="str">
        <f>VLOOKUP(A692,'Medical Examinations'!A692:H3026,8,0)</f>
        <v>No</v>
      </c>
      <c r="K692">
        <f>VLOOKUP(A692,'Medical Examinations'!A692:I3026,9,0)</f>
        <v>2</v>
      </c>
      <c r="L692" t="str">
        <f>VLOOKUP(A692,'Medical Examinations'!A692:J3026,10,0)</f>
        <v>No</v>
      </c>
      <c r="M692" s="38">
        <v>21730</v>
      </c>
      <c r="N692">
        <v>63</v>
      </c>
      <c r="O692" s="40">
        <v>14449.85</v>
      </c>
      <c r="P692" t="s">
        <v>11</v>
      </c>
      <c r="Q692" t="s">
        <v>16</v>
      </c>
      <c r="R692" t="s">
        <v>247</v>
      </c>
    </row>
    <row r="693" spans="1:18" ht="15.5">
      <c r="A693" s="7" t="s">
        <v>1679</v>
      </c>
      <c r="B693" t="str">
        <f>VLOOKUP(A693,'Customer Names'!A693:D3027,4,0)</f>
        <v>Roberto</v>
      </c>
      <c r="C693" t="str">
        <f>VLOOKUP(A693,'Customer Names'!A693:E3027,5,0)</f>
        <v>Corona Iturriaga</v>
      </c>
      <c r="D693">
        <f>VLOOKUP(A693,'Medical Examinations'!A693:B3027,2,0)</f>
        <v>36.47</v>
      </c>
      <c r="E693" t="str">
        <f>VLOOKUP(A693,'Medical Examinations'!A693:C3027,3,0)</f>
        <v>Obesity</v>
      </c>
      <c r="F693">
        <f>VLOOKUP(A693,'Medical Examinations'!A693:D3027,4,0)</f>
        <v>8.23</v>
      </c>
      <c r="G693" t="str">
        <f>VLOOKUP(A693,'Medical Examinations'!A693:E3027,5,0)</f>
        <v>Diabetes</v>
      </c>
      <c r="H693" t="str">
        <f>VLOOKUP(A693,'Medical Examinations'!A693:F3027,6,0)</f>
        <v>Yes</v>
      </c>
      <c r="I693" t="str">
        <f>VLOOKUP(A693,'Medical Examinations'!A693:G3027,7,0)</f>
        <v>No</v>
      </c>
      <c r="J693" t="str">
        <f>VLOOKUP(A693,'Medical Examinations'!A693:H3027,8,0)</f>
        <v>No</v>
      </c>
      <c r="K693">
        <f>VLOOKUP(A693,'Medical Examinations'!A693:I3027,9,0)</f>
        <v>0</v>
      </c>
      <c r="L693" t="str">
        <f>VLOOKUP(A693,'Medical Examinations'!A693:J3027,10,0)</f>
        <v>No</v>
      </c>
      <c r="M693" s="38">
        <v>24780</v>
      </c>
      <c r="N693">
        <v>55</v>
      </c>
      <c r="O693" s="40">
        <v>14427.63</v>
      </c>
      <c r="P693" t="s">
        <v>11</v>
      </c>
      <c r="Q693" t="s">
        <v>11</v>
      </c>
      <c r="R693" t="s">
        <v>300</v>
      </c>
    </row>
    <row r="694" spans="1:18" ht="15.5">
      <c r="A694" s="7" t="s">
        <v>1678</v>
      </c>
      <c r="B694" t="str">
        <f>VLOOKUP(A694,'Customer Names'!A694:D3028,4,0)</f>
        <v>Rebecca B.</v>
      </c>
      <c r="C694" t="str">
        <f>VLOOKUP(A694,'Customer Names'!A694:E3028,5,0)</f>
        <v>McCollum</v>
      </c>
      <c r="D694">
        <f>VLOOKUP(A694,'Medical Examinations'!A694:B3028,2,0)</f>
        <v>36.08</v>
      </c>
      <c r="E694" t="str">
        <f>VLOOKUP(A694,'Medical Examinations'!A694:C3028,3,0)</f>
        <v>Obesity</v>
      </c>
      <c r="F694">
        <f>VLOOKUP(A694,'Medical Examinations'!A694:D3028,4,0)</f>
        <v>10.33</v>
      </c>
      <c r="G694" t="str">
        <f>VLOOKUP(A694,'Medical Examinations'!A694:E3028,5,0)</f>
        <v>Diabetes</v>
      </c>
      <c r="H694" t="str">
        <f>VLOOKUP(A694,'Medical Examinations'!A694:F3028,6,0)</f>
        <v>Yes</v>
      </c>
      <c r="I694" t="str">
        <f>VLOOKUP(A694,'Medical Examinations'!A694:G3028,7,0)</f>
        <v>No</v>
      </c>
      <c r="J694" t="str">
        <f>VLOOKUP(A694,'Medical Examinations'!A694:H3028,8,0)</f>
        <v>No</v>
      </c>
      <c r="K694">
        <f>VLOOKUP(A694,'Medical Examinations'!A694:I3028,9,0)</f>
        <v>0</v>
      </c>
      <c r="L694" t="str">
        <f>VLOOKUP(A694,'Medical Examinations'!A694:J3028,10,0)</f>
        <v>No</v>
      </c>
      <c r="M694" s="38">
        <v>24699</v>
      </c>
      <c r="N694">
        <v>55</v>
      </c>
      <c r="O694" s="40">
        <v>14426.66</v>
      </c>
      <c r="P694" t="s">
        <v>11</v>
      </c>
      <c r="Q694" t="s">
        <v>11</v>
      </c>
      <c r="R694" t="s">
        <v>535</v>
      </c>
    </row>
    <row r="695" spans="1:18" ht="15.5">
      <c r="A695" s="7" t="s">
        <v>1677</v>
      </c>
      <c r="B695" t="str">
        <f>VLOOKUP(A695,'Customer Names'!A695:D3029,4,0)</f>
        <v>Tiffany</v>
      </c>
      <c r="C695" t="str">
        <f>VLOOKUP(A695,'Customer Names'!A695:E3029,5,0)</f>
        <v>Hevner</v>
      </c>
      <c r="D695">
        <f>VLOOKUP(A695,'Medical Examinations'!A695:B3029,2,0)</f>
        <v>23.18</v>
      </c>
      <c r="E695" t="str">
        <f>VLOOKUP(A695,'Medical Examinations'!A695:C3029,3,0)</f>
        <v>Normal Weight</v>
      </c>
      <c r="F695">
        <f>VLOOKUP(A695,'Medical Examinations'!A695:D3029,4,0)</f>
        <v>6.13</v>
      </c>
      <c r="G695" t="str">
        <f>VLOOKUP(A695,'Medical Examinations'!A695:E3029,5,0)</f>
        <v>Prediabetes</v>
      </c>
      <c r="H695" t="str">
        <f>VLOOKUP(A695,'Medical Examinations'!A695:F3029,6,0)</f>
        <v>No</v>
      </c>
      <c r="I695" t="str">
        <f>VLOOKUP(A695,'Medical Examinations'!A695:G3029,7,0)</f>
        <v>No</v>
      </c>
      <c r="J695" t="str">
        <f>VLOOKUP(A695,'Medical Examinations'!A695:H3029,8,0)</f>
        <v>No</v>
      </c>
      <c r="K695">
        <f>VLOOKUP(A695,'Medical Examinations'!A695:I3029,9,0)</f>
        <v>0</v>
      </c>
      <c r="L695" t="str">
        <f>VLOOKUP(A695,'Medical Examinations'!A695:J3029,10,0)</f>
        <v>No</v>
      </c>
      <c r="M695" s="38">
        <v>36382</v>
      </c>
      <c r="N695">
        <v>23</v>
      </c>
      <c r="O695" s="40">
        <v>14426.07</v>
      </c>
      <c r="P695" t="s">
        <v>11</v>
      </c>
      <c r="Q695" t="s">
        <v>16</v>
      </c>
      <c r="R695" t="s">
        <v>23</v>
      </c>
    </row>
    <row r="696" spans="1:18" ht="15.5">
      <c r="A696" s="7" t="s">
        <v>1676</v>
      </c>
      <c r="B696" t="str">
        <f>VLOOKUP(A696,'Customer Names'!A696:D3030,4,0)</f>
        <v>Alexander</v>
      </c>
      <c r="C696" t="str">
        <f>VLOOKUP(A696,'Customer Names'!A696:E3030,5,0)</f>
        <v>Looi</v>
      </c>
      <c r="D696">
        <f>VLOOKUP(A696,'Medical Examinations'!A696:B3030,2,0)</f>
        <v>39.159999999999997</v>
      </c>
      <c r="E696" t="str">
        <f>VLOOKUP(A696,'Medical Examinations'!A696:C3030,3,0)</f>
        <v>Obesity</v>
      </c>
      <c r="F696">
        <f>VLOOKUP(A696,'Medical Examinations'!A696:D3030,4,0)</f>
        <v>8.08</v>
      </c>
      <c r="G696" t="str">
        <f>VLOOKUP(A696,'Medical Examinations'!A696:E3030,5,0)</f>
        <v>Diabetes</v>
      </c>
      <c r="H696" t="str">
        <f>VLOOKUP(A696,'Medical Examinations'!A696:F3030,6,0)</f>
        <v>No</v>
      </c>
      <c r="I696" t="str">
        <f>VLOOKUP(A696,'Medical Examinations'!A696:G3030,7,0)</f>
        <v>No</v>
      </c>
      <c r="J696" t="str">
        <f>VLOOKUP(A696,'Medical Examinations'!A696:H3030,8,0)</f>
        <v>No</v>
      </c>
      <c r="K696">
        <f>VLOOKUP(A696,'Medical Examinations'!A696:I3030,9,0)</f>
        <v>3</v>
      </c>
      <c r="L696" t="str">
        <f>VLOOKUP(A696,'Medical Examinations'!A696:J3030,10,0)</f>
        <v>No</v>
      </c>
      <c r="M696" s="38">
        <v>21448</v>
      </c>
      <c r="N696">
        <v>64</v>
      </c>
      <c r="O696" s="40">
        <v>14418.28</v>
      </c>
      <c r="P696" t="s">
        <v>11</v>
      </c>
      <c r="Q696" t="s">
        <v>12</v>
      </c>
      <c r="R696" t="s">
        <v>13</v>
      </c>
    </row>
    <row r="697" spans="1:18" ht="15.5">
      <c r="A697" s="7" t="s">
        <v>1675</v>
      </c>
      <c r="B697" t="str">
        <f>VLOOKUP(A697,'Customer Names'!A697:D3031,4,0)</f>
        <v>Rich M</v>
      </c>
      <c r="C697" t="str">
        <f>VLOOKUP(A697,'Customer Names'!A697:E3031,5,0)</f>
        <v>Power</v>
      </c>
      <c r="D697">
        <f>VLOOKUP(A697,'Medical Examinations'!A697:B3031,2,0)</f>
        <v>38.19</v>
      </c>
      <c r="E697" t="str">
        <f>VLOOKUP(A697,'Medical Examinations'!A697:C3031,3,0)</f>
        <v>Obesity</v>
      </c>
      <c r="F697">
        <f>VLOOKUP(A697,'Medical Examinations'!A697:D3031,4,0)</f>
        <v>10.49</v>
      </c>
      <c r="G697" t="str">
        <f>VLOOKUP(A697,'Medical Examinations'!A697:E3031,5,0)</f>
        <v>Diabetes</v>
      </c>
      <c r="H697" t="str">
        <f>VLOOKUP(A697,'Medical Examinations'!A697:F3031,6,0)</f>
        <v>No</v>
      </c>
      <c r="I697" t="str">
        <f>VLOOKUP(A697,'Medical Examinations'!A697:G3031,7,0)</f>
        <v>No</v>
      </c>
      <c r="J697" t="str">
        <f>VLOOKUP(A697,'Medical Examinations'!A697:H3031,8,0)</f>
        <v>No</v>
      </c>
      <c r="K697">
        <f>VLOOKUP(A697,'Medical Examinations'!A697:I3031,9,0)</f>
        <v>3</v>
      </c>
      <c r="L697" t="str">
        <f>VLOOKUP(A697,'Medical Examinations'!A697:J3031,10,0)</f>
        <v>No</v>
      </c>
      <c r="M697" s="38">
        <v>21395</v>
      </c>
      <c r="N697">
        <v>64</v>
      </c>
      <c r="O697" s="40">
        <v>14410.93</v>
      </c>
      <c r="P697" t="s">
        <v>11</v>
      </c>
      <c r="Q697" t="s">
        <v>11</v>
      </c>
      <c r="R697" t="s">
        <v>168</v>
      </c>
    </row>
    <row r="698" spans="1:18" ht="15.5">
      <c r="A698" s="7" t="s">
        <v>1674</v>
      </c>
      <c r="B698" t="str">
        <f>VLOOKUP(A698,'Customer Names'!A698:D3032,4,0)</f>
        <v>Aaron C</v>
      </c>
      <c r="C698" t="str">
        <f>VLOOKUP(A698,'Customer Names'!A698:E3032,5,0)</f>
        <v>Routon</v>
      </c>
      <c r="D698">
        <f>VLOOKUP(A698,'Medical Examinations'!A698:B3032,2,0)</f>
        <v>26.41</v>
      </c>
      <c r="E698" t="str">
        <f>VLOOKUP(A698,'Medical Examinations'!A698:C3032,3,0)</f>
        <v>Overweight</v>
      </c>
      <c r="F698">
        <f>VLOOKUP(A698,'Medical Examinations'!A698:D3032,4,0)</f>
        <v>8.11</v>
      </c>
      <c r="G698" t="str">
        <f>VLOOKUP(A698,'Medical Examinations'!A698:E3032,5,0)</f>
        <v>Diabetes</v>
      </c>
      <c r="H698" t="str">
        <f>VLOOKUP(A698,'Medical Examinations'!A698:F3032,6,0)</f>
        <v>No</v>
      </c>
      <c r="I698" t="str">
        <f>VLOOKUP(A698,'Medical Examinations'!A698:G3032,7,0)</f>
        <v>No</v>
      </c>
      <c r="J698" t="str">
        <f>VLOOKUP(A698,'Medical Examinations'!A698:H3032,8,0)</f>
        <v>No</v>
      </c>
      <c r="K698">
        <f>VLOOKUP(A698,'Medical Examinations'!A698:I3032,9,0)</f>
        <v>3</v>
      </c>
      <c r="L698" t="str">
        <f>VLOOKUP(A698,'Medical Examinations'!A698:J3032,10,0)</f>
        <v>No</v>
      </c>
      <c r="M698" s="38">
        <v>21442</v>
      </c>
      <c r="N698">
        <v>64</v>
      </c>
      <c r="O698" s="40">
        <v>14394.56</v>
      </c>
      <c r="P698" t="s">
        <v>11</v>
      </c>
      <c r="Q698" t="s">
        <v>16</v>
      </c>
      <c r="R698" t="s">
        <v>170</v>
      </c>
    </row>
    <row r="699" spans="1:18" ht="15.5">
      <c r="A699" s="7" t="s">
        <v>1673</v>
      </c>
      <c r="B699" t="str">
        <f>VLOOKUP(A699,'Customer Names'!A699:D3033,4,0)</f>
        <v>Kate</v>
      </c>
      <c r="C699" t="str">
        <f>VLOOKUP(A699,'Customer Names'!A699:E3033,5,0)</f>
        <v>Dochelli</v>
      </c>
      <c r="D699">
        <f>VLOOKUP(A699,'Medical Examinations'!A699:B3033,2,0)</f>
        <v>28.785</v>
      </c>
      <c r="E699" t="str">
        <f>VLOOKUP(A699,'Medical Examinations'!A699:C3033,3,0)</f>
        <v>Overweight</v>
      </c>
      <c r="F699">
        <f>VLOOKUP(A699,'Medical Examinations'!A699:D3033,4,0)</f>
        <v>6.6</v>
      </c>
      <c r="G699" t="str">
        <f>VLOOKUP(A699,'Medical Examinations'!A699:E3033,5,0)</f>
        <v>Diabetes</v>
      </c>
      <c r="H699" t="str">
        <f>VLOOKUP(A699,'Medical Examinations'!A699:F3033,6,0)</f>
        <v>No</v>
      </c>
      <c r="I699" t="str">
        <f>VLOOKUP(A699,'Medical Examinations'!A699:G3033,7,0)</f>
        <v>No</v>
      </c>
      <c r="J699" t="str">
        <f>VLOOKUP(A699,'Medical Examinations'!A699:H3033,8,0)</f>
        <v>No</v>
      </c>
      <c r="K699">
        <f>VLOOKUP(A699,'Medical Examinations'!A699:I3033,9,0)</f>
        <v>0</v>
      </c>
      <c r="L699" t="str">
        <f>VLOOKUP(A699,'Medical Examinations'!A699:J3033,10,0)</f>
        <v>No</v>
      </c>
      <c r="M699" s="38">
        <v>23915</v>
      </c>
      <c r="N699">
        <v>57</v>
      </c>
      <c r="O699" s="40">
        <v>14394.4</v>
      </c>
      <c r="P699" t="s">
        <v>11</v>
      </c>
      <c r="Q699" t="s">
        <v>12</v>
      </c>
      <c r="R699" t="s">
        <v>247</v>
      </c>
    </row>
    <row r="700" spans="1:18" ht="15.5">
      <c r="A700" s="7" t="s">
        <v>1672</v>
      </c>
      <c r="B700" t="str">
        <f>VLOOKUP(A700,'Customer Names'!A700:D3034,4,0)</f>
        <v>Maria M</v>
      </c>
      <c r="C700" t="str">
        <f>VLOOKUP(A700,'Customer Names'!A700:E3034,5,0)</f>
        <v>Gillespie</v>
      </c>
      <c r="D700">
        <f>VLOOKUP(A700,'Medical Examinations'!A700:B3034,2,0)</f>
        <v>26.695</v>
      </c>
      <c r="E700" t="str">
        <f>VLOOKUP(A700,'Medical Examinations'!A700:C3034,3,0)</f>
        <v>Overweight</v>
      </c>
      <c r="F700">
        <f>VLOOKUP(A700,'Medical Examinations'!A700:D3034,4,0)</f>
        <v>10.14</v>
      </c>
      <c r="G700" t="str">
        <f>VLOOKUP(A700,'Medical Examinations'!A700:E3034,5,0)</f>
        <v>Diabetes</v>
      </c>
      <c r="H700" t="str">
        <f>VLOOKUP(A700,'Medical Examinations'!A700:F3034,6,0)</f>
        <v>Yes</v>
      </c>
      <c r="I700" t="str">
        <f>VLOOKUP(A700,'Medical Examinations'!A700:G3034,7,0)</f>
        <v>No</v>
      </c>
      <c r="J700" t="str">
        <f>VLOOKUP(A700,'Medical Examinations'!A700:H3034,8,0)</f>
        <v>Yes</v>
      </c>
      <c r="K700">
        <f>VLOOKUP(A700,'Medical Examinations'!A700:I3034,9,0)</f>
        <v>1</v>
      </c>
      <c r="L700" t="str">
        <f>VLOOKUP(A700,'Medical Examinations'!A700:J3034,10,0)</f>
        <v>No</v>
      </c>
      <c r="M700" s="38">
        <v>23208</v>
      </c>
      <c r="N700">
        <v>59</v>
      </c>
      <c r="O700" s="40">
        <v>14382.71</v>
      </c>
      <c r="P700" t="s">
        <v>11</v>
      </c>
      <c r="Q700" t="s">
        <v>11</v>
      </c>
      <c r="R700" t="s">
        <v>23</v>
      </c>
    </row>
    <row r="701" spans="1:18" ht="15.5">
      <c r="A701" s="7" t="s">
        <v>1671</v>
      </c>
      <c r="B701" t="str">
        <f>VLOOKUP(A701,'Customer Names'!A701:D3035,4,0)</f>
        <v>Daven W</v>
      </c>
      <c r="C701" t="str">
        <f>VLOOKUP(A701,'Customer Names'!A701:E3035,5,0)</f>
        <v>Oskvig</v>
      </c>
      <c r="D701">
        <f>VLOOKUP(A701,'Medical Examinations'!A701:B3035,2,0)</f>
        <v>32.799999999999997</v>
      </c>
      <c r="E701" t="str">
        <f>VLOOKUP(A701,'Medical Examinations'!A701:C3035,3,0)</f>
        <v>Obesity</v>
      </c>
      <c r="F701">
        <f>VLOOKUP(A701,'Medical Examinations'!A701:D3035,4,0)</f>
        <v>6.06</v>
      </c>
      <c r="G701" t="str">
        <f>VLOOKUP(A701,'Medical Examinations'!A701:E3035,5,0)</f>
        <v>Prediabetes</v>
      </c>
      <c r="H701" t="str">
        <f>VLOOKUP(A701,'Medical Examinations'!A701:F3035,6,0)</f>
        <v>Yes</v>
      </c>
      <c r="I701" t="str">
        <f>VLOOKUP(A701,'Medical Examinations'!A701:G3035,7,0)</f>
        <v>No</v>
      </c>
      <c r="J701" t="str">
        <f>VLOOKUP(A701,'Medical Examinations'!A701:H3035,8,0)</f>
        <v>No</v>
      </c>
      <c r="K701">
        <f>VLOOKUP(A701,'Medical Examinations'!A701:I3035,9,0)</f>
        <v>1</v>
      </c>
      <c r="L701" t="str">
        <f>VLOOKUP(A701,'Medical Examinations'!A701:J3035,10,0)</f>
        <v>No</v>
      </c>
      <c r="M701" s="38">
        <v>32463</v>
      </c>
      <c r="N701">
        <v>34</v>
      </c>
      <c r="O701" s="40">
        <v>14358.36</v>
      </c>
      <c r="P701" t="s">
        <v>11</v>
      </c>
      <c r="Q701" t="s">
        <v>11</v>
      </c>
      <c r="R701" t="s">
        <v>42</v>
      </c>
    </row>
    <row r="702" spans="1:18" ht="15.5">
      <c r="A702" s="7" t="s">
        <v>1670</v>
      </c>
      <c r="B702" t="str">
        <f>VLOOKUP(A702,'Customer Names'!A702:D3036,4,0)</f>
        <v>Brianne</v>
      </c>
      <c r="C702" t="str">
        <f>VLOOKUP(A702,'Customer Names'!A702:E3036,5,0)</f>
        <v>Holland-Stergar</v>
      </c>
      <c r="D702">
        <f>VLOOKUP(A702,'Medical Examinations'!A702:B3036,2,0)</f>
        <v>35.869999999999997</v>
      </c>
      <c r="E702" t="str">
        <f>VLOOKUP(A702,'Medical Examinations'!A702:C3036,3,0)</f>
        <v>Obesity</v>
      </c>
      <c r="F702">
        <f>VLOOKUP(A702,'Medical Examinations'!A702:D3036,4,0)</f>
        <v>9.91</v>
      </c>
      <c r="G702" t="str">
        <f>VLOOKUP(A702,'Medical Examinations'!A702:E3036,5,0)</f>
        <v>Diabetes</v>
      </c>
      <c r="H702" t="str">
        <f>VLOOKUP(A702,'Medical Examinations'!A702:F3036,6,0)</f>
        <v>Yes</v>
      </c>
      <c r="I702" t="str">
        <f>VLOOKUP(A702,'Medical Examinations'!A702:G3036,7,0)</f>
        <v>No</v>
      </c>
      <c r="J702" t="str">
        <f>VLOOKUP(A702,'Medical Examinations'!A702:H3036,8,0)</f>
        <v>No</v>
      </c>
      <c r="K702">
        <f>VLOOKUP(A702,'Medical Examinations'!A702:I3036,9,0)</f>
        <v>0</v>
      </c>
      <c r="L702" t="str">
        <f>VLOOKUP(A702,'Medical Examinations'!A702:J3036,10,0)</f>
        <v>No</v>
      </c>
      <c r="M702" s="38">
        <v>24755</v>
      </c>
      <c r="N702">
        <v>55</v>
      </c>
      <c r="O702" s="40">
        <v>14355.43</v>
      </c>
      <c r="P702" t="s">
        <v>11</v>
      </c>
      <c r="Q702" t="s">
        <v>16</v>
      </c>
      <c r="R702" t="s">
        <v>535</v>
      </c>
    </row>
    <row r="703" spans="1:18" ht="15.5">
      <c r="A703" s="7" t="s">
        <v>1669</v>
      </c>
      <c r="B703" t="str">
        <f>VLOOKUP(A703,'Customer Names'!A703:D3037,4,0)</f>
        <v>Hiroki</v>
      </c>
      <c r="C703" t="str">
        <f>VLOOKUP(A703,'Customer Names'!A703:E3037,5,0)</f>
        <v>Arai</v>
      </c>
      <c r="D703">
        <f>VLOOKUP(A703,'Medical Examinations'!A703:B3037,2,0)</f>
        <v>21.66</v>
      </c>
      <c r="E703" t="str">
        <f>VLOOKUP(A703,'Medical Examinations'!A703:C3037,3,0)</f>
        <v>Normal Weight</v>
      </c>
      <c r="F703">
        <f>VLOOKUP(A703,'Medical Examinations'!A703:D3037,4,0)</f>
        <v>4.1399999999999997</v>
      </c>
      <c r="G703" t="str">
        <f>VLOOKUP(A703,'Medical Examinations'!A703:E3037,5,0)</f>
        <v>Normal</v>
      </c>
      <c r="H703" t="str">
        <f>VLOOKUP(A703,'Medical Examinations'!A703:F3037,6,0)</f>
        <v>Yes</v>
      </c>
      <c r="I703" t="str">
        <f>VLOOKUP(A703,'Medical Examinations'!A703:G3037,7,0)</f>
        <v>No</v>
      </c>
      <c r="J703" t="str">
        <f>VLOOKUP(A703,'Medical Examinations'!A703:H3037,8,0)</f>
        <v>No</v>
      </c>
      <c r="K703">
        <f>VLOOKUP(A703,'Medical Examinations'!A703:I3037,9,0)</f>
        <v>2</v>
      </c>
      <c r="L703" t="str">
        <f>VLOOKUP(A703,'Medical Examinations'!A703:J3037,10,0)</f>
        <v>No</v>
      </c>
      <c r="M703" s="38">
        <v>21908</v>
      </c>
      <c r="N703">
        <v>63</v>
      </c>
      <c r="O703" s="40">
        <v>14349.85</v>
      </c>
      <c r="P703" t="s">
        <v>11</v>
      </c>
      <c r="Q703" t="s">
        <v>11</v>
      </c>
      <c r="R703" t="s">
        <v>23</v>
      </c>
    </row>
    <row r="704" spans="1:18" ht="15.5">
      <c r="A704" s="7" t="s">
        <v>1668</v>
      </c>
      <c r="B704" t="str">
        <f>VLOOKUP(A704,'Customer Names'!A704:D3038,4,0)</f>
        <v>Anders</v>
      </c>
      <c r="C704" t="str">
        <f>VLOOKUP(A704,'Customer Names'!A704:E3038,5,0)</f>
        <v>Olausson</v>
      </c>
      <c r="D704">
        <f>VLOOKUP(A704,'Medical Examinations'!A704:B3038,2,0)</f>
        <v>37.72</v>
      </c>
      <c r="E704" t="str">
        <f>VLOOKUP(A704,'Medical Examinations'!A704:C3038,3,0)</f>
        <v>Obesity</v>
      </c>
      <c r="F704">
        <f>VLOOKUP(A704,'Medical Examinations'!A704:D3038,4,0)</f>
        <v>4.38</v>
      </c>
      <c r="G704" t="str">
        <f>VLOOKUP(A704,'Medical Examinations'!A704:E3038,5,0)</f>
        <v>Normal</v>
      </c>
      <c r="H704" t="str">
        <f>VLOOKUP(A704,'Medical Examinations'!A704:F3038,6,0)</f>
        <v>Yes</v>
      </c>
      <c r="I704" t="str">
        <f>VLOOKUP(A704,'Medical Examinations'!A704:G3038,7,0)</f>
        <v>No</v>
      </c>
      <c r="J704" t="str">
        <f>VLOOKUP(A704,'Medical Examinations'!A704:H3038,8,0)</f>
        <v>Yes</v>
      </c>
      <c r="K704">
        <f>VLOOKUP(A704,'Medical Examinations'!A704:I3038,9,0)</f>
        <v>1</v>
      </c>
      <c r="L704" t="str">
        <f>VLOOKUP(A704,'Medical Examinations'!A704:J3038,10,0)</f>
        <v>No</v>
      </c>
      <c r="M704" s="38">
        <v>25472</v>
      </c>
      <c r="N704">
        <v>53</v>
      </c>
      <c r="O704" s="40">
        <v>14337.91</v>
      </c>
      <c r="P704" t="s">
        <v>11</v>
      </c>
      <c r="Q704" t="s">
        <v>12</v>
      </c>
      <c r="R704" t="s">
        <v>632</v>
      </c>
    </row>
    <row r="705" spans="1:18" ht="15.5">
      <c r="A705" s="7" t="s">
        <v>1667</v>
      </c>
      <c r="B705" t="str">
        <f>VLOOKUP(A705,'Customer Names'!A705:D3039,4,0)</f>
        <v>Danielle</v>
      </c>
      <c r="C705" t="str">
        <f>VLOOKUP(A705,'Customer Names'!A705:E3039,5,0)</f>
        <v>Wagner</v>
      </c>
      <c r="D705">
        <f>VLOOKUP(A705,'Medical Examinations'!A705:B3039,2,0)</f>
        <v>39.700000000000003</v>
      </c>
      <c r="E705" t="str">
        <f>VLOOKUP(A705,'Medical Examinations'!A705:C3039,3,0)</f>
        <v>Obesity</v>
      </c>
      <c r="F705">
        <f>VLOOKUP(A705,'Medical Examinations'!A705:D3039,4,0)</f>
        <v>9.83</v>
      </c>
      <c r="G705" t="str">
        <f>VLOOKUP(A705,'Medical Examinations'!A705:E3039,5,0)</f>
        <v>Diabetes</v>
      </c>
      <c r="H705" t="str">
        <f>VLOOKUP(A705,'Medical Examinations'!A705:F3039,6,0)</f>
        <v>No</v>
      </c>
      <c r="I705" t="str">
        <f>VLOOKUP(A705,'Medical Examinations'!A705:G3039,7,0)</f>
        <v>No</v>
      </c>
      <c r="J705" t="str">
        <f>VLOOKUP(A705,'Medical Examinations'!A705:H3039,8,0)</f>
        <v>No</v>
      </c>
      <c r="K705">
        <f>VLOOKUP(A705,'Medical Examinations'!A705:I3039,9,0)</f>
        <v>3</v>
      </c>
      <c r="L705" t="str">
        <f>VLOOKUP(A705,'Medical Examinations'!A705:J3039,10,0)</f>
        <v>No</v>
      </c>
      <c r="M705" s="38">
        <v>21376</v>
      </c>
      <c r="N705">
        <v>64</v>
      </c>
      <c r="O705" s="40">
        <v>14319.03</v>
      </c>
      <c r="P705" t="s">
        <v>11</v>
      </c>
      <c r="Q705" t="s">
        <v>11</v>
      </c>
      <c r="R705" t="s">
        <v>42</v>
      </c>
    </row>
    <row r="706" spans="1:18" ht="15.5">
      <c r="A706" s="7" t="s">
        <v>1666</v>
      </c>
      <c r="B706" t="str">
        <f>VLOOKUP(A706,'Customer Names'!A706:D3040,4,0)</f>
        <v>Candace N</v>
      </c>
      <c r="C706" t="str">
        <f>VLOOKUP(A706,'Customer Names'!A706:E3040,5,0)</f>
        <v>Delong</v>
      </c>
      <c r="D706">
        <f>VLOOKUP(A706,'Medical Examinations'!A706:B3040,2,0)</f>
        <v>35.97</v>
      </c>
      <c r="E706" t="str">
        <f>VLOOKUP(A706,'Medical Examinations'!A706:C3040,3,0)</f>
        <v>Obesity</v>
      </c>
      <c r="F706">
        <f>VLOOKUP(A706,'Medical Examinations'!A706:D3040,4,0)</f>
        <v>11.08</v>
      </c>
      <c r="G706" t="str">
        <f>VLOOKUP(A706,'Medical Examinations'!A706:E3040,5,0)</f>
        <v>Diabetes</v>
      </c>
      <c r="H706" t="str">
        <f>VLOOKUP(A706,'Medical Examinations'!A706:F3040,6,0)</f>
        <v>No</v>
      </c>
      <c r="I706" t="str">
        <f>VLOOKUP(A706,'Medical Examinations'!A706:G3040,7,0)</f>
        <v>No</v>
      </c>
      <c r="J706" t="str">
        <f>VLOOKUP(A706,'Medical Examinations'!A706:H3040,8,0)</f>
        <v>No</v>
      </c>
      <c r="K706">
        <f>VLOOKUP(A706,'Medical Examinations'!A706:I3040,9,0)</f>
        <v>3</v>
      </c>
      <c r="L706" t="str">
        <f>VLOOKUP(A706,'Medical Examinations'!A706:J3040,10,0)</f>
        <v>No</v>
      </c>
      <c r="M706" s="38">
        <v>21473</v>
      </c>
      <c r="N706">
        <v>64</v>
      </c>
      <c r="O706" s="40">
        <v>14313.85</v>
      </c>
      <c r="P706" t="s">
        <v>11</v>
      </c>
      <c r="Q706" t="s">
        <v>12</v>
      </c>
      <c r="R706" t="s">
        <v>13</v>
      </c>
    </row>
    <row r="707" spans="1:18" ht="15.5">
      <c r="A707" s="7" t="s">
        <v>1665</v>
      </c>
      <c r="B707" t="str">
        <f>VLOOKUP(A707,'Customer Names'!A707:D3041,4,0)</f>
        <v>Bruno F.</v>
      </c>
      <c r="C707" t="str">
        <f>VLOOKUP(A707,'Customer Names'!A707:E3041,5,0)</f>
        <v>Mehech</v>
      </c>
      <c r="D707">
        <f>VLOOKUP(A707,'Medical Examinations'!A707:B3041,2,0)</f>
        <v>37.85</v>
      </c>
      <c r="E707" t="str">
        <f>VLOOKUP(A707,'Medical Examinations'!A707:C3041,3,0)</f>
        <v>Obesity</v>
      </c>
      <c r="F707">
        <f>VLOOKUP(A707,'Medical Examinations'!A707:D3041,4,0)</f>
        <v>11.01</v>
      </c>
      <c r="G707" t="str">
        <f>VLOOKUP(A707,'Medical Examinations'!A707:E3041,5,0)</f>
        <v>Diabetes</v>
      </c>
      <c r="H707" t="str">
        <f>VLOOKUP(A707,'Medical Examinations'!A707:F3041,6,0)</f>
        <v>No</v>
      </c>
      <c r="I707" t="str">
        <f>VLOOKUP(A707,'Medical Examinations'!A707:G3041,7,0)</f>
        <v>No</v>
      </c>
      <c r="J707" t="str">
        <f>VLOOKUP(A707,'Medical Examinations'!A707:H3041,8,0)</f>
        <v>No</v>
      </c>
      <c r="K707">
        <f>VLOOKUP(A707,'Medical Examinations'!A707:I3041,9,0)</f>
        <v>0</v>
      </c>
      <c r="L707" t="str">
        <f>VLOOKUP(A707,'Medical Examinations'!A707:J3041,10,0)</f>
        <v>No</v>
      </c>
      <c r="M707" s="38">
        <v>25187</v>
      </c>
      <c r="N707">
        <v>54</v>
      </c>
      <c r="O707" s="40">
        <v>14285.9</v>
      </c>
      <c r="P707" t="s">
        <v>11</v>
      </c>
      <c r="Q707" t="s">
        <v>12</v>
      </c>
      <c r="R707" t="s">
        <v>23</v>
      </c>
    </row>
    <row r="708" spans="1:18" ht="15.5">
      <c r="A708" s="7" t="s">
        <v>1664</v>
      </c>
      <c r="B708" t="str">
        <f>VLOOKUP(A708,'Customer Names'!A708:D3042,4,0)</f>
        <v>Emily</v>
      </c>
      <c r="C708" t="str">
        <f>VLOOKUP(A708,'Customer Names'!A708:E3042,5,0)</f>
        <v>Machiela</v>
      </c>
      <c r="D708">
        <f>VLOOKUP(A708,'Medical Examinations'!A708:B3042,2,0)</f>
        <v>21.66</v>
      </c>
      <c r="E708" t="str">
        <f>VLOOKUP(A708,'Medical Examinations'!A708:C3042,3,0)</f>
        <v>Normal Weight</v>
      </c>
      <c r="F708">
        <f>VLOOKUP(A708,'Medical Examinations'!A708:D3042,4,0)</f>
        <v>4.37</v>
      </c>
      <c r="G708" t="str">
        <f>VLOOKUP(A708,'Medical Examinations'!A708:E3042,5,0)</f>
        <v>Normal</v>
      </c>
      <c r="H708" t="str">
        <f>VLOOKUP(A708,'Medical Examinations'!A708:F3042,6,0)</f>
        <v>No</v>
      </c>
      <c r="I708" t="str">
        <f>VLOOKUP(A708,'Medical Examinations'!A708:G3042,7,0)</f>
        <v>yes</v>
      </c>
      <c r="J708" t="str">
        <f>VLOOKUP(A708,'Medical Examinations'!A708:H3042,8,0)</f>
        <v>No</v>
      </c>
      <c r="K708">
        <f>VLOOKUP(A708,'Medical Examinations'!A708:I3042,9,0)</f>
        <v>1</v>
      </c>
      <c r="L708" t="str">
        <f>VLOOKUP(A708,'Medical Examinations'!A708:J3042,10,0)</f>
        <v>yes</v>
      </c>
      <c r="M708" s="38">
        <v>38236</v>
      </c>
      <c r="N708">
        <v>18</v>
      </c>
      <c r="O708" s="40">
        <v>14283.46</v>
      </c>
      <c r="P708" t="s">
        <v>11</v>
      </c>
      <c r="Q708" t="s">
        <v>11</v>
      </c>
      <c r="R708" t="s">
        <v>247</v>
      </c>
    </row>
    <row r="709" spans="1:18" ht="15.5">
      <c r="A709" s="7" t="s">
        <v>1663</v>
      </c>
      <c r="B709" t="str">
        <f>VLOOKUP(A709,'Customer Names'!A709:D3043,4,0)</f>
        <v>Katie</v>
      </c>
      <c r="C709" t="str">
        <f>VLOOKUP(A709,'Customer Names'!A709:E3043,5,0)</f>
        <v>Young</v>
      </c>
      <c r="D709">
        <f>VLOOKUP(A709,'Medical Examinations'!A709:B3043,2,0)</f>
        <v>39.369999999999997</v>
      </c>
      <c r="E709" t="str">
        <f>VLOOKUP(A709,'Medical Examinations'!A709:C3043,3,0)</f>
        <v>Obesity</v>
      </c>
      <c r="F709">
        <f>VLOOKUP(A709,'Medical Examinations'!A709:D3043,4,0)</f>
        <v>5.91</v>
      </c>
      <c r="G709" t="str">
        <f>VLOOKUP(A709,'Medical Examinations'!A709:E3043,5,0)</f>
        <v>Prediabetes</v>
      </c>
      <c r="H709" t="str">
        <f>VLOOKUP(A709,'Medical Examinations'!A709:F3043,6,0)</f>
        <v>No</v>
      </c>
      <c r="I709" t="str">
        <f>VLOOKUP(A709,'Medical Examinations'!A709:G3043,7,0)</f>
        <v>No</v>
      </c>
      <c r="J709" t="str">
        <f>VLOOKUP(A709,'Medical Examinations'!A709:H3043,8,0)</f>
        <v>No</v>
      </c>
      <c r="K709">
        <f>VLOOKUP(A709,'Medical Examinations'!A709:I3043,9,0)</f>
        <v>2</v>
      </c>
      <c r="L709" t="str">
        <f>VLOOKUP(A709,'Medical Examinations'!A709:J3043,10,0)</f>
        <v>No</v>
      </c>
      <c r="M709" s="38">
        <v>26493</v>
      </c>
      <c r="N709">
        <v>50</v>
      </c>
      <c r="O709" s="40">
        <v>14258.33</v>
      </c>
      <c r="P709" t="s">
        <v>11</v>
      </c>
      <c r="Q709" t="s">
        <v>11</v>
      </c>
      <c r="R709" t="s">
        <v>535</v>
      </c>
    </row>
    <row r="710" spans="1:18" ht="15.5">
      <c r="A710" s="7" t="s">
        <v>1662</v>
      </c>
      <c r="B710" t="str">
        <f>VLOOKUP(A710,'Customer Names'!A710:D3044,4,0)</f>
        <v>Sally</v>
      </c>
      <c r="C710" t="str">
        <f>VLOOKUP(A710,'Customer Names'!A710:E3044,5,0)</f>
        <v>Dupere</v>
      </c>
      <c r="D710">
        <f>VLOOKUP(A710,'Medical Examinations'!A710:B3044,2,0)</f>
        <v>40.880000000000003</v>
      </c>
      <c r="E710" t="str">
        <f>VLOOKUP(A710,'Medical Examinations'!A710:C3044,3,0)</f>
        <v>Obesity</v>
      </c>
      <c r="F710">
        <f>VLOOKUP(A710,'Medical Examinations'!A710:D3044,4,0)</f>
        <v>7.65</v>
      </c>
      <c r="G710" t="str">
        <f>VLOOKUP(A710,'Medical Examinations'!A710:E3044,5,0)</f>
        <v>Diabetes</v>
      </c>
      <c r="H710" t="str">
        <f>VLOOKUP(A710,'Medical Examinations'!A710:F3044,6,0)</f>
        <v>No</v>
      </c>
      <c r="I710" t="str">
        <f>VLOOKUP(A710,'Medical Examinations'!A710:G3044,7,0)</f>
        <v>No</v>
      </c>
      <c r="J710" t="str">
        <f>VLOOKUP(A710,'Medical Examinations'!A710:H3044,8,0)</f>
        <v>No</v>
      </c>
      <c r="K710">
        <f>VLOOKUP(A710,'Medical Examinations'!A710:I3044,9,0)</f>
        <v>0</v>
      </c>
      <c r="L710" t="str">
        <f>VLOOKUP(A710,'Medical Examinations'!A710:J3044,10,0)</f>
        <v>No</v>
      </c>
      <c r="M710" s="38">
        <v>27389</v>
      </c>
      <c r="N710">
        <v>48</v>
      </c>
      <c r="O710" s="40">
        <v>14256.79</v>
      </c>
      <c r="P710" t="s">
        <v>11</v>
      </c>
      <c r="Q710" t="s">
        <v>11</v>
      </c>
      <c r="R710" t="s">
        <v>535</v>
      </c>
    </row>
    <row r="711" spans="1:18" ht="15.5">
      <c r="A711" s="7" t="s">
        <v>1661</v>
      </c>
      <c r="B711" t="str">
        <f>VLOOKUP(A711,'Customer Names'!A711:D3045,4,0)</f>
        <v>Meaghan J</v>
      </c>
      <c r="C711" t="str">
        <f>VLOOKUP(A711,'Customer Names'!A711:E3045,5,0)</f>
        <v>Iandolo</v>
      </c>
      <c r="D711">
        <f>VLOOKUP(A711,'Medical Examinations'!A711:B3045,2,0)</f>
        <v>26.22</v>
      </c>
      <c r="E711" t="str">
        <f>VLOOKUP(A711,'Medical Examinations'!A711:C3045,3,0)</f>
        <v>Overweight</v>
      </c>
      <c r="F711">
        <f>VLOOKUP(A711,'Medical Examinations'!A711:D3045,4,0)</f>
        <v>5.37</v>
      </c>
      <c r="G711" t="str">
        <f>VLOOKUP(A711,'Medical Examinations'!A711:E3045,5,0)</f>
        <v>Normal</v>
      </c>
      <c r="H711" t="str">
        <f>VLOOKUP(A711,'Medical Examinations'!A711:F3045,6,0)</f>
        <v>Yes</v>
      </c>
      <c r="I711" t="str">
        <f>VLOOKUP(A711,'Medical Examinations'!A711:G3045,7,0)</f>
        <v>No</v>
      </c>
      <c r="J711" t="str">
        <f>VLOOKUP(A711,'Medical Examinations'!A711:H3045,8,0)</f>
        <v>No</v>
      </c>
      <c r="K711">
        <f>VLOOKUP(A711,'Medical Examinations'!A711:I3045,9,0)</f>
        <v>2</v>
      </c>
      <c r="L711" t="str">
        <f>VLOOKUP(A711,'Medical Examinations'!A711:J3045,10,0)</f>
        <v>No</v>
      </c>
      <c r="M711" s="38">
        <v>21862</v>
      </c>
      <c r="N711">
        <v>63</v>
      </c>
      <c r="O711" s="40">
        <v>14256.19</v>
      </c>
      <c r="P711" t="s">
        <v>11</v>
      </c>
      <c r="Q711" t="s">
        <v>12</v>
      </c>
      <c r="R711" t="s">
        <v>23</v>
      </c>
    </row>
    <row r="712" spans="1:18" ht="15.5">
      <c r="A712" s="7" t="s">
        <v>1660</v>
      </c>
      <c r="B712" t="str">
        <f>VLOOKUP(A712,'Customer Names'!A712:D3046,4,0)</f>
        <v>Rina</v>
      </c>
      <c r="C712" t="str">
        <f>VLOOKUP(A712,'Customer Names'!A712:E3046,5,0)</f>
        <v>Ito</v>
      </c>
      <c r="D712">
        <f>VLOOKUP(A712,'Medical Examinations'!A712:B3046,2,0)</f>
        <v>25.08</v>
      </c>
      <c r="E712" t="str">
        <f>VLOOKUP(A712,'Medical Examinations'!A712:C3046,3,0)</f>
        <v>Overweight</v>
      </c>
      <c r="F712">
        <f>VLOOKUP(A712,'Medical Examinations'!A712:D3046,4,0)</f>
        <v>5.75</v>
      </c>
      <c r="G712" t="str">
        <f>VLOOKUP(A712,'Medical Examinations'!A712:E3046,5,0)</f>
        <v>Prediabetes</v>
      </c>
      <c r="H712" t="str">
        <f>VLOOKUP(A712,'Medical Examinations'!A712:F3046,6,0)</f>
        <v>Yes</v>
      </c>
      <c r="I712" t="str">
        <f>VLOOKUP(A712,'Medical Examinations'!A712:G3046,7,0)</f>
        <v>No</v>
      </c>
      <c r="J712" t="str">
        <f>VLOOKUP(A712,'Medical Examinations'!A712:H3046,8,0)</f>
        <v>No</v>
      </c>
      <c r="K712">
        <f>VLOOKUP(A712,'Medical Examinations'!A712:I3046,9,0)</f>
        <v>2</v>
      </c>
      <c r="L712" t="str">
        <f>VLOOKUP(A712,'Medical Examinations'!A712:J3046,10,0)</f>
        <v>No</v>
      </c>
      <c r="M712" s="38">
        <v>21833</v>
      </c>
      <c r="N712">
        <v>63</v>
      </c>
      <c r="O712" s="40">
        <v>14254.61</v>
      </c>
      <c r="P712" t="s">
        <v>11</v>
      </c>
      <c r="Q712" t="s">
        <v>16</v>
      </c>
      <c r="R712" t="s">
        <v>23</v>
      </c>
    </row>
    <row r="713" spans="1:18" ht="15.5">
      <c r="A713" s="7" t="s">
        <v>1659</v>
      </c>
      <c r="B713" t="str">
        <f>VLOOKUP(A713,'Customer Names'!A713:D3047,4,0)</f>
        <v>Kristin P.</v>
      </c>
      <c r="C713" t="str">
        <f>VLOOKUP(A713,'Customer Names'!A713:E3047,5,0)</f>
        <v>Barry</v>
      </c>
      <c r="D713">
        <f>VLOOKUP(A713,'Medical Examinations'!A713:B3047,2,0)</f>
        <v>39.1</v>
      </c>
      <c r="E713" t="str">
        <f>VLOOKUP(A713,'Medical Examinations'!A713:C3047,3,0)</f>
        <v>Obesity</v>
      </c>
      <c r="F713">
        <f>VLOOKUP(A713,'Medical Examinations'!A713:D3047,4,0)</f>
        <v>6.79</v>
      </c>
      <c r="G713" t="str">
        <f>VLOOKUP(A713,'Medical Examinations'!A713:E3047,5,0)</f>
        <v>Diabetes</v>
      </c>
      <c r="H713" t="str">
        <f>VLOOKUP(A713,'Medical Examinations'!A713:F3047,6,0)</f>
        <v>Yes</v>
      </c>
      <c r="I713" t="str">
        <f>VLOOKUP(A713,'Medical Examinations'!A713:G3047,7,0)</f>
        <v>No</v>
      </c>
      <c r="J713" t="str">
        <f>VLOOKUP(A713,'Medical Examinations'!A713:H3047,8,0)</f>
        <v>No</v>
      </c>
      <c r="K713">
        <f>VLOOKUP(A713,'Medical Examinations'!A713:I3047,9,0)</f>
        <v>2</v>
      </c>
      <c r="L713" t="str">
        <f>VLOOKUP(A713,'Medical Examinations'!A713:J3047,10,0)</f>
        <v>No</v>
      </c>
      <c r="M713" s="38">
        <v>22549</v>
      </c>
      <c r="N713">
        <v>61</v>
      </c>
      <c r="O713" s="40">
        <v>14235.07</v>
      </c>
      <c r="P713" t="s">
        <v>11</v>
      </c>
      <c r="Q713" t="s">
        <v>16</v>
      </c>
      <c r="R713" t="s">
        <v>42</v>
      </c>
    </row>
    <row r="714" spans="1:18" ht="15.5">
      <c r="A714" s="7" t="s">
        <v>1658</v>
      </c>
      <c r="B714" t="str">
        <f>VLOOKUP(A714,'Customer Names'!A714:D3048,4,0)</f>
        <v>Albert</v>
      </c>
      <c r="C714" t="str">
        <f>VLOOKUP(A714,'Customer Names'!A714:E3048,5,0)</f>
        <v>Boyce</v>
      </c>
      <c r="D714">
        <f>VLOOKUP(A714,'Medical Examinations'!A714:B3048,2,0)</f>
        <v>37.905000000000001</v>
      </c>
      <c r="E714" t="str">
        <f>VLOOKUP(A714,'Medical Examinations'!A714:C3048,3,0)</f>
        <v>Obesity</v>
      </c>
      <c r="F714">
        <f>VLOOKUP(A714,'Medical Examinations'!A714:D3048,4,0)</f>
        <v>7.03</v>
      </c>
      <c r="G714" t="str">
        <f>VLOOKUP(A714,'Medical Examinations'!A714:E3048,5,0)</f>
        <v>Diabetes</v>
      </c>
      <c r="H714" t="str">
        <f>VLOOKUP(A714,'Medical Examinations'!A714:F3048,6,0)</f>
        <v>No</v>
      </c>
      <c r="I714" t="str">
        <f>VLOOKUP(A714,'Medical Examinations'!A714:G3048,7,0)</f>
        <v>No</v>
      </c>
      <c r="J714" t="str">
        <f>VLOOKUP(A714,'Medical Examinations'!A714:H3048,8,0)</f>
        <v>No</v>
      </c>
      <c r="K714">
        <f>VLOOKUP(A714,'Medical Examinations'!A714:I3048,9,0)</f>
        <v>3</v>
      </c>
      <c r="L714" t="str">
        <f>VLOOKUP(A714,'Medical Examinations'!A714:J3048,10,0)</f>
        <v>No</v>
      </c>
      <c r="M714" s="38">
        <v>21449</v>
      </c>
      <c r="N714">
        <v>64</v>
      </c>
      <c r="O714" s="40">
        <v>14210.54</v>
      </c>
      <c r="P714" t="s">
        <v>11</v>
      </c>
      <c r="Q714" t="s">
        <v>11</v>
      </c>
      <c r="R714" t="s">
        <v>23</v>
      </c>
    </row>
    <row r="715" spans="1:18" ht="15.5">
      <c r="A715" s="7" t="s">
        <v>1657</v>
      </c>
      <c r="B715" t="str">
        <f>VLOOKUP(A715,'Customer Names'!A715:D3049,4,0)</f>
        <v>Ashley</v>
      </c>
      <c r="C715" t="str">
        <f>VLOOKUP(A715,'Customer Names'!A715:E3049,5,0)</f>
        <v>Lin</v>
      </c>
      <c r="D715">
        <f>VLOOKUP(A715,'Medical Examinations'!A715:B3049,2,0)</f>
        <v>43.35</v>
      </c>
      <c r="E715" t="str">
        <f>VLOOKUP(A715,'Medical Examinations'!A715:C3049,3,0)</f>
        <v>Obesity</v>
      </c>
      <c r="F715">
        <f>VLOOKUP(A715,'Medical Examinations'!A715:D3049,4,0)</f>
        <v>5.41</v>
      </c>
      <c r="G715" t="str">
        <f>VLOOKUP(A715,'Medical Examinations'!A715:E3049,5,0)</f>
        <v>Normal</v>
      </c>
      <c r="H715" t="str">
        <f>VLOOKUP(A715,'Medical Examinations'!A715:F3049,6,0)</f>
        <v>Yes</v>
      </c>
      <c r="I715" t="str">
        <f>VLOOKUP(A715,'Medical Examinations'!A715:G3049,7,0)</f>
        <v>No</v>
      </c>
      <c r="J715" t="str">
        <f>VLOOKUP(A715,'Medical Examinations'!A715:H3049,8,0)</f>
        <v>Yes</v>
      </c>
      <c r="K715">
        <f>VLOOKUP(A715,'Medical Examinations'!A715:I3049,9,0)</f>
        <v>1</v>
      </c>
      <c r="L715" t="str">
        <f>VLOOKUP(A715,'Medical Examinations'!A715:J3049,10,0)</f>
        <v>No</v>
      </c>
      <c r="M715" s="38">
        <v>30637</v>
      </c>
      <c r="N715">
        <v>39</v>
      </c>
      <c r="O715" s="40">
        <v>14209.4</v>
      </c>
      <c r="P715" t="s">
        <v>11</v>
      </c>
      <c r="Q715" t="s">
        <v>16</v>
      </c>
      <c r="R715" t="s">
        <v>535</v>
      </c>
    </row>
    <row r="716" spans="1:18" ht="15.5">
      <c r="A716" s="7" t="s">
        <v>1656</v>
      </c>
      <c r="B716" t="str">
        <f>VLOOKUP(A716,'Customer Names'!A716:D3050,4,0)</f>
        <v>Shannon L</v>
      </c>
      <c r="C716" t="str">
        <f>VLOOKUP(A716,'Customer Names'!A716:E3050,5,0)</f>
        <v>Smith</v>
      </c>
      <c r="D716">
        <f>VLOOKUP(A716,'Medical Examinations'!A716:B3050,2,0)</f>
        <v>36.15</v>
      </c>
      <c r="E716" t="str">
        <f>VLOOKUP(A716,'Medical Examinations'!A716:C3050,3,0)</f>
        <v>Obesity</v>
      </c>
      <c r="F716">
        <f>VLOOKUP(A716,'Medical Examinations'!A716:D3050,4,0)</f>
        <v>8.0500000000000007</v>
      </c>
      <c r="G716" t="str">
        <f>VLOOKUP(A716,'Medical Examinations'!A716:E3050,5,0)</f>
        <v>Diabetes</v>
      </c>
      <c r="H716" t="str">
        <f>VLOOKUP(A716,'Medical Examinations'!A716:F3050,6,0)</f>
        <v>No</v>
      </c>
      <c r="I716" t="str">
        <f>VLOOKUP(A716,'Medical Examinations'!A716:G3050,7,0)</f>
        <v>No</v>
      </c>
      <c r="J716" t="str">
        <f>VLOOKUP(A716,'Medical Examinations'!A716:H3050,8,0)</f>
        <v>No</v>
      </c>
      <c r="K716">
        <f>VLOOKUP(A716,'Medical Examinations'!A716:I3050,9,0)</f>
        <v>0</v>
      </c>
      <c r="L716" t="str">
        <f>VLOOKUP(A716,'Medical Examinations'!A716:J3050,10,0)</f>
        <v>No</v>
      </c>
      <c r="M716" s="38">
        <v>25197</v>
      </c>
      <c r="N716">
        <v>54</v>
      </c>
      <c r="O716" s="40">
        <v>14193.55</v>
      </c>
      <c r="P716" t="s">
        <v>11</v>
      </c>
      <c r="Q716" t="s">
        <v>16</v>
      </c>
      <c r="R716" t="s">
        <v>535</v>
      </c>
    </row>
    <row r="717" spans="1:18" ht="15.5">
      <c r="A717" s="7" t="s">
        <v>1655</v>
      </c>
      <c r="B717" t="str">
        <f>VLOOKUP(A717,'Customer Names'!A717:D3051,4,0)</f>
        <v>Amy B</v>
      </c>
      <c r="C717" t="str">
        <f>VLOOKUP(A717,'Customer Names'!A717:E3051,5,0)</f>
        <v>Nalven</v>
      </c>
      <c r="D717">
        <f>VLOOKUP(A717,'Medical Examinations'!A717:B3051,2,0)</f>
        <v>44.98</v>
      </c>
      <c r="E717" t="str">
        <f>VLOOKUP(A717,'Medical Examinations'!A717:C3051,3,0)</f>
        <v>Obesity</v>
      </c>
      <c r="F717">
        <f>VLOOKUP(A717,'Medical Examinations'!A717:D3051,4,0)</f>
        <v>5.94</v>
      </c>
      <c r="G717" t="str">
        <f>VLOOKUP(A717,'Medical Examinations'!A717:E3051,5,0)</f>
        <v>Prediabetes</v>
      </c>
      <c r="H717" t="str">
        <f>VLOOKUP(A717,'Medical Examinations'!A717:F3051,6,0)</f>
        <v>No</v>
      </c>
      <c r="I717" t="str">
        <f>VLOOKUP(A717,'Medical Examinations'!A717:G3051,7,0)</f>
        <v>No</v>
      </c>
      <c r="J717" t="str">
        <f>VLOOKUP(A717,'Medical Examinations'!A717:H3051,8,0)</f>
        <v>No</v>
      </c>
      <c r="K717">
        <f>VLOOKUP(A717,'Medical Examinations'!A717:I3051,9,0)</f>
        <v>1</v>
      </c>
      <c r="L717" t="str">
        <f>VLOOKUP(A717,'Medical Examinations'!A717:J3051,10,0)</f>
        <v>No</v>
      </c>
      <c r="M717" s="38">
        <v>30870</v>
      </c>
      <c r="N717">
        <v>38</v>
      </c>
      <c r="O717" s="40">
        <v>14152.46</v>
      </c>
      <c r="P717" t="s">
        <v>11</v>
      </c>
      <c r="Q717" t="s">
        <v>16</v>
      </c>
      <c r="R717" t="s">
        <v>23</v>
      </c>
    </row>
    <row r="718" spans="1:18" ht="15.5">
      <c r="A718" s="7" t="s">
        <v>1654</v>
      </c>
      <c r="B718" t="str">
        <f>VLOOKUP(A718,'Customer Names'!A718:D3052,4,0)</f>
        <v>A Danielle</v>
      </c>
      <c r="C718" t="str">
        <f>VLOOKUP(A718,'Customer Names'!A718:E3052,5,0)</f>
        <v>Bourgeois</v>
      </c>
      <c r="D718">
        <f>VLOOKUP(A718,'Medical Examinations'!A718:B3052,2,0)</f>
        <v>38.28</v>
      </c>
      <c r="E718" t="str">
        <f>VLOOKUP(A718,'Medical Examinations'!A718:C3052,3,0)</f>
        <v>Obesity</v>
      </c>
      <c r="F718">
        <f>VLOOKUP(A718,'Medical Examinations'!A718:D3052,4,0)</f>
        <v>5.51</v>
      </c>
      <c r="G718" t="str">
        <f>VLOOKUP(A718,'Medical Examinations'!A718:E3052,5,0)</f>
        <v>Normal</v>
      </c>
      <c r="H718" t="str">
        <f>VLOOKUP(A718,'Medical Examinations'!A718:F3052,6,0)</f>
        <v>No</v>
      </c>
      <c r="I718" t="str">
        <f>VLOOKUP(A718,'Medical Examinations'!A718:G3052,7,0)</f>
        <v>yes</v>
      </c>
      <c r="J718" t="str">
        <f>VLOOKUP(A718,'Medical Examinations'!A718:H3052,8,0)</f>
        <v>No</v>
      </c>
      <c r="K718">
        <f>VLOOKUP(A718,'Medical Examinations'!A718:I3052,9,0)</f>
        <v>1</v>
      </c>
      <c r="L718" t="str">
        <f>VLOOKUP(A718,'Medical Examinations'!A718:J3052,10,0)</f>
        <v>No</v>
      </c>
      <c r="M718" s="38">
        <v>38174</v>
      </c>
      <c r="N718">
        <v>18</v>
      </c>
      <c r="O718" s="40">
        <v>14133.04</v>
      </c>
      <c r="P718" t="s">
        <v>11</v>
      </c>
      <c r="Q718" t="s">
        <v>12</v>
      </c>
      <c r="R718" t="s">
        <v>13</v>
      </c>
    </row>
    <row r="719" spans="1:18" ht="15.5">
      <c r="A719" s="7" t="s">
        <v>1653</v>
      </c>
      <c r="B719" t="str">
        <f>VLOOKUP(A719,'Customer Names'!A719:D3053,4,0)</f>
        <v>Conrad F</v>
      </c>
      <c r="C719" t="str">
        <f>VLOOKUP(A719,'Customer Names'!A719:E3053,5,0)</f>
        <v>Orloff</v>
      </c>
      <c r="D719">
        <f>VLOOKUP(A719,'Medical Examinations'!A719:B3053,2,0)</f>
        <v>32.299999999999997</v>
      </c>
      <c r="E719" t="str">
        <f>VLOOKUP(A719,'Medical Examinations'!A719:C3053,3,0)</f>
        <v>Obesity</v>
      </c>
      <c r="F719">
        <f>VLOOKUP(A719,'Medical Examinations'!A719:D3053,4,0)</f>
        <v>6.55</v>
      </c>
      <c r="G719" t="str">
        <f>VLOOKUP(A719,'Medical Examinations'!A719:E3053,5,0)</f>
        <v>Diabetes</v>
      </c>
      <c r="H719" t="str">
        <f>VLOOKUP(A719,'Medical Examinations'!A719:F3053,6,0)</f>
        <v>Yes</v>
      </c>
      <c r="I719" t="str">
        <f>VLOOKUP(A719,'Medical Examinations'!A719:G3053,7,0)</f>
        <v>No</v>
      </c>
      <c r="J719" t="str">
        <f>VLOOKUP(A719,'Medical Examinations'!A719:H3053,8,0)</f>
        <v>No</v>
      </c>
      <c r="K719">
        <f>VLOOKUP(A719,'Medical Examinations'!A719:I3053,9,0)</f>
        <v>2</v>
      </c>
      <c r="L719" t="str">
        <f>VLOOKUP(A719,'Medical Examinations'!A719:J3053,10,0)</f>
        <v>No</v>
      </c>
      <c r="M719" s="38">
        <v>22446</v>
      </c>
      <c r="N719">
        <v>61</v>
      </c>
      <c r="O719" s="40">
        <v>14119.62</v>
      </c>
      <c r="P719" t="s">
        <v>11</v>
      </c>
      <c r="Q719" t="s">
        <v>16</v>
      </c>
      <c r="R719" t="s">
        <v>23</v>
      </c>
    </row>
    <row r="720" spans="1:18" ht="15.5">
      <c r="A720" s="7" t="s">
        <v>1652</v>
      </c>
      <c r="B720" t="str">
        <f>VLOOKUP(A720,'Customer Names'!A720:D3054,4,0)</f>
        <v>Josh</v>
      </c>
      <c r="C720" t="str">
        <f>VLOOKUP(A720,'Customer Names'!A720:E3054,5,0)</f>
        <v>Ramirez</v>
      </c>
      <c r="D720">
        <f>VLOOKUP(A720,'Medical Examinations'!A720:B3054,2,0)</f>
        <v>39.51</v>
      </c>
      <c r="E720" t="str">
        <f>VLOOKUP(A720,'Medical Examinations'!A720:C3054,3,0)</f>
        <v>Obesity</v>
      </c>
      <c r="F720">
        <f>VLOOKUP(A720,'Medical Examinations'!A720:D3054,4,0)</f>
        <v>5.79</v>
      </c>
      <c r="G720" t="str">
        <f>VLOOKUP(A720,'Medical Examinations'!A720:E3054,5,0)</f>
        <v>Prediabetes</v>
      </c>
      <c r="H720" t="str">
        <f>VLOOKUP(A720,'Medical Examinations'!A720:F3054,6,0)</f>
        <v>Yes</v>
      </c>
      <c r="I720" t="str">
        <f>VLOOKUP(A720,'Medical Examinations'!A720:G3054,7,0)</f>
        <v>No</v>
      </c>
      <c r="J720" t="str">
        <f>VLOOKUP(A720,'Medical Examinations'!A720:H3054,8,0)</f>
        <v>No</v>
      </c>
      <c r="K720">
        <f>VLOOKUP(A720,'Medical Examinations'!A720:I3054,9,0)</f>
        <v>0</v>
      </c>
      <c r="L720" t="str">
        <f>VLOOKUP(A720,'Medical Examinations'!A720:J3054,10,0)</f>
        <v>No</v>
      </c>
      <c r="M720" s="38">
        <v>28029</v>
      </c>
      <c r="N720">
        <v>46</v>
      </c>
      <c r="O720" s="40">
        <v>14098.07</v>
      </c>
      <c r="P720" t="s">
        <v>11</v>
      </c>
      <c r="Q720" t="s">
        <v>12</v>
      </c>
      <c r="R720" t="s">
        <v>249</v>
      </c>
    </row>
    <row r="721" spans="1:18" ht="15.5">
      <c r="A721" s="7" t="s">
        <v>1651</v>
      </c>
      <c r="B721" t="str">
        <f>VLOOKUP(A721,'Customer Names'!A721:D3055,4,0)</f>
        <v>Maxime</v>
      </c>
      <c r="C721" t="str">
        <f>VLOOKUP(A721,'Customer Names'!A721:E3055,5,0)</f>
        <v>Fouquet</v>
      </c>
      <c r="D721">
        <f>VLOOKUP(A721,'Medical Examinations'!A721:B3055,2,0)</f>
        <v>50.46</v>
      </c>
      <c r="E721" t="str">
        <f>VLOOKUP(A721,'Medical Examinations'!A721:C3055,3,0)</f>
        <v>Obesity</v>
      </c>
      <c r="F721">
        <f>VLOOKUP(A721,'Medical Examinations'!A721:D3055,4,0)</f>
        <v>4.5599999999999996</v>
      </c>
      <c r="G721" t="str">
        <f>VLOOKUP(A721,'Medical Examinations'!A721:E3055,5,0)</f>
        <v>Normal</v>
      </c>
      <c r="H721" t="str">
        <f>VLOOKUP(A721,'Medical Examinations'!A721:F3055,6,0)</f>
        <v>No</v>
      </c>
      <c r="I721" t="str">
        <f>VLOOKUP(A721,'Medical Examinations'!A721:G3055,7,0)</f>
        <v>No</v>
      </c>
      <c r="J721" t="str">
        <f>VLOOKUP(A721,'Medical Examinations'!A721:H3055,8,0)</f>
        <v>No</v>
      </c>
      <c r="K721">
        <f>VLOOKUP(A721,'Medical Examinations'!A721:I3055,9,0)</f>
        <v>0</v>
      </c>
      <c r="L721" t="str">
        <f>VLOOKUP(A721,'Medical Examinations'!A721:J3055,10,0)</f>
        <v>No</v>
      </c>
      <c r="M721" s="38">
        <v>33493</v>
      </c>
      <c r="N721">
        <v>31</v>
      </c>
      <c r="O721" s="40">
        <v>14081.93</v>
      </c>
      <c r="P721" t="s">
        <v>11</v>
      </c>
      <c r="Q721" t="s">
        <v>12</v>
      </c>
      <c r="R721" t="s">
        <v>23</v>
      </c>
    </row>
    <row r="722" spans="1:18" ht="15.5">
      <c r="A722" s="7" t="s">
        <v>1650</v>
      </c>
      <c r="B722" t="str">
        <f>VLOOKUP(A722,'Customer Names'!A722:D3056,4,0)</f>
        <v>Natalie</v>
      </c>
      <c r="C722" t="str">
        <f>VLOOKUP(A722,'Customer Names'!A722:E3056,5,0)</f>
        <v>McPhillips</v>
      </c>
      <c r="D722">
        <f>VLOOKUP(A722,'Medical Examinations'!A722:B3056,2,0)</f>
        <v>31.73</v>
      </c>
      <c r="E722" t="str">
        <f>VLOOKUP(A722,'Medical Examinations'!A722:C3056,3,0)</f>
        <v>Obesity</v>
      </c>
      <c r="F722">
        <f>VLOOKUP(A722,'Medical Examinations'!A722:D3056,4,0)</f>
        <v>7</v>
      </c>
      <c r="G722" t="str">
        <f>VLOOKUP(A722,'Medical Examinations'!A722:E3056,5,0)</f>
        <v>Diabetes</v>
      </c>
      <c r="H722" t="str">
        <f>VLOOKUP(A722,'Medical Examinations'!A722:F3056,6,0)</f>
        <v>No</v>
      </c>
      <c r="I722" t="str">
        <f>VLOOKUP(A722,'Medical Examinations'!A722:G3056,7,0)</f>
        <v>No</v>
      </c>
      <c r="J722" t="str">
        <f>VLOOKUP(A722,'Medical Examinations'!A722:H3056,8,0)</f>
        <v>No</v>
      </c>
      <c r="K722">
        <f>VLOOKUP(A722,'Medical Examinations'!A722:I3056,9,0)</f>
        <v>0</v>
      </c>
      <c r="L722" t="str">
        <f>VLOOKUP(A722,'Medical Examinations'!A722:J3056,10,0)</f>
        <v>No</v>
      </c>
      <c r="M722" s="38">
        <v>22228</v>
      </c>
      <c r="N722">
        <v>62</v>
      </c>
      <c r="O722" s="40">
        <v>14043.48</v>
      </c>
      <c r="P722" t="s">
        <v>11</v>
      </c>
      <c r="Q722" t="s">
        <v>12</v>
      </c>
      <c r="R722" t="s">
        <v>247</v>
      </c>
    </row>
    <row r="723" spans="1:18" ht="15.5">
      <c r="A723" s="7" t="s">
        <v>1649</v>
      </c>
      <c r="B723" t="str">
        <f>VLOOKUP(A723,'Customer Names'!A723:D3057,4,0)</f>
        <v>Melissa</v>
      </c>
      <c r="C723" t="str">
        <f>VLOOKUP(A723,'Customer Names'!A723:E3057,5,0)</f>
        <v>Burgin</v>
      </c>
      <c r="D723">
        <f>VLOOKUP(A723,'Medical Examinations'!A723:B3057,2,0)</f>
        <v>32.1</v>
      </c>
      <c r="E723" t="str">
        <f>VLOOKUP(A723,'Medical Examinations'!A723:C3057,3,0)</f>
        <v>Obesity</v>
      </c>
      <c r="F723">
        <f>VLOOKUP(A723,'Medical Examinations'!A723:D3057,4,0)</f>
        <v>6.57</v>
      </c>
      <c r="G723" t="str">
        <f>VLOOKUP(A723,'Medical Examinations'!A723:E3057,5,0)</f>
        <v>Diabetes</v>
      </c>
      <c r="H723" t="str">
        <f>VLOOKUP(A723,'Medical Examinations'!A723:F3057,6,0)</f>
        <v>Yes</v>
      </c>
      <c r="I723" t="str">
        <f>VLOOKUP(A723,'Medical Examinations'!A723:G3057,7,0)</f>
        <v>No</v>
      </c>
      <c r="J723" t="str">
        <f>VLOOKUP(A723,'Medical Examinations'!A723:H3057,8,0)</f>
        <v>Yes</v>
      </c>
      <c r="K723">
        <f>VLOOKUP(A723,'Medical Examinations'!A723:I3057,9,0)</f>
        <v>1</v>
      </c>
      <c r="L723" t="str">
        <f>VLOOKUP(A723,'Medical Examinations'!A723:J3057,10,0)</f>
        <v>No</v>
      </c>
      <c r="M723" s="38">
        <v>23200</v>
      </c>
      <c r="N723">
        <v>59</v>
      </c>
      <c r="O723" s="40">
        <v>14007.22</v>
      </c>
      <c r="P723" t="s">
        <v>11</v>
      </c>
      <c r="Q723" t="s">
        <v>12</v>
      </c>
      <c r="R723" t="s">
        <v>42</v>
      </c>
    </row>
    <row r="724" spans="1:18" ht="15.5">
      <c r="A724" s="7" t="s">
        <v>1648</v>
      </c>
      <c r="B724" t="str">
        <f>VLOOKUP(A724,'Customer Names'!A724:D3058,4,0)</f>
        <v>Laura P.</v>
      </c>
      <c r="C724" t="str">
        <f>VLOOKUP(A724,'Customer Names'!A724:E3058,5,0)</f>
        <v>Roberts</v>
      </c>
      <c r="D724">
        <f>VLOOKUP(A724,'Medical Examinations'!A724:B3058,2,0)</f>
        <v>27.83</v>
      </c>
      <c r="E724" t="str">
        <f>VLOOKUP(A724,'Medical Examinations'!A724:C3058,3,0)</f>
        <v>Overweight</v>
      </c>
      <c r="F724">
        <f>VLOOKUP(A724,'Medical Examinations'!A724:D3058,4,0)</f>
        <v>11.61</v>
      </c>
      <c r="G724" t="str">
        <f>VLOOKUP(A724,'Medical Examinations'!A724:E3058,5,0)</f>
        <v>Diabetes</v>
      </c>
      <c r="H724" t="str">
        <f>VLOOKUP(A724,'Medical Examinations'!A724:F3058,6,0)</f>
        <v>Yes</v>
      </c>
      <c r="I724" t="str">
        <f>VLOOKUP(A724,'Medical Examinations'!A724:G3058,7,0)</f>
        <v>No</v>
      </c>
      <c r="J724" t="str">
        <f>VLOOKUP(A724,'Medical Examinations'!A724:H3058,8,0)</f>
        <v>Yes</v>
      </c>
      <c r="K724">
        <f>VLOOKUP(A724,'Medical Examinations'!A724:I3058,9,0)</f>
        <v>1</v>
      </c>
      <c r="L724" t="str">
        <f>VLOOKUP(A724,'Medical Examinations'!A724:J3058,10,0)</f>
        <v>No</v>
      </c>
      <c r="M724" s="38">
        <v>23198</v>
      </c>
      <c r="N724">
        <v>59</v>
      </c>
      <c r="O724" s="40">
        <v>14001.29</v>
      </c>
      <c r="P724" t="s">
        <v>11</v>
      </c>
      <c r="Q724" t="s">
        <v>11</v>
      </c>
      <c r="R724" t="s">
        <v>13</v>
      </c>
    </row>
    <row r="725" spans="1:18" ht="15.5">
      <c r="A725" s="7" t="s">
        <v>1647</v>
      </c>
      <c r="B725" t="str">
        <f>VLOOKUP(A725,'Customer Names'!A725:D3059,4,0)</f>
        <v>Lisa</v>
      </c>
      <c r="C725" t="str">
        <f>VLOOKUP(A725,'Customer Names'!A725:E3059,5,0)</f>
        <v>Nemec</v>
      </c>
      <c r="D725">
        <f>VLOOKUP(A725,'Medical Examinations'!A725:B3059,2,0)</f>
        <v>27.72</v>
      </c>
      <c r="E725" t="str">
        <f>VLOOKUP(A725,'Medical Examinations'!A725:C3059,3,0)</f>
        <v>Overweight</v>
      </c>
      <c r="F725">
        <f>VLOOKUP(A725,'Medical Examinations'!A725:D3059,4,0)</f>
        <v>8.16</v>
      </c>
      <c r="G725" t="str">
        <f>VLOOKUP(A725,'Medical Examinations'!A725:E3059,5,0)</f>
        <v>Diabetes</v>
      </c>
      <c r="H725" t="str">
        <f>VLOOKUP(A725,'Medical Examinations'!A725:F3059,6,0)</f>
        <v>Yes</v>
      </c>
      <c r="I725" t="str">
        <f>VLOOKUP(A725,'Medical Examinations'!A725:G3059,7,0)</f>
        <v>No</v>
      </c>
      <c r="J725" t="str">
        <f>VLOOKUP(A725,'Medical Examinations'!A725:H3059,8,0)</f>
        <v>Yes</v>
      </c>
      <c r="K725">
        <f>VLOOKUP(A725,'Medical Examinations'!A725:I3059,9,0)</f>
        <v>1</v>
      </c>
      <c r="L725" t="str">
        <f>VLOOKUP(A725,'Medical Examinations'!A725:J3059,10,0)</f>
        <v>No</v>
      </c>
      <c r="M725" s="38">
        <v>23368</v>
      </c>
      <c r="N725">
        <v>59</v>
      </c>
      <c r="O725" s="40">
        <v>14001.13</v>
      </c>
      <c r="P725" t="s">
        <v>11</v>
      </c>
      <c r="Q725" t="s">
        <v>16</v>
      </c>
      <c r="R725" t="s">
        <v>13</v>
      </c>
    </row>
    <row r="726" spans="1:18" ht="15.5">
      <c r="A726" s="7" t="s">
        <v>1646</v>
      </c>
      <c r="B726" t="str">
        <f>VLOOKUP(A726,'Customer Names'!A726:D3060,4,0)</f>
        <v>William D. Jr.</v>
      </c>
      <c r="C726" t="str">
        <f>VLOOKUP(A726,'Customer Names'!A726:E3060,5,0)</f>
        <v>Appman</v>
      </c>
      <c r="D726">
        <f>VLOOKUP(A726,'Medical Examinations'!A726:B3060,2,0)</f>
        <v>36.765000000000001</v>
      </c>
      <c r="E726" t="str">
        <f>VLOOKUP(A726,'Medical Examinations'!A726:C3060,3,0)</f>
        <v>Obesity</v>
      </c>
      <c r="F726">
        <f>VLOOKUP(A726,'Medical Examinations'!A726:D3060,4,0)</f>
        <v>4.4800000000000004</v>
      </c>
      <c r="G726" t="str">
        <f>VLOOKUP(A726,'Medical Examinations'!A726:E3060,5,0)</f>
        <v>Normal</v>
      </c>
      <c r="H726" t="str">
        <f>VLOOKUP(A726,'Medical Examinations'!A726:F3060,6,0)</f>
        <v>Yes</v>
      </c>
      <c r="I726" t="str">
        <f>VLOOKUP(A726,'Medical Examinations'!A726:G3060,7,0)</f>
        <v>No</v>
      </c>
      <c r="J726" t="str">
        <f>VLOOKUP(A726,'Medical Examinations'!A726:H3060,8,0)</f>
        <v>No</v>
      </c>
      <c r="K726">
        <f>VLOOKUP(A726,'Medical Examinations'!A726:I3060,9,0)</f>
        <v>2</v>
      </c>
      <c r="L726" t="str">
        <f>VLOOKUP(A726,'Medical Examinations'!A726:J3060,10,0)</f>
        <v>No</v>
      </c>
      <c r="M726" s="38">
        <v>21799</v>
      </c>
      <c r="N726">
        <v>63</v>
      </c>
      <c r="O726" s="40">
        <v>13981.85</v>
      </c>
      <c r="P726" t="s">
        <v>11</v>
      </c>
      <c r="Q726" t="s">
        <v>16</v>
      </c>
      <c r="R726" t="s">
        <v>168</v>
      </c>
    </row>
    <row r="727" spans="1:18" ht="15.5">
      <c r="A727" s="7" t="s">
        <v>1645</v>
      </c>
      <c r="B727" t="str">
        <f>VLOOKUP(A727,'Customer Names'!A727:D3061,4,0)</f>
        <v>James</v>
      </c>
      <c r="C727" t="str">
        <f>VLOOKUP(A727,'Customer Names'!A727:E3061,5,0)</f>
        <v>Driscoll</v>
      </c>
      <c r="D727">
        <f>VLOOKUP(A727,'Medical Examinations'!A727:B3061,2,0)</f>
        <v>48.36</v>
      </c>
      <c r="E727" t="str">
        <f>VLOOKUP(A727,'Medical Examinations'!A727:C3061,3,0)</f>
        <v>Obesity</v>
      </c>
      <c r="F727">
        <f>VLOOKUP(A727,'Medical Examinations'!A727:D3061,4,0)</f>
        <v>4.08</v>
      </c>
      <c r="G727" t="str">
        <f>VLOOKUP(A727,'Medical Examinations'!A727:E3061,5,0)</f>
        <v>Normal</v>
      </c>
      <c r="H727" t="str">
        <f>VLOOKUP(A727,'Medical Examinations'!A727:F3061,6,0)</f>
        <v>No</v>
      </c>
      <c r="I727" t="str">
        <f>VLOOKUP(A727,'Medical Examinations'!A727:G3061,7,0)</f>
        <v>No</v>
      </c>
      <c r="J727" t="str">
        <f>VLOOKUP(A727,'Medical Examinations'!A727:H3061,8,0)</f>
        <v>No</v>
      </c>
      <c r="K727">
        <f>VLOOKUP(A727,'Medical Examinations'!A727:I3061,9,0)</f>
        <v>0</v>
      </c>
      <c r="L727" t="str">
        <f>VLOOKUP(A727,'Medical Examinations'!A727:J3061,10,0)</f>
        <v>No</v>
      </c>
      <c r="M727" s="38">
        <v>33067</v>
      </c>
      <c r="N727">
        <v>32</v>
      </c>
      <c r="O727" s="40">
        <v>13979.45</v>
      </c>
      <c r="P727" t="s">
        <v>11</v>
      </c>
      <c r="Q727" t="s">
        <v>16</v>
      </c>
      <c r="R727" t="s">
        <v>249</v>
      </c>
    </row>
    <row r="728" spans="1:18" ht="15.5">
      <c r="A728" s="7" t="s">
        <v>1644</v>
      </c>
      <c r="B728" t="str">
        <f>VLOOKUP(A728,'Customer Names'!A728:D3062,4,0)</f>
        <v>John</v>
      </c>
      <c r="C728" t="str">
        <f>VLOOKUP(A728,'Customer Names'!A728:E3062,5,0)</f>
        <v>Glotzbach</v>
      </c>
      <c r="D728">
        <f>VLOOKUP(A728,'Medical Examinations'!A728:B3062,2,0)</f>
        <v>31.445</v>
      </c>
      <c r="E728" t="str">
        <f>VLOOKUP(A728,'Medical Examinations'!A728:C3062,3,0)</f>
        <v>Obesity</v>
      </c>
      <c r="F728">
        <f>VLOOKUP(A728,'Medical Examinations'!A728:D3062,4,0)</f>
        <v>4.4000000000000004</v>
      </c>
      <c r="G728" t="str">
        <f>VLOOKUP(A728,'Medical Examinations'!A728:E3062,5,0)</f>
        <v>Normal</v>
      </c>
      <c r="H728" t="str">
        <f>VLOOKUP(A728,'Medical Examinations'!A728:F3062,6,0)</f>
        <v>Yes</v>
      </c>
      <c r="I728" t="str">
        <f>VLOOKUP(A728,'Medical Examinations'!A728:G3062,7,0)</f>
        <v>No</v>
      </c>
      <c r="J728" t="str">
        <f>VLOOKUP(A728,'Medical Examinations'!A728:H3062,8,0)</f>
        <v>No</v>
      </c>
      <c r="K728">
        <f>VLOOKUP(A728,'Medical Examinations'!A728:I3062,9,0)</f>
        <v>2</v>
      </c>
      <c r="L728" t="str">
        <f>VLOOKUP(A728,'Medical Examinations'!A728:J3062,10,0)</f>
        <v>No</v>
      </c>
      <c r="M728" s="38">
        <v>21791</v>
      </c>
      <c r="N728">
        <v>63</v>
      </c>
      <c r="O728" s="40">
        <v>13974.46</v>
      </c>
      <c r="P728" t="s">
        <v>11</v>
      </c>
      <c r="Q728" t="s">
        <v>11</v>
      </c>
      <c r="R728" t="s">
        <v>166</v>
      </c>
    </row>
    <row r="729" spans="1:18" ht="15.5">
      <c r="A729" s="7" t="s">
        <v>1643</v>
      </c>
      <c r="B729" t="str">
        <f>VLOOKUP(A729,'Customer Names'!A729:D3063,4,0)</f>
        <v>Adam S</v>
      </c>
      <c r="C729" t="str">
        <f>VLOOKUP(A729,'Customer Names'!A729:E3063,5,0)</f>
        <v>Tenforde</v>
      </c>
      <c r="D729">
        <f>VLOOKUP(A729,'Medical Examinations'!A729:B3063,2,0)</f>
        <v>27.55</v>
      </c>
      <c r="E729" t="str">
        <f>VLOOKUP(A729,'Medical Examinations'!A729:C3063,3,0)</f>
        <v>Overweight</v>
      </c>
      <c r="F729">
        <f>VLOOKUP(A729,'Medical Examinations'!A729:D3063,4,0)</f>
        <v>9.02</v>
      </c>
      <c r="G729" t="str">
        <f>VLOOKUP(A729,'Medical Examinations'!A729:E3063,5,0)</f>
        <v>Diabetes</v>
      </c>
      <c r="H729" t="str">
        <f>VLOOKUP(A729,'Medical Examinations'!A729:F3063,6,0)</f>
        <v>No</v>
      </c>
      <c r="I729" t="str">
        <f>VLOOKUP(A729,'Medical Examinations'!A729:G3063,7,0)</f>
        <v>No</v>
      </c>
      <c r="J729" t="str">
        <f>VLOOKUP(A729,'Medical Examinations'!A729:H3063,8,0)</f>
        <v>No</v>
      </c>
      <c r="K729">
        <f>VLOOKUP(A729,'Medical Examinations'!A729:I3063,9,0)</f>
        <v>0</v>
      </c>
      <c r="L729" t="str">
        <f>VLOOKUP(A729,'Medical Examinations'!A729:J3063,10,0)</f>
        <v>No</v>
      </c>
      <c r="M729" s="38">
        <v>22085</v>
      </c>
      <c r="N729">
        <v>62</v>
      </c>
      <c r="O729" s="40">
        <v>13937.67</v>
      </c>
      <c r="P729" t="s">
        <v>11</v>
      </c>
      <c r="Q729" t="s">
        <v>16</v>
      </c>
      <c r="R729" t="s">
        <v>23</v>
      </c>
    </row>
    <row r="730" spans="1:18" ht="15.5">
      <c r="A730" s="7" t="s">
        <v>1642</v>
      </c>
      <c r="B730" t="str">
        <f>VLOOKUP(A730,'Customer Names'!A730:D3064,4,0)</f>
        <v>Armando</v>
      </c>
      <c r="C730" t="str">
        <f>VLOOKUP(A730,'Customer Names'!A730:E3064,5,0)</f>
        <v>Ramirez</v>
      </c>
      <c r="D730">
        <f>VLOOKUP(A730,'Medical Examinations'!A730:B3064,2,0)</f>
        <v>33.11</v>
      </c>
      <c r="E730" t="str">
        <f>VLOOKUP(A730,'Medical Examinations'!A730:C3064,3,0)</f>
        <v>Obesity</v>
      </c>
      <c r="F730">
        <f>VLOOKUP(A730,'Medical Examinations'!A730:D3064,4,0)</f>
        <v>8.06</v>
      </c>
      <c r="G730" t="str">
        <f>VLOOKUP(A730,'Medical Examinations'!A730:E3064,5,0)</f>
        <v>Diabetes</v>
      </c>
      <c r="H730" t="str">
        <f>VLOOKUP(A730,'Medical Examinations'!A730:F3064,6,0)</f>
        <v>No</v>
      </c>
      <c r="I730" t="str">
        <f>VLOOKUP(A730,'Medical Examinations'!A730:G3064,7,0)</f>
        <v>No</v>
      </c>
      <c r="J730" t="str">
        <f>VLOOKUP(A730,'Medical Examinations'!A730:H3064,8,0)</f>
        <v>No</v>
      </c>
      <c r="K730">
        <f>VLOOKUP(A730,'Medical Examinations'!A730:I3064,9,0)</f>
        <v>0</v>
      </c>
      <c r="L730" t="str">
        <f>VLOOKUP(A730,'Medical Examinations'!A730:J3064,10,0)</f>
        <v>No</v>
      </c>
      <c r="M730" s="38">
        <v>22854</v>
      </c>
      <c r="N730">
        <v>60</v>
      </c>
      <c r="O730" s="40">
        <v>13919.82</v>
      </c>
      <c r="P730" t="s">
        <v>11</v>
      </c>
      <c r="Q730" t="s">
        <v>11</v>
      </c>
      <c r="R730" t="s">
        <v>13</v>
      </c>
    </row>
    <row r="731" spans="1:18" ht="15.5">
      <c r="A731" s="7" t="s">
        <v>1641</v>
      </c>
      <c r="B731" t="str">
        <f>VLOOKUP(A731,'Customer Names'!A731:D3065,4,0)</f>
        <v>Dana</v>
      </c>
      <c r="C731" t="str">
        <f>VLOOKUP(A731,'Customer Names'!A731:E3065,5,0)</f>
        <v>Stanley Torres</v>
      </c>
      <c r="D731">
        <f>VLOOKUP(A731,'Medical Examinations'!A731:B3065,2,0)</f>
        <v>36.85</v>
      </c>
      <c r="E731" t="str">
        <f>VLOOKUP(A731,'Medical Examinations'!A731:C3065,3,0)</f>
        <v>Obesity</v>
      </c>
      <c r="F731">
        <f>VLOOKUP(A731,'Medical Examinations'!A731:D3065,4,0)</f>
        <v>6.21</v>
      </c>
      <c r="G731" t="str">
        <f>VLOOKUP(A731,'Medical Examinations'!A731:E3065,5,0)</f>
        <v>Prediabetes</v>
      </c>
      <c r="H731" t="str">
        <f>VLOOKUP(A731,'Medical Examinations'!A731:F3065,6,0)</f>
        <v>Yes</v>
      </c>
      <c r="I731" t="str">
        <f>VLOOKUP(A731,'Medical Examinations'!A731:G3065,7,0)</f>
        <v>No</v>
      </c>
      <c r="J731" t="str">
        <f>VLOOKUP(A731,'Medical Examinations'!A731:H3065,8,0)</f>
        <v>No</v>
      </c>
      <c r="K731">
        <f>VLOOKUP(A731,'Medical Examinations'!A731:I3065,9,0)</f>
        <v>2</v>
      </c>
      <c r="L731" t="str">
        <f>VLOOKUP(A731,'Medical Examinations'!A731:J3065,10,0)</f>
        <v>No</v>
      </c>
      <c r="M731" s="38">
        <v>21738</v>
      </c>
      <c r="N731">
        <v>63</v>
      </c>
      <c r="O731" s="40">
        <v>13887.97</v>
      </c>
      <c r="P731" t="s">
        <v>11</v>
      </c>
      <c r="Q731" t="s">
        <v>11</v>
      </c>
      <c r="R731" t="s">
        <v>13</v>
      </c>
    </row>
    <row r="732" spans="1:18" ht="15.5">
      <c r="A732" s="7" t="s">
        <v>1640</v>
      </c>
      <c r="B732" t="str">
        <f>VLOOKUP(A732,'Customer Names'!A732:D3066,4,0)</f>
        <v>Jennifer L</v>
      </c>
      <c r="C732" t="str">
        <f>VLOOKUP(A732,'Customer Names'!A732:E3066,5,0)</f>
        <v>Vandongen</v>
      </c>
      <c r="D732">
        <f>VLOOKUP(A732,'Medical Examinations'!A732:B3066,2,0)</f>
        <v>36.299999999999997</v>
      </c>
      <c r="E732" t="str">
        <f>VLOOKUP(A732,'Medical Examinations'!A732:C3066,3,0)</f>
        <v>Obesity</v>
      </c>
      <c r="F732">
        <f>VLOOKUP(A732,'Medical Examinations'!A732:D3066,4,0)</f>
        <v>5.79</v>
      </c>
      <c r="G732" t="str">
        <f>VLOOKUP(A732,'Medical Examinations'!A732:E3066,5,0)</f>
        <v>Prediabetes</v>
      </c>
      <c r="H732" t="str">
        <f>VLOOKUP(A732,'Medical Examinations'!A732:F3066,6,0)</f>
        <v>Yes</v>
      </c>
      <c r="I732" t="str">
        <f>VLOOKUP(A732,'Medical Examinations'!A732:G3066,7,0)</f>
        <v>No</v>
      </c>
      <c r="J732" t="str">
        <f>VLOOKUP(A732,'Medical Examinations'!A732:H3066,8,0)</f>
        <v>No</v>
      </c>
      <c r="K732">
        <f>VLOOKUP(A732,'Medical Examinations'!A732:I3066,9,0)</f>
        <v>2</v>
      </c>
      <c r="L732" t="str">
        <f>VLOOKUP(A732,'Medical Examinations'!A732:J3066,10,0)</f>
        <v>No</v>
      </c>
      <c r="M732" s="38">
        <v>21913</v>
      </c>
      <c r="N732">
        <v>63</v>
      </c>
      <c r="O732" s="40">
        <v>13887.2</v>
      </c>
      <c r="P732" t="s">
        <v>11</v>
      </c>
      <c r="Q732" t="s">
        <v>12</v>
      </c>
      <c r="R732" t="s">
        <v>13</v>
      </c>
    </row>
    <row r="733" spans="1:18" ht="15.5">
      <c r="A733" s="7" t="s">
        <v>1639</v>
      </c>
      <c r="B733" t="str">
        <f>VLOOKUP(A733,'Customer Names'!A733:D3067,4,0)</f>
        <v>Benjamin</v>
      </c>
      <c r="C733" t="str">
        <f>VLOOKUP(A733,'Customer Names'!A733:E3067,5,0)</f>
        <v>Liebald</v>
      </c>
      <c r="D733">
        <f>VLOOKUP(A733,'Medical Examinations'!A733:B3067,2,0)</f>
        <v>45.34</v>
      </c>
      <c r="E733" t="str">
        <f>VLOOKUP(A733,'Medical Examinations'!A733:C3067,3,0)</f>
        <v>Obesity</v>
      </c>
      <c r="F733">
        <f>VLOOKUP(A733,'Medical Examinations'!A733:D3067,4,0)</f>
        <v>5.69</v>
      </c>
      <c r="G733" t="str">
        <f>VLOOKUP(A733,'Medical Examinations'!A733:E3067,5,0)</f>
        <v>Normal</v>
      </c>
      <c r="H733" t="str">
        <f>VLOOKUP(A733,'Medical Examinations'!A733:F3067,6,0)</f>
        <v>Yes</v>
      </c>
      <c r="I733" t="str">
        <f>VLOOKUP(A733,'Medical Examinations'!A733:G3067,7,0)</f>
        <v>No</v>
      </c>
      <c r="J733" t="str">
        <f>VLOOKUP(A733,'Medical Examinations'!A733:H3067,8,0)</f>
        <v>No</v>
      </c>
      <c r="K733">
        <f>VLOOKUP(A733,'Medical Examinations'!A733:I3067,9,0)</f>
        <v>0</v>
      </c>
      <c r="L733" t="str">
        <f>VLOOKUP(A733,'Medical Examinations'!A733:J3067,10,0)</f>
        <v>No</v>
      </c>
      <c r="M733" s="38">
        <v>31315</v>
      </c>
      <c r="N733">
        <v>37</v>
      </c>
      <c r="O733" s="40">
        <v>13886.4</v>
      </c>
      <c r="P733" t="s">
        <v>11</v>
      </c>
      <c r="Q733" t="s">
        <v>11</v>
      </c>
      <c r="R733" t="s">
        <v>23</v>
      </c>
    </row>
    <row r="734" spans="1:18" ht="15.5">
      <c r="A734" s="7" t="s">
        <v>1638</v>
      </c>
      <c r="B734" t="str">
        <f>VLOOKUP(A734,'Customer Names'!A734:D3068,4,0)</f>
        <v>Tanya</v>
      </c>
      <c r="C734" t="str">
        <f>VLOOKUP(A734,'Customer Names'!A734:E3068,5,0)</f>
        <v>Holte</v>
      </c>
      <c r="D734">
        <f>VLOOKUP(A734,'Medical Examinations'!A734:B3068,2,0)</f>
        <v>31.8</v>
      </c>
      <c r="E734" t="str">
        <f>VLOOKUP(A734,'Medical Examinations'!A734:C3068,3,0)</f>
        <v>Obesity</v>
      </c>
      <c r="F734">
        <f>VLOOKUP(A734,'Medical Examinations'!A734:D3068,4,0)</f>
        <v>5.36</v>
      </c>
      <c r="G734" t="str">
        <f>VLOOKUP(A734,'Medical Examinations'!A734:E3068,5,0)</f>
        <v>Normal</v>
      </c>
      <c r="H734" t="str">
        <f>VLOOKUP(A734,'Medical Examinations'!A734:F3068,6,0)</f>
        <v>Yes</v>
      </c>
      <c r="I734" t="str">
        <f>VLOOKUP(A734,'Medical Examinations'!A734:G3068,7,0)</f>
        <v>No</v>
      </c>
      <c r="J734" t="str">
        <f>VLOOKUP(A734,'Medical Examinations'!A734:H3068,8,0)</f>
        <v>No</v>
      </c>
      <c r="K734">
        <f>VLOOKUP(A734,'Medical Examinations'!A734:I3068,9,0)</f>
        <v>2</v>
      </c>
      <c r="L734" t="str">
        <f>VLOOKUP(A734,'Medical Examinations'!A734:J3068,10,0)</f>
        <v>No</v>
      </c>
      <c r="M734" s="38">
        <v>21828</v>
      </c>
      <c r="N734">
        <v>63</v>
      </c>
      <c r="O734" s="40">
        <v>13880.95</v>
      </c>
      <c r="P734" t="s">
        <v>11</v>
      </c>
      <c r="Q734" t="s">
        <v>11</v>
      </c>
      <c r="R734" t="s">
        <v>42</v>
      </c>
    </row>
    <row r="735" spans="1:18" ht="15.5">
      <c r="A735" s="7" t="s">
        <v>1637</v>
      </c>
      <c r="B735" t="str">
        <f>VLOOKUP(A735,'Customer Names'!A735:D3069,4,0)</f>
        <v>Tracy</v>
      </c>
      <c r="C735" t="str">
        <f>VLOOKUP(A735,'Customer Names'!A735:E3069,5,0)</f>
        <v>Johnson</v>
      </c>
      <c r="D735">
        <f>VLOOKUP(A735,'Medical Examinations'!A735:B3069,2,0)</f>
        <v>41.02</v>
      </c>
      <c r="E735" t="str">
        <f>VLOOKUP(A735,'Medical Examinations'!A735:C3069,3,0)</f>
        <v>Obesity</v>
      </c>
      <c r="F735">
        <f>VLOOKUP(A735,'Medical Examinations'!A735:D3069,4,0)</f>
        <v>11.37</v>
      </c>
      <c r="G735" t="str">
        <f>VLOOKUP(A735,'Medical Examinations'!A735:E3069,5,0)</f>
        <v>Diabetes</v>
      </c>
      <c r="H735" t="str">
        <f>VLOOKUP(A735,'Medical Examinations'!A735:F3069,6,0)</f>
        <v>No</v>
      </c>
      <c r="I735" t="str">
        <f>VLOOKUP(A735,'Medical Examinations'!A735:G3069,7,0)</f>
        <v>No</v>
      </c>
      <c r="J735" t="str">
        <f>VLOOKUP(A735,'Medical Examinations'!A735:H3069,8,0)</f>
        <v>No</v>
      </c>
      <c r="K735">
        <f>VLOOKUP(A735,'Medical Examinations'!A735:I3069,9,0)</f>
        <v>0</v>
      </c>
      <c r="L735" t="str">
        <f>VLOOKUP(A735,'Medical Examinations'!A735:J3069,10,0)</f>
        <v>No</v>
      </c>
      <c r="M735" s="38">
        <v>28843</v>
      </c>
      <c r="N735">
        <v>44</v>
      </c>
      <c r="O735" s="40">
        <v>13874.89</v>
      </c>
      <c r="P735" t="s">
        <v>11</v>
      </c>
      <c r="Q735" t="s">
        <v>16</v>
      </c>
      <c r="R735" t="s">
        <v>23</v>
      </c>
    </row>
    <row r="736" spans="1:18" ht="15.5">
      <c r="A736" s="7" t="s">
        <v>1636</v>
      </c>
      <c r="B736" t="str">
        <f>VLOOKUP(A736,'Customer Names'!A736:D3070,4,0)</f>
        <v>Emily S</v>
      </c>
      <c r="C736" t="str">
        <f>VLOOKUP(A736,'Customer Names'!A736:E3070,5,0)</f>
        <v>Bartlett</v>
      </c>
      <c r="D736">
        <f>VLOOKUP(A736,'Medical Examinations'!A736:B3070,2,0)</f>
        <v>32.68</v>
      </c>
      <c r="E736" t="str">
        <f>VLOOKUP(A736,'Medical Examinations'!A736:C3070,3,0)</f>
        <v>Obesity</v>
      </c>
      <c r="F736">
        <f>VLOOKUP(A736,'Medical Examinations'!A736:D3070,4,0)</f>
        <v>11.87</v>
      </c>
      <c r="G736" t="str">
        <f>VLOOKUP(A736,'Medical Examinations'!A736:E3070,5,0)</f>
        <v>Diabetes</v>
      </c>
      <c r="H736" t="str">
        <f>VLOOKUP(A736,'Medical Examinations'!A736:F3070,6,0)</f>
        <v>No</v>
      </c>
      <c r="I736" t="str">
        <f>VLOOKUP(A736,'Medical Examinations'!A736:G3070,7,0)</f>
        <v>No</v>
      </c>
      <c r="J736" t="str">
        <f>VLOOKUP(A736,'Medical Examinations'!A736:H3070,8,0)</f>
        <v>No</v>
      </c>
      <c r="K736">
        <f>VLOOKUP(A736,'Medical Examinations'!A736:I3070,9,0)</f>
        <v>0</v>
      </c>
      <c r="L736" t="str">
        <f>VLOOKUP(A736,'Medical Examinations'!A736:J3070,10,0)</f>
        <v>No</v>
      </c>
      <c r="M736" s="38">
        <v>22118</v>
      </c>
      <c r="N736">
        <v>62</v>
      </c>
      <c r="O736" s="40">
        <v>13844.8</v>
      </c>
      <c r="P736" t="s">
        <v>11</v>
      </c>
      <c r="Q736" t="s">
        <v>11</v>
      </c>
      <c r="R736" t="s">
        <v>23</v>
      </c>
    </row>
    <row r="737" spans="1:18" ht="15.5">
      <c r="A737" s="7" t="s">
        <v>1635</v>
      </c>
      <c r="B737" t="str">
        <f>VLOOKUP(A737,'Customer Names'!A737:D3071,4,0)</f>
        <v>Kelly R</v>
      </c>
      <c r="C737" t="str">
        <f>VLOOKUP(A737,'Customer Names'!A737:E3071,5,0)</f>
        <v>Bergman</v>
      </c>
      <c r="D737">
        <f>VLOOKUP(A737,'Medical Examinations'!A737:B3071,2,0)</f>
        <v>21.7</v>
      </c>
      <c r="E737" t="str">
        <f>VLOOKUP(A737,'Medical Examinations'!A737:C3071,3,0)</f>
        <v>Normal Weight</v>
      </c>
      <c r="F737">
        <f>VLOOKUP(A737,'Medical Examinations'!A737:D3071,4,0)</f>
        <v>4.9000000000000004</v>
      </c>
      <c r="G737" t="str">
        <f>VLOOKUP(A737,'Medical Examinations'!A737:E3071,5,0)</f>
        <v>Normal</v>
      </c>
      <c r="H737" t="str">
        <f>VLOOKUP(A737,'Medical Examinations'!A737:F3071,6,0)</f>
        <v>No</v>
      </c>
      <c r="I737" t="str">
        <f>VLOOKUP(A737,'Medical Examinations'!A737:G3071,7,0)</f>
        <v>No</v>
      </c>
      <c r="J737" t="str">
        <f>VLOOKUP(A737,'Medical Examinations'!A737:H3071,8,0)</f>
        <v>Yes</v>
      </c>
      <c r="K737">
        <f>VLOOKUP(A737,'Medical Examinations'!A737:I3071,9,0)</f>
        <v>1</v>
      </c>
      <c r="L737" t="str">
        <f>VLOOKUP(A737,'Medical Examinations'!A737:J3071,10,0)</f>
        <v>yes</v>
      </c>
      <c r="M737" s="38">
        <v>37779</v>
      </c>
      <c r="N737">
        <v>20</v>
      </c>
      <c r="O737" s="40">
        <v>13844.51</v>
      </c>
      <c r="P737" t="s">
        <v>11</v>
      </c>
      <c r="Q737" t="s">
        <v>16</v>
      </c>
      <c r="R737" t="s">
        <v>42</v>
      </c>
    </row>
    <row r="738" spans="1:18" ht="15.5">
      <c r="A738" s="7" t="s">
        <v>1634</v>
      </c>
      <c r="B738" t="str">
        <f>VLOOKUP(A738,'Customer Names'!A738:D3072,4,0)</f>
        <v>Kyle</v>
      </c>
      <c r="C738" t="str">
        <f>VLOOKUP(A738,'Customer Names'!A738:E3072,5,0)</f>
        <v>Aitken</v>
      </c>
      <c r="D738">
        <f>VLOOKUP(A738,'Medical Examinations'!A738:B3072,2,0)</f>
        <v>40.479999999999997</v>
      </c>
      <c r="E738" t="str">
        <f>VLOOKUP(A738,'Medical Examinations'!A738:C3072,3,0)</f>
        <v>Obesity</v>
      </c>
      <c r="F738">
        <f>VLOOKUP(A738,'Medical Examinations'!A738:D3072,4,0)</f>
        <v>6.7</v>
      </c>
      <c r="G738" t="str">
        <f>VLOOKUP(A738,'Medical Examinations'!A738:E3072,5,0)</f>
        <v>Diabetes</v>
      </c>
      <c r="H738" t="str">
        <f>VLOOKUP(A738,'Medical Examinations'!A738:F3072,6,0)</f>
        <v>No</v>
      </c>
      <c r="I738" t="str">
        <f>VLOOKUP(A738,'Medical Examinations'!A738:G3072,7,0)</f>
        <v>No</v>
      </c>
      <c r="J738" t="str">
        <f>VLOOKUP(A738,'Medical Examinations'!A738:H3072,8,0)</f>
        <v>No</v>
      </c>
      <c r="K738">
        <f>VLOOKUP(A738,'Medical Examinations'!A738:I3072,9,0)</f>
        <v>3</v>
      </c>
      <c r="L738" t="str">
        <f>VLOOKUP(A738,'Medical Examinations'!A738:J3072,10,0)</f>
        <v>No</v>
      </c>
      <c r="M738" s="38">
        <v>21529</v>
      </c>
      <c r="N738">
        <v>64</v>
      </c>
      <c r="O738" s="40">
        <v>13831.12</v>
      </c>
      <c r="P738" t="s">
        <v>12</v>
      </c>
      <c r="Q738" t="s">
        <v>16</v>
      </c>
      <c r="R738" t="s">
        <v>13</v>
      </c>
    </row>
    <row r="739" spans="1:18" ht="15.5">
      <c r="A739" s="7" t="s">
        <v>1633</v>
      </c>
      <c r="B739" t="str">
        <f>VLOOKUP(A739,'Customer Names'!A739:D3073,4,0)</f>
        <v>Bruce A Jr.</v>
      </c>
      <c r="C739" t="str">
        <f>VLOOKUP(A739,'Customer Names'!A739:E3073,5,0)</f>
        <v>Berger</v>
      </c>
      <c r="D739">
        <f>VLOOKUP(A739,'Medical Examinations'!A739:B3073,2,0)</f>
        <v>34.5</v>
      </c>
      <c r="E739" t="str">
        <f>VLOOKUP(A739,'Medical Examinations'!A739:C3073,3,0)</f>
        <v>Obesity</v>
      </c>
      <c r="F739">
        <f>VLOOKUP(A739,'Medical Examinations'!A739:D3073,4,0)</f>
        <v>10.3</v>
      </c>
      <c r="G739" t="str">
        <f>VLOOKUP(A739,'Medical Examinations'!A739:E3073,5,0)</f>
        <v>Diabetes</v>
      </c>
      <c r="H739" t="str">
        <f>VLOOKUP(A739,'Medical Examinations'!A739:F3073,6,0)</f>
        <v>No</v>
      </c>
      <c r="I739" t="str">
        <f>VLOOKUP(A739,'Medical Examinations'!A739:G3073,7,0)</f>
        <v>No</v>
      </c>
      <c r="J739" t="str">
        <f>VLOOKUP(A739,'Medical Examinations'!A739:H3073,8,0)</f>
        <v>No</v>
      </c>
      <c r="K739">
        <f>VLOOKUP(A739,'Medical Examinations'!A739:I3073,9,0)</f>
        <v>3</v>
      </c>
      <c r="L739" t="str">
        <f>VLOOKUP(A739,'Medical Examinations'!A739:J3073,10,0)</f>
        <v>No</v>
      </c>
      <c r="M739" s="38">
        <v>21514</v>
      </c>
      <c r="N739">
        <v>64</v>
      </c>
      <c r="O739" s="40">
        <v>13822.8</v>
      </c>
      <c r="P739" t="s">
        <v>12</v>
      </c>
      <c r="Q739" t="s">
        <v>12</v>
      </c>
      <c r="R739" t="s">
        <v>42</v>
      </c>
    </row>
    <row r="740" spans="1:18" ht="15.5">
      <c r="A740" s="7" t="s">
        <v>1632</v>
      </c>
      <c r="B740" t="str">
        <f>VLOOKUP(A740,'Customer Names'!A740:D3074,4,0)</f>
        <v>Cary J</v>
      </c>
      <c r="C740" t="str">
        <f>VLOOKUP(A740,'Customer Names'!A740:E3074,5,0)</f>
        <v>Richey</v>
      </c>
      <c r="D740">
        <f>VLOOKUP(A740,'Medical Examinations'!A740:B3074,2,0)</f>
        <v>45.9</v>
      </c>
      <c r="E740" t="str">
        <f>VLOOKUP(A740,'Medical Examinations'!A740:C3074,3,0)</f>
        <v>Obesity</v>
      </c>
      <c r="F740">
        <f>VLOOKUP(A740,'Medical Examinations'!A740:D3074,4,0)</f>
        <v>11.14</v>
      </c>
      <c r="G740" t="str">
        <f>VLOOKUP(A740,'Medical Examinations'!A740:E3074,5,0)</f>
        <v>Diabetes</v>
      </c>
      <c r="H740" t="str">
        <f>VLOOKUP(A740,'Medical Examinations'!A740:F3074,6,0)</f>
        <v>Yes</v>
      </c>
      <c r="I740" t="str">
        <f>VLOOKUP(A740,'Medical Examinations'!A740:G3074,7,0)</f>
        <v>No</v>
      </c>
      <c r="J740" t="str">
        <f>VLOOKUP(A740,'Medical Examinations'!A740:H3074,8,0)</f>
        <v>No</v>
      </c>
      <c r="K740">
        <f>VLOOKUP(A740,'Medical Examinations'!A740:I3074,9,0)</f>
        <v>1</v>
      </c>
      <c r="L740" t="str">
        <f>VLOOKUP(A740,'Medical Examinations'!A740:J3074,10,0)</f>
        <v>No</v>
      </c>
      <c r="M740" s="38">
        <v>31754</v>
      </c>
      <c r="N740">
        <v>36</v>
      </c>
      <c r="O740" s="40">
        <v>13819.49</v>
      </c>
      <c r="P740" t="s">
        <v>12</v>
      </c>
      <c r="Q740" t="s">
        <v>11</v>
      </c>
      <c r="R740" t="s">
        <v>23</v>
      </c>
    </row>
    <row r="741" spans="1:18" ht="15.5">
      <c r="A741" s="7" t="s">
        <v>1631</v>
      </c>
      <c r="B741" t="str">
        <f>VLOOKUP(A741,'Customer Names'!A741:D3075,4,0)</f>
        <v>Jill M</v>
      </c>
      <c r="C741" t="str">
        <f>VLOOKUP(A741,'Customer Names'!A741:E3075,5,0)</f>
        <v>Trotter</v>
      </c>
      <c r="D741">
        <f>VLOOKUP(A741,'Medical Examinations'!A741:B3075,2,0)</f>
        <v>33.479999999999997</v>
      </c>
      <c r="E741" t="str">
        <f>VLOOKUP(A741,'Medical Examinations'!A741:C3075,3,0)</f>
        <v>Obesity</v>
      </c>
      <c r="F741">
        <f>VLOOKUP(A741,'Medical Examinations'!A741:D3075,4,0)</f>
        <v>4.74</v>
      </c>
      <c r="G741" t="str">
        <f>VLOOKUP(A741,'Medical Examinations'!A741:E3075,5,0)</f>
        <v>Normal</v>
      </c>
      <c r="H741" t="str">
        <f>VLOOKUP(A741,'Medical Examinations'!A741:F3075,6,0)</f>
        <v>Yes</v>
      </c>
      <c r="I741" t="str">
        <f>VLOOKUP(A741,'Medical Examinations'!A741:G3075,7,0)</f>
        <v>No</v>
      </c>
      <c r="J741" t="str">
        <f>VLOOKUP(A741,'Medical Examinations'!A741:H3075,8,0)</f>
        <v>No</v>
      </c>
      <c r="K741">
        <f>VLOOKUP(A741,'Medical Examinations'!A741:I3075,9,0)</f>
        <v>2</v>
      </c>
      <c r="L741" t="str">
        <f>VLOOKUP(A741,'Medical Examinations'!A741:J3075,10,0)</f>
        <v>No</v>
      </c>
      <c r="M741" s="38">
        <v>24421</v>
      </c>
      <c r="N741">
        <v>56</v>
      </c>
      <c r="O741" s="40">
        <v>13801.61</v>
      </c>
      <c r="P741" t="s">
        <v>12</v>
      </c>
      <c r="Q741" t="s">
        <v>12</v>
      </c>
      <c r="R741" t="s">
        <v>535</v>
      </c>
    </row>
    <row r="742" spans="1:18" ht="15.5">
      <c r="A742" s="7" t="s">
        <v>1630</v>
      </c>
      <c r="B742" t="str">
        <f>VLOOKUP(A742,'Customer Names'!A742:D3076,4,0)</f>
        <v>Chris</v>
      </c>
      <c r="C742" t="str">
        <f>VLOOKUP(A742,'Customer Names'!A742:E3076,5,0)</f>
        <v>Chavez</v>
      </c>
      <c r="D742">
        <f>VLOOKUP(A742,'Medical Examinations'!A742:B3076,2,0)</f>
        <v>28.31</v>
      </c>
      <c r="E742" t="str">
        <f>VLOOKUP(A742,'Medical Examinations'!A742:C3076,3,0)</f>
        <v>Overweight</v>
      </c>
      <c r="F742">
        <f>VLOOKUP(A742,'Medical Examinations'!A742:D3076,4,0)</f>
        <v>5.96</v>
      </c>
      <c r="G742" t="str">
        <f>VLOOKUP(A742,'Medical Examinations'!A742:E3076,5,0)</f>
        <v>Prediabetes</v>
      </c>
      <c r="H742" t="str">
        <f>VLOOKUP(A742,'Medical Examinations'!A742:F3076,6,0)</f>
        <v>Yes</v>
      </c>
      <c r="I742" t="str">
        <f>VLOOKUP(A742,'Medical Examinations'!A742:G3076,7,0)</f>
        <v>No</v>
      </c>
      <c r="J742" t="str">
        <f>VLOOKUP(A742,'Medical Examinations'!A742:H3076,8,0)</f>
        <v>No</v>
      </c>
      <c r="K742">
        <f>VLOOKUP(A742,'Medical Examinations'!A742:I3076,9,0)</f>
        <v>2</v>
      </c>
      <c r="L742" t="str">
        <f>VLOOKUP(A742,'Medical Examinations'!A742:J3076,10,0)</f>
        <v>No</v>
      </c>
      <c r="M742" s="38">
        <v>21768</v>
      </c>
      <c r="N742">
        <v>63</v>
      </c>
      <c r="O742" s="40">
        <v>13770.1</v>
      </c>
      <c r="P742" t="s">
        <v>12</v>
      </c>
      <c r="Q742" t="s">
        <v>16</v>
      </c>
      <c r="R742" t="s">
        <v>23</v>
      </c>
    </row>
    <row r="743" spans="1:18" ht="15.5">
      <c r="A743" s="7" t="s">
        <v>1629</v>
      </c>
      <c r="B743" t="str">
        <f>VLOOKUP(A743,'Customer Names'!A743:D3077,4,0)</f>
        <v>Michael E.</v>
      </c>
      <c r="C743" t="str">
        <f>VLOOKUP(A743,'Customer Names'!A743:E3077,5,0)</f>
        <v>Orifice</v>
      </c>
      <c r="D743">
        <f>VLOOKUP(A743,'Medical Examinations'!A743:B3077,2,0)</f>
        <v>21.565000000000001</v>
      </c>
      <c r="E743" t="str">
        <f>VLOOKUP(A743,'Medical Examinations'!A743:C3077,3,0)</f>
        <v>Normal Weight</v>
      </c>
      <c r="F743">
        <f>VLOOKUP(A743,'Medical Examinations'!A743:D3077,4,0)</f>
        <v>4.95</v>
      </c>
      <c r="G743" t="str">
        <f>VLOOKUP(A743,'Medical Examinations'!A743:E3077,5,0)</f>
        <v>Normal</v>
      </c>
      <c r="H743" t="str">
        <f>VLOOKUP(A743,'Medical Examinations'!A743:F3077,6,0)</f>
        <v>No</v>
      </c>
      <c r="I743" t="str">
        <f>VLOOKUP(A743,'Medical Examinations'!A743:G3077,7,0)</f>
        <v>yes</v>
      </c>
      <c r="J743" t="str">
        <f>VLOOKUP(A743,'Medical Examinations'!A743:H3077,8,0)</f>
        <v>No</v>
      </c>
      <c r="K743">
        <f>VLOOKUP(A743,'Medical Examinations'!A743:I3077,9,0)</f>
        <v>1</v>
      </c>
      <c r="L743" t="str">
        <f>VLOOKUP(A743,'Medical Examinations'!A743:J3077,10,0)</f>
        <v>yes</v>
      </c>
      <c r="M743" s="38">
        <v>38184</v>
      </c>
      <c r="N743">
        <v>18</v>
      </c>
      <c r="O743" s="40">
        <v>13747.87</v>
      </c>
      <c r="P743" t="s">
        <v>12</v>
      </c>
      <c r="Q743" t="s">
        <v>11</v>
      </c>
      <c r="R743" t="s">
        <v>170</v>
      </c>
    </row>
    <row r="744" spans="1:18" ht="15.5">
      <c r="A744" s="7" t="s">
        <v>1628</v>
      </c>
      <c r="B744" t="str">
        <f>VLOOKUP(A744,'Customer Names'!A744:D3078,4,0)</f>
        <v>Lauren</v>
      </c>
      <c r="C744" t="str">
        <f>VLOOKUP(A744,'Customer Names'!A744:E3078,5,0)</f>
        <v>Farkash</v>
      </c>
      <c r="D744">
        <f>VLOOKUP(A744,'Medical Examinations'!A744:B3078,2,0)</f>
        <v>35.590000000000003</v>
      </c>
      <c r="E744" t="str">
        <f>VLOOKUP(A744,'Medical Examinations'!A744:C3078,3,0)</f>
        <v>Obesity</v>
      </c>
      <c r="F744">
        <f>VLOOKUP(A744,'Medical Examinations'!A744:D3078,4,0)</f>
        <v>5.21</v>
      </c>
      <c r="G744" t="str">
        <f>VLOOKUP(A744,'Medical Examinations'!A744:E3078,5,0)</f>
        <v>Normal</v>
      </c>
      <c r="H744" t="str">
        <f>VLOOKUP(A744,'Medical Examinations'!A744:F3078,6,0)</f>
        <v>Yes</v>
      </c>
      <c r="I744" t="str">
        <f>VLOOKUP(A744,'Medical Examinations'!A744:G3078,7,0)</f>
        <v>No</v>
      </c>
      <c r="J744" t="str">
        <f>VLOOKUP(A744,'Medical Examinations'!A744:H3078,8,0)</f>
        <v>Yes</v>
      </c>
      <c r="K744">
        <f>VLOOKUP(A744,'Medical Examinations'!A744:I3078,9,0)</f>
        <v>1</v>
      </c>
      <c r="L744" t="str">
        <f>VLOOKUP(A744,'Medical Examinations'!A744:J3078,10,0)</f>
        <v>No</v>
      </c>
      <c r="M744" s="38">
        <v>25499</v>
      </c>
      <c r="N744">
        <v>53</v>
      </c>
      <c r="O744" s="40">
        <v>13746.74</v>
      </c>
      <c r="P744" t="s">
        <v>12</v>
      </c>
      <c r="Q744" t="s">
        <v>11</v>
      </c>
      <c r="R744" t="s">
        <v>535</v>
      </c>
    </row>
    <row r="745" spans="1:18" ht="15.5">
      <c r="A745" s="7" t="s">
        <v>1627</v>
      </c>
      <c r="B745" t="str">
        <f>VLOOKUP(A745,'Customer Names'!A745:D3079,4,0)</f>
        <v>Kathryn E</v>
      </c>
      <c r="C745" t="str">
        <f>VLOOKUP(A745,'Customer Names'!A745:E3079,5,0)</f>
        <v>Hribar</v>
      </c>
      <c r="D745">
        <f>VLOOKUP(A745,'Medical Examinations'!A745:B3079,2,0)</f>
        <v>43.44</v>
      </c>
      <c r="E745" t="str">
        <f>VLOOKUP(A745,'Medical Examinations'!A745:C3079,3,0)</f>
        <v>Obesity</v>
      </c>
      <c r="F745">
        <f>VLOOKUP(A745,'Medical Examinations'!A745:D3079,4,0)</f>
        <v>4.8600000000000003</v>
      </c>
      <c r="G745" t="str">
        <f>VLOOKUP(A745,'Medical Examinations'!A745:E3079,5,0)</f>
        <v>Normal</v>
      </c>
      <c r="H745" t="str">
        <f>VLOOKUP(A745,'Medical Examinations'!A745:F3079,6,0)</f>
        <v>Yes</v>
      </c>
      <c r="I745" t="str">
        <f>VLOOKUP(A745,'Medical Examinations'!A745:G3079,7,0)</f>
        <v>No</v>
      </c>
      <c r="J745" t="str">
        <f>VLOOKUP(A745,'Medical Examinations'!A745:H3079,8,0)</f>
        <v>No</v>
      </c>
      <c r="K745">
        <f>VLOOKUP(A745,'Medical Examinations'!A745:I3079,9,0)</f>
        <v>0</v>
      </c>
      <c r="L745" t="str">
        <f>VLOOKUP(A745,'Medical Examinations'!A745:J3079,10,0)</f>
        <v>No</v>
      </c>
      <c r="M745" s="38">
        <v>31288</v>
      </c>
      <c r="N745">
        <v>37</v>
      </c>
      <c r="O745" s="40">
        <v>13726.21</v>
      </c>
      <c r="P745" t="s">
        <v>12</v>
      </c>
      <c r="Q745" t="s">
        <v>12</v>
      </c>
      <c r="R745" t="s">
        <v>535</v>
      </c>
    </row>
    <row r="746" spans="1:18" ht="15.5">
      <c r="A746" s="7" t="s">
        <v>1626</v>
      </c>
      <c r="B746" t="str">
        <f>VLOOKUP(A746,'Customer Names'!A746:D3080,4,0)</f>
        <v>Polly</v>
      </c>
      <c r="C746" t="str">
        <f>VLOOKUP(A746,'Customer Names'!A746:E3080,5,0)</f>
        <v>Crawford</v>
      </c>
      <c r="D746">
        <f>VLOOKUP(A746,'Medical Examinations'!A746:B3080,2,0)</f>
        <v>21.754999999999999</v>
      </c>
      <c r="E746" t="str">
        <f>VLOOKUP(A746,'Medical Examinations'!A746:C3080,3,0)</f>
        <v>Normal Weight</v>
      </c>
      <c r="F746">
        <f>VLOOKUP(A746,'Medical Examinations'!A746:D3080,4,0)</f>
        <v>7.79</v>
      </c>
      <c r="G746" t="str">
        <f>VLOOKUP(A746,'Medical Examinations'!A746:E3080,5,0)</f>
        <v>Diabetes</v>
      </c>
      <c r="H746" t="str">
        <f>VLOOKUP(A746,'Medical Examinations'!A746:F3080,6,0)</f>
        <v>Yes</v>
      </c>
      <c r="I746" t="str">
        <f>VLOOKUP(A746,'Medical Examinations'!A746:G3080,7,0)</f>
        <v>No</v>
      </c>
      <c r="J746" t="str">
        <f>VLOOKUP(A746,'Medical Examinations'!A746:H3080,8,0)</f>
        <v>No</v>
      </c>
      <c r="K746">
        <f>VLOOKUP(A746,'Medical Examinations'!A746:I3080,9,0)</f>
        <v>0</v>
      </c>
      <c r="L746" t="str">
        <f>VLOOKUP(A746,'Medical Examinations'!A746:J3080,10,0)</f>
        <v>No</v>
      </c>
      <c r="M746" s="38">
        <v>29800</v>
      </c>
      <c r="N746">
        <v>41</v>
      </c>
      <c r="O746" s="40">
        <v>13725.47</v>
      </c>
      <c r="P746" t="s">
        <v>12</v>
      </c>
      <c r="Q746" t="s">
        <v>11</v>
      </c>
      <c r="R746" t="s">
        <v>247</v>
      </c>
    </row>
    <row r="747" spans="1:18" ht="15.5">
      <c r="A747" s="7" t="s">
        <v>1625</v>
      </c>
      <c r="B747" t="str">
        <f>VLOOKUP(A747,'Customer Names'!A747:D3081,4,0)</f>
        <v>Mark H.</v>
      </c>
      <c r="C747" t="str">
        <f>VLOOKUP(A747,'Customer Names'!A747:E3081,5,0)</f>
        <v>Sittlington</v>
      </c>
      <c r="D747">
        <f>VLOOKUP(A747,'Medical Examinations'!A747:B3081,2,0)</f>
        <v>44.55</v>
      </c>
      <c r="E747" t="str">
        <f>VLOOKUP(A747,'Medical Examinations'!A747:C3081,3,0)</f>
        <v>Obesity</v>
      </c>
      <c r="F747">
        <f>VLOOKUP(A747,'Medical Examinations'!A747:D3081,4,0)</f>
        <v>7.12</v>
      </c>
      <c r="G747" t="str">
        <f>VLOOKUP(A747,'Medical Examinations'!A747:E3081,5,0)</f>
        <v>Diabetes</v>
      </c>
      <c r="H747" t="str">
        <f>VLOOKUP(A747,'Medical Examinations'!A747:F3081,6,0)</f>
        <v>Yes</v>
      </c>
      <c r="I747" t="str">
        <f>VLOOKUP(A747,'Medical Examinations'!A747:G3081,7,0)</f>
        <v>No</v>
      </c>
      <c r="J747" t="str">
        <f>VLOOKUP(A747,'Medical Examinations'!A747:H3081,8,0)</f>
        <v>No</v>
      </c>
      <c r="K747">
        <f>VLOOKUP(A747,'Medical Examinations'!A747:I3081,9,0)</f>
        <v>1</v>
      </c>
      <c r="L747" t="str">
        <f>VLOOKUP(A747,'Medical Examinations'!A747:J3081,10,0)</f>
        <v>No</v>
      </c>
      <c r="M747" s="38">
        <v>31740</v>
      </c>
      <c r="N747">
        <v>36</v>
      </c>
      <c r="O747" s="40">
        <v>13714.55</v>
      </c>
      <c r="P747" t="s">
        <v>12</v>
      </c>
      <c r="Q747" t="s">
        <v>11</v>
      </c>
      <c r="R747" t="s">
        <v>249</v>
      </c>
    </row>
    <row r="748" spans="1:18" ht="15.5">
      <c r="A748" s="7" t="s">
        <v>1624</v>
      </c>
      <c r="B748" t="str">
        <f>VLOOKUP(A748,'Customer Names'!A748:D3082,4,0)</f>
        <v>Jessie M.</v>
      </c>
      <c r="C748" t="str">
        <f>VLOOKUP(A748,'Customer Names'!A748:E3082,5,0)</f>
        <v>Silbert</v>
      </c>
      <c r="D748">
        <f>VLOOKUP(A748,'Medical Examinations'!A748:B3082,2,0)</f>
        <v>43.32</v>
      </c>
      <c r="E748" t="str">
        <f>VLOOKUP(A748,'Medical Examinations'!A748:C3082,3,0)</f>
        <v>Obesity</v>
      </c>
      <c r="F748">
        <f>VLOOKUP(A748,'Medical Examinations'!A748:D3082,4,0)</f>
        <v>4.67</v>
      </c>
      <c r="G748" t="str">
        <f>VLOOKUP(A748,'Medical Examinations'!A748:E3082,5,0)</f>
        <v>Normal</v>
      </c>
      <c r="H748" t="str">
        <f>VLOOKUP(A748,'Medical Examinations'!A748:F3082,6,0)</f>
        <v>Yes</v>
      </c>
      <c r="I748" t="str">
        <f>VLOOKUP(A748,'Medical Examinations'!A748:G3082,7,0)</f>
        <v>No</v>
      </c>
      <c r="J748" t="str">
        <f>VLOOKUP(A748,'Medical Examinations'!A748:H3082,8,0)</f>
        <v>No</v>
      </c>
      <c r="K748">
        <f>VLOOKUP(A748,'Medical Examinations'!A748:I3082,9,0)</f>
        <v>0</v>
      </c>
      <c r="L748" t="str">
        <f>VLOOKUP(A748,'Medical Examinations'!A748:J3082,10,0)</f>
        <v>No</v>
      </c>
      <c r="M748" s="38">
        <v>31304</v>
      </c>
      <c r="N748">
        <v>37</v>
      </c>
      <c r="O748" s="40">
        <v>13685.51</v>
      </c>
      <c r="P748" t="s">
        <v>12</v>
      </c>
      <c r="Q748" t="s">
        <v>16</v>
      </c>
      <c r="R748" t="s">
        <v>535</v>
      </c>
    </row>
    <row r="749" spans="1:18" ht="15.5">
      <c r="A749" s="7" t="s">
        <v>1623</v>
      </c>
      <c r="B749" t="str">
        <f>VLOOKUP(A749,'Customer Names'!A749:D3083,4,0)</f>
        <v>Chris</v>
      </c>
      <c r="C749" t="str">
        <f>VLOOKUP(A749,'Customer Names'!A749:E3083,5,0)</f>
        <v>Carrique</v>
      </c>
      <c r="D749">
        <f>VLOOKUP(A749,'Medical Examinations'!A749:B3083,2,0)</f>
        <v>31.23</v>
      </c>
      <c r="E749" t="str">
        <f>VLOOKUP(A749,'Medical Examinations'!A749:C3083,3,0)</f>
        <v>Obesity</v>
      </c>
      <c r="F749">
        <f>VLOOKUP(A749,'Medical Examinations'!A749:D3083,4,0)</f>
        <v>9.1199999999999992</v>
      </c>
      <c r="G749" t="str">
        <f>VLOOKUP(A749,'Medical Examinations'!A749:E3083,5,0)</f>
        <v>Diabetes</v>
      </c>
      <c r="H749" t="str">
        <f>VLOOKUP(A749,'Medical Examinations'!A749:F3083,6,0)</f>
        <v>Yes</v>
      </c>
      <c r="I749" t="str">
        <f>VLOOKUP(A749,'Medical Examinations'!A749:G3083,7,0)</f>
        <v>No</v>
      </c>
      <c r="J749" t="str">
        <f>VLOOKUP(A749,'Medical Examinations'!A749:H3083,8,0)</f>
        <v>Yes</v>
      </c>
      <c r="K749">
        <f>VLOOKUP(A749,'Medical Examinations'!A749:I3083,9,0)</f>
        <v>1</v>
      </c>
      <c r="L749" t="str">
        <f>VLOOKUP(A749,'Medical Examinations'!A749:J3083,10,0)</f>
        <v>No</v>
      </c>
      <c r="M749" s="38">
        <v>23227</v>
      </c>
      <c r="N749">
        <v>59</v>
      </c>
      <c r="O749" s="40">
        <v>13677.68</v>
      </c>
      <c r="P749" t="s">
        <v>12</v>
      </c>
      <c r="Q749" t="s">
        <v>11</v>
      </c>
      <c r="R749" t="s">
        <v>300</v>
      </c>
    </row>
    <row r="750" spans="1:18" ht="15.5">
      <c r="A750" s="7" t="s">
        <v>1622</v>
      </c>
      <c r="B750" t="str">
        <f>VLOOKUP(A750,'Customer Names'!A750:D3084,4,0)</f>
        <v>Daniel</v>
      </c>
      <c r="C750" t="str">
        <f>VLOOKUP(A750,'Customer Names'!A750:E3084,5,0)</f>
        <v>Kosla</v>
      </c>
      <c r="D750">
        <f>VLOOKUP(A750,'Medical Examinations'!A750:B3084,2,0)</f>
        <v>42.81</v>
      </c>
      <c r="E750" t="str">
        <f>VLOOKUP(A750,'Medical Examinations'!A750:C3084,3,0)</f>
        <v>Obesity</v>
      </c>
      <c r="F750">
        <f>VLOOKUP(A750,'Medical Examinations'!A750:D3084,4,0)</f>
        <v>4.1500000000000004</v>
      </c>
      <c r="G750" t="str">
        <f>VLOOKUP(A750,'Medical Examinations'!A750:E3084,5,0)</f>
        <v>Normal</v>
      </c>
      <c r="H750" t="str">
        <f>VLOOKUP(A750,'Medical Examinations'!A750:F3084,6,0)</f>
        <v>No</v>
      </c>
      <c r="I750" t="str">
        <f>VLOOKUP(A750,'Medical Examinations'!A750:G3084,7,0)</f>
        <v>No</v>
      </c>
      <c r="J750" t="str">
        <f>VLOOKUP(A750,'Medical Examinations'!A750:H3084,8,0)</f>
        <v>No</v>
      </c>
      <c r="K750">
        <f>VLOOKUP(A750,'Medical Examinations'!A750:I3084,9,0)</f>
        <v>1</v>
      </c>
      <c r="L750" t="str">
        <f>VLOOKUP(A750,'Medical Examinations'!A750:J3084,10,0)</f>
        <v>No</v>
      </c>
      <c r="M750" s="38">
        <v>30883</v>
      </c>
      <c r="N750">
        <v>38</v>
      </c>
      <c r="O750" s="40">
        <v>13638.06</v>
      </c>
      <c r="P750" t="s">
        <v>12</v>
      </c>
      <c r="Q750" t="s">
        <v>12</v>
      </c>
      <c r="R750" t="s">
        <v>249</v>
      </c>
    </row>
    <row r="751" spans="1:18" ht="15.5">
      <c r="A751" s="7" t="s">
        <v>1621</v>
      </c>
      <c r="B751" t="str">
        <f>VLOOKUP(A751,'Customer Names'!A751:D3085,4,0)</f>
        <v>Megan</v>
      </c>
      <c r="C751" t="str">
        <f>VLOOKUP(A751,'Customer Names'!A751:E3085,5,0)</f>
        <v>Parker</v>
      </c>
      <c r="D751">
        <f>VLOOKUP(A751,'Medical Examinations'!A751:B3085,2,0)</f>
        <v>35.909999999999997</v>
      </c>
      <c r="E751" t="str">
        <f>VLOOKUP(A751,'Medical Examinations'!A751:C3085,3,0)</f>
        <v>Obesity</v>
      </c>
      <c r="F751">
        <f>VLOOKUP(A751,'Medical Examinations'!A751:D3085,4,0)</f>
        <v>6.72</v>
      </c>
      <c r="G751" t="str">
        <f>VLOOKUP(A751,'Medical Examinations'!A751:E3085,5,0)</f>
        <v>Diabetes</v>
      </c>
      <c r="H751" t="str">
        <f>VLOOKUP(A751,'Medical Examinations'!A751:F3085,6,0)</f>
        <v>Yes</v>
      </c>
      <c r="I751" t="str">
        <f>VLOOKUP(A751,'Medical Examinations'!A751:G3085,7,0)</f>
        <v>No</v>
      </c>
      <c r="J751" t="str">
        <f>VLOOKUP(A751,'Medical Examinations'!A751:H3085,8,0)</f>
        <v>No</v>
      </c>
      <c r="K751">
        <f>VLOOKUP(A751,'Medical Examinations'!A751:I3085,9,0)</f>
        <v>2</v>
      </c>
      <c r="L751" t="str">
        <f>VLOOKUP(A751,'Medical Examinations'!A751:J3085,10,0)</f>
        <v>No</v>
      </c>
      <c r="M751" s="38">
        <v>22639</v>
      </c>
      <c r="N751">
        <v>61</v>
      </c>
      <c r="O751" s="40">
        <v>13635.64</v>
      </c>
      <c r="P751" t="s">
        <v>12</v>
      </c>
      <c r="Q751" t="s">
        <v>12</v>
      </c>
      <c r="R751" t="s">
        <v>247</v>
      </c>
    </row>
    <row r="752" spans="1:18" ht="15.5">
      <c r="A752" s="7" t="s">
        <v>1620</v>
      </c>
      <c r="B752" t="str">
        <f>VLOOKUP(A752,'Customer Names'!A752:D3086,4,0)</f>
        <v>Kevin</v>
      </c>
      <c r="C752" t="str">
        <f>VLOOKUP(A752,'Customer Names'!A752:E3086,5,0)</f>
        <v>Horton</v>
      </c>
      <c r="D752">
        <f>VLOOKUP(A752,'Medical Examinations'!A752:B3086,2,0)</f>
        <v>36.65</v>
      </c>
      <c r="E752" t="str">
        <f>VLOOKUP(A752,'Medical Examinations'!A752:C3086,3,0)</f>
        <v>Obesity</v>
      </c>
      <c r="F752">
        <f>VLOOKUP(A752,'Medical Examinations'!A752:D3086,4,0)</f>
        <v>5.01</v>
      </c>
      <c r="G752" t="str">
        <f>VLOOKUP(A752,'Medical Examinations'!A752:E3086,5,0)</f>
        <v>Normal</v>
      </c>
      <c r="H752" t="str">
        <f>VLOOKUP(A752,'Medical Examinations'!A752:F3086,6,0)</f>
        <v>Yes</v>
      </c>
      <c r="I752" t="str">
        <f>VLOOKUP(A752,'Medical Examinations'!A752:G3086,7,0)</f>
        <v>No</v>
      </c>
      <c r="J752" t="str">
        <f>VLOOKUP(A752,'Medical Examinations'!A752:H3086,8,0)</f>
        <v>Yes</v>
      </c>
      <c r="K752">
        <f>VLOOKUP(A752,'Medical Examinations'!A752:I3086,9,0)</f>
        <v>1</v>
      </c>
      <c r="L752" t="str">
        <f>VLOOKUP(A752,'Medical Examinations'!A752:J3086,10,0)</f>
        <v>No</v>
      </c>
      <c r="M752" s="38">
        <v>25410</v>
      </c>
      <c r="N752">
        <v>53</v>
      </c>
      <c r="O752" s="40">
        <v>13622.01</v>
      </c>
      <c r="P752" t="s">
        <v>12</v>
      </c>
      <c r="Q752" t="s">
        <v>12</v>
      </c>
      <c r="R752" t="s">
        <v>23</v>
      </c>
    </row>
    <row r="753" spans="1:18" ht="15.5">
      <c r="A753" s="7" t="s">
        <v>1619</v>
      </c>
      <c r="B753" t="str">
        <f>VLOOKUP(A753,'Customer Names'!A753:D3087,4,0)</f>
        <v>Caroline S.</v>
      </c>
      <c r="C753" t="str">
        <f>VLOOKUP(A753,'Customer Names'!A753:E3087,5,0)</f>
        <v>Boller</v>
      </c>
      <c r="D753">
        <f>VLOOKUP(A753,'Medical Examinations'!A753:B3087,2,0)</f>
        <v>22.04</v>
      </c>
      <c r="E753" t="str">
        <f>VLOOKUP(A753,'Medical Examinations'!A753:C3087,3,0)</f>
        <v>Normal Weight</v>
      </c>
      <c r="F753">
        <f>VLOOKUP(A753,'Medical Examinations'!A753:D3087,4,0)</f>
        <v>10.9</v>
      </c>
      <c r="G753" t="str">
        <f>VLOOKUP(A753,'Medical Examinations'!A753:E3087,5,0)</f>
        <v>Diabetes</v>
      </c>
      <c r="H753" t="str">
        <f>VLOOKUP(A753,'Medical Examinations'!A753:F3087,6,0)</f>
        <v>Yes</v>
      </c>
      <c r="I753" t="str">
        <f>VLOOKUP(A753,'Medical Examinations'!A753:G3087,7,0)</f>
        <v>No</v>
      </c>
      <c r="J753" t="str">
        <f>VLOOKUP(A753,'Medical Examinations'!A753:H3087,8,0)</f>
        <v>No</v>
      </c>
      <c r="K753">
        <f>VLOOKUP(A753,'Medical Examinations'!A753:I3087,9,0)</f>
        <v>2</v>
      </c>
      <c r="L753" t="str">
        <f>VLOOKUP(A753,'Medical Examinations'!A753:J3087,10,0)</f>
        <v>No</v>
      </c>
      <c r="M753" s="38">
        <v>22603</v>
      </c>
      <c r="N753">
        <v>61</v>
      </c>
      <c r="O753" s="40">
        <v>13616.36</v>
      </c>
      <c r="P753" t="s">
        <v>12</v>
      </c>
      <c r="Q753" t="s">
        <v>12</v>
      </c>
      <c r="R753" t="s">
        <v>247</v>
      </c>
    </row>
    <row r="754" spans="1:18" ht="15.5">
      <c r="A754" s="7" t="s">
        <v>1618</v>
      </c>
      <c r="B754" t="str">
        <f>VLOOKUP(A754,'Customer Names'!A754:D3088,4,0)</f>
        <v>Nuta</v>
      </c>
      <c r="C754" t="str">
        <f>VLOOKUP(A754,'Customer Names'!A754:E3088,5,0)</f>
        <v>Olaru</v>
      </c>
      <c r="D754">
        <f>VLOOKUP(A754,'Medical Examinations'!A754:B3088,2,0)</f>
        <v>31.824999999999999</v>
      </c>
      <c r="E754" t="str">
        <f>VLOOKUP(A754,'Medical Examinations'!A754:C3088,3,0)</f>
        <v>Obesity</v>
      </c>
      <c r="F754">
        <f>VLOOKUP(A754,'Medical Examinations'!A754:D3088,4,0)</f>
        <v>5.52</v>
      </c>
      <c r="G754" t="str">
        <f>VLOOKUP(A754,'Medical Examinations'!A754:E3088,5,0)</f>
        <v>Normal</v>
      </c>
      <c r="H754" t="str">
        <f>VLOOKUP(A754,'Medical Examinations'!A754:F3088,6,0)</f>
        <v>Yes</v>
      </c>
      <c r="I754" t="str">
        <f>VLOOKUP(A754,'Medical Examinations'!A754:G3088,7,0)</f>
        <v>No</v>
      </c>
      <c r="J754" t="str">
        <f>VLOOKUP(A754,'Medical Examinations'!A754:H3088,8,0)</f>
        <v>No</v>
      </c>
      <c r="K754">
        <f>VLOOKUP(A754,'Medical Examinations'!A754:I3088,9,0)</f>
        <v>1</v>
      </c>
      <c r="L754" t="str">
        <f>VLOOKUP(A754,'Medical Examinations'!A754:J3088,10,0)</f>
        <v>No</v>
      </c>
      <c r="M754" s="38">
        <v>23630</v>
      </c>
      <c r="N754">
        <v>58</v>
      </c>
      <c r="O754" s="40">
        <v>13607.37</v>
      </c>
      <c r="P754" t="s">
        <v>12</v>
      </c>
      <c r="Q754" t="s">
        <v>16</v>
      </c>
      <c r="R754" t="s">
        <v>247</v>
      </c>
    </row>
    <row r="755" spans="1:18" ht="15.5">
      <c r="A755" s="7" t="s">
        <v>1617</v>
      </c>
      <c r="B755" t="str">
        <f>VLOOKUP(A755,'Customer Names'!A755:D3089,4,0)</f>
        <v>Margie</v>
      </c>
      <c r="C755" t="str">
        <f>VLOOKUP(A755,'Customer Names'!A755:E3089,5,0)</f>
        <v>Prescott</v>
      </c>
      <c r="D755">
        <f>VLOOKUP(A755,'Medical Examinations'!A755:B3089,2,0)</f>
        <v>53.58</v>
      </c>
      <c r="E755" t="str">
        <f>VLOOKUP(A755,'Medical Examinations'!A755:C3089,3,0)</f>
        <v>Obesity</v>
      </c>
      <c r="F755">
        <f>VLOOKUP(A755,'Medical Examinations'!A755:D3089,4,0)</f>
        <v>4.55</v>
      </c>
      <c r="G755" t="str">
        <f>VLOOKUP(A755,'Medical Examinations'!A755:E3089,5,0)</f>
        <v>Normal</v>
      </c>
      <c r="H755" t="str">
        <f>VLOOKUP(A755,'Medical Examinations'!A755:F3089,6,0)</f>
        <v>No</v>
      </c>
      <c r="I755" t="str">
        <f>VLOOKUP(A755,'Medical Examinations'!A755:G3089,7,0)</f>
        <v>No</v>
      </c>
      <c r="J755" t="str">
        <f>VLOOKUP(A755,'Medical Examinations'!A755:H3089,8,0)</f>
        <v>No</v>
      </c>
      <c r="K755">
        <f>VLOOKUP(A755,'Medical Examinations'!A755:I3089,9,0)</f>
        <v>1</v>
      </c>
      <c r="L755" t="str">
        <f>VLOOKUP(A755,'Medical Examinations'!A755:J3089,10,0)</f>
        <v>No</v>
      </c>
      <c r="M755" s="38">
        <v>33830</v>
      </c>
      <c r="N755">
        <v>30</v>
      </c>
      <c r="O755" s="40">
        <v>13588.17</v>
      </c>
      <c r="P755" t="s">
        <v>12</v>
      </c>
      <c r="Q755" t="s">
        <v>16</v>
      </c>
      <c r="R755" t="s">
        <v>23</v>
      </c>
    </row>
    <row r="756" spans="1:18" ht="15.5">
      <c r="A756" s="7" t="s">
        <v>1616</v>
      </c>
      <c r="B756" t="str">
        <f>VLOOKUP(A756,'Customer Names'!A756:D3090,4,0)</f>
        <v>Heidi</v>
      </c>
      <c r="C756" t="str">
        <f>VLOOKUP(A756,'Customer Names'!A756:E3090,5,0)</f>
        <v>Hines</v>
      </c>
      <c r="D756">
        <f>VLOOKUP(A756,'Medical Examinations'!A756:B3090,2,0)</f>
        <v>34.299999999999997</v>
      </c>
      <c r="E756" t="str">
        <f>VLOOKUP(A756,'Medical Examinations'!A756:C3090,3,0)</f>
        <v>Obesity</v>
      </c>
      <c r="F756">
        <f>VLOOKUP(A756,'Medical Examinations'!A756:D3090,4,0)</f>
        <v>11.76</v>
      </c>
      <c r="G756" t="str">
        <f>VLOOKUP(A756,'Medical Examinations'!A756:E3090,5,0)</f>
        <v>Diabetes</v>
      </c>
      <c r="H756" t="str">
        <f>VLOOKUP(A756,'Medical Examinations'!A756:F3090,6,0)</f>
        <v>No</v>
      </c>
      <c r="I756" t="str">
        <f>VLOOKUP(A756,'Medical Examinations'!A756:G3090,7,0)</f>
        <v>No</v>
      </c>
      <c r="J756" t="str">
        <f>VLOOKUP(A756,'Medical Examinations'!A756:H3090,8,0)</f>
        <v>No</v>
      </c>
      <c r="K756">
        <f>VLOOKUP(A756,'Medical Examinations'!A756:I3090,9,0)</f>
        <v>0</v>
      </c>
      <c r="L756" t="str">
        <f>VLOOKUP(A756,'Medical Examinations'!A756:J3090,10,0)</f>
        <v>No</v>
      </c>
      <c r="M756" s="38">
        <v>25034</v>
      </c>
      <c r="N756">
        <v>54</v>
      </c>
      <c r="O756" s="40">
        <v>13566.04</v>
      </c>
      <c r="P756" t="s">
        <v>12</v>
      </c>
      <c r="Q756" t="s">
        <v>12</v>
      </c>
      <c r="R756" t="s">
        <v>535</v>
      </c>
    </row>
    <row r="757" spans="1:18" ht="15.5">
      <c r="A757" s="7" t="s">
        <v>1615</v>
      </c>
      <c r="B757" t="str">
        <f>VLOOKUP(A757,'Customer Names'!A757:D3091,4,0)</f>
        <v>Diego J</v>
      </c>
      <c r="C757" t="str">
        <f>VLOOKUP(A757,'Customer Names'!A757:E3091,5,0)</f>
        <v>Blanton</v>
      </c>
      <c r="D757">
        <f>VLOOKUP(A757,'Medical Examinations'!A757:B3091,2,0)</f>
        <v>32.11</v>
      </c>
      <c r="E757" t="str">
        <f>VLOOKUP(A757,'Medical Examinations'!A757:C3091,3,0)</f>
        <v>Obesity</v>
      </c>
      <c r="F757">
        <f>VLOOKUP(A757,'Medical Examinations'!A757:D3091,4,0)</f>
        <v>7.06</v>
      </c>
      <c r="G757" t="str">
        <f>VLOOKUP(A757,'Medical Examinations'!A757:E3091,5,0)</f>
        <v>Diabetes</v>
      </c>
      <c r="H757" t="str">
        <f>VLOOKUP(A757,'Medical Examinations'!A757:F3091,6,0)</f>
        <v>No</v>
      </c>
      <c r="I757" t="str">
        <f>VLOOKUP(A757,'Medical Examinations'!A757:G3091,7,0)</f>
        <v>No</v>
      </c>
      <c r="J757" t="str">
        <f>VLOOKUP(A757,'Medical Examinations'!A757:H3091,8,0)</f>
        <v>No</v>
      </c>
      <c r="K757">
        <f>VLOOKUP(A757,'Medical Examinations'!A757:I3091,9,0)</f>
        <v>0</v>
      </c>
      <c r="L757" t="str">
        <f>VLOOKUP(A757,'Medical Examinations'!A757:J3091,10,0)</f>
        <v>No</v>
      </c>
      <c r="M757" s="38">
        <v>22108</v>
      </c>
      <c r="N757">
        <v>62</v>
      </c>
      <c r="O757" s="40">
        <v>13555</v>
      </c>
      <c r="P757" t="s">
        <v>12</v>
      </c>
      <c r="Q757" t="s">
        <v>12</v>
      </c>
      <c r="R757" t="s">
        <v>356</v>
      </c>
    </row>
    <row r="758" spans="1:18" ht="15.5">
      <c r="A758" s="7" t="s">
        <v>1614</v>
      </c>
      <c r="B758" t="str">
        <f>VLOOKUP(A758,'Customer Names'!A758:D3092,4,0)</f>
        <v>Enrique M Sr.</v>
      </c>
      <c r="C758" t="str">
        <f>VLOOKUP(A758,'Customer Names'!A758:E3092,5,0)</f>
        <v>Bustamante</v>
      </c>
      <c r="D758">
        <f>VLOOKUP(A758,'Medical Examinations'!A758:B3092,2,0)</f>
        <v>31.78</v>
      </c>
      <c r="E758" t="str">
        <f>VLOOKUP(A758,'Medical Examinations'!A758:C3092,3,0)</f>
        <v>Obesity</v>
      </c>
      <c r="F758">
        <f>VLOOKUP(A758,'Medical Examinations'!A758:D3092,4,0)</f>
        <v>11.35</v>
      </c>
      <c r="G758" t="str">
        <f>VLOOKUP(A758,'Medical Examinations'!A758:E3092,5,0)</f>
        <v>Diabetes</v>
      </c>
      <c r="H758" t="str">
        <f>VLOOKUP(A758,'Medical Examinations'!A758:F3092,6,0)</f>
        <v>Yes</v>
      </c>
      <c r="I758" t="str">
        <f>VLOOKUP(A758,'Medical Examinations'!A758:G3092,7,0)</f>
        <v>No</v>
      </c>
      <c r="J758" t="str">
        <f>VLOOKUP(A758,'Medical Examinations'!A758:H3092,8,0)</f>
        <v>Yes</v>
      </c>
      <c r="K758">
        <f>VLOOKUP(A758,'Medical Examinations'!A758:I3092,9,0)</f>
        <v>1</v>
      </c>
      <c r="L758" t="str">
        <f>VLOOKUP(A758,'Medical Examinations'!A758:J3092,10,0)</f>
        <v>No</v>
      </c>
      <c r="M758" s="38">
        <v>23298</v>
      </c>
      <c r="N758">
        <v>59</v>
      </c>
      <c r="O758" s="40">
        <v>13511.28</v>
      </c>
      <c r="P758" t="s">
        <v>12</v>
      </c>
      <c r="Q758" t="s">
        <v>16</v>
      </c>
      <c r="R758" t="s">
        <v>23</v>
      </c>
    </row>
    <row r="759" spans="1:18" ht="15.5">
      <c r="A759" s="7" t="s">
        <v>1613</v>
      </c>
      <c r="B759" t="str">
        <f>VLOOKUP(A759,'Customer Names'!A759:D3093,4,0)</f>
        <v>Greg</v>
      </c>
      <c r="C759" t="str">
        <f>VLOOKUP(A759,'Customer Names'!A759:E3093,5,0)</f>
        <v>McCann</v>
      </c>
      <c r="D759">
        <f>VLOOKUP(A759,'Medical Examinations'!A759:B3093,2,0)</f>
        <v>46.89</v>
      </c>
      <c r="E759" t="str">
        <f>VLOOKUP(A759,'Medical Examinations'!A759:C3093,3,0)</f>
        <v>Obesity</v>
      </c>
      <c r="F759">
        <f>VLOOKUP(A759,'Medical Examinations'!A759:D3093,4,0)</f>
        <v>5.52</v>
      </c>
      <c r="G759" t="str">
        <f>VLOOKUP(A759,'Medical Examinations'!A759:E3093,5,0)</f>
        <v>Normal</v>
      </c>
      <c r="H759" t="str">
        <f>VLOOKUP(A759,'Medical Examinations'!A759:F3093,6,0)</f>
        <v>No</v>
      </c>
      <c r="I759" t="str">
        <f>VLOOKUP(A759,'Medical Examinations'!A759:G3093,7,0)</f>
        <v>No</v>
      </c>
      <c r="J759" t="str">
        <f>VLOOKUP(A759,'Medical Examinations'!A759:H3093,8,0)</f>
        <v>No</v>
      </c>
      <c r="K759">
        <f>VLOOKUP(A759,'Medical Examinations'!A759:I3093,9,0)</f>
        <v>0</v>
      </c>
      <c r="L759" t="str">
        <f>VLOOKUP(A759,'Medical Examinations'!A759:J3093,10,0)</f>
        <v>No</v>
      </c>
      <c r="M759" s="38">
        <v>33115</v>
      </c>
      <c r="N759">
        <v>32</v>
      </c>
      <c r="O759" s="40">
        <v>13480.83</v>
      </c>
      <c r="P759" t="s">
        <v>12</v>
      </c>
      <c r="Q759" t="s">
        <v>11</v>
      </c>
      <c r="R759" t="s">
        <v>249</v>
      </c>
    </row>
    <row r="760" spans="1:18" ht="15.5">
      <c r="A760" s="7" t="s">
        <v>1612</v>
      </c>
      <c r="B760" t="str">
        <f>VLOOKUP(A760,'Customer Names'!A760:D3094,4,0)</f>
        <v>Filip</v>
      </c>
      <c r="C760" t="str">
        <f>VLOOKUP(A760,'Customer Names'!A760:E3094,5,0)</f>
        <v>Schmole</v>
      </c>
      <c r="D760">
        <f>VLOOKUP(A760,'Medical Examinations'!A760:B3094,2,0)</f>
        <v>39.35</v>
      </c>
      <c r="E760" t="str">
        <f>VLOOKUP(A760,'Medical Examinations'!A760:C3094,3,0)</f>
        <v>Obesity</v>
      </c>
      <c r="F760">
        <f>VLOOKUP(A760,'Medical Examinations'!A760:D3094,4,0)</f>
        <v>7.86</v>
      </c>
      <c r="G760" t="str">
        <f>VLOOKUP(A760,'Medical Examinations'!A760:E3094,5,0)</f>
        <v>Diabetes</v>
      </c>
      <c r="H760" t="str">
        <f>VLOOKUP(A760,'Medical Examinations'!A760:F3094,6,0)</f>
        <v>Yes</v>
      </c>
      <c r="I760" t="str">
        <f>VLOOKUP(A760,'Medical Examinations'!A760:G3094,7,0)</f>
        <v>No</v>
      </c>
      <c r="J760" t="str">
        <f>VLOOKUP(A760,'Medical Examinations'!A760:H3094,8,0)</f>
        <v>No</v>
      </c>
      <c r="K760">
        <f>VLOOKUP(A760,'Medical Examinations'!A760:I3094,9,0)</f>
        <v>1</v>
      </c>
      <c r="L760" t="str">
        <f>VLOOKUP(A760,'Medical Examinations'!A760:J3094,10,0)</f>
        <v>No</v>
      </c>
      <c r="M760" s="38">
        <v>27613</v>
      </c>
      <c r="N760">
        <v>47</v>
      </c>
      <c r="O760" s="40">
        <v>13472.19</v>
      </c>
      <c r="P760" t="s">
        <v>12</v>
      </c>
      <c r="Q760" t="s">
        <v>11</v>
      </c>
      <c r="R760" t="s">
        <v>23</v>
      </c>
    </row>
    <row r="761" spans="1:18" ht="15.5">
      <c r="A761" s="7" t="s">
        <v>1611</v>
      </c>
      <c r="B761" t="str">
        <f>VLOOKUP(A761,'Customer Names'!A761:D3095,4,0)</f>
        <v>Rosemary E.</v>
      </c>
      <c r="C761" t="str">
        <f>VLOOKUP(A761,'Customer Names'!A761:E3095,5,0)</f>
        <v>Barber</v>
      </c>
      <c r="D761">
        <f>VLOOKUP(A761,'Medical Examinations'!A761:B3095,2,0)</f>
        <v>39.200000000000003</v>
      </c>
      <c r="E761" t="str">
        <f>VLOOKUP(A761,'Medical Examinations'!A761:C3095,3,0)</f>
        <v>Obesity</v>
      </c>
      <c r="F761">
        <f>VLOOKUP(A761,'Medical Examinations'!A761:D3095,4,0)</f>
        <v>11.38</v>
      </c>
      <c r="G761" t="str">
        <f>VLOOKUP(A761,'Medical Examinations'!A761:E3095,5,0)</f>
        <v>Diabetes</v>
      </c>
      <c r="H761" t="str">
        <f>VLOOKUP(A761,'Medical Examinations'!A761:F3095,6,0)</f>
        <v>No</v>
      </c>
      <c r="I761" t="str">
        <f>VLOOKUP(A761,'Medical Examinations'!A761:G3095,7,0)</f>
        <v>No</v>
      </c>
      <c r="J761" t="str">
        <f>VLOOKUP(A761,'Medical Examinations'!A761:H3095,8,0)</f>
        <v>No</v>
      </c>
      <c r="K761">
        <f>VLOOKUP(A761,'Medical Examinations'!A761:I3095,9,0)</f>
        <v>0</v>
      </c>
      <c r="L761" t="str">
        <f>VLOOKUP(A761,'Medical Examinations'!A761:J3095,10,0)</f>
        <v>No</v>
      </c>
      <c r="M761" s="38">
        <v>22121</v>
      </c>
      <c r="N761">
        <v>62</v>
      </c>
      <c r="O761" s="40">
        <v>13470.86</v>
      </c>
      <c r="P761" t="s">
        <v>12</v>
      </c>
      <c r="Q761" t="s">
        <v>12</v>
      </c>
      <c r="R761" t="s">
        <v>42</v>
      </c>
    </row>
    <row r="762" spans="1:18" ht="15.5">
      <c r="A762" s="7" t="s">
        <v>1610</v>
      </c>
      <c r="B762" t="str">
        <f>VLOOKUP(A762,'Customer Names'!A762:D3096,4,0)</f>
        <v>Lisa</v>
      </c>
      <c r="C762" t="str">
        <f>VLOOKUP(A762,'Customer Names'!A762:E3096,5,0)</f>
        <v>Reichmann</v>
      </c>
      <c r="D762">
        <f>VLOOKUP(A762,'Medical Examinations'!A762:B3096,2,0)</f>
        <v>39.159999999999997</v>
      </c>
      <c r="E762" t="str">
        <f>VLOOKUP(A762,'Medical Examinations'!A762:C3096,3,0)</f>
        <v>Obesity</v>
      </c>
      <c r="F762">
        <f>VLOOKUP(A762,'Medical Examinations'!A762:D3096,4,0)</f>
        <v>10.48</v>
      </c>
      <c r="G762" t="str">
        <f>VLOOKUP(A762,'Medical Examinations'!A762:E3096,5,0)</f>
        <v>Diabetes</v>
      </c>
      <c r="H762" t="str">
        <f>VLOOKUP(A762,'Medical Examinations'!A762:F3096,6,0)</f>
        <v>No</v>
      </c>
      <c r="I762" t="str">
        <f>VLOOKUP(A762,'Medical Examinations'!A762:G3096,7,0)</f>
        <v>No</v>
      </c>
      <c r="J762" t="str">
        <f>VLOOKUP(A762,'Medical Examinations'!A762:H3096,8,0)</f>
        <v>No</v>
      </c>
      <c r="K762">
        <f>VLOOKUP(A762,'Medical Examinations'!A762:I3096,9,0)</f>
        <v>0</v>
      </c>
      <c r="L762" t="str">
        <f>VLOOKUP(A762,'Medical Examinations'!A762:J3096,10,0)</f>
        <v>No</v>
      </c>
      <c r="M762" s="38">
        <v>22125</v>
      </c>
      <c r="N762">
        <v>62</v>
      </c>
      <c r="O762" s="40">
        <v>13470.8</v>
      </c>
      <c r="P762" t="s">
        <v>12</v>
      </c>
      <c r="Q762" t="s">
        <v>11</v>
      </c>
      <c r="R762" t="s">
        <v>13</v>
      </c>
    </row>
    <row r="763" spans="1:18" ht="15.5">
      <c r="A763" s="7" t="s">
        <v>1609</v>
      </c>
      <c r="B763" t="str">
        <f>VLOOKUP(A763,'Customer Names'!A763:D3097,4,0)</f>
        <v>Jason</v>
      </c>
      <c r="C763" t="str">
        <f>VLOOKUP(A763,'Customer Names'!A763:E3097,5,0)</f>
        <v>Cavatorta</v>
      </c>
      <c r="D763">
        <f>VLOOKUP(A763,'Medical Examinations'!A763:B3097,2,0)</f>
        <v>44.1</v>
      </c>
      <c r="E763" t="str">
        <f>VLOOKUP(A763,'Medical Examinations'!A763:C3097,3,0)</f>
        <v>Obesity</v>
      </c>
      <c r="F763">
        <f>VLOOKUP(A763,'Medical Examinations'!A763:D3097,4,0)</f>
        <v>5.04</v>
      </c>
      <c r="G763" t="str">
        <f>VLOOKUP(A763,'Medical Examinations'!A763:E3097,5,0)</f>
        <v>Normal</v>
      </c>
      <c r="H763" t="str">
        <f>VLOOKUP(A763,'Medical Examinations'!A763:F3097,6,0)</f>
        <v>Yes</v>
      </c>
      <c r="I763" t="str">
        <f>VLOOKUP(A763,'Medical Examinations'!A763:G3097,7,0)</f>
        <v>No</v>
      </c>
      <c r="J763" t="str">
        <f>VLOOKUP(A763,'Medical Examinations'!A763:H3097,8,0)</f>
        <v>No</v>
      </c>
      <c r="K763">
        <f>VLOOKUP(A763,'Medical Examinations'!A763:I3097,9,0)</f>
        <v>0</v>
      </c>
      <c r="L763" t="str">
        <f>VLOOKUP(A763,'Medical Examinations'!A763:J3097,10,0)</f>
        <v>No</v>
      </c>
      <c r="M763" s="38">
        <v>31278</v>
      </c>
      <c r="N763">
        <v>37</v>
      </c>
      <c r="O763" s="40">
        <v>13465.8</v>
      </c>
      <c r="P763" t="s">
        <v>12</v>
      </c>
      <c r="Q763" t="s">
        <v>16</v>
      </c>
      <c r="R763" t="s">
        <v>23</v>
      </c>
    </row>
    <row r="764" spans="1:18" ht="15.5">
      <c r="A764" s="7" t="s">
        <v>1608</v>
      </c>
      <c r="B764" t="str">
        <f>VLOOKUP(A764,'Customer Names'!A764:D3098,4,0)</f>
        <v>Courtney</v>
      </c>
      <c r="C764" t="str">
        <f>VLOOKUP(A764,'Customer Names'!A764:E3098,5,0)</f>
        <v>Yaeger</v>
      </c>
      <c r="D764">
        <f>VLOOKUP(A764,'Medical Examinations'!A764:B3098,2,0)</f>
        <v>33.200000000000003</v>
      </c>
      <c r="E764" t="str">
        <f>VLOOKUP(A764,'Medical Examinations'!A764:C3098,3,0)</f>
        <v>Obesity</v>
      </c>
      <c r="F764">
        <f>VLOOKUP(A764,'Medical Examinations'!A764:D3098,4,0)</f>
        <v>9.06</v>
      </c>
      <c r="G764" t="str">
        <f>VLOOKUP(A764,'Medical Examinations'!A764:E3098,5,0)</f>
        <v>Diabetes</v>
      </c>
      <c r="H764" t="str">
        <f>VLOOKUP(A764,'Medical Examinations'!A764:F3098,6,0)</f>
        <v>No</v>
      </c>
      <c r="I764" t="str">
        <f>VLOOKUP(A764,'Medical Examinations'!A764:G3098,7,0)</f>
        <v>No</v>
      </c>
      <c r="J764" t="str">
        <f>VLOOKUP(A764,'Medical Examinations'!A764:H3098,8,0)</f>
        <v>No</v>
      </c>
      <c r="K764">
        <f>VLOOKUP(A764,'Medical Examinations'!A764:I3098,9,0)</f>
        <v>0</v>
      </c>
      <c r="L764" t="str">
        <f>VLOOKUP(A764,'Medical Examinations'!A764:J3098,10,0)</f>
        <v>No</v>
      </c>
      <c r="M764" s="38">
        <v>22266</v>
      </c>
      <c r="N764">
        <v>62</v>
      </c>
      <c r="O764" s="40">
        <v>13462.52</v>
      </c>
      <c r="P764" t="s">
        <v>12</v>
      </c>
      <c r="Q764" t="s">
        <v>11</v>
      </c>
      <c r="R764" t="s">
        <v>42</v>
      </c>
    </row>
    <row r="765" spans="1:18" ht="15.5">
      <c r="A765" s="7" t="s">
        <v>1607</v>
      </c>
      <c r="B765" t="str">
        <f>VLOOKUP(A765,'Customer Names'!A765:D3099,4,0)</f>
        <v>Jennifer R.</v>
      </c>
      <c r="C765" t="str">
        <f>VLOOKUP(A765,'Customer Names'!A765:E3099,5,0)</f>
        <v>Hughes</v>
      </c>
      <c r="D765">
        <f>VLOOKUP(A765,'Medical Examinations'!A765:B3099,2,0)</f>
        <v>29.92</v>
      </c>
      <c r="E765" t="str">
        <f>VLOOKUP(A765,'Medical Examinations'!A765:C3099,3,0)</f>
        <v>Obesity</v>
      </c>
      <c r="F765">
        <f>VLOOKUP(A765,'Medical Examinations'!A765:D3099,4,0)</f>
        <v>11.07</v>
      </c>
      <c r="G765" t="str">
        <f>VLOOKUP(A765,'Medical Examinations'!A765:E3099,5,0)</f>
        <v>Diabetes</v>
      </c>
      <c r="H765" t="str">
        <f>VLOOKUP(A765,'Medical Examinations'!A765:F3099,6,0)</f>
        <v>No</v>
      </c>
      <c r="I765" t="str">
        <f>VLOOKUP(A765,'Medical Examinations'!A765:G3099,7,0)</f>
        <v>No</v>
      </c>
      <c r="J765" t="str">
        <f>VLOOKUP(A765,'Medical Examinations'!A765:H3099,8,0)</f>
        <v>No</v>
      </c>
      <c r="K765">
        <f>VLOOKUP(A765,'Medical Examinations'!A765:I3099,9,0)</f>
        <v>0</v>
      </c>
      <c r="L765" t="str">
        <f>VLOOKUP(A765,'Medical Examinations'!A765:J3099,10,0)</f>
        <v>No</v>
      </c>
      <c r="M765" s="38">
        <v>22108</v>
      </c>
      <c r="N765">
        <v>62</v>
      </c>
      <c r="O765" s="40">
        <v>13457.96</v>
      </c>
      <c r="P765" t="s">
        <v>12</v>
      </c>
      <c r="Q765" t="s">
        <v>16</v>
      </c>
      <c r="R765" t="s">
        <v>13</v>
      </c>
    </row>
    <row r="766" spans="1:18" ht="15.5">
      <c r="A766" s="7" t="s">
        <v>1606</v>
      </c>
      <c r="B766" t="str">
        <f>VLOOKUP(A766,'Customer Names'!A766:D3100,4,0)</f>
        <v>Lauren E</v>
      </c>
      <c r="C766" t="str">
        <f>VLOOKUP(A766,'Customer Names'!A766:E3100,5,0)</f>
        <v>Donahue</v>
      </c>
      <c r="D766">
        <f>VLOOKUP(A766,'Medical Examinations'!A766:B3100,2,0)</f>
        <v>25</v>
      </c>
      <c r="E766" t="str">
        <f>VLOOKUP(A766,'Medical Examinations'!A766:C3100,3,0)</f>
        <v>Overweight</v>
      </c>
      <c r="F766">
        <f>VLOOKUP(A766,'Medical Examinations'!A766:D3100,4,0)</f>
        <v>10.45</v>
      </c>
      <c r="G766" t="str">
        <f>VLOOKUP(A766,'Medical Examinations'!A766:E3100,5,0)</f>
        <v>Diabetes</v>
      </c>
      <c r="H766" t="str">
        <f>VLOOKUP(A766,'Medical Examinations'!A766:F3100,6,0)</f>
        <v>No</v>
      </c>
      <c r="I766" t="str">
        <f>VLOOKUP(A766,'Medical Examinations'!A766:G3100,7,0)</f>
        <v>No</v>
      </c>
      <c r="J766" t="str">
        <f>VLOOKUP(A766,'Medical Examinations'!A766:H3100,8,0)</f>
        <v>No</v>
      </c>
      <c r="K766">
        <f>VLOOKUP(A766,'Medical Examinations'!A766:I3100,9,0)</f>
        <v>0</v>
      </c>
      <c r="L766" t="str">
        <f>VLOOKUP(A766,'Medical Examinations'!A766:J3100,10,0)</f>
        <v>No</v>
      </c>
      <c r="M766" s="38">
        <v>22141</v>
      </c>
      <c r="N766">
        <v>62</v>
      </c>
      <c r="O766" s="40">
        <v>13451.12</v>
      </c>
      <c r="P766" t="s">
        <v>12</v>
      </c>
      <c r="Q766" t="s">
        <v>16</v>
      </c>
      <c r="R766" t="s">
        <v>42</v>
      </c>
    </row>
    <row r="767" spans="1:18" ht="15.5">
      <c r="A767" s="7" t="s">
        <v>1605</v>
      </c>
      <c r="B767" t="str">
        <f>VLOOKUP(A767,'Customer Names'!A767:D3101,4,0)</f>
        <v>Ashley M.</v>
      </c>
      <c r="C767" t="str">
        <f>VLOOKUP(A767,'Customer Names'!A767:E3101,5,0)</f>
        <v>Greenwell</v>
      </c>
      <c r="D767">
        <f>VLOOKUP(A767,'Medical Examinations'!A767:B3101,2,0)</f>
        <v>38.869999999999997</v>
      </c>
      <c r="E767" t="str">
        <f>VLOOKUP(A767,'Medical Examinations'!A767:C3101,3,0)</f>
        <v>Obesity</v>
      </c>
      <c r="F767">
        <f>VLOOKUP(A767,'Medical Examinations'!A767:D3101,4,0)</f>
        <v>8.6300000000000008</v>
      </c>
      <c r="G767" t="str">
        <f>VLOOKUP(A767,'Medical Examinations'!A767:E3101,5,0)</f>
        <v>Diabetes</v>
      </c>
      <c r="H767" t="str">
        <f>VLOOKUP(A767,'Medical Examinations'!A767:F3101,6,0)</f>
        <v>Yes</v>
      </c>
      <c r="I767" t="str">
        <f>VLOOKUP(A767,'Medical Examinations'!A767:G3101,7,0)</f>
        <v>No</v>
      </c>
      <c r="J767" t="str">
        <f>VLOOKUP(A767,'Medical Examinations'!A767:H3101,8,0)</f>
        <v>No</v>
      </c>
      <c r="K767">
        <f>VLOOKUP(A767,'Medical Examinations'!A767:I3101,9,0)</f>
        <v>1</v>
      </c>
      <c r="L767" t="str">
        <f>VLOOKUP(A767,'Medical Examinations'!A767:J3101,10,0)</f>
        <v>No</v>
      </c>
      <c r="M767" s="38">
        <v>27574</v>
      </c>
      <c r="N767">
        <v>47</v>
      </c>
      <c r="O767" s="40">
        <v>13440.7</v>
      </c>
      <c r="P767" t="s">
        <v>12</v>
      </c>
      <c r="Q767" t="s">
        <v>11</v>
      </c>
      <c r="R767" t="s">
        <v>23</v>
      </c>
    </row>
    <row r="768" spans="1:18" ht="15.5">
      <c r="A768" s="7" t="s">
        <v>1604</v>
      </c>
      <c r="B768" t="str">
        <f>VLOOKUP(A768,'Customer Names'!A768:D3102,4,0)</f>
        <v>Alison R.</v>
      </c>
      <c r="C768" t="str">
        <f>VLOOKUP(A768,'Customer Names'!A768:E3102,5,0)</f>
        <v>Steele</v>
      </c>
      <c r="D768">
        <f>VLOOKUP(A768,'Medical Examinations'!A768:B3102,2,0)</f>
        <v>32.299999999999997</v>
      </c>
      <c r="E768" t="str">
        <f>VLOOKUP(A768,'Medical Examinations'!A768:C3102,3,0)</f>
        <v>Obesity</v>
      </c>
      <c r="F768">
        <f>VLOOKUP(A768,'Medical Examinations'!A768:D3102,4,0)</f>
        <v>5.28</v>
      </c>
      <c r="G768" t="str">
        <f>VLOOKUP(A768,'Medical Examinations'!A768:E3102,5,0)</f>
        <v>Normal</v>
      </c>
      <c r="H768" t="str">
        <f>VLOOKUP(A768,'Medical Examinations'!A768:F3102,6,0)</f>
        <v>Yes</v>
      </c>
      <c r="I768" t="str">
        <f>VLOOKUP(A768,'Medical Examinations'!A768:G3102,7,0)</f>
        <v>No</v>
      </c>
      <c r="J768" t="str">
        <f>VLOOKUP(A768,'Medical Examinations'!A768:H3102,8,0)</f>
        <v>No</v>
      </c>
      <c r="K768">
        <f>VLOOKUP(A768,'Medical Examinations'!A768:I3102,9,0)</f>
        <v>2</v>
      </c>
      <c r="L768" t="str">
        <f>VLOOKUP(A768,'Medical Examinations'!A768:J3102,10,0)</f>
        <v>No</v>
      </c>
      <c r="M768" s="38">
        <v>24425</v>
      </c>
      <c r="N768">
        <v>56</v>
      </c>
      <c r="O768" s="40">
        <v>13430.27</v>
      </c>
      <c r="P768" t="s">
        <v>12</v>
      </c>
      <c r="Q768" t="s">
        <v>12</v>
      </c>
      <c r="R768" t="s">
        <v>247</v>
      </c>
    </row>
    <row r="769" spans="1:18" ht="15.5">
      <c r="A769" s="7" t="s">
        <v>1603</v>
      </c>
      <c r="B769" t="str">
        <f>VLOOKUP(A769,'Customer Names'!A769:D3103,4,0)</f>
        <v>Madeleine</v>
      </c>
      <c r="C769" t="str">
        <f>VLOOKUP(A769,'Customer Names'!A769:E3103,5,0)</f>
        <v>Gunter</v>
      </c>
      <c r="D769">
        <f>VLOOKUP(A769,'Medical Examinations'!A769:B3103,2,0)</f>
        <v>31.16</v>
      </c>
      <c r="E769" t="str">
        <f>VLOOKUP(A769,'Medical Examinations'!A769:C3103,3,0)</f>
        <v>Obesity</v>
      </c>
      <c r="F769">
        <f>VLOOKUP(A769,'Medical Examinations'!A769:D3103,4,0)</f>
        <v>7.49</v>
      </c>
      <c r="G769" t="str">
        <f>VLOOKUP(A769,'Medical Examinations'!A769:E3103,5,0)</f>
        <v>Diabetes</v>
      </c>
      <c r="H769" t="str">
        <f>VLOOKUP(A769,'Medical Examinations'!A769:F3103,6,0)</f>
        <v>Yes</v>
      </c>
      <c r="I769" t="str">
        <f>VLOOKUP(A769,'Medical Examinations'!A769:G3103,7,0)</f>
        <v>No</v>
      </c>
      <c r="J769" t="str">
        <f>VLOOKUP(A769,'Medical Examinations'!A769:H3103,8,0)</f>
        <v>No</v>
      </c>
      <c r="K769">
        <f>VLOOKUP(A769,'Medical Examinations'!A769:I3103,9,0)</f>
        <v>2</v>
      </c>
      <c r="L769" t="str">
        <f>VLOOKUP(A769,'Medical Examinations'!A769:J3103,10,0)</f>
        <v>No</v>
      </c>
      <c r="M769" s="38">
        <v>22588</v>
      </c>
      <c r="N769">
        <v>61</v>
      </c>
      <c r="O769" s="40">
        <v>13429.04</v>
      </c>
      <c r="P769" t="s">
        <v>12</v>
      </c>
      <c r="Q769" t="s">
        <v>12</v>
      </c>
      <c r="R769" t="s">
        <v>23</v>
      </c>
    </row>
    <row r="770" spans="1:18" ht="15.5">
      <c r="A770" s="7" t="s">
        <v>1602</v>
      </c>
      <c r="B770" t="str">
        <f>VLOOKUP(A770,'Customer Names'!A770:D3104,4,0)</f>
        <v>Stacey</v>
      </c>
      <c r="C770" t="str">
        <f>VLOOKUP(A770,'Customer Names'!A770:E3104,5,0)</f>
        <v>McDonough</v>
      </c>
      <c r="D770">
        <f>VLOOKUP(A770,'Medical Examinations'!A770:B3104,2,0)</f>
        <v>54.59</v>
      </c>
      <c r="E770" t="str">
        <f>VLOOKUP(A770,'Medical Examinations'!A770:C3104,3,0)</f>
        <v>Obesity</v>
      </c>
      <c r="F770">
        <f>VLOOKUP(A770,'Medical Examinations'!A770:D3104,4,0)</f>
        <v>4.2699999999999996</v>
      </c>
      <c r="G770" t="str">
        <f>VLOOKUP(A770,'Medical Examinations'!A770:E3104,5,0)</f>
        <v>Normal</v>
      </c>
      <c r="H770" t="str">
        <f>VLOOKUP(A770,'Medical Examinations'!A770:F3104,6,0)</f>
        <v>No</v>
      </c>
      <c r="I770" t="str">
        <f>VLOOKUP(A770,'Medical Examinations'!A770:G3104,7,0)</f>
        <v>No</v>
      </c>
      <c r="J770" t="str">
        <f>VLOOKUP(A770,'Medical Examinations'!A770:H3104,8,0)</f>
        <v>No</v>
      </c>
      <c r="K770">
        <f>VLOOKUP(A770,'Medical Examinations'!A770:I3104,9,0)</f>
        <v>0</v>
      </c>
      <c r="L770" t="str">
        <f>VLOOKUP(A770,'Medical Examinations'!A770:J3104,10,0)</f>
        <v>No</v>
      </c>
      <c r="M770" s="38">
        <v>34502</v>
      </c>
      <c r="N770">
        <v>28</v>
      </c>
      <c r="O770" s="40">
        <v>13417.05</v>
      </c>
      <c r="P770" t="s">
        <v>12</v>
      </c>
      <c r="Q770" t="s">
        <v>12</v>
      </c>
      <c r="R770" t="s">
        <v>23</v>
      </c>
    </row>
    <row r="771" spans="1:18" ht="15.5">
      <c r="A771" s="7" t="s">
        <v>1601</v>
      </c>
      <c r="B771" t="str">
        <f>VLOOKUP(A771,'Customer Names'!A771:D3105,4,0)</f>
        <v>Kimberly</v>
      </c>
      <c r="C771" t="str">
        <f>VLOOKUP(A771,'Customer Names'!A771:E3105,5,0)</f>
        <v>Sweetland</v>
      </c>
      <c r="D771">
        <f>VLOOKUP(A771,'Medical Examinations'!A771:B3105,2,0)</f>
        <v>21.09</v>
      </c>
      <c r="E771" t="str">
        <f>VLOOKUP(A771,'Medical Examinations'!A771:C3105,3,0)</f>
        <v>Normal Weight</v>
      </c>
      <c r="F771">
        <f>VLOOKUP(A771,'Medical Examinations'!A771:D3105,4,0)</f>
        <v>9.2200000000000006</v>
      </c>
      <c r="G771" t="str">
        <f>VLOOKUP(A771,'Medical Examinations'!A771:E3105,5,0)</f>
        <v>Diabetes</v>
      </c>
      <c r="H771" t="str">
        <f>VLOOKUP(A771,'Medical Examinations'!A771:F3105,6,0)</f>
        <v>Yes</v>
      </c>
      <c r="I771" t="str">
        <f>VLOOKUP(A771,'Medical Examinations'!A771:G3105,7,0)</f>
        <v>No</v>
      </c>
      <c r="J771" t="str">
        <f>VLOOKUP(A771,'Medical Examinations'!A771:H3105,8,0)</f>
        <v>No</v>
      </c>
      <c r="K771">
        <f>VLOOKUP(A771,'Medical Examinations'!A771:I3105,9,0)</f>
        <v>2</v>
      </c>
      <c r="L771" t="str">
        <f>VLOOKUP(A771,'Medical Examinations'!A771:J3105,10,0)</f>
        <v>No</v>
      </c>
      <c r="M771" s="38">
        <v>22484</v>
      </c>
      <c r="N771">
        <v>61</v>
      </c>
      <c r="O771" s="40">
        <v>13415.04</v>
      </c>
      <c r="P771" t="s">
        <v>12</v>
      </c>
      <c r="Q771" t="s">
        <v>11</v>
      </c>
      <c r="R771" t="s">
        <v>23</v>
      </c>
    </row>
    <row r="772" spans="1:18" ht="15.5">
      <c r="A772" s="7" t="s">
        <v>1600</v>
      </c>
      <c r="B772" t="str">
        <f>VLOOKUP(A772,'Customer Names'!A772:D3106,4,0)</f>
        <v>Matthew D</v>
      </c>
      <c r="C772" t="str">
        <f>VLOOKUP(A772,'Customer Names'!A772:E3106,5,0)</f>
        <v>Hammersmith</v>
      </c>
      <c r="D772">
        <f>VLOOKUP(A772,'Medical Examinations'!A772:B3106,2,0)</f>
        <v>52.41</v>
      </c>
      <c r="E772" t="str">
        <f>VLOOKUP(A772,'Medical Examinations'!A772:C3106,3,0)</f>
        <v>Obesity</v>
      </c>
      <c r="F772">
        <f>VLOOKUP(A772,'Medical Examinations'!A772:D3106,4,0)</f>
        <v>5.99</v>
      </c>
      <c r="G772" t="str">
        <f>VLOOKUP(A772,'Medical Examinations'!A772:E3106,5,0)</f>
        <v>Prediabetes</v>
      </c>
      <c r="H772" t="str">
        <f>VLOOKUP(A772,'Medical Examinations'!A772:F3106,6,0)</f>
        <v>No</v>
      </c>
      <c r="I772" t="str">
        <f>VLOOKUP(A772,'Medical Examinations'!A772:G3106,7,0)</f>
        <v>No</v>
      </c>
      <c r="J772" t="str">
        <f>VLOOKUP(A772,'Medical Examinations'!A772:H3106,8,0)</f>
        <v>No</v>
      </c>
      <c r="K772">
        <f>VLOOKUP(A772,'Medical Examinations'!A772:I3106,9,0)</f>
        <v>1</v>
      </c>
      <c r="L772" t="str">
        <f>VLOOKUP(A772,'Medical Examinations'!A772:J3106,10,0)</f>
        <v>No</v>
      </c>
      <c r="M772" s="38">
        <v>33957</v>
      </c>
      <c r="N772">
        <v>30</v>
      </c>
      <c r="O772" s="40">
        <v>13412.97</v>
      </c>
      <c r="P772" t="s">
        <v>12</v>
      </c>
      <c r="Q772" t="s">
        <v>12</v>
      </c>
      <c r="R772" t="s">
        <v>249</v>
      </c>
    </row>
    <row r="773" spans="1:18" ht="15.5">
      <c r="A773" s="7" t="s">
        <v>1599</v>
      </c>
      <c r="B773" t="str">
        <f>VLOOKUP(A773,'Customer Names'!A773:D3107,4,0)</f>
        <v>Michael</v>
      </c>
      <c r="C773" t="str">
        <f>VLOOKUP(A773,'Customer Names'!A773:E3107,5,0)</f>
        <v>French</v>
      </c>
      <c r="D773">
        <f>VLOOKUP(A773,'Medical Examinations'!A773:B3107,2,0)</f>
        <v>41.47</v>
      </c>
      <c r="E773" t="str">
        <f>VLOOKUP(A773,'Medical Examinations'!A773:C3107,3,0)</f>
        <v>Obesity</v>
      </c>
      <c r="F773">
        <f>VLOOKUP(A773,'Medical Examinations'!A773:D3107,4,0)</f>
        <v>5.86</v>
      </c>
      <c r="G773" t="str">
        <f>VLOOKUP(A773,'Medical Examinations'!A773:E3107,5,0)</f>
        <v>Prediabetes</v>
      </c>
      <c r="H773" t="str">
        <f>VLOOKUP(A773,'Medical Examinations'!A773:F3107,6,0)</f>
        <v>Yes</v>
      </c>
      <c r="I773" t="str">
        <f>VLOOKUP(A773,'Medical Examinations'!A773:G3107,7,0)</f>
        <v>No</v>
      </c>
      <c r="J773" t="str">
        <f>VLOOKUP(A773,'Medical Examinations'!A773:H3107,8,0)</f>
        <v>No</v>
      </c>
      <c r="K773">
        <f>VLOOKUP(A773,'Medical Examinations'!A773:I3107,9,0)</f>
        <v>2</v>
      </c>
      <c r="L773" t="str">
        <f>VLOOKUP(A773,'Medical Examinations'!A773:J3107,10,0)</f>
        <v>No</v>
      </c>
      <c r="M773" s="38">
        <v>21904</v>
      </c>
      <c r="N773">
        <v>63</v>
      </c>
      <c r="O773" s="40">
        <v>13405.39</v>
      </c>
      <c r="P773" t="s">
        <v>12</v>
      </c>
      <c r="Q773" t="s">
        <v>12</v>
      </c>
      <c r="R773" t="s">
        <v>13</v>
      </c>
    </row>
    <row r="774" spans="1:18" ht="15.5">
      <c r="A774" s="7" t="s">
        <v>1598</v>
      </c>
      <c r="B774" t="str">
        <f>VLOOKUP(A774,'Customer Names'!A774:D3108,4,0)</f>
        <v>Ben</v>
      </c>
      <c r="C774" t="str">
        <f>VLOOKUP(A774,'Customer Names'!A774:E3108,5,0)</f>
        <v>Garbe</v>
      </c>
      <c r="D774">
        <f>VLOOKUP(A774,'Medical Examinations'!A774:B3108,2,0)</f>
        <v>33.1</v>
      </c>
      <c r="E774" t="str">
        <f>VLOOKUP(A774,'Medical Examinations'!A774:C3108,3,0)</f>
        <v>Obesity</v>
      </c>
      <c r="F774">
        <f>VLOOKUP(A774,'Medical Examinations'!A774:D3108,4,0)</f>
        <v>5.19</v>
      </c>
      <c r="G774" t="str">
        <f>VLOOKUP(A774,'Medical Examinations'!A774:E3108,5,0)</f>
        <v>Normal</v>
      </c>
      <c r="H774" t="str">
        <f>VLOOKUP(A774,'Medical Examinations'!A774:F3108,6,0)</f>
        <v>Yes</v>
      </c>
      <c r="I774" t="str">
        <f>VLOOKUP(A774,'Medical Examinations'!A774:G3108,7,0)</f>
        <v>No</v>
      </c>
      <c r="J774" t="str">
        <f>VLOOKUP(A774,'Medical Examinations'!A774:H3108,8,0)</f>
        <v>No</v>
      </c>
      <c r="K774">
        <f>VLOOKUP(A774,'Medical Examinations'!A774:I3108,9,0)</f>
        <v>2</v>
      </c>
      <c r="L774" t="str">
        <f>VLOOKUP(A774,'Medical Examinations'!A774:J3108,10,0)</f>
        <v>No</v>
      </c>
      <c r="M774" s="38">
        <v>21879</v>
      </c>
      <c r="N774">
        <v>63</v>
      </c>
      <c r="O774" s="40">
        <v>13393.76</v>
      </c>
      <c r="P774" t="s">
        <v>12</v>
      </c>
      <c r="Q774" t="s">
        <v>16</v>
      </c>
      <c r="R774" t="s">
        <v>42</v>
      </c>
    </row>
    <row r="775" spans="1:18" ht="15.5">
      <c r="A775" s="7" t="s">
        <v>1597</v>
      </c>
      <c r="B775" t="str">
        <f>VLOOKUP(A775,'Customer Names'!A775:D3109,4,0)</f>
        <v>Chris</v>
      </c>
      <c r="C775" t="str">
        <f>VLOOKUP(A775,'Customer Names'!A775:E3109,5,0)</f>
        <v>Duncan</v>
      </c>
      <c r="D775">
        <f>VLOOKUP(A775,'Medical Examinations'!A775:B3109,2,0)</f>
        <v>30.8</v>
      </c>
      <c r="E775" t="str">
        <f>VLOOKUP(A775,'Medical Examinations'!A775:C3109,3,0)</f>
        <v>Obesity</v>
      </c>
      <c r="F775">
        <f>VLOOKUP(A775,'Medical Examinations'!A775:D3109,4,0)</f>
        <v>4.37</v>
      </c>
      <c r="G775" t="str">
        <f>VLOOKUP(A775,'Medical Examinations'!A775:E3109,5,0)</f>
        <v>Normal</v>
      </c>
      <c r="H775" t="str">
        <f>VLOOKUP(A775,'Medical Examinations'!A775:F3109,6,0)</f>
        <v>Yes</v>
      </c>
      <c r="I775" t="str">
        <f>VLOOKUP(A775,'Medical Examinations'!A775:G3109,7,0)</f>
        <v>No</v>
      </c>
      <c r="J775" t="str">
        <f>VLOOKUP(A775,'Medical Examinations'!A775:H3109,8,0)</f>
        <v>No</v>
      </c>
      <c r="K775">
        <f>VLOOKUP(A775,'Medical Examinations'!A775:I3109,9,0)</f>
        <v>2</v>
      </c>
      <c r="L775" t="str">
        <f>VLOOKUP(A775,'Medical Examinations'!A775:J3109,10,0)</f>
        <v>No</v>
      </c>
      <c r="M775" s="38">
        <v>21893</v>
      </c>
      <c r="N775">
        <v>63</v>
      </c>
      <c r="O775" s="40">
        <v>13390.56</v>
      </c>
      <c r="P775" t="s">
        <v>12</v>
      </c>
      <c r="Q775" t="s">
        <v>12</v>
      </c>
      <c r="R775" t="s">
        <v>42</v>
      </c>
    </row>
    <row r="776" spans="1:18" ht="15.5">
      <c r="A776" s="7" t="s">
        <v>1596</v>
      </c>
      <c r="B776" t="str">
        <f>VLOOKUP(A776,'Customer Names'!A776:D3110,4,0)</f>
        <v>Jeremy J</v>
      </c>
      <c r="C776" t="str">
        <f>VLOOKUP(A776,'Customer Names'!A776:E3110,5,0)</f>
        <v>Wallace</v>
      </c>
      <c r="D776">
        <f>VLOOKUP(A776,'Medical Examinations'!A776:B3110,2,0)</f>
        <v>42.06</v>
      </c>
      <c r="E776" t="str">
        <f>VLOOKUP(A776,'Medical Examinations'!A776:C3110,3,0)</f>
        <v>Obesity</v>
      </c>
      <c r="F776">
        <f>VLOOKUP(A776,'Medical Examinations'!A776:D3110,4,0)</f>
        <v>5.32</v>
      </c>
      <c r="G776" t="str">
        <f>VLOOKUP(A776,'Medical Examinations'!A776:E3110,5,0)</f>
        <v>Normal</v>
      </c>
      <c r="H776" t="str">
        <f>VLOOKUP(A776,'Medical Examinations'!A776:F3110,6,0)</f>
        <v>No</v>
      </c>
      <c r="I776" t="str">
        <f>VLOOKUP(A776,'Medical Examinations'!A776:G3110,7,0)</f>
        <v>No</v>
      </c>
      <c r="J776" t="str">
        <f>VLOOKUP(A776,'Medical Examinations'!A776:H3110,8,0)</f>
        <v>No</v>
      </c>
      <c r="K776">
        <f>VLOOKUP(A776,'Medical Examinations'!A776:I3110,9,0)</f>
        <v>1</v>
      </c>
      <c r="L776" t="str">
        <f>VLOOKUP(A776,'Medical Examinations'!A776:J3110,10,0)</f>
        <v>No</v>
      </c>
      <c r="M776" s="38">
        <v>30839</v>
      </c>
      <c r="N776">
        <v>39</v>
      </c>
      <c r="O776" s="40">
        <v>13383.67</v>
      </c>
      <c r="P776" t="s">
        <v>12</v>
      </c>
      <c r="Q776" t="s">
        <v>11</v>
      </c>
      <c r="R776" t="s">
        <v>249</v>
      </c>
    </row>
    <row r="777" spans="1:18" ht="15.5">
      <c r="A777" s="7" t="s">
        <v>1595</v>
      </c>
      <c r="B777" t="str">
        <f>VLOOKUP(A777,'Customer Names'!A777:D3111,4,0)</f>
        <v>Amy L.</v>
      </c>
      <c r="C777" t="str">
        <f>VLOOKUP(A777,'Customer Names'!A777:E3111,5,0)</f>
        <v>Tillman</v>
      </c>
      <c r="D777">
        <f>VLOOKUP(A777,'Medical Examinations'!A777:B3111,2,0)</f>
        <v>39.270000000000003</v>
      </c>
      <c r="E777" t="str">
        <f>VLOOKUP(A777,'Medical Examinations'!A777:C3111,3,0)</f>
        <v>Obesity</v>
      </c>
      <c r="F777">
        <f>VLOOKUP(A777,'Medical Examinations'!A777:D3111,4,0)</f>
        <v>5.64</v>
      </c>
      <c r="G777" t="str">
        <f>VLOOKUP(A777,'Medical Examinations'!A777:E3111,5,0)</f>
        <v>Normal</v>
      </c>
      <c r="H777" t="str">
        <f>VLOOKUP(A777,'Medical Examinations'!A777:F3111,6,0)</f>
        <v>No</v>
      </c>
      <c r="I777" t="str">
        <f>VLOOKUP(A777,'Medical Examinations'!A777:G3111,7,0)</f>
        <v>No</v>
      </c>
      <c r="J777" t="str">
        <f>VLOOKUP(A777,'Medical Examinations'!A777:H3111,8,0)</f>
        <v>Yes</v>
      </c>
      <c r="K777">
        <f>VLOOKUP(A777,'Medical Examinations'!A777:I3111,9,0)</f>
        <v>1</v>
      </c>
      <c r="L777" t="str">
        <f>VLOOKUP(A777,'Medical Examinations'!A777:J3111,10,0)</f>
        <v>No</v>
      </c>
      <c r="M777" s="38">
        <v>29128</v>
      </c>
      <c r="N777">
        <v>43</v>
      </c>
      <c r="O777" s="40">
        <v>13377.41</v>
      </c>
      <c r="P777" t="s">
        <v>12</v>
      </c>
      <c r="Q777" t="s">
        <v>12</v>
      </c>
      <c r="R777" t="s">
        <v>535</v>
      </c>
    </row>
    <row r="778" spans="1:18" ht="15.5">
      <c r="A778" s="7" t="s">
        <v>1594</v>
      </c>
      <c r="B778" t="str">
        <f>VLOOKUP(A778,'Customer Names'!A778:D3112,4,0)</f>
        <v>Karen L.</v>
      </c>
      <c r="C778" t="str">
        <f>VLOOKUP(A778,'Customer Names'!A778:E3112,5,0)</f>
        <v>Lee</v>
      </c>
      <c r="D778">
        <f>VLOOKUP(A778,'Medical Examinations'!A778:B3112,2,0)</f>
        <v>30.71</v>
      </c>
      <c r="E778" t="str">
        <f>VLOOKUP(A778,'Medical Examinations'!A778:C3112,3,0)</f>
        <v>Obesity</v>
      </c>
      <c r="F778">
        <f>VLOOKUP(A778,'Medical Examinations'!A778:D3112,4,0)</f>
        <v>5.59</v>
      </c>
      <c r="G778" t="str">
        <f>VLOOKUP(A778,'Medical Examinations'!A778:E3112,5,0)</f>
        <v>Normal</v>
      </c>
      <c r="H778" t="str">
        <f>VLOOKUP(A778,'Medical Examinations'!A778:F3112,6,0)</f>
        <v>Yes</v>
      </c>
      <c r="I778" t="str">
        <f>VLOOKUP(A778,'Medical Examinations'!A778:G3112,7,0)</f>
        <v>No</v>
      </c>
      <c r="J778" t="str">
        <f>VLOOKUP(A778,'Medical Examinations'!A778:H3112,8,0)</f>
        <v>No</v>
      </c>
      <c r="K778">
        <f>VLOOKUP(A778,'Medical Examinations'!A778:I3112,9,0)</f>
        <v>1</v>
      </c>
      <c r="L778" t="str">
        <f>VLOOKUP(A778,'Medical Examinations'!A778:J3112,10,0)</f>
        <v>No</v>
      </c>
      <c r="M778" s="38">
        <v>23644</v>
      </c>
      <c r="N778">
        <v>58</v>
      </c>
      <c r="O778" s="40">
        <v>13375.76</v>
      </c>
      <c r="P778" t="s">
        <v>12</v>
      </c>
      <c r="Q778" t="s">
        <v>11</v>
      </c>
      <c r="R778" t="s">
        <v>200</v>
      </c>
    </row>
    <row r="779" spans="1:18" ht="15.5">
      <c r="A779" s="7" t="s">
        <v>1593</v>
      </c>
      <c r="B779" t="str">
        <f>VLOOKUP(A779,'Customer Names'!A779:D3113,4,0)</f>
        <v>Tennille</v>
      </c>
      <c r="C779" t="str">
        <f>VLOOKUP(A779,'Customer Names'!A779:E3113,5,0)</f>
        <v>Taylor</v>
      </c>
      <c r="D779">
        <f>VLOOKUP(A779,'Medical Examinations'!A779:B3113,2,0)</f>
        <v>47.19</v>
      </c>
      <c r="E779" t="str">
        <f>VLOOKUP(A779,'Medical Examinations'!A779:C3113,3,0)</f>
        <v>Obesity</v>
      </c>
      <c r="F779">
        <f>VLOOKUP(A779,'Medical Examinations'!A779:D3113,4,0)</f>
        <v>5.29</v>
      </c>
      <c r="G779" t="str">
        <f>VLOOKUP(A779,'Medical Examinations'!A779:E3113,5,0)</f>
        <v>Normal</v>
      </c>
      <c r="H779" t="str">
        <f>VLOOKUP(A779,'Medical Examinations'!A779:F3113,6,0)</f>
        <v>No</v>
      </c>
      <c r="I779" t="str">
        <f>VLOOKUP(A779,'Medical Examinations'!A779:G3113,7,0)</f>
        <v>No</v>
      </c>
      <c r="J779" t="str">
        <f>VLOOKUP(A779,'Medical Examinations'!A779:H3113,8,0)</f>
        <v>No</v>
      </c>
      <c r="K779">
        <f>VLOOKUP(A779,'Medical Examinations'!A779:I3113,9,0)</f>
        <v>0</v>
      </c>
      <c r="L779" t="str">
        <f>VLOOKUP(A779,'Medical Examinations'!A779:J3113,10,0)</f>
        <v>No</v>
      </c>
      <c r="M779" s="38">
        <v>33148</v>
      </c>
      <c r="N779">
        <v>32</v>
      </c>
      <c r="O779" s="40">
        <v>13360.94</v>
      </c>
      <c r="P779" t="s">
        <v>12</v>
      </c>
      <c r="Q779" t="s">
        <v>16</v>
      </c>
      <c r="R779" t="s">
        <v>23</v>
      </c>
    </row>
    <row r="780" spans="1:18" ht="15.5">
      <c r="A780" s="7" t="s">
        <v>1592</v>
      </c>
      <c r="B780" t="str">
        <f>VLOOKUP(A780,'Customer Names'!A780:D3114,4,0)</f>
        <v>Matt</v>
      </c>
      <c r="C780" t="str">
        <f>VLOOKUP(A780,'Customer Names'!A780:E3114,5,0)</f>
        <v>McSween</v>
      </c>
      <c r="D780">
        <f>VLOOKUP(A780,'Medical Examinations'!A780:B3114,2,0)</f>
        <v>30.02</v>
      </c>
      <c r="E780" t="str">
        <f>VLOOKUP(A780,'Medical Examinations'!A780:C3114,3,0)</f>
        <v>Obesity</v>
      </c>
      <c r="F780">
        <f>VLOOKUP(A780,'Medical Examinations'!A780:D3114,4,0)</f>
        <v>6.65</v>
      </c>
      <c r="G780" t="str">
        <f>VLOOKUP(A780,'Medical Examinations'!A780:E3114,5,0)</f>
        <v>Diabetes</v>
      </c>
      <c r="H780" t="str">
        <f>VLOOKUP(A780,'Medical Examinations'!A780:F3114,6,0)</f>
        <v>No</v>
      </c>
      <c r="I780" t="str">
        <f>VLOOKUP(A780,'Medical Examinations'!A780:G3114,7,0)</f>
        <v>No</v>
      </c>
      <c r="J780" t="str">
        <f>VLOOKUP(A780,'Medical Examinations'!A780:H3114,8,0)</f>
        <v>No</v>
      </c>
      <c r="K780">
        <f>VLOOKUP(A780,'Medical Examinations'!A780:I3114,9,0)</f>
        <v>0</v>
      </c>
      <c r="L780" t="str">
        <f>VLOOKUP(A780,'Medical Examinations'!A780:J3114,10,0)</f>
        <v>No</v>
      </c>
      <c r="M780" s="38">
        <v>22231</v>
      </c>
      <c r="N780">
        <v>62</v>
      </c>
      <c r="O780" s="40">
        <v>13352.1</v>
      </c>
      <c r="P780" t="s">
        <v>12</v>
      </c>
      <c r="Q780" t="s">
        <v>16</v>
      </c>
      <c r="R780" t="s">
        <v>23</v>
      </c>
    </row>
    <row r="781" spans="1:18" ht="15.5">
      <c r="A781" s="7" t="s">
        <v>1591</v>
      </c>
      <c r="B781" t="str">
        <f>VLOOKUP(A781,'Customer Names'!A781:D3115,4,0)</f>
        <v>Emily</v>
      </c>
      <c r="C781" t="str">
        <f>VLOOKUP(A781,'Customer Names'!A781:E3115,5,0)</f>
        <v>Schubert</v>
      </c>
      <c r="D781">
        <f>VLOOKUP(A781,'Medical Examinations'!A781:B3115,2,0)</f>
        <v>37.909999999999997</v>
      </c>
      <c r="E781" t="str">
        <f>VLOOKUP(A781,'Medical Examinations'!A781:C3115,3,0)</f>
        <v>Obesity</v>
      </c>
      <c r="F781">
        <f>VLOOKUP(A781,'Medical Examinations'!A781:D3115,4,0)</f>
        <v>5.68</v>
      </c>
      <c r="G781" t="str">
        <f>VLOOKUP(A781,'Medical Examinations'!A781:E3115,5,0)</f>
        <v>Normal</v>
      </c>
      <c r="H781" t="str">
        <f>VLOOKUP(A781,'Medical Examinations'!A781:F3115,6,0)</f>
        <v>Yes</v>
      </c>
      <c r="I781" t="str">
        <f>VLOOKUP(A781,'Medical Examinations'!A781:G3115,7,0)</f>
        <v>No</v>
      </c>
      <c r="J781" t="str">
        <f>VLOOKUP(A781,'Medical Examinations'!A781:H3115,8,0)</f>
        <v>No</v>
      </c>
      <c r="K781">
        <f>VLOOKUP(A781,'Medical Examinations'!A781:I3115,9,0)</f>
        <v>0</v>
      </c>
      <c r="L781" t="str">
        <f>VLOOKUP(A781,'Medical Examinations'!A781:J3115,10,0)</f>
        <v>No</v>
      </c>
      <c r="M781" s="38">
        <v>27995</v>
      </c>
      <c r="N781">
        <v>46</v>
      </c>
      <c r="O781" s="40">
        <v>13333.71</v>
      </c>
      <c r="P781" t="s">
        <v>12</v>
      </c>
      <c r="Q781" t="s">
        <v>11</v>
      </c>
      <c r="R781" t="s">
        <v>23</v>
      </c>
    </row>
    <row r="782" spans="1:18" ht="15.5">
      <c r="A782" s="7" t="s">
        <v>1590</v>
      </c>
      <c r="B782" t="str">
        <f>VLOOKUP(A782,'Customer Names'!A782:D3116,4,0)</f>
        <v>Justin E</v>
      </c>
      <c r="C782" t="str">
        <f>VLOOKUP(A782,'Customer Names'!A782:E3116,5,0)</f>
        <v>Lalanne</v>
      </c>
      <c r="D782">
        <f>VLOOKUP(A782,'Medical Examinations'!A782:B3116,2,0)</f>
        <v>54.61</v>
      </c>
      <c r="E782" t="str">
        <f>VLOOKUP(A782,'Medical Examinations'!A782:C3116,3,0)</f>
        <v>Obesity</v>
      </c>
      <c r="F782">
        <f>VLOOKUP(A782,'Medical Examinations'!A782:D3116,4,0)</f>
        <v>4.49</v>
      </c>
      <c r="G782" t="str">
        <f>VLOOKUP(A782,'Medical Examinations'!A782:E3116,5,0)</f>
        <v>Normal</v>
      </c>
      <c r="H782" t="str">
        <f>VLOOKUP(A782,'Medical Examinations'!A782:F3116,6,0)</f>
        <v>No</v>
      </c>
      <c r="I782" t="str">
        <f>VLOOKUP(A782,'Medical Examinations'!A782:G3116,7,0)</f>
        <v>No</v>
      </c>
      <c r="J782" t="str">
        <f>VLOOKUP(A782,'Medical Examinations'!A782:H3116,8,0)</f>
        <v>No</v>
      </c>
      <c r="K782">
        <f>VLOOKUP(A782,'Medical Examinations'!A782:I3116,9,0)</f>
        <v>0</v>
      </c>
      <c r="L782" t="str">
        <f>VLOOKUP(A782,'Medical Examinations'!A782:J3116,10,0)</f>
        <v>No</v>
      </c>
      <c r="M782" s="38">
        <v>34516</v>
      </c>
      <c r="N782">
        <v>28</v>
      </c>
      <c r="O782" s="40">
        <v>13292.52</v>
      </c>
      <c r="P782" t="s">
        <v>12</v>
      </c>
      <c r="Q782" t="s">
        <v>12</v>
      </c>
      <c r="R782" t="s">
        <v>23</v>
      </c>
    </row>
    <row r="783" spans="1:18" ht="15.5">
      <c r="A783" s="7" t="s">
        <v>1589</v>
      </c>
      <c r="B783" t="str">
        <f>VLOOKUP(A783,'Customer Names'!A783:D3117,4,0)</f>
        <v>Shalane</v>
      </c>
      <c r="C783" t="str">
        <f>VLOOKUP(A783,'Customer Names'!A783:E3117,5,0)</f>
        <v>Flanagan</v>
      </c>
      <c r="D783">
        <f>VLOOKUP(A783,'Medical Examinations'!A783:B3117,2,0)</f>
        <v>36.005000000000003</v>
      </c>
      <c r="E783" t="str">
        <f>VLOOKUP(A783,'Medical Examinations'!A783:C3117,3,0)</f>
        <v>Obesity</v>
      </c>
      <c r="F783">
        <f>VLOOKUP(A783,'Medical Examinations'!A783:D3117,4,0)</f>
        <v>6.9</v>
      </c>
      <c r="G783" t="str">
        <f>VLOOKUP(A783,'Medical Examinations'!A783:E3117,5,0)</f>
        <v>Diabetes</v>
      </c>
      <c r="H783" t="str">
        <f>VLOOKUP(A783,'Medical Examinations'!A783:F3117,6,0)</f>
        <v>No</v>
      </c>
      <c r="I783" t="str">
        <f>VLOOKUP(A783,'Medical Examinations'!A783:G3117,7,0)</f>
        <v>No</v>
      </c>
      <c r="J783" t="str">
        <f>VLOOKUP(A783,'Medical Examinations'!A783:H3117,8,0)</f>
        <v>No</v>
      </c>
      <c r="K783">
        <f>VLOOKUP(A783,'Medical Examinations'!A783:I3117,9,0)</f>
        <v>0</v>
      </c>
      <c r="L783" t="str">
        <f>VLOOKUP(A783,'Medical Examinations'!A783:J3117,10,0)</f>
        <v>No</v>
      </c>
      <c r="M783" s="38">
        <v>22930</v>
      </c>
      <c r="N783">
        <v>60</v>
      </c>
      <c r="O783" s="40">
        <v>13228.85</v>
      </c>
      <c r="P783" t="s">
        <v>12</v>
      </c>
      <c r="Q783" t="s">
        <v>12</v>
      </c>
      <c r="R783" t="s">
        <v>249</v>
      </c>
    </row>
    <row r="784" spans="1:18" ht="15.5">
      <c r="A784" s="7" t="s">
        <v>1588</v>
      </c>
      <c r="B784" t="str">
        <f>VLOOKUP(A784,'Customer Names'!A784:D3118,4,0)</f>
        <v>Jessica N.</v>
      </c>
      <c r="C784" t="str">
        <f>VLOOKUP(A784,'Customer Names'!A784:E3118,5,0)</f>
        <v>Arellano</v>
      </c>
      <c r="D784">
        <f>VLOOKUP(A784,'Medical Examinations'!A784:B3118,2,0)</f>
        <v>28.7</v>
      </c>
      <c r="E784" t="str">
        <f>VLOOKUP(A784,'Medical Examinations'!A784:C3118,3,0)</f>
        <v>Overweight</v>
      </c>
      <c r="F784">
        <f>VLOOKUP(A784,'Medical Examinations'!A784:D3118,4,0)</f>
        <v>11.52</v>
      </c>
      <c r="G784" t="str">
        <f>VLOOKUP(A784,'Medical Examinations'!A784:E3118,5,0)</f>
        <v>Diabetes</v>
      </c>
      <c r="H784" t="str">
        <f>VLOOKUP(A784,'Medical Examinations'!A784:F3118,6,0)</f>
        <v>No</v>
      </c>
      <c r="I784" t="str">
        <f>VLOOKUP(A784,'Medical Examinations'!A784:G3118,7,0)</f>
        <v>No</v>
      </c>
      <c r="J784" t="str">
        <f>VLOOKUP(A784,'Medical Examinations'!A784:H3118,8,0)</f>
        <v>No</v>
      </c>
      <c r="K784">
        <f>VLOOKUP(A784,'Medical Examinations'!A784:I3118,9,0)</f>
        <v>0</v>
      </c>
      <c r="L784" t="str">
        <f>VLOOKUP(A784,'Medical Examinations'!A784:J3118,10,0)</f>
        <v>No</v>
      </c>
      <c r="M784" s="38">
        <v>22974</v>
      </c>
      <c r="N784">
        <v>60</v>
      </c>
      <c r="O784" s="40">
        <v>13224.69</v>
      </c>
      <c r="P784" t="s">
        <v>12</v>
      </c>
      <c r="Q784" t="s">
        <v>11</v>
      </c>
      <c r="R784" t="s">
        <v>42</v>
      </c>
    </row>
    <row r="785" spans="1:18" ht="15.5">
      <c r="A785" s="7" t="s">
        <v>1587</v>
      </c>
      <c r="B785" t="str">
        <f>VLOOKUP(A785,'Customer Names'!A785:D3119,4,0)</f>
        <v>Melanie</v>
      </c>
      <c r="C785" t="str">
        <f>VLOOKUP(A785,'Customer Names'!A785:E3119,5,0)</f>
        <v>Charette</v>
      </c>
      <c r="D785">
        <f>VLOOKUP(A785,'Medical Examinations'!A785:B3119,2,0)</f>
        <v>34.295000000000002</v>
      </c>
      <c r="E785" t="str">
        <f>VLOOKUP(A785,'Medical Examinations'!A785:C3119,3,0)</f>
        <v>Obesity</v>
      </c>
      <c r="F785">
        <f>VLOOKUP(A785,'Medical Examinations'!A785:D3119,4,0)</f>
        <v>11.24</v>
      </c>
      <c r="G785" t="str">
        <f>VLOOKUP(A785,'Medical Examinations'!A785:E3119,5,0)</f>
        <v>Diabetes</v>
      </c>
      <c r="H785" t="str">
        <f>VLOOKUP(A785,'Medical Examinations'!A785:F3119,6,0)</f>
        <v>No</v>
      </c>
      <c r="I785" t="str">
        <f>VLOOKUP(A785,'Medical Examinations'!A785:G3119,7,0)</f>
        <v>No</v>
      </c>
      <c r="J785" t="str">
        <f>VLOOKUP(A785,'Medical Examinations'!A785:H3119,8,0)</f>
        <v>No</v>
      </c>
      <c r="K785">
        <f>VLOOKUP(A785,'Medical Examinations'!A785:I3119,9,0)</f>
        <v>0</v>
      </c>
      <c r="L785" t="str">
        <f>VLOOKUP(A785,'Medical Examinations'!A785:J3119,10,0)</f>
        <v>No</v>
      </c>
      <c r="M785" s="38">
        <v>24059</v>
      </c>
      <c r="N785">
        <v>57</v>
      </c>
      <c r="O785" s="40">
        <v>13224.06</v>
      </c>
      <c r="P785" t="s">
        <v>12</v>
      </c>
      <c r="Q785" t="s">
        <v>12</v>
      </c>
      <c r="R785" t="s">
        <v>247</v>
      </c>
    </row>
    <row r="786" spans="1:18" ht="15.5">
      <c r="A786" s="7" t="s">
        <v>1586</v>
      </c>
      <c r="B786" t="str">
        <f>VLOOKUP(A786,'Customer Names'!A786:D3120,4,0)</f>
        <v>Ruth Angelica</v>
      </c>
      <c r="C786" t="str">
        <f>VLOOKUP(A786,'Customer Names'!A786:E3120,5,0)</f>
        <v>Pena Reyes</v>
      </c>
      <c r="D786">
        <f>VLOOKUP(A786,'Medical Examinations'!A786:B3120,2,0)</f>
        <v>27.55</v>
      </c>
      <c r="E786" t="str">
        <f>VLOOKUP(A786,'Medical Examinations'!A786:C3120,3,0)</f>
        <v>Overweight</v>
      </c>
      <c r="F786">
        <f>VLOOKUP(A786,'Medical Examinations'!A786:D3120,4,0)</f>
        <v>10.98</v>
      </c>
      <c r="G786" t="str">
        <f>VLOOKUP(A786,'Medical Examinations'!A786:E3120,5,0)</f>
        <v>Diabetes</v>
      </c>
      <c r="H786" t="str">
        <f>VLOOKUP(A786,'Medical Examinations'!A786:F3120,6,0)</f>
        <v>No</v>
      </c>
      <c r="I786" t="str">
        <f>VLOOKUP(A786,'Medical Examinations'!A786:G3120,7,0)</f>
        <v>No</v>
      </c>
      <c r="J786" t="str">
        <f>VLOOKUP(A786,'Medical Examinations'!A786:H3120,8,0)</f>
        <v>No</v>
      </c>
      <c r="K786">
        <f>VLOOKUP(A786,'Medical Examinations'!A786:I3120,9,0)</f>
        <v>0</v>
      </c>
      <c r="L786" t="str">
        <f>VLOOKUP(A786,'Medical Examinations'!A786:J3120,10,0)</f>
        <v>No</v>
      </c>
      <c r="M786" s="38">
        <v>22987</v>
      </c>
      <c r="N786">
        <v>60</v>
      </c>
      <c r="O786" s="40">
        <v>13217.09</v>
      </c>
      <c r="P786" t="s">
        <v>12</v>
      </c>
      <c r="Q786" t="s">
        <v>16</v>
      </c>
      <c r="R786" t="s">
        <v>247</v>
      </c>
    </row>
    <row r="787" spans="1:18" ht="15.5">
      <c r="A787" s="7" t="s">
        <v>1585</v>
      </c>
      <c r="B787" t="str">
        <f>VLOOKUP(A787,'Customer Names'!A787:D3121,4,0)</f>
        <v>Una M</v>
      </c>
      <c r="C787" t="str">
        <f>VLOOKUP(A787,'Customer Names'!A787:E3121,5,0)</f>
        <v>Broderick</v>
      </c>
      <c r="D787">
        <f>VLOOKUP(A787,'Medical Examinations'!A787:B3121,2,0)</f>
        <v>40.700000000000003</v>
      </c>
      <c r="E787" t="str">
        <f>VLOOKUP(A787,'Medical Examinations'!A787:C3121,3,0)</f>
        <v>Obesity</v>
      </c>
      <c r="F787">
        <f>VLOOKUP(A787,'Medical Examinations'!A787:D3121,4,0)</f>
        <v>5.42</v>
      </c>
      <c r="G787" t="str">
        <f>VLOOKUP(A787,'Medical Examinations'!A787:E3121,5,0)</f>
        <v>Normal</v>
      </c>
      <c r="H787" t="str">
        <f>VLOOKUP(A787,'Medical Examinations'!A787:F3121,6,0)</f>
        <v>No</v>
      </c>
      <c r="I787" t="str">
        <f>VLOOKUP(A787,'Medical Examinations'!A787:G3121,7,0)</f>
        <v>No</v>
      </c>
      <c r="J787" t="str">
        <f>VLOOKUP(A787,'Medical Examinations'!A787:H3121,8,0)</f>
        <v>No</v>
      </c>
      <c r="K787">
        <f>VLOOKUP(A787,'Medical Examinations'!A787:I3121,9,0)</f>
        <v>0</v>
      </c>
      <c r="L787" t="str">
        <f>VLOOKUP(A787,'Medical Examinations'!A787:J3121,10,0)</f>
        <v>No</v>
      </c>
      <c r="M787" s="38">
        <v>30239</v>
      </c>
      <c r="N787">
        <v>40</v>
      </c>
      <c r="O787" s="40">
        <v>13214.43</v>
      </c>
      <c r="P787" t="s">
        <v>12</v>
      </c>
      <c r="Q787" t="s">
        <v>11</v>
      </c>
      <c r="R787" t="s">
        <v>23</v>
      </c>
    </row>
    <row r="788" spans="1:18" ht="15.5">
      <c r="A788" s="7" t="s">
        <v>1584</v>
      </c>
      <c r="B788" t="str">
        <f>VLOOKUP(A788,'Customer Names'!A788:D3122,4,0)</f>
        <v>Taralyn</v>
      </c>
      <c r="C788" t="str">
        <f>VLOOKUP(A788,'Customer Names'!A788:E3122,5,0)</f>
        <v>Summers</v>
      </c>
      <c r="D788">
        <f>VLOOKUP(A788,'Medical Examinations'!A788:B3122,2,0)</f>
        <v>18.335000000000001</v>
      </c>
      <c r="E788" t="str">
        <f>VLOOKUP(A788,'Medical Examinations'!A788:C3122,3,0)</f>
        <v>Underweight</v>
      </c>
      <c r="F788">
        <f>VLOOKUP(A788,'Medical Examinations'!A788:D3122,4,0)</f>
        <v>10.97</v>
      </c>
      <c r="G788" t="str">
        <f>VLOOKUP(A788,'Medical Examinations'!A788:E3122,5,0)</f>
        <v>Diabetes</v>
      </c>
      <c r="H788" t="str">
        <f>VLOOKUP(A788,'Medical Examinations'!A788:F3122,6,0)</f>
        <v>No</v>
      </c>
      <c r="I788" t="str">
        <f>VLOOKUP(A788,'Medical Examinations'!A788:G3122,7,0)</f>
        <v>No</v>
      </c>
      <c r="J788" t="str">
        <f>VLOOKUP(A788,'Medical Examinations'!A788:H3122,8,0)</f>
        <v>No</v>
      </c>
      <c r="K788">
        <f>VLOOKUP(A788,'Medical Examinations'!A788:I3122,9,0)</f>
        <v>0</v>
      </c>
      <c r="L788" t="str">
        <f>VLOOKUP(A788,'Medical Examinations'!A788:J3122,10,0)</f>
        <v>No</v>
      </c>
      <c r="M788" s="38">
        <v>22863</v>
      </c>
      <c r="N788">
        <v>60</v>
      </c>
      <c r="O788" s="40">
        <v>13204.29</v>
      </c>
      <c r="P788" t="s">
        <v>12</v>
      </c>
      <c r="Q788" t="s">
        <v>16</v>
      </c>
      <c r="R788" t="s">
        <v>247</v>
      </c>
    </row>
    <row r="789" spans="1:18" ht="15.5">
      <c r="A789" s="7" t="s">
        <v>1583</v>
      </c>
      <c r="B789" t="str">
        <f>VLOOKUP(A789,'Customer Names'!A789:D3123,4,0)</f>
        <v>James A</v>
      </c>
      <c r="C789" t="str">
        <f>VLOOKUP(A789,'Customer Names'!A789:E3123,5,0)</f>
        <v>Fisher</v>
      </c>
      <c r="D789">
        <f>VLOOKUP(A789,'Medical Examinations'!A789:B3123,2,0)</f>
        <v>33.914999999999999</v>
      </c>
      <c r="E789" t="str">
        <f>VLOOKUP(A789,'Medical Examinations'!A789:C3123,3,0)</f>
        <v>Obesity</v>
      </c>
      <c r="F789">
        <f>VLOOKUP(A789,'Medical Examinations'!A789:D3123,4,0)</f>
        <v>9.56</v>
      </c>
      <c r="G789" t="str">
        <f>VLOOKUP(A789,'Medical Examinations'!A789:E3123,5,0)</f>
        <v>Diabetes</v>
      </c>
      <c r="H789" t="str">
        <f>VLOOKUP(A789,'Medical Examinations'!A789:F3123,6,0)</f>
        <v>Yes</v>
      </c>
      <c r="I789" t="str">
        <f>VLOOKUP(A789,'Medical Examinations'!A789:G3123,7,0)</f>
        <v>No</v>
      </c>
      <c r="J789" t="str">
        <f>VLOOKUP(A789,'Medical Examinations'!A789:H3123,8,0)</f>
        <v>No</v>
      </c>
      <c r="K789">
        <f>VLOOKUP(A789,'Medical Examinations'!A789:I3123,9,0)</f>
        <v>2</v>
      </c>
      <c r="L789" t="str">
        <f>VLOOKUP(A789,'Medical Examinations'!A789:J3123,10,0)</f>
        <v>No</v>
      </c>
      <c r="M789" s="38">
        <v>22621</v>
      </c>
      <c r="N789">
        <v>61</v>
      </c>
      <c r="O789" s="40">
        <v>13143.86</v>
      </c>
      <c r="P789" t="s">
        <v>12</v>
      </c>
      <c r="Q789" t="s">
        <v>11</v>
      </c>
      <c r="R789" t="s">
        <v>168</v>
      </c>
    </row>
    <row r="790" spans="1:18" ht="15.5">
      <c r="A790" s="7" t="s">
        <v>1582</v>
      </c>
      <c r="B790" t="str">
        <f>VLOOKUP(A790,'Customer Names'!A790:D3124,4,0)</f>
        <v>Ning</v>
      </c>
      <c r="C790" t="str">
        <f>VLOOKUP(A790,'Customer Names'!A790:E3124,5,0)</f>
        <v>Zhou</v>
      </c>
      <c r="D790">
        <f>VLOOKUP(A790,'Medical Examinations'!A790:B3124,2,0)</f>
        <v>33.534999999999997</v>
      </c>
      <c r="E790" t="str">
        <f>VLOOKUP(A790,'Medical Examinations'!A790:C3124,3,0)</f>
        <v>Obesity</v>
      </c>
      <c r="F790">
        <f>VLOOKUP(A790,'Medical Examinations'!A790:D3124,4,0)</f>
        <v>9.4</v>
      </c>
      <c r="G790" t="str">
        <f>VLOOKUP(A790,'Medical Examinations'!A790:E3124,5,0)</f>
        <v>Diabetes</v>
      </c>
      <c r="H790" t="str">
        <f>VLOOKUP(A790,'Medical Examinations'!A790:F3124,6,0)</f>
        <v>Yes</v>
      </c>
      <c r="I790" t="str">
        <f>VLOOKUP(A790,'Medical Examinations'!A790:G3124,7,0)</f>
        <v>No</v>
      </c>
      <c r="J790" t="str">
        <f>VLOOKUP(A790,'Medical Examinations'!A790:H3124,8,0)</f>
        <v>No</v>
      </c>
      <c r="K790">
        <f>VLOOKUP(A790,'Medical Examinations'!A790:I3124,9,0)</f>
        <v>2</v>
      </c>
      <c r="L790" t="str">
        <f>VLOOKUP(A790,'Medical Examinations'!A790:J3124,10,0)</f>
        <v>No</v>
      </c>
      <c r="M790" s="38">
        <v>22621</v>
      </c>
      <c r="N790">
        <v>61</v>
      </c>
      <c r="O790" s="40">
        <v>13143.34</v>
      </c>
      <c r="P790" t="s">
        <v>12</v>
      </c>
      <c r="Q790" t="s">
        <v>11</v>
      </c>
      <c r="R790" t="s">
        <v>516</v>
      </c>
    </row>
    <row r="791" spans="1:18" ht="15.5">
      <c r="A791" s="7" t="s">
        <v>1581</v>
      </c>
      <c r="B791" t="str">
        <f>VLOOKUP(A791,'Customer Names'!A791:D3125,4,0)</f>
        <v>Joel</v>
      </c>
      <c r="C791" t="str">
        <f>VLOOKUP(A791,'Customer Names'!A791:E3125,5,0)</f>
        <v>Clarke-Ames</v>
      </c>
      <c r="D791">
        <f>VLOOKUP(A791,'Medical Examinations'!A791:B3125,2,0)</f>
        <v>23.655000000000001</v>
      </c>
      <c r="E791" t="str">
        <f>VLOOKUP(A791,'Medical Examinations'!A791:C3125,3,0)</f>
        <v>Normal Weight</v>
      </c>
      <c r="F791">
        <f>VLOOKUP(A791,'Medical Examinations'!A791:D3125,4,0)</f>
        <v>8.48</v>
      </c>
      <c r="G791" t="str">
        <f>VLOOKUP(A791,'Medical Examinations'!A791:E3125,5,0)</f>
        <v>Diabetes</v>
      </c>
      <c r="H791" t="str">
        <f>VLOOKUP(A791,'Medical Examinations'!A791:F3125,6,0)</f>
        <v>Yes</v>
      </c>
      <c r="I791" t="str">
        <f>VLOOKUP(A791,'Medical Examinations'!A791:G3125,7,0)</f>
        <v>No</v>
      </c>
      <c r="J791" t="str">
        <f>VLOOKUP(A791,'Medical Examinations'!A791:H3125,8,0)</f>
        <v>No</v>
      </c>
      <c r="K791">
        <f>VLOOKUP(A791,'Medical Examinations'!A791:I3125,9,0)</f>
        <v>2</v>
      </c>
      <c r="L791" t="str">
        <f>VLOOKUP(A791,'Medical Examinations'!A791:J3125,10,0)</f>
        <v>No</v>
      </c>
      <c r="M791" s="38">
        <v>22531</v>
      </c>
      <c r="N791">
        <v>61</v>
      </c>
      <c r="O791" s="40">
        <v>13129.6</v>
      </c>
      <c r="P791" t="s">
        <v>12</v>
      </c>
      <c r="Q791" t="s">
        <v>11</v>
      </c>
      <c r="R791" t="s">
        <v>356</v>
      </c>
    </row>
    <row r="792" spans="1:18" ht="15.5">
      <c r="A792" s="7" t="s">
        <v>1580</v>
      </c>
      <c r="B792" t="str">
        <f>VLOOKUP(A792,'Customer Names'!A792:D3126,4,0)</f>
        <v>Pamela J.</v>
      </c>
      <c r="C792" t="str">
        <f>VLOOKUP(A792,'Customer Names'!A792:E3126,5,0)</f>
        <v>Staton</v>
      </c>
      <c r="D792">
        <f>VLOOKUP(A792,'Medical Examinations'!A792:B3126,2,0)</f>
        <v>28</v>
      </c>
      <c r="E792" t="str">
        <f>VLOOKUP(A792,'Medical Examinations'!A792:C3126,3,0)</f>
        <v>Overweight</v>
      </c>
      <c r="F792">
        <f>VLOOKUP(A792,'Medical Examinations'!A792:D3126,4,0)</f>
        <v>5.57</v>
      </c>
      <c r="G792" t="str">
        <f>VLOOKUP(A792,'Medical Examinations'!A792:E3126,5,0)</f>
        <v>Normal</v>
      </c>
      <c r="H792" t="str">
        <f>VLOOKUP(A792,'Medical Examinations'!A792:F3126,6,0)</f>
        <v>No</v>
      </c>
      <c r="I792" t="str">
        <f>VLOOKUP(A792,'Medical Examinations'!A792:G3126,7,0)</f>
        <v>No</v>
      </c>
      <c r="J792" t="str">
        <f>VLOOKUP(A792,'Medical Examinations'!A792:H3126,8,0)</f>
        <v>No</v>
      </c>
      <c r="K792">
        <f>VLOOKUP(A792,'Medical Examinations'!A792:I3126,9,0)</f>
        <v>0</v>
      </c>
      <c r="L792" t="str">
        <f>VLOOKUP(A792,'Medical Examinations'!A792:J3126,10,0)</f>
        <v>No</v>
      </c>
      <c r="M792" s="38">
        <v>36388</v>
      </c>
      <c r="N792">
        <v>23</v>
      </c>
      <c r="O792" s="40">
        <v>13126.68</v>
      </c>
      <c r="P792" t="s">
        <v>12</v>
      </c>
      <c r="Q792" t="s">
        <v>12</v>
      </c>
      <c r="R792" t="s">
        <v>42</v>
      </c>
    </row>
    <row r="793" spans="1:18" ht="15.5">
      <c r="A793" s="7" t="s">
        <v>1579</v>
      </c>
      <c r="B793" t="str">
        <f>VLOOKUP(A793,'Customer Names'!A793:D3127,4,0)</f>
        <v>Brittney</v>
      </c>
      <c r="C793" t="str">
        <f>VLOOKUP(A793,'Customer Names'!A793:E3127,5,0)</f>
        <v>Forster</v>
      </c>
      <c r="D793">
        <f>VLOOKUP(A793,'Medical Examinations'!A793:B3127,2,0)</f>
        <v>30.23</v>
      </c>
      <c r="E793" t="str">
        <f>VLOOKUP(A793,'Medical Examinations'!A793:C3127,3,0)</f>
        <v>Obesity</v>
      </c>
      <c r="F793">
        <f>VLOOKUP(A793,'Medical Examinations'!A793:D3127,4,0)</f>
        <v>6.94</v>
      </c>
      <c r="G793" t="str">
        <f>VLOOKUP(A793,'Medical Examinations'!A793:E3127,5,0)</f>
        <v>Diabetes</v>
      </c>
      <c r="H793" t="str">
        <f>VLOOKUP(A793,'Medical Examinations'!A793:F3127,6,0)</f>
        <v>Yes</v>
      </c>
      <c r="I793" t="str">
        <f>VLOOKUP(A793,'Medical Examinations'!A793:G3127,7,0)</f>
        <v>No</v>
      </c>
      <c r="J793" t="str">
        <f>VLOOKUP(A793,'Medical Examinations'!A793:H3127,8,0)</f>
        <v>Yes</v>
      </c>
      <c r="K793">
        <f>VLOOKUP(A793,'Medical Examinations'!A793:I3127,9,0)</f>
        <v>1</v>
      </c>
      <c r="L793" t="str">
        <f>VLOOKUP(A793,'Medical Examinations'!A793:J3127,10,0)</f>
        <v>No</v>
      </c>
      <c r="M793" s="38">
        <v>23268</v>
      </c>
      <c r="N793">
        <v>59</v>
      </c>
      <c r="O793" s="40">
        <v>13116.84</v>
      </c>
      <c r="P793" t="s">
        <v>12</v>
      </c>
      <c r="Q793" t="s">
        <v>16</v>
      </c>
      <c r="R793" t="s">
        <v>23</v>
      </c>
    </row>
    <row r="794" spans="1:18" ht="15.5">
      <c r="A794" s="7" t="s">
        <v>1578</v>
      </c>
      <c r="B794" t="str">
        <f>VLOOKUP(A794,'Customer Names'!A794:D3128,4,0)</f>
        <v>Sheila</v>
      </c>
      <c r="C794" t="str">
        <f>VLOOKUP(A794,'Customer Names'!A794:E3128,5,0)</f>
        <v>Monaghan</v>
      </c>
      <c r="D794">
        <f>VLOOKUP(A794,'Medical Examinations'!A794:B3128,2,0)</f>
        <v>51.14</v>
      </c>
      <c r="E794" t="str">
        <f>VLOOKUP(A794,'Medical Examinations'!A794:C3128,3,0)</f>
        <v>Obesity</v>
      </c>
      <c r="F794">
        <f>VLOOKUP(A794,'Medical Examinations'!A794:D3128,4,0)</f>
        <v>4.05</v>
      </c>
      <c r="G794" t="str">
        <f>VLOOKUP(A794,'Medical Examinations'!A794:E3128,5,0)</f>
        <v>Normal</v>
      </c>
      <c r="H794" t="str">
        <f>VLOOKUP(A794,'Medical Examinations'!A794:F3128,6,0)</f>
        <v>No</v>
      </c>
      <c r="I794" t="str">
        <f>VLOOKUP(A794,'Medical Examinations'!A794:G3128,7,0)</f>
        <v>No</v>
      </c>
      <c r="J794" t="str">
        <f>VLOOKUP(A794,'Medical Examinations'!A794:H3128,8,0)</f>
        <v>No</v>
      </c>
      <c r="K794">
        <f>VLOOKUP(A794,'Medical Examinations'!A794:I3128,9,0)</f>
        <v>1</v>
      </c>
      <c r="L794" t="str">
        <f>VLOOKUP(A794,'Medical Examinations'!A794:J3128,10,0)</f>
        <v>No</v>
      </c>
      <c r="M794" s="38">
        <v>33828</v>
      </c>
      <c r="N794">
        <v>30</v>
      </c>
      <c r="O794" s="40">
        <v>13113.51</v>
      </c>
      <c r="P794" t="s">
        <v>12</v>
      </c>
      <c r="Q794" t="s">
        <v>11</v>
      </c>
      <c r="R794" t="s">
        <v>535</v>
      </c>
    </row>
    <row r="795" spans="1:18" ht="15.5">
      <c r="A795" s="7" t="s">
        <v>1577</v>
      </c>
      <c r="B795" t="str">
        <f>VLOOKUP(A795,'Customer Names'!A795:D3129,4,0)</f>
        <v>Koji</v>
      </c>
      <c r="C795" t="str">
        <f>VLOOKUP(A795,'Customer Names'!A795:E3129,5,0)</f>
        <v>Kawamoto</v>
      </c>
      <c r="D795">
        <f>VLOOKUP(A795,'Medical Examinations'!A795:B3129,2,0)</f>
        <v>24.32</v>
      </c>
      <c r="E795" t="str">
        <f>VLOOKUP(A795,'Medical Examinations'!A795:C3129,3,0)</f>
        <v>Normal Weight</v>
      </c>
      <c r="F795">
        <f>VLOOKUP(A795,'Medical Examinations'!A795:D3129,4,0)</f>
        <v>10.220000000000001</v>
      </c>
      <c r="G795" t="str">
        <f>VLOOKUP(A795,'Medical Examinations'!A795:E3129,5,0)</f>
        <v>Diabetes</v>
      </c>
      <c r="H795" t="str">
        <f>VLOOKUP(A795,'Medical Examinations'!A795:F3129,6,0)</f>
        <v>No</v>
      </c>
      <c r="I795" t="str">
        <f>VLOOKUP(A795,'Medical Examinations'!A795:G3129,7,0)</f>
        <v>No</v>
      </c>
      <c r="J795" t="str">
        <f>VLOOKUP(A795,'Medical Examinations'!A795:H3129,8,0)</f>
        <v>No</v>
      </c>
      <c r="K795">
        <f>VLOOKUP(A795,'Medical Examinations'!A795:I3129,9,0)</f>
        <v>0</v>
      </c>
      <c r="L795" t="str">
        <f>VLOOKUP(A795,'Medical Examinations'!A795:J3129,10,0)</f>
        <v>No</v>
      </c>
      <c r="M795" s="38">
        <v>22860</v>
      </c>
      <c r="N795">
        <v>60</v>
      </c>
      <c r="O795" s="40">
        <v>13112.6</v>
      </c>
      <c r="P795" t="s">
        <v>12</v>
      </c>
      <c r="Q795" t="s">
        <v>12</v>
      </c>
      <c r="R795" t="s">
        <v>23</v>
      </c>
    </row>
    <row r="796" spans="1:18" ht="15.5">
      <c r="A796" s="7" t="s">
        <v>1576</v>
      </c>
      <c r="B796" t="str">
        <f>VLOOKUP(A796,'Customer Names'!A796:D3130,4,0)</f>
        <v>Sarah</v>
      </c>
      <c r="C796" t="str">
        <f>VLOOKUP(A796,'Customer Names'!A796:E3130,5,0)</f>
        <v>Dicharry</v>
      </c>
      <c r="D796">
        <f>VLOOKUP(A796,'Medical Examinations'!A796:B3130,2,0)</f>
        <v>38.06</v>
      </c>
      <c r="E796" t="str">
        <f>VLOOKUP(A796,'Medical Examinations'!A796:C3130,3,0)</f>
        <v>Obesity</v>
      </c>
      <c r="F796">
        <f>VLOOKUP(A796,'Medical Examinations'!A796:D3130,4,0)</f>
        <v>9.24</v>
      </c>
      <c r="G796" t="str">
        <f>VLOOKUP(A796,'Medical Examinations'!A796:E3130,5,0)</f>
        <v>Diabetes</v>
      </c>
      <c r="H796" t="str">
        <f>VLOOKUP(A796,'Medical Examinations'!A796:F3130,6,0)</f>
        <v>No</v>
      </c>
      <c r="I796" t="str">
        <f>VLOOKUP(A796,'Medical Examinations'!A796:G3130,7,0)</f>
        <v>No</v>
      </c>
      <c r="J796" t="str">
        <f>VLOOKUP(A796,'Medical Examinations'!A796:H3130,8,0)</f>
        <v>No</v>
      </c>
      <c r="K796">
        <f>VLOOKUP(A796,'Medical Examinations'!A796:I3130,9,0)</f>
        <v>0</v>
      </c>
      <c r="L796" t="str">
        <f>VLOOKUP(A796,'Medical Examinations'!A796:J3130,10,0)</f>
        <v>No</v>
      </c>
      <c r="M796" s="38">
        <v>26236</v>
      </c>
      <c r="N796">
        <v>51</v>
      </c>
      <c r="O796" s="40">
        <v>13110.79</v>
      </c>
      <c r="P796" t="s">
        <v>12</v>
      </c>
      <c r="Q796" t="s">
        <v>11</v>
      </c>
      <c r="R796" t="s">
        <v>42</v>
      </c>
    </row>
    <row r="797" spans="1:18" ht="15.5">
      <c r="A797" s="7" t="s">
        <v>1575</v>
      </c>
      <c r="B797" t="str">
        <f>VLOOKUP(A797,'Customer Names'!A797:D3131,4,0)</f>
        <v>Colleen M</v>
      </c>
      <c r="C797" t="str">
        <f>VLOOKUP(A797,'Customer Names'!A797:E3131,5,0)</f>
        <v>Berry</v>
      </c>
      <c r="D797">
        <f>VLOOKUP(A797,'Medical Examinations'!A797:B3131,2,0)</f>
        <v>37.700000000000003</v>
      </c>
      <c r="E797" t="str">
        <f>VLOOKUP(A797,'Medical Examinations'!A797:C3131,3,0)</f>
        <v>Obesity</v>
      </c>
      <c r="F797">
        <f>VLOOKUP(A797,'Medical Examinations'!A797:D3131,4,0)</f>
        <v>8.6</v>
      </c>
      <c r="G797" t="str">
        <f>VLOOKUP(A797,'Medical Examinations'!A797:E3131,5,0)</f>
        <v>Diabetes</v>
      </c>
      <c r="H797" t="str">
        <f>VLOOKUP(A797,'Medical Examinations'!A797:F3131,6,0)</f>
        <v>No</v>
      </c>
      <c r="I797" t="str">
        <f>VLOOKUP(A797,'Medical Examinations'!A797:G3131,7,0)</f>
        <v>No</v>
      </c>
      <c r="J797" t="str">
        <f>VLOOKUP(A797,'Medical Examinations'!A797:H3131,8,0)</f>
        <v>No</v>
      </c>
      <c r="K797">
        <f>VLOOKUP(A797,'Medical Examinations'!A797:I3131,9,0)</f>
        <v>0</v>
      </c>
      <c r="L797" t="str">
        <f>VLOOKUP(A797,'Medical Examinations'!A797:J3131,10,0)</f>
        <v>No</v>
      </c>
      <c r="M797" s="38">
        <v>28688</v>
      </c>
      <c r="N797">
        <v>44</v>
      </c>
      <c r="O797" s="40">
        <v>13101.74</v>
      </c>
      <c r="P797" t="s">
        <v>12</v>
      </c>
      <c r="Q797" t="s">
        <v>11</v>
      </c>
      <c r="R797" t="s">
        <v>535</v>
      </c>
    </row>
    <row r="798" spans="1:18" ht="15.5">
      <c r="A798" s="7" t="s">
        <v>1574</v>
      </c>
      <c r="B798" t="str">
        <f>VLOOKUP(A798,'Customer Names'!A798:D3132,4,0)</f>
        <v>Deedra G.</v>
      </c>
      <c r="C798" t="str">
        <f>VLOOKUP(A798,'Customer Names'!A798:E3132,5,0)</f>
        <v>Porfirio</v>
      </c>
      <c r="D798">
        <f>VLOOKUP(A798,'Medical Examinations'!A798:B3132,2,0)</f>
        <v>44</v>
      </c>
      <c r="E798" t="str">
        <f>VLOOKUP(A798,'Medical Examinations'!A798:C3132,3,0)</f>
        <v>Obesity</v>
      </c>
      <c r="F798">
        <f>VLOOKUP(A798,'Medical Examinations'!A798:D3132,4,0)</f>
        <v>9.32</v>
      </c>
      <c r="G798" t="str">
        <f>VLOOKUP(A798,'Medical Examinations'!A798:E3132,5,0)</f>
        <v>Diabetes</v>
      </c>
      <c r="H798" t="str">
        <f>VLOOKUP(A798,'Medical Examinations'!A798:F3132,6,0)</f>
        <v>Yes</v>
      </c>
      <c r="I798" t="str">
        <f>VLOOKUP(A798,'Medical Examinations'!A798:G3132,7,0)</f>
        <v>No</v>
      </c>
      <c r="J798" t="str">
        <f>VLOOKUP(A798,'Medical Examinations'!A798:H3132,8,0)</f>
        <v>No</v>
      </c>
      <c r="K798">
        <f>VLOOKUP(A798,'Medical Examinations'!A798:I3132,9,0)</f>
        <v>2</v>
      </c>
      <c r="L798" t="str">
        <f>VLOOKUP(A798,'Medical Examinations'!A798:J3132,10,0)</f>
        <v>No</v>
      </c>
      <c r="M798" s="38">
        <v>22591</v>
      </c>
      <c r="N798">
        <v>61</v>
      </c>
      <c r="O798" s="40">
        <v>13063.88</v>
      </c>
      <c r="P798" t="s">
        <v>12</v>
      </c>
      <c r="Q798" t="s">
        <v>11</v>
      </c>
      <c r="R798" t="s">
        <v>42</v>
      </c>
    </row>
    <row r="799" spans="1:18" ht="15.5">
      <c r="A799" s="7" t="s">
        <v>1573</v>
      </c>
      <c r="B799" t="str">
        <f>VLOOKUP(A799,'Customer Names'!A799:D3133,4,0)</f>
        <v>Kulwinder</v>
      </c>
      <c r="C799" t="str">
        <f>VLOOKUP(A799,'Customer Names'!A799:E3133,5,0)</f>
        <v>Thind</v>
      </c>
      <c r="D799">
        <f>VLOOKUP(A799,'Medical Examinations'!A799:B3133,2,0)</f>
        <v>41.45</v>
      </c>
      <c r="E799" t="str">
        <f>VLOOKUP(A799,'Medical Examinations'!A799:C3133,3,0)</f>
        <v>Obesity</v>
      </c>
      <c r="F799">
        <f>VLOOKUP(A799,'Medical Examinations'!A799:D3133,4,0)</f>
        <v>6.12</v>
      </c>
      <c r="G799" t="str">
        <f>VLOOKUP(A799,'Medical Examinations'!A799:E3133,5,0)</f>
        <v>Prediabetes</v>
      </c>
      <c r="H799" t="str">
        <f>VLOOKUP(A799,'Medical Examinations'!A799:F3133,6,0)</f>
        <v>Yes</v>
      </c>
      <c r="I799" t="str">
        <f>VLOOKUP(A799,'Medical Examinations'!A799:G3133,7,0)</f>
        <v>No</v>
      </c>
      <c r="J799" t="str">
        <f>VLOOKUP(A799,'Medical Examinations'!A799:H3133,8,0)</f>
        <v>No</v>
      </c>
      <c r="K799">
        <f>VLOOKUP(A799,'Medical Examinations'!A799:I3133,9,0)</f>
        <v>0</v>
      </c>
      <c r="L799" t="str">
        <f>VLOOKUP(A799,'Medical Examinations'!A799:J3133,10,0)</f>
        <v>No</v>
      </c>
      <c r="M799" s="38">
        <v>31346</v>
      </c>
      <c r="N799">
        <v>37</v>
      </c>
      <c r="O799" s="40">
        <v>13051.22</v>
      </c>
      <c r="P799" t="s">
        <v>12</v>
      </c>
      <c r="Q799" t="s">
        <v>16</v>
      </c>
      <c r="R799" t="s">
        <v>535</v>
      </c>
    </row>
    <row r="800" spans="1:18" ht="15.5">
      <c r="A800" s="7" t="s">
        <v>1572</v>
      </c>
      <c r="B800" t="str">
        <f>VLOOKUP(A800,'Customer Names'!A800:D3134,4,0)</f>
        <v>Ann M.</v>
      </c>
      <c r="C800" t="str">
        <f>VLOOKUP(A800,'Customer Names'!A800:E3134,5,0)</f>
        <v>Ryan</v>
      </c>
      <c r="D800">
        <f>VLOOKUP(A800,'Medical Examinations'!A800:B3134,2,0)</f>
        <v>25.364999999999998</v>
      </c>
      <c r="E800" t="str">
        <f>VLOOKUP(A800,'Medical Examinations'!A800:C3134,3,0)</f>
        <v>Overweight</v>
      </c>
      <c r="F800">
        <f>VLOOKUP(A800,'Medical Examinations'!A800:D3134,4,0)</f>
        <v>9.19</v>
      </c>
      <c r="G800" t="str">
        <f>VLOOKUP(A800,'Medical Examinations'!A800:E3134,5,0)</f>
        <v>Diabetes</v>
      </c>
      <c r="H800" t="str">
        <f>VLOOKUP(A800,'Medical Examinations'!A800:F3134,6,0)</f>
        <v>Yes</v>
      </c>
      <c r="I800" t="str">
        <f>VLOOKUP(A800,'Medical Examinations'!A800:G3134,7,0)</f>
        <v>No</v>
      </c>
      <c r="J800" t="str">
        <f>VLOOKUP(A800,'Medical Examinations'!A800:H3134,8,0)</f>
        <v>No</v>
      </c>
      <c r="K800">
        <f>VLOOKUP(A800,'Medical Examinations'!A800:I3134,9,0)</f>
        <v>0</v>
      </c>
      <c r="L800" t="str">
        <f>VLOOKUP(A800,'Medical Examinations'!A800:J3134,10,0)</f>
        <v>No</v>
      </c>
      <c r="M800" s="38">
        <v>24690</v>
      </c>
      <c r="N800">
        <v>55</v>
      </c>
      <c r="O800" s="40">
        <v>13047.33</v>
      </c>
      <c r="P800" t="s">
        <v>12</v>
      </c>
      <c r="Q800" t="s">
        <v>12</v>
      </c>
      <c r="R800" t="s">
        <v>247</v>
      </c>
    </row>
    <row r="801" spans="1:18" ht="15.5">
      <c r="A801" s="7" t="s">
        <v>1571</v>
      </c>
      <c r="B801" t="str">
        <f>VLOOKUP(A801,'Customer Names'!A801:D3135,4,0)</f>
        <v>Sarah E</v>
      </c>
      <c r="C801" t="str">
        <f>VLOOKUP(A801,'Customer Names'!A801:E3135,5,0)</f>
        <v>Horn</v>
      </c>
      <c r="D801">
        <f>VLOOKUP(A801,'Medical Examinations'!A801:B3135,2,0)</f>
        <v>34.56</v>
      </c>
      <c r="E801" t="str">
        <f>VLOOKUP(A801,'Medical Examinations'!A801:C3135,3,0)</f>
        <v>Obesity</v>
      </c>
      <c r="F801">
        <f>VLOOKUP(A801,'Medical Examinations'!A801:D3135,4,0)</f>
        <v>5.84</v>
      </c>
      <c r="G801" t="str">
        <f>VLOOKUP(A801,'Medical Examinations'!A801:E3135,5,0)</f>
        <v>Prediabetes</v>
      </c>
      <c r="H801" t="str">
        <f>VLOOKUP(A801,'Medical Examinations'!A801:F3135,6,0)</f>
        <v>Yes</v>
      </c>
      <c r="I801" t="str">
        <f>VLOOKUP(A801,'Medical Examinations'!A801:G3135,7,0)</f>
        <v>No</v>
      </c>
      <c r="J801" t="str">
        <f>VLOOKUP(A801,'Medical Examinations'!A801:H3135,8,0)</f>
        <v>Yes</v>
      </c>
      <c r="K801">
        <f>VLOOKUP(A801,'Medical Examinations'!A801:I3135,9,0)</f>
        <v>1</v>
      </c>
      <c r="L801" t="str">
        <f>VLOOKUP(A801,'Medical Examinations'!A801:J3135,10,0)</f>
        <v>No</v>
      </c>
      <c r="M801" s="38">
        <v>25469</v>
      </c>
      <c r="N801">
        <v>53</v>
      </c>
      <c r="O801" s="40">
        <v>13044.41</v>
      </c>
      <c r="P801" t="s">
        <v>12</v>
      </c>
      <c r="Q801" t="s">
        <v>16</v>
      </c>
      <c r="R801" t="s">
        <v>23</v>
      </c>
    </row>
    <row r="802" spans="1:18" ht="15.5">
      <c r="A802" s="7" t="s">
        <v>1570</v>
      </c>
      <c r="B802" t="str">
        <f>VLOOKUP(A802,'Customer Names'!A802:D3136,4,0)</f>
        <v>Apryl J.</v>
      </c>
      <c r="C802" t="str">
        <f>VLOOKUP(A802,'Customer Names'!A802:E3136,5,0)</f>
        <v>Sabadosa</v>
      </c>
      <c r="D802">
        <f>VLOOKUP(A802,'Medical Examinations'!A802:B3136,2,0)</f>
        <v>28.2</v>
      </c>
      <c r="E802" t="str">
        <f>VLOOKUP(A802,'Medical Examinations'!A802:C3136,3,0)</f>
        <v>Overweight</v>
      </c>
      <c r="F802">
        <f>VLOOKUP(A802,'Medical Examinations'!A802:D3136,4,0)</f>
        <v>7.19</v>
      </c>
      <c r="G802" t="str">
        <f>VLOOKUP(A802,'Medical Examinations'!A802:E3136,5,0)</f>
        <v>Diabetes</v>
      </c>
      <c r="H802" t="str">
        <f>VLOOKUP(A802,'Medical Examinations'!A802:F3136,6,0)</f>
        <v>Yes</v>
      </c>
      <c r="I802" t="str">
        <f>VLOOKUP(A802,'Medical Examinations'!A802:G3136,7,0)</f>
        <v>No</v>
      </c>
      <c r="J802" t="str">
        <f>VLOOKUP(A802,'Medical Examinations'!A802:H3136,8,0)</f>
        <v>No</v>
      </c>
      <c r="K802">
        <f>VLOOKUP(A802,'Medical Examinations'!A802:I3136,9,0)</f>
        <v>2</v>
      </c>
      <c r="L802" t="str">
        <f>VLOOKUP(A802,'Medical Examinations'!A802:J3136,10,0)</f>
        <v>No</v>
      </c>
      <c r="M802" s="38">
        <v>22594</v>
      </c>
      <c r="N802">
        <v>61</v>
      </c>
      <c r="O802" s="40">
        <v>13041.92</v>
      </c>
      <c r="P802" t="s">
        <v>12</v>
      </c>
      <c r="Q802" t="s">
        <v>16</v>
      </c>
      <c r="R802" t="s">
        <v>42</v>
      </c>
    </row>
    <row r="803" spans="1:18" ht="15.5">
      <c r="A803" s="7" t="s">
        <v>1569</v>
      </c>
      <c r="B803" t="str">
        <f>VLOOKUP(A803,'Customer Names'!A803:D3137,4,0)</f>
        <v>Ilana</v>
      </c>
      <c r="C803" t="str">
        <f>VLOOKUP(A803,'Customer Names'!A803:E3137,5,0)</f>
        <v>Casady</v>
      </c>
      <c r="D803">
        <f>VLOOKUP(A803,'Medical Examinations'!A803:B3137,2,0)</f>
        <v>30.43</v>
      </c>
      <c r="E803" t="str">
        <f>VLOOKUP(A803,'Medical Examinations'!A803:C3137,3,0)</f>
        <v>Obesity</v>
      </c>
      <c r="F803">
        <f>VLOOKUP(A803,'Medical Examinations'!A803:D3137,4,0)</f>
        <v>9.39</v>
      </c>
      <c r="G803" t="str">
        <f>VLOOKUP(A803,'Medical Examinations'!A803:E3137,5,0)</f>
        <v>Diabetes</v>
      </c>
      <c r="H803" t="str">
        <f>VLOOKUP(A803,'Medical Examinations'!A803:F3137,6,0)</f>
        <v>No</v>
      </c>
      <c r="I803" t="str">
        <f>VLOOKUP(A803,'Medical Examinations'!A803:G3137,7,0)</f>
        <v>No</v>
      </c>
      <c r="J803" t="str">
        <f>VLOOKUP(A803,'Medical Examinations'!A803:H3137,8,0)</f>
        <v>No</v>
      </c>
      <c r="K803">
        <f>VLOOKUP(A803,'Medical Examinations'!A803:I3137,9,0)</f>
        <v>0</v>
      </c>
      <c r="L803" t="str">
        <f>VLOOKUP(A803,'Medical Examinations'!A803:J3137,10,0)</f>
        <v>No</v>
      </c>
      <c r="M803" s="38">
        <v>24050</v>
      </c>
      <c r="N803">
        <v>57</v>
      </c>
      <c r="O803" s="40">
        <v>13023.93</v>
      </c>
      <c r="P803" t="s">
        <v>12</v>
      </c>
      <c r="Q803" t="s">
        <v>11</v>
      </c>
      <c r="R803" t="s">
        <v>200</v>
      </c>
    </row>
    <row r="804" spans="1:18" ht="15.5">
      <c r="A804" s="7" t="s">
        <v>1568</v>
      </c>
      <c r="B804" t="str">
        <f>VLOOKUP(A804,'Customer Names'!A804:D3138,4,0)</f>
        <v>Katherine</v>
      </c>
      <c r="C804" t="str">
        <f>VLOOKUP(A804,'Customer Names'!A804:E3138,5,0)</f>
        <v>Phillips</v>
      </c>
      <c r="D804">
        <f>VLOOKUP(A804,'Medical Examinations'!A804:B3138,2,0)</f>
        <v>32.395000000000003</v>
      </c>
      <c r="E804" t="str">
        <f>VLOOKUP(A804,'Medical Examinations'!A804:C3138,3,0)</f>
        <v>Obesity</v>
      </c>
      <c r="F804">
        <f>VLOOKUP(A804,'Medical Examinations'!A804:D3138,4,0)</f>
        <v>4.2699999999999996</v>
      </c>
      <c r="G804" t="str">
        <f>VLOOKUP(A804,'Medical Examinations'!A804:E3138,5,0)</f>
        <v>Normal</v>
      </c>
      <c r="H804" t="str">
        <f>VLOOKUP(A804,'Medical Examinations'!A804:F3138,6,0)</f>
        <v>Yes</v>
      </c>
      <c r="I804" t="str">
        <f>VLOOKUP(A804,'Medical Examinations'!A804:G3138,7,0)</f>
        <v>No</v>
      </c>
      <c r="J804" t="str">
        <f>VLOOKUP(A804,'Medical Examinations'!A804:H3138,8,0)</f>
        <v>No</v>
      </c>
      <c r="K804">
        <f>VLOOKUP(A804,'Medical Examinations'!A804:I3138,9,0)</f>
        <v>1</v>
      </c>
      <c r="L804" t="str">
        <f>VLOOKUP(A804,'Medical Examinations'!A804:J3138,10,0)</f>
        <v>No</v>
      </c>
      <c r="M804" s="38">
        <v>23643</v>
      </c>
      <c r="N804">
        <v>58</v>
      </c>
      <c r="O804" s="40">
        <v>13019.16</v>
      </c>
      <c r="P804" t="s">
        <v>12</v>
      </c>
      <c r="Q804" t="s">
        <v>16</v>
      </c>
      <c r="R804" t="s">
        <v>247</v>
      </c>
    </row>
    <row r="805" spans="1:18" ht="15.5">
      <c r="A805" s="7" t="s">
        <v>1567</v>
      </c>
      <c r="B805" t="str">
        <f>VLOOKUP(A805,'Customer Names'!A805:D3139,4,0)</f>
        <v>Katherine</v>
      </c>
      <c r="C805" t="str">
        <f>VLOOKUP(A805,'Customer Names'!A805:E3139,5,0)</f>
        <v>Ahokas</v>
      </c>
      <c r="D805">
        <f>VLOOKUP(A805,'Medical Examinations'!A805:B3139,2,0)</f>
        <v>24.035</v>
      </c>
      <c r="E805" t="str">
        <f>VLOOKUP(A805,'Medical Examinations'!A805:C3139,3,0)</f>
        <v>Normal Weight</v>
      </c>
      <c r="F805">
        <f>VLOOKUP(A805,'Medical Examinations'!A805:D3139,4,0)</f>
        <v>11.71</v>
      </c>
      <c r="G805" t="str">
        <f>VLOOKUP(A805,'Medical Examinations'!A805:E3139,5,0)</f>
        <v>Diabetes</v>
      </c>
      <c r="H805" t="str">
        <f>VLOOKUP(A805,'Medical Examinations'!A805:F3139,6,0)</f>
        <v>No</v>
      </c>
      <c r="I805" t="str">
        <f>VLOOKUP(A805,'Medical Examinations'!A805:G3139,7,0)</f>
        <v>No</v>
      </c>
      <c r="J805" t="str">
        <f>VLOOKUP(A805,'Medical Examinations'!A805:H3139,8,0)</f>
        <v>No</v>
      </c>
      <c r="K805">
        <f>VLOOKUP(A805,'Medical Examinations'!A805:I3139,9,0)</f>
        <v>0</v>
      </c>
      <c r="L805" t="str">
        <f>VLOOKUP(A805,'Medical Examinations'!A805:J3139,10,0)</f>
        <v>No</v>
      </c>
      <c r="M805" s="38">
        <v>22847</v>
      </c>
      <c r="N805">
        <v>60</v>
      </c>
      <c r="O805" s="40">
        <v>13012.21</v>
      </c>
      <c r="P805" t="s">
        <v>12</v>
      </c>
      <c r="Q805" t="s">
        <v>16</v>
      </c>
      <c r="R805" t="s">
        <v>23</v>
      </c>
    </row>
    <row r="806" spans="1:18" ht="15.5">
      <c r="A806" s="7" t="s">
        <v>1566</v>
      </c>
      <c r="B806" t="str">
        <f>VLOOKUP(A806,'Customer Names'!A806:D3140,4,0)</f>
        <v>Karl</v>
      </c>
      <c r="C806" t="str">
        <f>VLOOKUP(A806,'Customer Names'!A806:E3140,5,0)</f>
        <v>Hebert</v>
      </c>
      <c r="D806">
        <f>VLOOKUP(A806,'Medical Examinations'!A806:B3140,2,0)</f>
        <v>37.119999999999997</v>
      </c>
      <c r="E806" t="str">
        <f>VLOOKUP(A806,'Medical Examinations'!A806:C3140,3,0)</f>
        <v>Obesity</v>
      </c>
      <c r="F806">
        <f>VLOOKUP(A806,'Medical Examinations'!A806:D3140,4,0)</f>
        <v>5.29</v>
      </c>
      <c r="G806" t="str">
        <f>VLOOKUP(A806,'Medical Examinations'!A806:E3140,5,0)</f>
        <v>Normal</v>
      </c>
      <c r="H806" t="str">
        <f>VLOOKUP(A806,'Medical Examinations'!A806:F3140,6,0)</f>
        <v>No</v>
      </c>
      <c r="I806" t="str">
        <f>VLOOKUP(A806,'Medical Examinations'!A806:G3140,7,0)</f>
        <v>No</v>
      </c>
      <c r="J806" t="str">
        <f>VLOOKUP(A806,'Medical Examinations'!A806:H3140,8,0)</f>
        <v>No</v>
      </c>
      <c r="K806">
        <f>VLOOKUP(A806,'Medical Examinations'!A806:I3140,9,0)</f>
        <v>2</v>
      </c>
      <c r="L806" t="str">
        <f>VLOOKUP(A806,'Medical Examinations'!A806:J3140,10,0)</f>
        <v>No</v>
      </c>
      <c r="M806" s="38">
        <v>26569</v>
      </c>
      <c r="N806">
        <v>50</v>
      </c>
      <c r="O806" s="40">
        <v>13010.86</v>
      </c>
      <c r="P806" t="s">
        <v>12</v>
      </c>
      <c r="Q806" t="s">
        <v>11</v>
      </c>
      <c r="R806" t="s">
        <v>23</v>
      </c>
    </row>
    <row r="807" spans="1:18" ht="15.5">
      <c r="A807" s="7" t="s">
        <v>1565</v>
      </c>
      <c r="B807" t="str">
        <f>VLOOKUP(A807,'Customer Names'!A807:D3141,4,0)</f>
        <v>Stephen</v>
      </c>
      <c r="C807" t="str">
        <f>VLOOKUP(A807,'Customer Names'!A807:E3141,5,0)</f>
        <v>Fair</v>
      </c>
      <c r="D807">
        <f>VLOOKUP(A807,'Medical Examinations'!A807:B3141,2,0)</f>
        <v>34.840000000000003</v>
      </c>
      <c r="E807" t="str">
        <f>VLOOKUP(A807,'Medical Examinations'!A807:C3141,3,0)</f>
        <v>Obesity</v>
      </c>
      <c r="F807">
        <f>VLOOKUP(A807,'Medical Examinations'!A807:D3141,4,0)</f>
        <v>6</v>
      </c>
      <c r="G807" t="str">
        <f>VLOOKUP(A807,'Medical Examinations'!A807:E3141,5,0)</f>
        <v>Prediabetes</v>
      </c>
      <c r="H807" t="str">
        <f>VLOOKUP(A807,'Medical Examinations'!A807:F3141,6,0)</f>
        <v>Yes</v>
      </c>
      <c r="I807" t="str">
        <f>VLOOKUP(A807,'Medical Examinations'!A807:G3141,7,0)</f>
        <v>No</v>
      </c>
      <c r="J807" t="str">
        <f>VLOOKUP(A807,'Medical Examinations'!A807:H3141,8,0)</f>
        <v>Yes</v>
      </c>
      <c r="K807">
        <f>VLOOKUP(A807,'Medical Examinations'!A807:I3141,9,0)</f>
        <v>1</v>
      </c>
      <c r="L807" t="str">
        <f>VLOOKUP(A807,'Medical Examinations'!A807:J3141,10,0)</f>
        <v>No</v>
      </c>
      <c r="M807" s="38">
        <v>25550</v>
      </c>
      <c r="N807">
        <v>53</v>
      </c>
      <c r="O807" s="40">
        <v>13008.07</v>
      </c>
      <c r="P807" t="s">
        <v>12</v>
      </c>
      <c r="Q807" t="s">
        <v>12</v>
      </c>
      <c r="R807" t="s">
        <v>23</v>
      </c>
    </row>
    <row r="808" spans="1:18" ht="15.5">
      <c r="A808" s="7" t="s">
        <v>1564</v>
      </c>
      <c r="B808" t="str">
        <f>VLOOKUP(A808,'Customer Names'!A808:D3142,4,0)</f>
        <v>Will</v>
      </c>
      <c r="C808" t="str">
        <f>VLOOKUP(A808,'Customer Names'!A808:E3142,5,0)</f>
        <v>Swenson</v>
      </c>
      <c r="D808">
        <f>VLOOKUP(A808,'Medical Examinations'!A808:B3142,2,0)</f>
        <v>29.53</v>
      </c>
      <c r="E808" t="str">
        <f>VLOOKUP(A808,'Medical Examinations'!A808:C3142,3,0)</f>
        <v>Overweight</v>
      </c>
      <c r="F808">
        <f>VLOOKUP(A808,'Medical Examinations'!A808:D3142,4,0)</f>
        <v>10.64</v>
      </c>
      <c r="G808" t="str">
        <f>VLOOKUP(A808,'Medical Examinations'!A808:E3142,5,0)</f>
        <v>Diabetes</v>
      </c>
      <c r="H808" t="str">
        <f>VLOOKUP(A808,'Medical Examinations'!A808:F3142,6,0)</f>
        <v>No</v>
      </c>
      <c r="I808" t="str">
        <f>VLOOKUP(A808,'Medical Examinations'!A808:G3142,7,0)</f>
        <v>No</v>
      </c>
      <c r="J808" t="str">
        <f>VLOOKUP(A808,'Medical Examinations'!A808:H3142,8,0)</f>
        <v>No</v>
      </c>
      <c r="K808">
        <f>VLOOKUP(A808,'Medical Examinations'!A808:I3142,9,0)</f>
        <v>0</v>
      </c>
      <c r="L808" t="str">
        <f>VLOOKUP(A808,'Medical Examinations'!A808:J3142,10,0)</f>
        <v>No</v>
      </c>
      <c r="M808" s="38">
        <v>22821</v>
      </c>
      <c r="N808">
        <v>60</v>
      </c>
      <c r="O808" s="40">
        <v>13004.95</v>
      </c>
      <c r="P808" t="s">
        <v>12</v>
      </c>
      <c r="Q808" t="s">
        <v>16</v>
      </c>
      <c r="R808" t="s">
        <v>23</v>
      </c>
    </row>
    <row r="809" spans="1:18" ht="15.5">
      <c r="A809" s="7" t="s">
        <v>1563</v>
      </c>
      <c r="B809" t="str">
        <f>VLOOKUP(A809,'Customer Names'!A809:D3143,4,0)</f>
        <v>Bradley D</v>
      </c>
      <c r="C809" t="str">
        <f>VLOOKUP(A809,'Customer Names'!A809:E3143,5,0)</f>
        <v>Revenis</v>
      </c>
      <c r="D809">
        <f>VLOOKUP(A809,'Medical Examinations'!A809:B3143,2,0)</f>
        <v>42.51</v>
      </c>
      <c r="E809" t="str">
        <f>VLOOKUP(A809,'Medical Examinations'!A809:C3143,3,0)</f>
        <v>Obesity</v>
      </c>
      <c r="F809">
        <f>VLOOKUP(A809,'Medical Examinations'!A809:D3143,4,0)</f>
        <v>8.2100000000000009</v>
      </c>
      <c r="G809" t="str">
        <f>VLOOKUP(A809,'Medical Examinations'!A809:E3143,5,0)</f>
        <v>Diabetes</v>
      </c>
      <c r="H809" t="str">
        <f>VLOOKUP(A809,'Medical Examinations'!A809:F3143,6,0)</f>
        <v>Yes</v>
      </c>
      <c r="I809" t="str">
        <f>VLOOKUP(A809,'Medical Examinations'!A809:G3143,7,0)</f>
        <v>No</v>
      </c>
      <c r="J809" t="str">
        <f>VLOOKUP(A809,'Medical Examinations'!A809:H3143,8,0)</f>
        <v>No</v>
      </c>
      <c r="K809">
        <f>VLOOKUP(A809,'Medical Examinations'!A809:I3143,9,0)</f>
        <v>0</v>
      </c>
      <c r="L809" t="str">
        <f>VLOOKUP(A809,'Medical Examinations'!A809:J3143,10,0)</f>
        <v>No</v>
      </c>
      <c r="M809" s="38">
        <v>29889</v>
      </c>
      <c r="N809">
        <v>41</v>
      </c>
      <c r="O809" s="40">
        <v>13002.91</v>
      </c>
      <c r="P809" t="s">
        <v>12</v>
      </c>
      <c r="Q809" t="s">
        <v>16</v>
      </c>
      <c r="R809" t="s">
        <v>23</v>
      </c>
    </row>
    <row r="810" spans="1:18" ht="15.5">
      <c r="A810" s="7" t="s">
        <v>1562</v>
      </c>
      <c r="B810" t="str">
        <f>VLOOKUP(A810,'Customer Names'!A810:D3144,4,0)</f>
        <v>Amy M</v>
      </c>
      <c r="C810" t="str">
        <f>VLOOKUP(A810,'Customer Names'!A810:E3144,5,0)</f>
        <v>Engnes</v>
      </c>
      <c r="D810">
        <f>VLOOKUP(A810,'Medical Examinations'!A810:B3144,2,0)</f>
        <v>38.14</v>
      </c>
      <c r="E810" t="str">
        <f>VLOOKUP(A810,'Medical Examinations'!A810:C3144,3,0)</f>
        <v>Obesity</v>
      </c>
      <c r="F810">
        <f>VLOOKUP(A810,'Medical Examinations'!A810:D3144,4,0)</f>
        <v>5.58</v>
      </c>
      <c r="G810" t="str">
        <f>VLOOKUP(A810,'Medical Examinations'!A810:E3144,5,0)</f>
        <v>Normal</v>
      </c>
      <c r="H810" t="str">
        <f>VLOOKUP(A810,'Medical Examinations'!A810:F3144,6,0)</f>
        <v>No</v>
      </c>
      <c r="I810" t="str">
        <f>VLOOKUP(A810,'Medical Examinations'!A810:G3144,7,0)</f>
        <v>No</v>
      </c>
      <c r="J810" t="str">
        <f>VLOOKUP(A810,'Medical Examinations'!A810:H3144,8,0)</f>
        <v>Yes</v>
      </c>
      <c r="K810">
        <f>VLOOKUP(A810,'Medical Examinations'!A810:I3144,9,0)</f>
        <v>1</v>
      </c>
      <c r="L810" t="str">
        <f>VLOOKUP(A810,'Medical Examinations'!A810:J3144,10,0)</f>
        <v>No</v>
      </c>
      <c r="M810" s="38">
        <v>29186</v>
      </c>
      <c r="N810">
        <v>43</v>
      </c>
      <c r="O810" s="40">
        <v>12994.12</v>
      </c>
      <c r="P810" t="s">
        <v>12</v>
      </c>
      <c r="Q810" t="s">
        <v>11</v>
      </c>
      <c r="R810" t="s">
        <v>535</v>
      </c>
    </row>
    <row r="811" spans="1:18" ht="15.5">
      <c r="A811" s="7" t="s">
        <v>1561</v>
      </c>
      <c r="B811" t="str">
        <f>VLOOKUP(A811,'Customer Names'!A811:D3145,4,0)</f>
        <v>Matthew W.</v>
      </c>
      <c r="C811" t="str">
        <f>VLOOKUP(A811,'Customer Names'!A811:E3145,5,0)</f>
        <v>Wiltse</v>
      </c>
      <c r="D811">
        <f>VLOOKUP(A811,'Medical Examinations'!A811:B3145,2,0)</f>
        <v>39.93</v>
      </c>
      <c r="E811" t="str">
        <f>VLOOKUP(A811,'Medical Examinations'!A811:C3145,3,0)</f>
        <v>Obesity</v>
      </c>
      <c r="F811">
        <f>VLOOKUP(A811,'Medical Examinations'!A811:D3145,4,0)</f>
        <v>8.75</v>
      </c>
      <c r="G811" t="str">
        <f>VLOOKUP(A811,'Medical Examinations'!A811:E3145,5,0)</f>
        <v>Diabetes</v>
      </c>
      <c r="H811" t="str">
        <f>VLOOKUP(A811,'Medical Examinations'!A811:F3145,6,0)</f>
        <v>No</v>
      </c>
      <c r="I811" t="str">
        <f>VLOOKUP(A811,'Medical Examinations'!A811:G3145,7,0)</f>
        <v>No</v>
      </c>
      <c r="J811" t="str">
        <f>VLOOKUP(A811,'Medical Examinations'!A811:H3145,8,0)</f>
        <v>No</v>
      </c>
      <c r="K811">
        <f>VLOOKUP(A811,'Medical Examinations'!A811:I3145,9,0)</f>
        <v>0</v>
      </c>
      <c r="L811" t="str">
        <f>VLOOKUP(A811,'Medical Examinations'!A811:J3145,10,0)</f>
        <v>No</v>
      </c>
      <c r="M811" s="38">
        <v>22248</v>
      </c>
      <c r="N811">
        <v>62</v>
      </c>
      <c r="O811" s="40">
        <v>12982.87</v>
      </c>
      <c r="P811" t="s">
        <v>12</v>
      </c>
      <c r="Q811" t="s">
        <v>16</v>
      </c>
      <c r="R811" t="s">
        <v>13</v>
      </c>
    </row>
    <row r="812" spans="1:18" ht="15.5">
      <c r="A812" s="7" t="s">
        <v>1560</v>
      </c>
      <c r="B812" t="str">
        <f>VLOOKUP(A812,'Customer Names'!A812:D3146,4,0)</f>
        <v>Doug</v>
      </c>
      <c r="C812" t="str">
        <f>VLOOKUP(A812,'Customer Names'!A812:E3146,5,0)</f>
        <v>Fernandez</v>
      </c>
      <c r="D812">
        <f>VLOOKUP(A812,'Medical Examinations'!A812:B3146,2,0)</f>
        <v>38.83</v>
      </c>
      <c r="E812" t="str">
        <f>VLOOKUP(A812,'Medical Examinations'!A812:C3146,3,0)</f>
        <v>Obesity</v>
      </c>
      <c r="F812">
        <f>VLOOKUP(A812,'Medical Examinations'!A812:D3146,4,0)</f>
        <v>11.86</v>
      </c>
      <c r="G812" t="str">
        <f>VLOOKUP(A812,'Medical Examinations'!A812:E3146,5,0)</f>
        <v>Diabetes</v>
      </c>
      <c r="H812" t="str">
        <f>VLOOKUP(A812,'Medical Examinations'!A812:F3146,6,0)</f>
        <v>No</v>
      </c>
      <c r="I812" t="str">
        <f>VLOOKUP(A812,'Medical Examinations'!A812:G3146,7,0)</f>
        <v>No</v>
      </c>
      <c r="J812" t="str">
        <f>VLOOKUP(A812,'Medical Examinations'!A812:H3146,8,0)</f>
        <v>No</v>
      </c>
      <c r="K812">
        <f>VLOOKUP(A812,'Medical Examinations'!A812:I3146,9,0)</f>
        <v>0</v>
      </c>
      <c r="L812" t="str">
        <f>VLOOKUP(A812,'Medical Examinations'!A812:J3146,10,0)</f>
        <v>No</v>
      </c>
      <c r="M812" s="38">
        <v>22182</v>
      </c>
      <c r="N812">
        <v>62</v>
      </c>
      <c r="O812" s="40">
        <v>12981.35</v>
      </c>
      <c r="P812" t="s">
        <v>12</v>
      </c>
      <c r="Q812" t="s">
        <v>12</v>
      </c>
      <c r="R812" t="s">
        <v>13</v>
      </c>
    </row>
    <row r="813" spans="1:18" ht="15.5">
      <c r="A813" s="7" t="s">
        <v>1559</v>
      </c>
      <c r="B813" t="str">
        <f>VLOOKUP(A813,'Customer Names'!A813:D3147,4,0)</f>
        <v>Tom</v>
      </c>
      <c r="C813" t="str">
        <f>VLOOKUP(A813,'Customer Names'!A813:E3147,5,0)</f>
        <v>Edwards</v>
      </c>
      <c r="D813">
        <f>VLOOKUP(A813,'Medical Examinations'!A813:B3147,2,0)</f>
        <v>37.4</v>
      </c>
      <c r="E813" t="str">
        <f>VLOOKUP(A813,'Medical Examinations'!A813:C3147,3,0)</f>
        <v>Obesity</v>
      </c>
      <c r="F813">
        <f>VLOOKUP(A813,'Medical Examinations'!A813:D3147,4,0)</f>
        <v>11.46</v>
      </c>
      <c r="G813" t="str">
        <f>VLOOKUP(A813,'Medical Examinations'!A813:E3147,5,0)</f>
        <v>Diabetes</v>
      </c>
      <c r="H813" t="str">
        <f>VLOOKUP(A813,'Medical Examinations'!A813:F3147,6,0)</f>
        <v>No</v>
      </c>
      <c r="I813" t="str">
        <f>VLOOKUP(A813,'Medical Examinations'!A813:G3147,7,0)</f>
        <v>No</v>
      </c>
      <c r="J813" t="str">
        <f>VLOOKUP(A813,'Medical Examinations'!A813:H3147,8,0)</f>
        <v>No</v>
      </c>
      <c r="K813">
        <f>VLOOKUP(A813,'Medical Examinations'!A813:I3147,9,0)</f>
        <v>0</v>
      </c>
      <c r="L813" t="str">
        <f>VLOOKUP(A813,'Medical Examinations'!A813:J3147,10,0)</f>
        <v>No</v>
      </c>
      <c r="M813" s="38">
        <v>22089</v>
      </c>
      <c r="N813">
        <v>62</v>
      </c>
      <c r="O813" s="40">
        <v>12979.36</v>
      </c>
      <c r="P813" t="s">
        <v>12</v>
      </c>
      <c r="Q813" t="s">
        <v>16</v>
      </c>
      <c r="R813" t="s">
        <v>42</v>
      </c>
    </row>
    <row r="814" spans="1:18" ht="15.5">
      <c r="A814" s="7" t="s">
        <v>1558</v>
      </c>
      <c r="B814" t="str">
        <f>VLOOKUP(A814,'Customer Names'!A814:D3148,4,0)</f>
        <v>Jonathan</v>
      </c>
      <c r="C814" t="str">
        <f>VLOOKUP(A814,'Customer Names'!A814:E3148,5,0)</f>
        <v>Pinney</v>
      </c>
      <c r="D814">
        <f>VLOOKUP(A814,'Medical Examinations'!A814:B3148,2,0)</f>
        <v>21.4</v>
      </c>
      <c r="E814" t="str">
        <f>VLOOKUP(A814,'Medical Examinations'!A814:C3148,3,0)</f>
        <v>Normal Weight</v>
      </c>
      <c r="F814">
        <f>VLOOKUP(A814,'Medical Examinations'!A814:D3148,4,0)</f>
        <v>9.0299999999999994</v>
      </c>
      <c r="G814" t="str">
        <f>VLOOKUP(A814,'Medical Examinations'!A814:E3148,5,0)</f>
        <v>Diabetes</v>
      </c>
      <c r="H814" t="str">
        <f>VLOOKUP(A814,'Medical Examinations'!A814:F3148,6,0)</f>
        <v>No</v>
      </c>
      <c r="I814" t="str">
        <f>VLOOKUP(A814,'Medical Examinations'!A814:G3148,7,0)</f>
        <v>No</v>
      </c>
      <c r="J814" t="str">
        <f>VLOOKUP(A814,'Medical Examinations'!A814:H3148,8,0)</f>
        <v>No</v>
      </c>
      <c r="K814">
        <f>VLOOKUP(A814,'Medical Examinations'!A814:I3148,9,0)</f>
        <v>0</v>
      </c>
      <c r="L814" t="str">
        <f>VLOOKUP(A814,'Medical Examinations'!A814:J3148,10,0)</f>
        <v>No</v>
      </c>
      <c r="M814" s="38">
        <v>22224</v>
      </c>
      <c r="N814">
        <v>62</v>
      </c>
      <c r="O814" s="40">
        <v>12957.12</v>
      </c>
      <c r="P814" t="s">
        <v>12</v>
      </c>
      <c r="Q814" t="s">
        <v>16</v>
      </c>
      <c r="R814" t="s">
        <v>42</v>
      </c>
    </row>
    <row r="815" spans="1:18" ht="15.5">
      <c r="A815" s="7" t="s">
        <v>1557</v>
      </c>
      <c r="B815" t="str">
        <f>VLOOKUP(A815,'Customer Names'!A815:D3149,4,0)</f>
        <v>Wayne A.</v>
      </c>
      <c r="C815" t="str">
        <f>VLOOKUP(A815,'Customer Names'!A815:E3149,5,0)</f>
        <v>Levy</v>
      </c>
      <c r="D815">
        <f>VLOOKUP(A815,'Medical Examinations'!A815:B3149,2,0)</f>
        <v>38.380000000000003</v>
      </c>
      <c r="E815" t="str">
        <f>VLOOKUP(A815,'Medical Examinations'!A815:C3149,3,0)</f>
        <v>Obesity</v>
      </c>
      <c r="F815">
        <f>VLOOKUP(A815,'Medical Examinations'!A815:D3149,4,0)</f>
        <v>8.26</v>
      </c>
      <c r="G815" t="str">
        <f>VLOOKUP(A815,'Medical Examinations'!A815:E3149,5,0)</f>
        <v>Diabetes</v>
      </c>
      <c r="H815" t="str">
        <f>VLOOKUP(A815,'Medical Examinations'!A815:F3149,6,0)</f>
        <v>Yes</v>
      </c>
      <c r="I815" t="str">
        <f>VLOOKUP(A815,'Medical Examinations'!A815:G3149,7,0)</f>
        <v>No</v>
      </c>
      <c r="J815" t="str">
        <f>VLOOKUP(A815,'Medical Examinations'!A815:H3149,8,0)</f>
        <v>No</v>
      </c>
      <c r="K815">
        <f>VLOOKUP(A815,'Medical Examinations'!A815:I3149,9,0)</f>
        <v>2</v>
      </c>
      <c r="L815" t="str">
        <f>VLOOKUP(A815,'Medical Examinations'!A815:J3149,10,0)</f>
        <v>No</v>
      </c>
      <c r="M815" s="38">
        <v>22513</v>
      </c>
      <c r="N815">
        <v>61</v>
      </c>
      <c r="O815" s="40">
        <v>12950.07</v>
      </c>
      <c r="P815" t="s">
        <v>12</v>
      </c>
      <c r="Q815" t="s">
        <v>16</v>
      </c>
      <c r="R815" t="s">
        <v>23</v>
      </c>
    </row>
    <row r="816" spans="1:18" ht="15.5">
      <c r="A816" s="7" t="s">
        <v>1556</v>
      </c>
      <c r="B816" t="str">
        <f>VLOOKUP(A816,'Customer Names'!A816:D3150,4,0)</f>
        <v>Nobuyori</v>
      </c>
      <c r="C816" t="str">
        <f>VLOOKUP(A816,'Customer Names'!A816:E3150,5,0)</f>
        <v>Takeda</v>
      </c>
      <c r="D816">
        <f>VLOOKUP(A816,'Medical Examinations'!A816:B3150,2,0)</f>
        <v>33.659999999999997</v>
      </c>
      <c r="E816" t="str">
        <f>VLOOKUP(A816,'Medical Examinations'!A816:C3150,3,0)</f>
        <v>Obesity</v>
      </c>
      <c r="F816">
        <f>VLOOKUP(A816,'Medical Examinations'!A816:D3150,4,0)</f>
        <v>5.42</v>
      </c>
      <c r="G816" t="str">
        <f>VLOOKUP(A816,'Medical Examinations'!A816:E3150,5,0)</f>
        <v>Normal</v>
      </c>
      <c r="H816" t="str">
        <f>VLOOKUP(A816,'Medical Examinations'!A816:F3150,6,0)</f>
        <v>Yes</v>
      </c>
      <c r="I816" t="str">
        <f>VLOOKUP(A816,'Medical Examinations'!A816:G3150,7,0)</f>
        <v>No</v>
      </c>
      <c r="J816" t="str">
        <f>VLOOKUP(A816,'Medical Examinations'!A816:H3150,8,0)</f>
        <v>No</v>
      </c>
      <c r="K816">
        <f>VLOOKUP(A816,'Medical Examinations'!A816:I3150,9,0)</f>
        <v>2</v>
      </c>
      <c r="L816" t="str">
        <f>VLOOKUP(A816,'Medical Examinations'!A816:J3150,10,0)</f>
        <v>No</v>
      </c>
      <c r="M816" s="38">
        <v>24463</v>
      </c>
      <c r="N816">
        <v>56</v>
      </c>
      <c r="O816" s="40">
        <v>12949.16</v>
      </c>
      <c r="P816" t="s">
        <v>12</v>
      </c>
      <c r="Q816" t="s">
        <v>12</v>
      </c>
      <c r="R816" t="s">
        <v>13</v>
      </c>
    </row>
    <row r="817" spans="1:18" ht="15.5">
      <c r="A817" s="7" t="s">
        <v>1555</v>
      </c>
      <c r="B817" t="str">
        <f>VLOOKUP(A817,'Customer Names'!A817:D3151,4,0)</f>
        <v>Rich</v>
      </c>
      <c r="C817" t="str">
        <f>VLOOKUP(A817,'Customer Names'!A817:E3151,5,0)</f>
        <v>Burke</v>
      </c>
      <c r="D817">
        <f>VLOOKUP(A817,'Medical Examinations'!A817:B3151,2,0)</f>
        <v>31.79</v>
      </c>
      <c r="E817" t="str">
        <f>VLOOKUP(A817,'Medical Examinations'!A817:C3151,3,0)</f>
        <v>Obesity</v>
      </c>
      <c r="F817">
        <f>VLOOKUP(A817,'Medical Examinations'!A817:D3151,4,0)</f>
        <v>11.33</v>
      </c>
      <c r="G817" t="str">
        <f>VLOOKUP(A817,'Medical Examinations'!A817:E3151,5,0)</f>
        <v>Diabetes</v>
      </c>
      <c r="H817" t="str">
        <f>VLOOKUP(A817,'Medical Examinations'!A817:F3151,6,0)</f>
        <v>Yes</v>
      </c>
      <c r="I817" t="str">
        <f>VLOOKUP(A817,'Medical Examinations'!A817:G3151,7,0)</f>
        <v>No</v>
      </c>
      <c r="J817" t="str">
        <f>VLOOKUP(A817,'Medical Examinations'!A817:H3151,8,0)</f>
        <v>Yes</v>
      </c>
      <c r="K817">
        <f>VLOOKUP(A817,'Medical Examinations'!A817:I3151,9,0)</f>
        <v>1</v>
      </c>
      <c r="L817" t="str">
        <f>VLOOKUP(A817,'Medical Examinations'!A817:J3151,10,0)</f>
        <v>No</v>
      </c>
      <c r="M817" s="38">
        <v>23237</v>
      </c>
      <c r="N817">
        <v>59</v>
      </c>
      <c r="O817" s="40">
        <v>12928.79</v>
      </c>
      <c r="P817" t="s">
        <v>12</v>
      </c>
      <c r="Q817" t="s">
        <v>11</v>
      </c>
      <c r="R817" t="s">
        <v>13</v>
      </c>
    </row>
    <row r="818" spans="1:18" ht="15.5">
      <c r="A818" s="7" t="s">
        <v>1554</v>
      </c>
      <c r="B818" t="str">
        <f>VLOOKUP(A818,'Customer Names'!A818:D3152,4,0)</f>
        <v>Marcos S</v>
      </c>
      <c r="C818" t="str">
        <f>VLOOKUP(A818,'Customer Names'!A818:E3152,5,0)</f>
        <v>Duarte</v>
      </c>
      <c r="D818">
        <f>VLOOKUP(A818,'Medical Examinations'!A818:B3152,2,0)</f>
        <v>29.7</v>
      </c>
      <c r="E818" t="str">
        <f>VLOOKUP(A818,'Medical Examinations'!A818:C3152,3,0)</f>
        <v>Overweight</v>
      </c>
      <c r="F818">
        <f>VLOOKUP(A818,'Medical Examinations'!A818:D3152,4,0)</f>
        <v>7.69</v>
      </c>
      <c r="G818" t="str">
        <f>VLOOKUP(A818,'Medical Examinations'!A818:E3152,5,0)</f>
        <v>Diabetes</v>
      </c>
      <c r="H818" t="str">
        <f>VLOOKUP(A818,'Medical Examinations'!A818:F3152,6,0)</f>
        <v>Yes</v>
      </c>
      <c r="I818" t="str">
        <f>VLOOKUP(A818,'Medical Examinations'!A818:G3152,7,0)</f>
        <v>No</v>
      </c>
      <c r="J818" t="str">
        <f>VLOOKUP(A818,'Medical Examinations'!A818:H3152,8,0)</f>
        <v>Yes</v>
      </c>
      <c r="K818">
        <f>VLOOKUP(A818,'Medical Examinations'!A818:I3152,9,0)</f>
        <v>1</v>
      </c>
      <c r="L818" t="str">
        <f>VLOOKUP(A818,'Medical Examinations'!A818:J3152,10,0)</f>
        <v>No</v>
      </c>
      <c r="M818" s="38">
        <v>23255</v>
      </c>
      <c r="N818">
        <v>59</v>
      </c>
      <c r="O818" s="40">
        <v>12925.89</v>
      </c>
      <c r="P818" t="s">
        <v>12</v>
      </c>
      <c r="Q818" t="s">
        <v>11</v>
      </c>
      <c r="R818" t="s">
        <v>13</v>
      </c>
    </row>
    <row r="819" spans="1:18" ht="15.5">
      <c r="A819" s="7" t="s">
        <v>1553</v>
      </c>
      <c r="B819" t="str">
        <f>VLOOKUP(A819,'Customer Names'!A819:D3153,4,0)</f>
        <v>Dave</v>
      </c>
      <c r="C819" t="str">
        <f>VLOOKUP(A819,'Customer Names'!A819:E3153,5,0)</f>
        <v>Clark</v>
      </c>
      <c r="D819">
        <f>VLOOKUP(A819,'Medical Examinations'!A819:B3153,2,0)</f>
        <v>25.46</v>
      </c>
      <c r="E819" t="str">
        <f>VLOOKUP(A819,'Medical Examinations'!A819:C3153,3,0)</f>
        <v>Overweight</v>
      </c>
      <c r="F819">
        <f>VLOOKUP(A819,'Medical Examinations'!A819:D3153,4,0)</f>
        <v>8.77</v>
      </c>
      <c r="G819" t="str">
        <f>VLOOKUP(A819,'Medical Examinations'!A819:E3153,5,0)</f>
        <v>Diabetes</v>
      </c>
      <c r="H819" t="str">
        <f>VLOOKUP(A819,'Medical Examinations'!A819:F3153,6,0)</f>
        <v>Yes</v>
      </c>
      <c r="I819" t="str">
        <f>VLOOKUP(A819,'Medical Examinations'!A819:G3153,7,0)</f>
        <v>No</v>
      </c>
      <c r="J819" t="str">
        <f>VLOOKUP(A819,'Medical Examinations'!A819:H3153,8,0)</f>
        <v>Yes</v>
      </c>
      <c r="K819">
        <f>VLOOKUP(A819,'Medical Examinations'!A819:I3153,9,0)</f>
        <v>1</v>
      </c>
      <c r="L819" t="str">
        <f>VLOOKUP(A819,'Medical Examinations'!A819:J3153,10,0)</f>
        <v>No</v>
      </c>
      <c r="M819" s="38">
        <v>23239</v>
      </c>
      <c r="N819">
        <v>59</v>
      </c>
      <c r="O819" s="40">
        <v>12913.99</v>
      </c>
      <c r="P819" t="s">
        <v>12</v>
      </c>
      <c r="Q819" t="s">
        <v>11</v>
      </c>
      <c r="R819" t="s">
        <v>168</v>
      </c>
    </row>
    <row r="820" spans="1:18" ht="15.5">
      <c r="A820" s="7" t="s">
        <v>1552</v>
      </c>
      <c r="B820" t="str">
        <f>VLOOKUP(A820,'Customer Names'!A820:D3154,4,0)</f>
        <v>Andy</v>
      </c>
      <c r="C820" t="str">
        <f>VLOOKUP(A820,'Customer Names'!A820:E3154,5,0)</f>
        <v>Nice</v>
      </c>
      <c r="D820">
        <f>VLOOKUP(A820,'Medical Examinations'!A820:B3154,2,0)</f>
        <v>39.14</v>
      </c>
      <c r="E820" t="str">
        <f>VLOOKUP(A820,'Medical Examinations'!A820:C3154,3,0)</f>
        <v>Obesity</v>
      </c>
      <c r="F820">
        <f>VLOOKUP(A820,'Medical Examinations'!A820:D3154,4,0)</f>
        <v>4.91</v>
      </c>
      <c r="G820" t="str">
        <f>VLOOKUP(A820,'Medical Examinations'!A820:E3154,5,0)</f>
        <v>Normal</v>
      </c>
      <c r="H820" t="str">
        <f>VLOOKUP(A820,'Medical Examinations'!A820:F3154,6,0)</f>
        <v>No</v>
      </c>
      <c r="I820" t="str">
        <f>VLOOKUP(A820,'Medical Examinations'!A820:G3154,7,0)</f>
        <v>yes</v>
      </c>
      <c r="J820" t="str">
        <f>VLOOKUP(A820,'Medical Examinations'!A820:H3154,8,0)</f>
        <v>No</v>
      </c>
      <c r="K820">
        <f>VLOOKUP(A820,'Medical Examinations'!A820:I3154,9,0)</f>
        <v>1</v>
      </c>
      <c r="L820" t="str">
        <f>VLOOKUP(A820,'Medical Examinations'!A820:J3154,10,0)</f>
        <v>No</v>
      </c>
      <c r="M820" s="38">
        <v>38177</v>
      </c>
      <c r="N820">
        <v>18</v>
      </c>
      <c r="O820" s="40">
        <v>12890.06</v>
      </c>
      <c r="P820" t="s">
        <v>12</v>
      </c>
      <c r="Q820" t="s">
        <v>16</v>
      </c>
      <c r="R820" t="s">
        <v>166</v>
      </c>
    </row>
    <row r="821" spans="1:18" ht="15.5">
      <c r="A821" s="7" t="s">
        <v>1551</v>
      </c>
      <c r="B821" t="str">
        <f>VLOOKUP(A821,'Customer Names'!A821:D3155,4,0)</f>
        <v>Mary</v>
      </c>
      <c r="C821" t="str">
        <f>VLOOKUP(A821,'Customer Names'!A821:E3155,5,0)</f>
        <v>Windler</v>
      </c>
      <c r="D821">
        <f>VLOOKUP(A821,'Medical Examinations'!A821:B3155,2,0)</f>
        <v>41.2</v>
      </c>
      <c r="E821" t="str">
        <f>VLOOKUP(A821,'Medical Examinations'!A821:C3155,3,0)</f>
        <v>Obesity</v>
      </c>
      <c r="F821">
        <f>VLOOKUP(A821,'Medical Examinations'!A821:D3155,4,0)</f>
        <v>4.95</v>
      </c>
      <c r="G821" t="str">
        <f>VLOOKUP(A821,'Medical Examinations'!A821:E3155,5,0)</f>
        <v>Normal</v>
      </c>
      <c r="H821" t="str">
        <f>VLOOKUP(A821,'Medical Examinations'!A821:F3155,6,0)</f>
        <v>No</v>
      </c>
      <c r="I821" t="str">
        <f>VLOOKUP(A821,'Medical Examinations'!A821:G3155,7,0)</f>
        <v>No</v>
      </c>
      <c r="J821" t="str">
        <f>VLOOKUP(A821,'Medical Examinations'!A821:H3155,8,0)</f>
        <v>No</v>
      </c>
      <c r="K821">
        <f>VLOOKUP(A821,'Medical Examinations'!A821:I3155,9,0)</f>
        <v>1</v>
      </c>
      <c r="L821" t="str">
        <f>VLOOKUP(A821,'Medical Examinations'!A821:J3155,10,0)</f>
        <v>No</v>
      </c>
      <c r="M821" s="38">
        <v>30900</v>
      </c>
      <c r="N821">
        <v>38</v>
      </c>
      <c r="O821" s="40">
        <v>12870.31</v>
      </c>
      <c r="P821" t="s">
        <v>12</v>
      </c>
      <c r="Q821" t="s">
        <v>12</v>
      </c>
      <c r="R821" t="s">
        <v>23</v>
      </c>
    </row>
    <row r="822" spans="1:18" ht="15.5">
      <c r="A822" s="7" t="s">
        <v>1550</v>
      </c>
      <c r="B822" t="str">
        <f>VLOOKUP(A822,'Customer Names'!A822:D3156,4,0)</f>
        <v>Marcus B</v>
      </c>
      <c r="C822" t="str">
        <f>VLOOKUP(A822,'Customer Names'!A822:E3156,5,0)</f>
        <v>Jones</v>
      </c>
      <c r="D822">
        <f>VLOOKUP(A822,'Medical Examinations'!A822:B3156,2,0)</f>
        <v>28.81</v>
      </c>
      <c r="E822" t="str">
        <f>VLOOKUP(A822,'Medical Examinations'!A822:C3156,3,0)</f>
        <v>Overweight</v>
      </c>
      <c r="F822">
        <f>VLOOKUP(A822,'Medical Examinations'!A822:D3156,4,0)</f>
        <v>10.8</v>
      </c>
      <c r="G822" t="str">
        <f>VLOOKUP(A822,'Medical Examinations'!A822:E3156,5,0)</f>
        <v>Diabetes</v>
      </c>
      <c r="H822" t="str">
        <f>VLOOKUP(A822,'Medical Examinations'!A822:F3156,6,0)</f>
        <v>Yes</v>
      </c>
      <c r="I822" t="str">
        <f>VLOOKUP(A822,'Medical Examinations'!A822:G3156,7,0)</f>
        <v>No</v>
      </c>
      <c r="J822" t="str">
        <f>VLOOKUP(A822,'Medical Examinations'!A822:H3156,8,0)</f>
        <v>Yes</v>
      </c>
      <c r="K822">
        <f>VLOOKUP(A822,'Medical Examinations'!A822:I3156,9,0)</f>
        <v>1</v>
      </c>
      <c r="L822" t="str">
        <f>VLOOKUP(A822,'Medical Examinations'!A822:J3156,10,0)</f>
        <v>No</v>
      </c>
      <c r="M822" s="38">
        <v>23281</v>
      </c>
      <c r="N822">
        <v>59</v>
      </c>
      <c r="O822" s="40">
        <v>12856.84</v>
      </c>
      <c r="P822" t="s">
        <v>12</v>
      </c>
      <c r="Q822" t="s">
        <v>12</v>
      </c>
      <c r="R822" t="s">
        <v>300</v>
      </c>
    </row>
    <row r="823" spans="1:18" ht="15.5">
      <c r="A823" s="7" t="s">
        <v>1549</v>
      </c>
      <c r="B823" t="str">
        <f>VLOOKUP(A823,'Customer Names'!A823:D3157,4,0)</f>
        <v>Thomas K.</v>
      </c>
      <c r="C823" t="str">
        <f>VLOOKUP(A823,'Customer Names'!A823:E3157,5,0)</f>
        <v>Stevenson</v>
      </c>
      <c r="D823">
        <f>VLOOKUP(A823,'Medical Examinations'!A823:B3157,2,0)</f>
        <v>37.409999999999997</v>
      </c>
      <c r="E823" t="str">
        <f>VLOOKUP(A823,'Medical Examinations'!A823:C3157,3,0)</f>
        <v>Obesity</v>
      </c>
      <c r="F823">
        <f>VLOOKUP(A823,'Medical Examinations'!A823:D3157,4,0)</f>
        <v>7.21</v>
      </c>
      <c r="G823" t="str">
        <f>VLOOKUP(A823,'Medical Examinations'!A823:E3157,5,0)</f>
        <v>Diabetes</v>
      </c>
      <c r="H823" t="str">
        <f>VLOOKUP(A823,'Medical Examinations'!A823:F3157,6,0)</f>
        <v>No</v>
      </c>
      <c r="I823" t="str">
        <f>VLOOKUP(A823,'Medical Examinations'!A823:G3157,7,0)</f>
        <v>No</v>
      </c>
      <c r="J823" t="str">
        <f>VLOOKUP(A823,'Medical Examinations'!A823:H3157,8,0)</f>
        <v>No</v>
      </c>
      <c r="K823">
        <f>VLOOKUP(A823,'Medical Examinations'!A823:I3157,9,0)</f>
        <v>2</v>
      </c>
      <c r="L823" t="str">
        <f>VLOOKUP(A823,'Medical Examinations'!A823:J3157,10,0)</f>
        <v>No</v>
      </c>
      <c r="M823" s="38">
        <v>26929</v>
      </c>
      <c r="N823">
        <v>49</v>
      </c>
      <c r="O823" s="40">
        <v>12852.37</v>
      </c>
      <c r="P823" t="s">
        <v>12</v>
      </c>
      <c r="Q823" t="s">
        <v>16</v>
      </c>
      <c r="R823" t="s">
        <v>23</v>
      </c>
    </row>
    <row r="824" spans="1:18" ht="15.5">
      <c r="A824" s="7" t="s">
        <v>1548</v>
      </c>
      <c r="B824" t="str">
        <f>VLOOKUP(A824,'Customer Names'!A824:D3158,4,0)</f>
        <v>Robert</v>
      </c>
      <c r="C824" t="str">
        <f>VLOOKUP(A824,'Customer Names'!A824:E3158,5,0)</f>
        <v>Humphrey</v>
      </c>
      <c r="D824">
        <f>VLOOKUP(A824,'Medical Examinations'!A824:B3158,2,0)</f>
        <v>52.54</v>
      </c>
      <c r="E824" t="str">
        <f>VLOOKUP(A824,'Medical Examinations'!A824:C3158,3,0)</f>
        <v>Obesity</v>
      </c>
      <c r="F824">
        <f>VLOOKUP(A824,'Medical Examinations'!A824:D3158,4,0)</f>
        <v>5.12</v>
      </c>
      <c r="G824" t="str">
        <f>VLOOKUP(A824,'Medical Examinations'!A824:E3158,5,0)</f>
        <v>Normal</v>
      </c>
      <c r="H824" t="str">
        <f>VLOOKUP(A824,'Medical Examinations'!A824:F3158,6,0)</f>
        <v>No</v>
      </c>
      <c r="I824" t="str">
        <f>VLOOKUP(A824,'Medical Examinations'!A824:G3158,7,0)</f>
        <v>No</v>
      </c>
      <c r="J824" t="str">
        <f>VLOOKUP(A824,'Medical Examinations'!A824:H3158,8,0)</f>
        <v>Yes</v>
      </c>
      <c r="K824">
        <f>VLOOKUP(A824,'Medical Examinations'!A824:I3158,9,0)</f>
        <v>1</v>
      </c>
      <c r="L824" t="str">
        <f>VLOOKUP(A824,'Medical Examinations'!A824:J3158,10,0)</f>
        <v>No</v>
      </c>
      <c r="M824" s="38">
        <v>34239</v>
      </c>
      <c r="N824">
        <v>29</v>
      </c>
      <c r="O824" s="40">
        <v>12847.24</v>
      </c>
      <c r="P824" t="s">
        <v>12</v>
      </c>
      <c r="Q824" t="s">
        <v>11</v>
      </c>
      <c r="R824" t="s">
        <v>23</v>
      </c>
    </row>
    <row r="825" spans="1:18" ht="15.5">
      <c r="A825" s="7" t="s">
        <v>1547</v>
      </c>
      <c r="B825" t="str">
        <f>VLOOKUP(A825,'Customer Names'!A825:D3159,4,0)</f>
        <v>Geoff</v>
      </c>
      <c r="C825" t="str">
        <f>VLOOKUP(A825,'Customer Names'!A825:E3159,5,0)</f>
        <v>Nelson</v>
      </c>
      <c r="D825">
        <f>VLOOKUP(A825,'Medical Examinations'!A825:B3159,2,0)</f>
        <v>17.29</v>
      </c>
      <c r="E825" t="str">
        <f>VLOOKUP(A825,'Medical Examinations'!A825:C3159,3,0)</f>
        <v>Underweight</v>
      </c>
      <c r="F825">
        <f>VLOOKUP(A825,'Medical Examinations'!A825:D3159,4,0)</f>
        <v>4.62</v>
      </c>
      <c r="G825" t="str">
        <f>VLOOKUP(A825,'Medical Examinations'!A825:E3159,5,0)</f>
        <v>Normal</v>
      </c>
      <c r="H825" t="str">
        <f>VLOOKUP(A825,'Medical Examinations'!A825:F3159,6,0)</f>
        <v>No</v>
      </c>
      <c r="I825" t="str">
        <f>VLOOKUP(A825,'Medical Examinations'!A825:G3159,7,0)</f>
        <v>yes</v>
      </c>
      <c r="J825" t="str">
        <f>VLOOKUP(A825,'Medical Examinations'!A825:H3159,8,0)</f>
        <v>No</v>
      </c>
      <c r="K825">
        <f>VLOOKUP(A825,'Medical Examinations'!A825:I3159,9,0)</f>
        <v>1</v>
      </c>
      <c r="L825" t="str">
        <f>VLOOKUP(A825,'Medical Examinations'!A825:J3159,10,0)</f>
        <v>yes</v>
      </c>
      <c r="M825" s="38">
        <v>38300</v>
      </c>
      <c r="N825">
        <v>18</v>
      </c>
      <c r="O825" s="40">
        <v>12829.46</v>
      </c>
      <c r="P825" t="s">
        <v>12</v>
      </c>
      <c r="Q825" t="s">
        <v>12</v>
      </c>
      <c r="R825" t="s">
        <v>168</v>
      </c>
    </row>
    <row r="826" spans="1:18" ht="15.5">
      <c r="A826" s="7" t="s">
        <v>1546</v>
      </c>
      <c r="B826" t="str">
        <f>VLOOKUP(A826,'Customer Names'!A826:D3160,4,0)</f>
        <v>Chris J.</v>
      </c>
      <c r="C826" t="str">
        <f>VLOOKUP(A826,'Customer Names'!A826:E3160,5,0)</f>
        <v>Payne</v>
      </c>
      <c r="D826">
        <f>VLOOKUP(A826,'Medical Examinations'!A826:B3160,2,0)</f>
        <v>31.74</v>
      </c>
      <c r="E826" t="str">
        <f>VLOOKUP(A826,'Medical Examinations'!A826:C3160,3,0)</f>
        <v>Obesity</v>
      </c>
      <c r="F826">
        <f>VLOOKUP(A826,'Medical Examinations'!A826:D3160,4,0)</f>
        <v>7.68</v>
      </c>
      <c r="G826" t="str">
        <f>VLOOKUP(A826,'Medical Examinations'!A826:E3160,5,0)</f>
        <v>Diabetes</v>
      </c>
      <c r="H826" t="str">
        <f>VLOOKUP(A826,'Medical Examinations'!A826:F3160,6,0)</f>
        <v>Yes</v>
      </c>
      <c r="I826" t="str">
        <f>VLOOKUP(A826,'Medical Examinations'!A826:G3160,7,0)</f>
        <v>No</v>
      </c>
      <c r="J826" t="str">
        <f>VLOOKUP(A826,'Medical Examinations'!A826:H3160,8,0)</f>
        <v>No</v>
      </c>
      <c r="K826">
        <f>VLOOKUP(A826,'Medical Examinations'!A826:I3160,9,0)</f>
        <v>0</v>
      </c>
      <c r="L826" t="str">
        <f>VLOOKUP(A826,'Medical Examinations'!A826:J3160,10,0)</f>
        <v>No</v>
      </c>
      <c r="M826" s="38">
        <v>24740</v>
      </c>
      <c r="N826">
        <v>55</v>
      </c>
      <c r="O826" s="40">
        <v>12823.25</v>
      </c>
      <c r="P826" t="s">
        <v>12</v>
      </c>
      <c r="Q826" t="s">
        <v>12</v>
      </c>
      <c r="R826" t="s">
        <v>300</v>
      </c>
    </row>
    <row r="827" spans="1:18" ht="15.5">
      <c r="A827" s="7" t="s">
        <v>1545</v>
      </c>
      <c r="B827" t="str">
        <f>VLOOKUP(A827,'Customer Names'!A827:D3161,4,0)</f>
        <v>Kate A.</v>
      </c>
      <c r="C827" t="str">
        <f>VLOOKUP(A827,'Customer Names'!A827:E3161,5,0)</f>
        <v>Hails</v>
      </c>
      <c r="D827">
        <f>VLOOKUP(A827,'Medical Examinations'!A827:B3161,2,0)</f>
        <v>26.504999999999999</v>
      </c>
      <c r="E827" t="str">
        <f>VLOOKUP(A827,'Medical Examinations'!A827:C3161,3,0)</f>
        <v>Overweight</v>
      </c>
      <c r="F827">
        <f>VLOOKUP(A827,'Medical Examinations'!A827:D3161,4,0)</f>
        <v>6.79</v>
      </c>
      <c r="G827" t="str">
        <f>VLOOKUP(A827,'Medical Examinations'!A827:E3161,5,0)</f>
        <v>Diabetes</v>
      </c>
      <c r="H827" t="str">
        <f>VLOOKUP(A827,'Medical Examinations'!A827:F3161,6,0)</f>
        <v>Yes</v>
      </c>
      <c r="I827" t="str">
        <f>VLOOKUP(A827,'Medical Examinations'!A827:G3161,7,0)</f>
        <v>No</v>
      </c>
      <c r="J827" t="str">
        <f>VLOOKUP(A827,'Medical Examinations'!A827:H3161,8,0)</f>
        <v>Yes</v>
      </c>
      <c r="K827">
        <f>VLOOKUP(A827,'Medical Examinations'!A827:I3161,9,0)</f>
        <v>1</v>
      </c>
      <c r="L827" t="str">
        <f>VLOOKUP(A827,'Medical Examinations'!A827:J3161,10,0)</f>
        <v>No</v>
      </c>
      <c r="M827" s="38">
        <v>23212</v>
      </c>
      <c r="N827">
        <v>59</v>
      </c>
      <c r="O827" s="40">
        <v>12815.44</v>
      </c>
      <c r="P827" t="s">
        <v>12</v>
      </c>
      <c r="Q827" t="s">
        <v>12</v>
      </c>
      <c r="R827" t="s">
        <v>247</v>
      </c>
    </row>
    <row r="828" spans="1:18" ht="15.5">
      <c r="A828" s="7" t="s">
        <v>1544</v>
      </c>
      <c r="B828" t="str">
        <f>VLOOKUP(A828,'Customer Names'!A828:D3162,4,0)</f>
        <v>Kelli</v>
      </c>
      <c r="C828" t="str">
        <f>VLOOKUP(A828,'Customer Names'!A828:E3162,5,0)</f>
        <v>Proctor</v>
      </c>
      <c r="D828">
        <f>VLOOKUP(A828,'Medical Examinations'!A828:B3162,2,0)</f>
        <v>36.479999999999997</v>
      </c>
      <c r="E828" t="str">
        <f>VLOOKUP(A828,'Medical Examinations'!A828:C3162,3,0)</f>
        <v>Obesity</v>
      </c>
      <c r="F828">
        <f>VLOOKUP(A828,'Medical Examinations'!A828:D3162,4,0)</f>
        <v>11.09</v>
      </c>
      <c r="G828" t="str">
        <f>VLOOKUP(A828,'Medical Examinations'!A828:E3162,5,0)</f>
        <v>Diabetes</v>
      </c>
      <c r="H828" t="str">
        <f>VLOOKUP(A828,'Medical Examinations'!A828:F3162,6,0)</f>
        <v>No</v>
      </c>
      <c r="I828" t="str">
        <f>VLOOKUP(A828,'Medical Examinations'!A828:G3162,7,0)</f>
        <v>No</v>
      </c>
      <c r="J828" t="str">
        <f>VLOOKUP(A828,'Medical Examinations'!A828:H3162,8,0)</f>
        <v>No</v>
      </c>
      <c r="K828">
        <f>VLOOKUP(A828,'Medical Examinations'!A828:I3162,9,0)</f>
        <v>0</v>
      </c>
      <c r="L828" t="str">
        <f>VLOOKUP(A828,'Medical Examinations'!A828:J3162,10,0)</f>
        <v>No</v>
      </c>
      <c r="M828" s="38">
        <v>28695</v>
      </c>
      <c r="N828">
        <v>44</v>
      </c>
      <c r="O828" s="40">
        <v>12797.21</v>
      </c>
      <c r="P828" t="s">
        <v>12</v>
      </c>
      <c r="Q828" t="s">
        <v>16</v>
      </c>
      <c r="R828" t="s">
        <v>247</v>
      </c>
    </row>
    <row r="829" spans="1:18" ht="15.5">
      <c r="A829" s="7" t="s">
        <v>1543</v>
      </c>
      <c r="B829" t="str">
        <f>VLOOKUP(A829,'Customer Names'!A829:D3163,4,0)</f>
        <v>Maggie M</v>
      </c>
      <c r="C829" t="str">
        <f>VLOOKUP(A829,'Customer Names'!A829:E3163,5,0)</f>
        <v>Ryan</v>
      </c>
      <c r="D829">
        <f>VLOOKUP(A829,'Medical Examinations'!A829:B3163,2,0)</f>
        <v>39.159999999999997</v>
      </c>
      <c r="E829" t="str">
        <f>VLOOKUP(A829,'Medical Examinations'!A829:C3163,3,0)</f>
        <v>Obesity</v>
      </c>
      <c r="F829">
        <f>VLOOKUP(A829,'Medical Examinations'!A829:D3163,4,0)</f>
        <v>5.24</v>
      </c>
      <c r="G829" t="str">
        <f>VLOOKUP(A829,'Medical Examinations'!A829:E3163,5,0)</f>
        <v>Normal</v>
      </c>
      <c r="H829" t="str">
        <f>VLOOKUP(A829,'Medical Examinations'!A829:F3163,6,0)</f>
        <v>Yes</v>
      </c>
      <c r="I829" t="str">
        <f>VLOOKUP(A829,'Medical Examinations'!A829:G3163,7,0)</f>
        <v>No</v>
      </c>
      <c r="J829" t="str">
        <f>VLOOKUP(A829,'Medical Examinations'!A829:H3163,8,0)</f>
        <v>Yes</v>
      </c>
      <c r="K829">
        <f>VLOOKUP(A829,'Medical Examinations'!A829:I3163,9,0)</f>
        <v>1</v>
      </c>
      <c r="L829" t="str">
        <f>VLOOKUP(A829,'Medical Examinations'!A829:J3163,10,0)</f>
        <v>No</v>
      </c>
      <c r="M829" s="38">
        <v>30618</v>
      </c>
      <c r="N829">
        <v>39</v>
      </c>
      <c r="O829" s="40">
        <v>12788.18</v>
      </c>
      <c r="P829" t="s">
        <v>12</v>
      </c>
      <c r="Q829" t="s">
        <v>16</v>
      </c>
      <c r="R829" t="s">
        <v>535</v>
      </c>
    </row>
    <row r="830" spans="1:18" ht="15.5">
      <c r="A830" s="7" t="s">
        <v>1542</v>
      </c>
      <c r="B830" t="str">
        <f>VLOOKUP(A830,'Customer Names'!A830:D3164,4,0)</f>
        <v>Michelle L.</v>
      </c>
      <c r="C830" t="str">
        <f>VLOOKUP(A830,'Customer Names'!A830:E3164,5,0)</f>
        <v>Watson</v>
      </c>
      <c r="D830">
        <f>VLOOKUP(A830,'Medical Examinations'!A830:B3164,2,0)</f>
        <v>28.22</v>
      </c>
      <c r="E830" t="str">
        <f>VLOOKUP(A830,'Medical Examinations'!A830:C3164,3,0)</f>
        <v>Overweight</v>
      </c>
      <c r="F830">
        <f>VLOOKUP(A830,'Medical Examinations'!A830:D3164,4,0)</f>
        <v>7.51</v>
      </c>
      <c r="G830" t="str">
        <f>VLOOKUP(A830,'Medical Examinations'!A830:E3164,5,0)</f>
        <v>Diabetes</v>
      </c>
      <c r="H830" t="str">
        <f>VLOOKUP(A830,'Medical Examinations'!A830:F3164,6,0)</f>
        <v>Yes</v>
      </c>
      <c r="I830" t="str">
        <f>VLOOKUP(A830,'Medical Examinations'!A830:G3164,7,0)</f>
        <v>No</v>
      </c>
      <c r="J830" t="str">
        <f>VLOOKUP(A830,'Medical Examinations'!A830:H3164,8,0)</f>
        <v>Yes</v>
      </c>
      <c r="K830">
        <f>VLOOKUP(A830,'Medical Examinations'!A830:I3164,9,0)</f>
        <v>1</v>
      </c>
      <c r="L830" t="str">
        <f>VLOOKUP(A830,'Medical Examinations'!A830:J3164,10,0)</f>
        <v>No</v>
      </c>
      <c r="M830" s="38">
        <v>23350</v>
      </c>
      <c r="N830">
        <v>59</v>
      </c>
      <c r="O830" s="40">
        <v>12788.03</v>
      </c>
      <c r="P830" t="s">
        <v>12</v>
      </c>
      <c r="Q830" t="s">
        <v>12</v>
      </c>
      <c r="R830" t="s">
        <v>200</v>
      </c>
    </row>
    <row r="831" spans="1:18" ht="15.5">
      <c r="A831" s="7" t="s">
        <v>1541</v>
      </c>
      <c r="B831" t="str">
        <f>VLOOKUP(A831,'Customer Names'!A831:D3165,4,0)</f>
        <v>Ashley K</v>
      </c>
      <c r="C831" t="str">
        <f>VLOOKUP(A831,'Customer Names'!A831:E3165,5,0)</f>
        <v>Gresh</v>
      </c>
      <c r="D831">
        <f>VLOOKUP(A831,'Medical Examinations'!A831:B3165,2,0)</f>
        <v>35</v>
      </c>
      <c r="E831" t="str">
        <f>VLOOKUP(A831,'Medical Examinations'!A831:C3165,3,0)</f>
        <v>Obesity</v>
      </c>
      <c r="F831">
        <f>VLOOKUP(A831,'Medical Examinations'!A831:D3165,4,0)</f>
        <v>4.13</v>
      </c>
      <c r="G831" t="str">
        <f>VLOOKUP(A831,'Medical Examinations'!A831:E3165,5,0)</f>
        <v>Normal</v>
      </c>
      <c r="H831" t="str">
        <f>VLOOKUP(A831,'Medical Examinations'!A831:F3165,6,0)</f>
        <v>No</v>
      </c>
      <c r="I831" t="str">
        <f>VLOOKUP(A831,'Medical Examinations'!A831:G3165,7,0)</f>
        <v>No</v>
      </c>
      <c r="J831" t="str">
        <f>VLOOKUP(A831,'Medical Examinations'!A831:H3165,8,0)</f>
        <v>No</v>
      </c>
      <c r="K831">
        <f>VLOOKUP(A831,'Medical Examinations'!A831:I3165,9,0)</f>
        <v>2</v>
      </c>
      <c r="L831" t="str">
        <f>VLOOKUP(A831,'Medical Examinations'!A831:J3165,10,0)</f>
        <v>No</v>
      </c>
      <c r="M831" s="38">
        <v>26579</v>
      </c>
      <c r="N831">
        <v>50</v>
      </c>
      <c r="O831" s="40">
        <v>12776.05</v>
      </c>
      <c r="P831" t="s">
        <v>12</v>
      </c>
      <c r="Q831" t="s">
        <v>12</v>
      </c>
      <c r="R831" t="s">
        <v>535</v>
      </c>
    </row>
    <row r="832" spans="1:18" ht="15.5">
      <c r="A832" s="7" t="s">
        <v>1540</v>
      </c>
      <c r="B832" t="str">
        <f>VLOOKUP(A832,'Customer Names'!A832:D3166,4,0)</f>
        <v>Michael</v>
      </c>
      <c r="C832" t="str">
        <f>VLOOKUP(A832,'Customer Names'!A832:E3166,5,0)</f>
        <v>Anis</v>
      </c>
      <c r="D832">
        <f>VLOOKUP(A832,'Medical Examinations'!A832:B3166,2,0)</f>
        <v>36.24</v>
      </c>
      <c r="E832" t="str">
        <f>VLOOKUP(A832,'Medical Examinations'!A832:C3166,3,0)</f>
        <v>Obesity</v>
      </c>
      <c r="F832">
        <f>VLOOKUP(A832,'Medical Examinations'!A832:D3166,4,0)</f>
        <v>8.3800000000000008</v>
      </c>
      <c r="G832" t="str">
        <f>VLOOKUP(A832,'Medical Examinations'!A832:E3166,5,0)</f>
        <v>Diabetes</v>
      </c>
      <c r="H832" t="str">
        <f>VLOOKUP(A832,'Medical Examinations'!A832:F3166,6,0)</f>
        <v>Yes</v>
      </c>
      <c r="I832" t="str">
        <f>VLOOKUP(A832,'Medical Examinations'!A832:G3166,7,0)</f>
        <v>No</v>
      </c>
      <c r="J832" t="str">
        <f>VLOOKUP(A832,'Medical Examinations'!A832:H3166,8,0)</f>
        <v>No</v>
      </c>
      <c r="K832">
        <f>VLOOKUP(A832,'Medical Examinations'!A832:I3166,9,0)</f>
        <v>1</v>
      </c>
      <c r="L832" t="str">
        <f>VLOOKUP(A832,'Medical Examinations'!A832:J3166,10,0)</f>
        <v>No</v>
      </c>
      <c r="M832" s="38">
        <v>27662</v>
      </c>
      <c r="N832">
        <v>47</v>
      </c>
      <c r="O832" s="40">
        <v>12770.27</v>
      </c>
      <c r="P832" t="s">
        <v>12</v>
      </c>
      <c r="Q832" t="s">
        <v>12</v>
      </c>
      <c r="R832" t="s">
        <v>300</v>
      </c>
    </row>
    <row r="833" spans="1:18" ht="15.5">
      <c r="A833" s="7" t="s">
        <v>1539</v>
      </c>
      <c r="B833" t="str">
        <f>VLOOKUP(A833,'Customer Names'!A833:D3167,4,0)</f>
        <v>Ryan K.</v>
      </c>
      <c r="C833" t="str">
        <f>VLOOKUP(A833,'Customer Names'!A833:E3167,5,0)</f>
        <v>Swartz</v>
      </c>
      <c r="D833">
        <f>VLOOKUP(A833,'Medical Examinations'!A833:B3167,2,0)</f>
        <v>36.954999999999998</v>
      </c>
      <c r="E833" t="str">
        <f>VLOOKUP(A833,'Medical Examinations'!A833:C3167,3,0)</f>
        <v>Obesity</v>
      </c>
      <c r="F833">
        <f>VLOOKUP(A833,'Medical Examinations'!A833:D3167,4,0)</f>
        <v>8.07</v>
      </c>
      <c r="G833" t="str">
        <f>VLOOKUP(A833,'Medical Examinations'!A833:E3167,5,0)</f>
        <v>Diabetes</v>
      </c>
      <c r="H833" t="str">
        <f>VLOOKUP(A833,'Medical Examinations'!A833:F3167,6,0)</f>
        <v>No</v>
      </c>
      <c r="I833" t="str">
        <f>VLOOKUP(A833,'Medical Examinations'!A833:G3167,7,0)</f>
        <v>No</v>
      </c>
      <c r="J833" t="str">
        <f>VLOOKUP(A833,'Medical Examinations'!A833:H3167,8,0)</f>
        <v>No</v>
      </c>
      <c r="K833">
        <f>VLOOKUP(A833,'Medical Examinations'!A833:I3167,9,0)</f>
        <v>0</v>
      </c>
      <c r="L833" t="str">
        <f>VLOOKUP(A833,'Medical Examinations'!A833:J3167,10,0)</f>
        <v>No</v>
      </c>
      <c r="M833" s="38">
        <v>22920</v>
      </c>
      <c r="N833">
        <v>60</v>
      </c>
      <c r="O833" s="40">
        <v>12741.17</v>
      </c>
      <c r="P833" t="s">
        <v>12</v>
      </c>
      <c r="Q833" t="s">
        <v>16</v>
      </c>
      <c r="R833" t="s">
        <v>356</v>
      </c>
    </row>
    <row r="834" spans="1:18" ht="15.5">
      <c r="A834" s="7" t="s">
        <v>1538</v>
      </c>
      <c r="B834" t="str">
        <f>VLOOKUP(A834,'Customer Names'!A834:D3168,4,0)</f>
        <v>Matthew J</v>
      </c>
      <c r="C834" t="str">
        <f>VLOOKUP(A834,'Customer Names'!A834:E3168,5,0)</f>
        <v>Schluneker</v>
      </c>
      <c r="D834">
        <f>VLOOKUP(A834,'Medical Examinations'!A834:B3168,2,0)</f>
        <v>29.64</v>
      </c>
      <c r="E834" t="str">
        <f>VLOOKUP(A834,'Medical Examinations'!A834:C3168,3,0)</f>
        <v>Overweight</v>
      </c>
      <c r="F834">
        <f>VLOOKUP(A834,'Medical Examinations'!A834:D3168,4,0)</f>
        <v>8.9499999999999993</v>
      </c>
      <c r="G834" t="str">
        <f>VLOOKUP(A834,'Medical Examinations'!A834:E3168,5,0)</f>
        <v>Diabetes</v>
      </c>
      <c r="H834" t="str">
        <f>VLOOKUP(A834,'Medical Examinations'!A834:F3168,6,0)</f>
        <v>No</v>
      </c>
      <c r="I834" t="str">
        <f>VLOOKUP(A834,'Medical Examinations'!A834:G3168,7,0)</f>
        <v>No</v>
      </c>
      <c r="J834" t="str">
        <f>VLOOKUP(A834,'Medical Examinations'!A834:H3168,8,0)</f>
        <v>No</v>
      </c>
      <c r="K834">
        <f>VLOOKUP(A834,'Medical Examinations'!A834:I3168,9,0)</f>
        <v>0</v>
      </c>
      <c r="L834" t="str">
        <f>VLOOKUP(A834,'Medical Examinations'!A834:J3168,10,0)</f>
        <v>No</v>
      </c>
      <c r="M834" s="38">
        <v>22891</v>
      </c>
      <c r="N834">
        <v>60</v>
      </c>
      <c r="O834" s="40">
        <v>12731</v>
      </c>
      <c r="P834" t="s">
        <v>12</v>
      </c>
      <c r="Q834" t="s">
        <v>12</v>
      </c>
      <c r="R834" t="s">
        <v>168</v>
      </c>
    </row>
    <row r="835" spans="1:18" ht="15.5">
      <c r="A835" s="7" t="s">
        <v>1537</v>
      </c>
      <c r="B835" t="str">
        <f>VLOOKUP(A835,'Customer Names'!A835:D3169,4,0)</f>
        <v>Karine</v>
      </c>
      <c r="C835" t="str">
        <f>VLOOKUP(A835,'Customer Names'!A835:E3169,5,0)</f>
        <v>Bellemare</v>
      </c>
      <c r="D835">
        <f>VLOOKUP(A835,'Medical Examinations'!A835:B3169,2,0)</f>
        <v>42.74</v>
      </c>
      <c r="E835" t="str">
        <f>VLOOKUP(A835,'Medical Examinations'!A835:C3169,3,0)</f>
        <v>Obesity</v>
      </c>
      <c r="F835">
        <f>VLOOKUP(A835,'Medical Examinations'!A835:D3169,4,0)</f>
        <v>6.31</v>
      </c>
      <c r="G835" t="str">
        <f>VLOOKUP(A835,'Medical Examinations'!A835:E3169,5,0)</f>
        <v>Prediabetes</v>
      </c>
      <c r="H835" t="str">
        <f>VLOOKUP(A835,'Medical Examinations'!A835:F3169,6,0)</f>
        <v>Yes</v>
      </c>
      <c r="I835" t="str">
        <f>VLOOKUP(A835,'Medical Examinations'!A835:G3169,7,0)</f>
        <v>No</v>
      </c>
      <c r="J835" t="str">
        <f>VLOOKUP(A835,'Medical Examinations'!A835:H3169,8,0)</f>
        <v>No</v>
      </c>
      <c r="K835">
        <f>VLOOKUP(A835,'Medical Examinations'!A835:I3169,9,0)</f>
        <v>1</v>
      </c>
      <c r="L835" t="str">
        <f>VLOOKUP(A835,'Medical Examinations'!A835:J3169,10,0)</f>
        <v>No</v>
      </c>
      <c r="M835" s="38">
        <v>32341</v>
      </c>
      <c r="N835">
        <v>34</v>
      </c>
      <c r="O835" s="40">
        <v>12718.21</v>
      </c>
      <c r="P835" t="s">
        <v>12</v>
      </c>
      <c r="Q835" t="s">
        <v>16</v>
      </c>
      <c r="R835" t="s">
        <v>535</v>
      </c>
    </row>
    <row r="836" spans="1:18" ht="15.5">
      <c r="A836" s="7" t="s">
        <v>1536</v>
      </c>
      <c r="B836" t="str">
        <f>VLOOKUP(A836,'Customer Names'!A836:D3170,4,0)</f>
        <v>Antonia G</v>
      </c>
      <c r="C836" t="str">
        <f>VLOOKUP(A836,'Customer Names'!A836:E3170,5,0)</f>
        <v>Vitalo</v>
      </c>
      <c r="D836">
        <f>VLOOKUP(A836,'Medical Examinations'!A836:B3170,2,0)</f>
        <v>36.130000000000003</v>
      </c>
      <c r="E836" t="str">
        <f>VLOOKUP(A836,'Medical Examinations'!A836:C3170,3,0)</f>
        <v>Obesity</v>
      </c>
      <c r="F836">
        <f>VLOOKUP(A836,'Medical Examinations'!A836:D3170,4,0)</f>
        <v>7.19</v>
      </c>
      <c r="G836" t="str">
        <f>VLOOKUP(A836,'Medical Examinations'!A836:E3170,5,0)</f>
        <v>Diabetes</v>
      </c>
      <c r="H836" t="str">
        <f>VLOOKUP(A836,'Medical Examinations'!A836:F3170,6,0)</f>
        <v>Yes</v>
      </c>
      <c r="I836" t="str">
        <f>VLOOKUP(A836,'Medical Examinations'!A836:G3170,7,0)</f>
        <v>No</v>
      </c>
      <c r="J836" t="str">
        <f>VLOOKUP(A836,'Medical Examinations'!A836:H3170,8,0)</f>
        <v>No</v>
      </c>
      <c r="K836">
        <f>VLOOKUP(A836,'Medical Examinations'!A836:I3170,9,0)</f>
        <v>2</v>
      </c>
      <c r="L836" t="str">
        <f>VLOOKUP(A836,'Medical Examinations'!A836:J3170,10,0)</f>
        <v>No</v>
      </c>
      <c r="M836" s="38">
        <v>25757</v>
      </c>
      <c r="N836">
        <v>52</v>
      </c>
      <c r="O836" s="40">
        <v>12713</v>
      </c>
      <c r="P836" t="s">
        <v>12</v>
      </c>
      <c r="Q836" t="s">
        <v>16</v>
      </c>
      <c r="R836" t="s">
        <v>42</v>
      </c>
    </row>
    <row r="837" spans="1:18" ht="15.5">
      <c r="A837" s="7" t="s">
        <v>1535</v>
      </c>
      <c r="B837" t="str">
        <f>VLOOKUP(A837,'Customer Names'!A837:D3171,4,0)</f>
        <v>Casondra L</v>
      </c>
      <c r="C837" t="str">
        <f>VLOOKUP(A837,'Customer Names'!A837:E3171,5,0)</f>
        <v>Hamilton</v>
      </c>
      <c r="D837">
        <f>VLOOKUP(A837,'Medical Examinations'!A837:B3171,2,0)</f>
        <v>31.55</v>
      </c>
      <c r="E837" t="str">
        <f>VLOOKUP(A837,'Medical Examinations'!A837:C3171,3,0)</f>
        <v>Obesity</v>
      </c>
      <c r="F837">
        <f>VLOOKUP(A837,'Medical Examinations'!A837:D3171,4,0)</f>
        <v>6.11</v>
      </c>
      <c r="G837" t="str">
        <f>VLOOKUP(A837,'Medical Examinations'!A837:E3171,5,0)</f>
        <v>Prediabetes</v>
      </c>
      <c r="H837" t="str">
        <f>VLOOKUP(A837,'Medical Examinations'!A837:F3171,6,0)</f>
        <v>Yes</v>
      </c>
      <c r="I837" t="str">
        <f>VLOOKUP(A837,'Medical Examinations'!A837:G3171,7,0)</f>
        <v>No</v>
      </c>
      <c r="J837" t="str">
        <f>VLOOKUP(A837,'Medical Examinations'!A837:H3171,8,0)</f>
        <v>No</v>
      </c>
      <c r="K837">
        <f>VLOOKUP(A837,'Medical Examinations'!A837:I3171,9,0)</f>
        <v>1</v>
      </c>
      <c r="L837" t="str">
        <f>VLOOKUP(A837,'Medical Examinations'!A837:J3171,10,0)</f>
        <v>No</v>
      </c>
      <c r="M837" s="38">
        <v>23709</v>
      </c>
      <c r="N837">
        <v>58</v>
      </c>
      <c r="O837" s="40">
        <v>12700.63</v>
      </c>
      <c r="P837" t="s">
        <v>12</v>
      </c>
      <c r="Q837" t="s">
        <v>12</v>
      </c>
      <c r="R837" t="s">
        <v>42</v>
      </c>
    </row>
    <row r="838" spans="1:18" ht="15.5">
      <c r="A838" s="7" t="s">
        <v>1534</v>
      </c>
      <c r="B838" t="str">
        <f>VLOOKUP(A838,'Customer Names'!A838:D3172,4,0)</f>
        <v>Wendy</v>
      </c>
      <c r="C838" t="str">
        <f>VLOOKUP(A838,'Customer Names'!A838:E3172,5,0)</f>
        <v>Marshall</v>
      </c>
      <c r="D838">
        <f>VLOOKUP(A838,'Medical Examinations'!A838:B3172,2,0)</f>
        <v>52.75</v>
      </c>
      <c r="E838" t="str">
        <f>VLOOKUP(A838,'Medical Examinations'!A838:C3172,3,0)</f>
        <v>Obesity</v>
      </c>
      <c r="F838">
        <f>VLOOKUP(A838,'Medical Examinations'!A838:D3172,4,0)</f>
        <v>6.02</v>
      </c>
      <c r="G838" t="str">
        <f>VLOOKUP(A838,'Medical Examinations'!A838:E3172,5,0)</f>
        <v>Prediabetes</v>
      </c>
      <c r="H838" t="str">
        <f>VLOOKUP(A838,'Medical Examinations'!A838:F3172,6,0)</f>
        <v>No</v>
      </c>
      <c r="I838" t="str">
        <f>VLOOKUP(A838,'Medical Examinations'!A838:G3172,7,0)</f>
        <v>No</v>
      </c>
      <c r="J838" t="str">
        <f>VLOOKUP(A838,'Medical Examinations'!A838:H3172,8,0)</f>
        <v>No</v>
      </c>
      <c r="K838">
        <f>VLOOKUP(A838,'Medical Examinations'!A838:I3172,9,0)</f>
        <v>1</v>
      </c>
      <c r="L838" t="str">
        <f>VLOOKUP(A838,'Medical Examinations'!A838:J3172,10,0)</f>
        <v>No</v>
      </c>
      <c r="M838" s="38">
        <v>33792</v>
      </c>
      <c r="N838">
        <v>30</v>
      </c>
      <c r="O838" s="40">
        <v>12699.56</v>
      </c>
      <c r="P838" t="s">
        <v>12</v>
      </c>
      <c r="Q838" t="s">
        <v>11</v>
      </c>
      <c r="R838" t="s">
        <v>42</v>
      </c>
    </row>
    <row r="839" spans="1:18" ht="15.5">
      <c r="A839" s="7" t="s">
        <v>1533</v>
      </c>
      <c r="B839" t="str">
        <f>VLOOKUP(A839,'Customer Names'!A839:D3173,4,0)</f>
        <v>Eric D</v>
      </c>
      <c r="C839" t="str">
        <f>VLOOKUP(A839,'Customer Names'!A839:E3173,5,0)</f>
        <v>Cale</v>
      </c>
      <c r="D839">
        <f>VLOOKUP(A839,'Medical Examinations'!A839:B3173,2,0)</f>
        <v>36.67</v>
      </c>
      <c r="E839" t="str">
        <f>VLOOKUP(A839,'Medical Examinations'!A839:C3173,3,0)</f>
        <v>Obesity</v>
      </c>
      <c r="F839">
        <f>VLOOKUP(A839,'Medical Examinations'!A839:D3173,4,0)</f>
        <v>11.86</v>
      </c>
      <c r="G839" t="str">
        <f>VLOOKUP(A839,'Medical Examinations'!A839:E3173,5,0)</f>
        <v>Diabetes</v>
      </c>
      <c r="H839" t="str">
        <f>VLOOKUP(A839,'Medical Examinations'!A839:F3173,6,0)</f>
        <v>No</v>
      </c>
      <c r="I839" t="str">
        <f>VLOOKUP(A839,'Medical Examinations'!A839:G3173,7,0)</f>
        <v>No</v>
      </c>
      <c r="J839" t="str">
        <f>VLOOKUP(A839,'Medical Examinations'!A839:H3173,8,0)</f>
        <v>No</v>
      </c>
      <c r="K839">
        <f>VLOOKUP(A839,'Medical Examinations'!A839:I3173,9,0)</f>
        <v>0</v>
      </c>
      <c r="L839" t="str">
        <f>VLOOKUP(A839,'Medical Examinations'!A839:J3173,10,0)</f>
        <v>No</v>
      </c>
      <c r="M839" s="38">
        <v>27296</v>
      </c>
      <c r="N839">
        <v>48</v>
      </c>
      <c r="O839" s="40">
        <v>12697.48</v>
      </c>
      <c r="P839" t="s">
        <v>12</v>
      </c>
      <c r="Q839" t="s">
        <v>12</v>
      </c>
      <c r="R839" t="s">
        <v>300</v>
      </c>
    </row>
    <row r="840" spans="1:18" ht="15.5">
      <c r="A840" s="7" t="s">
        <v>1532</v>
      </c>
      <c r="B840" t="str">
        <f>VLOOKUP(A840,'Customer Names'!A840:D3174,4,0)</f>
        <v>Elizabeth</v>
      </c>
      <c r="C840" t="str">
        <f>VLOOKUP(A840,'Customer Names'!A840:E3174,5,0)</f>
        <v>Pittaway</v>
      </c>
      <c r="D840">
        <f>VLOOKUP(A840,'Medical Examinations'!A840:B3174,2,0)</f>
        <v>38.06</v>
      </c>
      <c r="E840" t="str">
        <f>VLOOKUP(A840,'Medical Examinations'!A840:C3174,3,0)</f>
        <v>Obesity</v>
      </c>
      <c r="F840">
        <f>VLOOKUP(A840,'Medical Examinations'!A840:D3174,4,0)</f>
        <v>8.25</v>
      </c>
      <c r="G840" t="str">
        <f>VLOOKUP(A840,'Medical Examinations'!A840:E3174,5,0)</f>
        <v>Diabetes</v>
      </c>
      <c r="H840" t="str">
        <f>VLOOKUP(A840,'Medical Examinations'!A840:F3174,6,0)</f>
        <v>No</v>
      </c>
      <c r="I840" t="str">
        <f>VLOOKUP(A840,'Medical Examinations'!A840:G3174,7,0)</f>
        <v>No</v>
      </c>
      <c r="J840" t="str">
        <f>VLOOKUP(A840,'Medical Examinations'!A840:H3174,8,0)</f>
        <v>No</v>
      </c>
      <c r="K840">
        <f>VLOOKUP(A840,'Medical Examinations'!A840:I3174,9,0)</f>
        <v>0</v>
      </c>
      <c r="L840" t="str">
        <f>VLOOKUP(A840,'Medical Examinations'!A840:J3174,10,0)</f>
        <v>No</v>
      </c>
      <c r="M840" s="38">
        <v>22885</v>
      </c>
      <c r="N840">
        <v>60</v>
      </c>
      <c r="O840" s="40">
        <v>12648.7</v>
      </c>
      <c r="P840" t="s">
        <v>12</v>
      </c>
      <c r="Q840" t="s">
        <v>11</v>
      </c>
      <c r="R840" t="s">
        <v>13</v>
      </c>
    </row>
    <row r="841" spans="1:18" ht="15.5">
      <c r="A841" s="7" t="s">
        <v>1531</v>
      </c>
      <c r="B841" t="str">
        <f>VLOOKUP(A841,'Customer Names'!A841:D3175,4,0)</f>
        <v>Laura F</v>
      </c>
      <c r="C841" t="str">
        <f>VLOOKUP(A841,'Customer Names'!A841:E3175,5,0)</f>
        <v>Bill</v>
      </c>
      <c r="D841">
        <f>VLOOKUP(A841,'Medical Examinations'!A841:B3175,2,0)</f>
        <v>38</v>
      </c>
      <c r="E841" t="str">
        <f>VLOOKUP(A841,'Medical Examinations'!A841:C3175,3,0)</f>
        <v>Obesity</v>
      </c>
      <c r="F841">
        <f>VLOOKUP(A841,'Medical Examinations'!A841:D3175,4,0)</f>
        <v>8.1300000000000008</v>
      </c>
      <c r="G841" t="str">
        <f>VLOOKUP(A841,'Medical Examinations'!A841:E3175,5,0)</f>
        <v>Diabetes</v>
      </c>
      <c r="H841" t="str">
        <f>VLOOKUP(A841,'Medical Examinations'!A841:F3175,6,0)</f>
        <v>No</v>
      </c>
      <c r="I841" t="str">
        <f>VLOOKUP(A841,'Medical Examinations'!A841:G3175,7,0)</f>
        <v>No</v>
      </c>
      <c r="J841" t="str">
        <f>VLOOKUP(A841,'Medical Examinations'!A841:H3175,8,0)</f>
        <v>No</v>
      </c>
      <c r="K841">
        <f>VLOOKUP(A841,'Medical Examinations'!A841:I3175,9,0)</f>
        <v>0</v>
      </c>
      <c r="L841" t="str">
        <f>VLOOKUP(A841,'Medical Examinations'!A841:J3175,10,0)</f>
        <v>No</v>
      </c>
      <c r="M841" s="38">
        <v>23999</v>
      </c>
      <c r="N841">
        <v>57</v>
      </c>
      <c r="O841" s="40">
        <v>12646.21</v>
      </c>
      <c r="P841" t="s">
        <v>12</v>
      </c>
      <c r="Q841" t="s">
        <v>11</v>
      </c>
      <c r="R841" t="s">
        <v>42</v>
      </c>
    </row>
    <row r="842" spans="1:18" ht="15.5">
      <c r="A842" s="7" t="s">
        <v>1530</v>
      </c>
      <c r="B842" t="str">
        <f>VLOOKUP(A842,'Customer Names'!A842:D3176,4,0)</f>
        <v>Amelia F.</v>
      </c>
      <c r="C842" t="str">
        <f>VLOOKUP(A842,'Customer Names'!A842:E3176,5,0)</f>
        <v>Antrim</v>
      </c>
      <c r="D842">
        <f>VLOOKUP(A842,'Medical Examinations'!A842:B3176,2,0)</f>
        <v>35.1</v>
      </c>
      <c r="E842" t="str">
        <f>VLOOKUP(A842,'Medical Examinations'!A842:C3176,3,0)</f>
        <v>Obesity</v>
      </c>
      <c r="F842">
        <f>VLOOKUP(A842,'Medical Examinations'!A842:D3176,4,0)</f>
        <v>10.1</v>
      </c>
      <c r="G842" t="str">
        <f>VLOOKUP(A842,'Medical Examinations'!A842:E3176,5,0)</f>
        <v>Diabetes</v>
      </c>
      <c r="H842" t="str">
        <f>VLOOKUP(A842,'Medical Examinations'!A842:F3176,6,0)</f>
        <v>No</v>
      </c>
      <c r="I842" t="str">
        <f>VLOOKUP(A842,'Medical Examinations'!A842:G3176,7,0)</f>
        <v>No</v>
      </c>
      <c r="J842" t="str">
        <f>VLOOKUP(A842,'Medical Examinations'!A842:H3176,8,0)</f>
        <v>No</v>
      </c>
      <c r="K842">
        <f>VLOOKUP(A842,'Medical Examinations'!A842:I3176,9,0)</f>
        <v>0</v>
      </c>
      <c r="L842" t="str">
        <f>VLOOKUP(A842,'Medical Examinations'!A842:J3176,10,0)</f>
        <v>No</v>
      </c>
      <c r="M842" s="38">
        <v>22838</v>
      </c>
      <c r="N842">
        <v>60</v>
      </c>
      <c r="O842" s="40">
        <v>12644.59</v>
      </c>
      <c r="P842" t="s">
        <v>12</v>
      </c>
      <c r="Q842" t="s">
        <v>11</v>
      </c>
      <c r="R842" t="s">
        <v>42</v>
      </c>
    </row>
    <row r="843" spans="1:18" ht="15.5">
      <c r="A843" s="7" t="s">
        <v>1529</v>
      </c>
      <c r="B843" t="str">
        <f>VLOOKUP(A843,'Customer Names'!A843:D3177,4,0)</f>
        <v>Amy L.</v>
      </c>
      <c r="C843" t="str">
        <f>VLOOKUP(A843,'Customer Names'!A843:E3177,5,0)</f>
        <v>Doolittle-Crider</v>
      </c>
      <c r="D843">
        <f>VLOOKUP(A843,'Medical Examinations'!A843:B3177,2,0)</f>
        <v>33.82</v>
      </c>
      <c r="E843" t="str">
        <f>VLOOKUP(A843,'Medical Examinations'!A843:C3177,3,0)</f>
        <v>Obesity</v>
      </c>
      <c r="F843">
        <f>VLOOKUP(A843,'Medical Examinations'!A843:D3177,4,0)</f>
        <v>5.89</v>
      </c>
      <c r="G843" t="str">
        <f>VLOOKUP(A843,'Medical Examinations'!A843:E3177,5,0)</f>
        <v>Prediabetes</v>
      </c>
      <c r="H843" t="str">
        <f>VLOOKUP(A843,'Medical Examinations'!A843:F3177,6,0)</f>
        <v>Yes</v>
      </c>
      <c r="I843" t="str">
        <f>VLOOKUP(A843,'Medical Examinations'!A843:G3177,7,0)</f>
        <v>No</v>
      </c>
      <c r="J843" t="str">
        <f>VLOOKUP(A843,'Medical Examinations'!A843:H3177,8,0)</f>
        <v>No</v>
      </c>
      <c r="K843">
        <f>VLOOKUP(A843,'Medical Examinations'!A843:I3177,9,0)</f>
        <v>2</v>
      </c>
      <c r="L843" t="str">
        <f>VLOOKUP(A843,'Medical Examinations'!A843:J3177,10,0)</f>
        <v>No</v>
      </c>
      <c r="M843" s="38">
        <v>24458</v>
      </c>
      <c r="N843">
        <v>56</v>
      </c>
      <c r="O843" s="40">
        <v>12643.38</v>
      </c>
      <c r="P843" t="s">
        <v>12</v>
      </c>
      <c r="Q843" t="s">
        <v>16</v>
      </c>
      <c r="R843" t="s">
        <v>23</v>
      </c>
    </row>
    <row r="844" spans="1:18" ht="15.5">
      <c r="A844" s="7" t="s">
        <v>1528</v>
      </c>
      <c r="B844" t="str">
        <f>VLOOKUP(A844,'Customer Names'!A844:D3178,4,0)</f>
        <v>Katie J</v>
      </c>
      <c r="C844" t="str">
        <f>VLOOKUP(A844,'Customer Names'!A844:E3178,5,0)</f>
        <v>Ruhlman</v>
      </c>
      <c r="D844">
        <f>VLOOKUP(A844,'Medical Examinations'!A844:B3178,2,0)</f>
        <v>37.43</v>
      </c>
      <c r="E844" t="str">
        <f>VLOOKUP(A844,'Medical Examinations'!A844:C3178,3,0)</f>
        <v>Obesity</v>
      </c>
      <c r="F844">
        <f>VLOOKUP(A844,'Medical Examinations'!A844:D3178,4,0)</f>
        <v>4.97</v>
      </c>
      <c r="G844" t="str">
        <f>VLOOKUP(A844,'Medical Examinations'!A844:E3178,5,0)</f>
        <v>Normal</v>
      </c>
      <c r="H844" t="str">
        <f>VLOOKUP(A844,'Medical Examinations'!A844:F3178,6,0)</f>
        <v>No</v>
      </c>
      <c r="I844" t="str">
        <f>VLOOKUP(A844,'Medical Examinations'!A844:G3178,7,0)</f>
        <v>No</v>
      </c>
      <c r="J844" t="str">
        <f>VLOOKUP(A844,'Medical Examinations'!A844:H3178,8,0)</f>
        <v>No</v>
      </c>
      <c r="K844">
        <f>VLOOKUP(A844,'Medical Examinations'!A844:I3178,9,0)</f>
        <v>2</v>
      </c>
      <c r="L844" t="str">
        <f>VLOOKUP(A844,'Medical Examinations'!A844:J3178,10,0)</f>
        <v>No</v>
      </c>
      <c r="M844" s="38">
        <v>26547</v>
      </c>
      <c r="N844">
        <v>50</v>
      </c>
      <c r="O844" s="40">
        <v>12640.24</v>
      </c>
      <c r="P844" t="s">
        <v>12</v>
      </c>
      <c r="Q844" t="s">
        <v>16</v>
      </c>
      <c r="R844" t="s">
        <v>42</v>
      </c>
    </row>
    <row r="845" spans="1:18" ht="15.5">
      <c r="A845" s="7" t="s">
        <v>1527</v>
      </c>
      <c r="B845" t="str">
        <f>VLOOKUP(A845,'Customer Names'!A845:D3179,4,0)</f>
        <v>Laura E.</v>
      </c>
      <c r="C845" t="str">
        <f>VLOOKUP(A845,'Customer Names'!A845:E3179,5,0)</f>
        <v>Anderson</v>
      </c>
      <c r="D845">
        <f>VLOOKUP(A845,'Medical Examinations'!A845:B3179,2,0)</f>
        <v>30.5</v>
      </c>
      <c r="E845" t="str">
        <f>VLOOKUP(A845,'Medical Examinations'!A845:C3179,3,0)</f>
        <v>Obesity</v>
      </c>
      <c r="F845">
        <f>VLOOKUP(A845,'Medical Examinations'!A845:D3179,4,0)</f>
        <v>9.9</v>
      </c>
      <c r="G845" t="str">
        <f>VLOOKUP(A845,'Medical Examinations'!A845:E3179,5,0)</f>
        <v>Diabetes</v>
      </c>
      <c r="H845" t="str">
        <f>VLOOKUP(A845,'Medical Examinations'!A845:F3179,6,0)</f>
        <v>No</v>
      </c>
      <c r="I845" t="str">
        <f>VLOOKUP(A845,'Medical Examinations'!A845:G3179,7,0)</f>
        <v>No</v>
      </c>
      <c r="J845" t="str">
        <f>VLOOKUP(A845,'Medical Examinations'!A845:H3179,8,0)</f>
        <v>No</v>
      </c>
      <c r="K845">
        <f>VLOOKUP(A845,'Medical Examinations'!A845:I3179,9,0)</f>
        <v>0</v>
      </c>
      <c r="L845" t="str">
        <f>VLOOKUP(A845,'Medical Examinations'!A845:J3179,10,0)</f>
        <v>No</v>
      </c>
      <c r="M845" s="38">
        <v>22849</v>
      </c>
      <c r="N845">
        <v>60</v>
      </c>
      <c r="O845" s="40">
        <v>12638.2</v>
      </c>
      <c r="P845" t="s">
        <v>12</v>
      </c>
      <c r="Q845" t="s">
        <v>16</v>
      </c>
      <c r="R845" t="s">
        <v>42</v>
      </c>
    </row>
    <row r="846" spans="1:18" ht="15.5">
      <c r="A846" s="7" t="s">
        <v>1526</v>
      </c>
      <c r="B846" t="str">
        <f>VLOOKUP(A846,'Customer Names'!A846:D3180,4,0)</f>
        <v>Mayumi</v>
      </c>
      <c r="C846" t="str">
        <f>VLOOKUP(A846,'Customer Names'!A846:E3180,5,0)</f>
        <v>Uchiyama</v>
      </c>
      <c r="D846">
        <f>VLOOKUP(A846,'Medical Examinations'!A846:B3180,2,0)</f>
        <v>24.53</v>
      </c>
      <c r="E846" t="str">
        <f>VLOOKUP(A846,'Medical Examinations'!A846:C3180,3,0)</f>
        <v>Normal Weight</v>
      </c>
      <c r="F846">
        <f>VLOOKUP(A846,'Medical Examinations'!A846:D3180,4,0)</f>
        <v>9.0500000000000007</v>
      </c>
      <c r="G846" t="str">
        <f>VLOOKUP(A846,'Medical Examinations'!A846:E3180,5,0)</f>
        <v>Diabetes</v>
      </c>
      <c r="H846" t="str">
        <f>VLOOKUP(A846,'Medical Examinations'!A846:F3180,6,0)</f>
        <v>No</v>
      </c>
      <c r="I846" t="str">
        <f>VLOOKUP(A846,'Medical Examinations'!A846:G3180,7,0)</f>
        <v>No</v>
      </c>
      <c r="J846" t="str">
        <f>VLOOKUP(A846,'Medical Examinations'!A846:H3180,8,0)</f>
        <v>No</v>
      </c>
      <c r="K846">
        <f>VLOOKUP(A846,'Medical Examinations'!A846:I3180,9,0)</f>
        <v>0</v>
      </c>
      <c r="L846" t="str">
        <f>VLOOKUP(A846,'Medical Examinations'!A846:J3180,10,0)</f>
        <v>No</v>
      </c>
      <c r="M846" s="38">
        <v>22972</v>
      </c>
      <c r="N846">
        <v>60</v>
      </c>
      <c r="O846" s="40">
        <v>12629.9</v>
      </c>
      <c r="P846" t="s">
        <v>12</v>
      </c>
      <c r="Q846" t="s">
        <v>12</v>
      </c>
      <c r="R846" t="s">
        <v>13</v>
      </c>
    </row>
    <row r="847" spans="1:18" ht="15.5">
      <c r="A847" s="7" t="s">
        <v>1525</v>
      </c>
      <c r="B847" t="str">
        <f>VLOOKUP(A847,'Customer Names'!A847:D3181,4,0)</f>
        <v>Vanessa</v>
      </c>
      <c r="C847" t="str">
        <f>VLOOKUP(A847,'Customer Names'!A847:E3181,5,0)</f>
        <v>Desota</v>
      </c>
      <c r="D847">
        <f>VLOOKUP(A847,'Medical Examinations'!A847:B3181,2,0)</f>
        <v>25.74</v>
      </c>
      <c r="E847" t="str">
        <f>VLOOKUP(A847,'Medical Examinations'!A847:C3181,3,0)</f>
        <v>Overweight</v>
      </c>
      <c r="F847">
        <f>VLOOKUP(A847,'Medical Examinations'!A847:D3181,4,0)</f>
        <v>10.93</v>
      </c>
      <c r="G847" t="str">
        <f>VLOOKUP(A847,'Medical Examinations'!A847:E3181,5,0)</f>
        <v>Diabetes</v>
      </c>
      <c r="H847" t="str">
        <f>VLOOKUP(A847,'Medical Examinations'!A847:F3181,6,0)</f>
        <v>No</v>
      </c>
      <c r="I847" t="str">
        <f>VLOOKUP(A847,'Medical Examinations'!A847:G3181,7,0)</f>
        <v>No</v>
      </c>
      <c r="J847" t="str">
        <f>VLOOKUP(A847,'Medical Examinations'!A847:H3181,8,0)</f>
        <v>No</v>
      </c>
      <c r="K847">
        <f>VLOOKUP(A847,'Medical Examinations'!A847:I3181,9,0)</f>
        <v>0</v>
      </c>
      <c r="L847" t="str">
        <f>VLOOKUP(A847,'Medical Examinations'!A847:J3181,10,0)</f>
        <v>No</v>
      </c>
      <c r="M847" s="38">
        <v>24019</v>
      </c>
      <c r="N847">
        <v>57</v>
      </c>
      <c r="O847" s="40">
        <v>12629.17</v>
      </c>
      <c r="P847" t="s">
        <v>12</v>
      </c>
      <c r="Q847" t="s">
        <v>16</v>
      </c>
      <c r="R847" t="s">
        <v>13</v>
      </c>
    </row>
    <row r="848" spans="1:18" ht="15.5">
      <c r="A848" s="7" t="s">
        <v>1524</v>
      </c>
      <c r="B848" t="str">
        <f>VLOOKUP(A848,'Customer Names'!A848:D3182,4,0)</f>
        <v>Natali N</v>
      </c>
      <c r="C848" t="str">
        <f>VLOOKUP(A848,'Customer Names'!A848:E3182,5,0)</f>
        <v>Edmonds</v>
      </c>
      <c r="D848">
        <f>VLOOKUP(A848,'Medical Examinations'!A848:B3182,2,0)</f>
        <v>34.08</v>
      </c>
      <c r="E848" t="str">
        <f>VLOOKUP(A848,'Medical Examinations'!A848:C3182,3,0)</f>
        <v>Obesity</v>
      </c>
      <c r="F848">
        <f>VLOOKUP(A848,'Medical Examinations'!A848:D3182,4,0)</f>
        <v>7.58</v>
      </c>
      <c r="G848" t="str">
        <f>VLOOKUP(A848,'Medical Examinations'!A848:E3182,5,0)</f>
        <v>Diabetes</v>
      </c>
      <c r="H848" t="str">
        <f>VLOOKUP(A848,'Medical Examinations'!A848:F3182,6,0)</f>
        <v>Yes</v>
      </c>
      <c r="I848" t="str">
        <f>VLOOKUP(A848,'Medical Examinations'!A848:G3182,7,0)</f>
        <v>No</v>
      </c>
      <c r="J848" t="str">
        <f>VLOOKUP(A848,'Medical Examinations'!A848:H3182,8,0)</f>
        <v>No</v>
      </c>
      <c r="K848">
        <f>VLOOKUP(A848,'Medical Examinations'!A848:I3182,9,0)</f>
        <v>2</v>
      </c>
      <c r="L848" t="str">
        <f>VLOOKUP(A848,'Medical Examinations'!A848:J3182,10,0)</f>
        <v>No</v>
      </c>
      <c r="M848" s="38">
        <v>25930</v>
      </c>
      <c r="N848">
        <v>52</v>
      </c>
      <c r="O848" s="40">
        <v>12624.74</v>
      </c>
      <c r="P848" t="s">
        <v>12</v>
      </c>
      <c r="Q848" t="s">
        <v>16</v>
      </c>
      <c r="R848" t="s">
        <v>23</v>
      </c>
    </row>
    <row r="849" spans="1:18" ht="15.5">
      <c r="A849" s="7" t="s">
        <v>1523</v>
      </c>
      <c r="B849" t="str">
        <f>VLOOKUP(A849,'Customer Names'!A849:D3183,4,0)</f>
        <v>Beth</v>
      </c>
      <c r="C849" t="str">
        <f>VLOOKUP(A849,'Customer Names'!A849:E3183,5,0)</f>
        <v>Otto</v>
      </c>
      <c r="D849">
        <f>VLOOKUP(A849,'Medical Examinations'!A849:B3183,2,0)</f>
        <v>31.35</v>
      </c>
      <c r="E849" t="str">
        <f>VLOOKUP(A849,'Medical Examinations'!A849:C3183,3,0)</f>
        <v>Obesity</v>
      </c>
      <c r="F849">
        <f>VLOOKUP(A849,'Medical Examinations'!A849:D3183,4,0)</f>
        <v>11</v>
      </c>
      <c r="G849" t="str">
        <f>VLOOKUP(A849,'Medical Examinations'!A849:E3183,5,0)</f>
        <v>Diabetes</v>
      </c>
      <c r="H849" t="str">
        <f>VLOOKUP(A849,'Medical Examinations'!A849:F3183,6,0)</f>
        <v>Yes</v>
      </c>
      <c r="I849" t="str">
        <f>VLOOKUP(A849,'Medical Examinations'!A849:G3183,7,0)</f>
        <v>No</v>
      </c>
      <c r="J849" t="str">
        <f>VLOOKUP(A849,'Medical Examinations'!A849:H3183,8,0)</f>
        <v>Yes</v>
      </c>
      <c r="K849">
        <f>VLOOKUP(A849,'Medical Examinations'!A849:I3183,9,0)</f>
        <v>1</v>
      </c>
      <c r="L849" t="str">
        <f>VLOOKUP(A849,'Medical Examinations'!A849:J3183,10,0)</f>
        <v>No</v>
      </c>
      <c r="M849" s="38">
        <v>23242</v>
      </c>
      <c r="N849">
        <v>59</v>
      </c>
      <c r="O849" s="40">
        <v>12622.18</v>
      </c>
      <c r="P849" t="s">
        <v>12</v>
      </c>
      <c r="Q849" t="s">
        <v>16</v>
      </c>
      <c r="R849" t="s">
        <v>23</v>
      </c>
    </row>
    <row r="850" spans="1:18" ht="15.5">
      <c r="A850" s="7" t="s">
        <v>1522</v>
      </c>
      <c r="B850" t="str">
        <f>VLOOKUP(A850,'Customer Names'!A850:D3184,4,0)</f>
        <v>Alex</v>
      </c>
      <c r="C850" t="str">
        <f>VLOOKUP(A850,'Customer Names'!A850:E3184,5,0)</f>
        <v>Kurt</v>
      </c>
      <c r="D850">
        <f>VLOOKUP(A850,'Medical Examinations'!A850:B3184,2,0)</f>
        <v>26.79</v>
      </c>
      <c r="E850" t="str">
        <f>VLOOKUP(A850,'Medical Examinations'!A850:C3184,3,0)</f>
        <v>Overweight</v>
      </c>
      <c r="F850">
        <f>VLOOKUP(A850,'Medical Examinations'!A850:D3184,4,0)</f>
        <v>5.0599999999999996</v>
      </c>
      <c r="G850" t="str">
        <f>VLOOKUP(A850,'Medical Examinations'!A850:E3184,5,0)</f>
        <v>Normal</v>
      </c>
      <c r="H850" t="str">
        <f>VLOOKUP(A850,'Medical Examinations'!A850:F3184,6,0)</f>
        <v>No</v>
      </c>
      <c r="I850" t="str">
        <f>VLOOKUP(A850,'Medical Examinations'!A850:G3184,7,0)</f>
        <v>No</v>
      </c>
      <c r="J850" t="str">
        <f>VLOOKUP(A850,'Medical Examinations'!A850:H3184,8,0)</f>
        <v>No</v>
      </c>
      <c r="K850">
        <f>VLOOKUP(A850,'Medical Examinations'!A850:I3184,9,0)</f>
        <v>1</v>
      </c>
      <c r="L850" t="str">
        <f>VLOOKUP(A850,'Medical Examinations'!A850:J3184,10,0)</f>
        <v>No</v>
      </c>
      <c r="M850" s="38">
        <v>36117</v>
      </c>
      <c r="N850">
        <v>24</v>
      </c>
      <c r="O850" s="40">
        <v>12609.89</v>
      </c>
      <c r="P850" t="s">
        <v>12</v>
      </c>
      <c r="Q850" t="s">
        <v>12</v>
      </c>
      <c r="R850" t="s">
        <v>23</v>
      </c>
    </row>
    <row r="851" spans="1:18" ht="15.5">
      <c r="A851" s="7" t="s">
        <v>1521</v>
      </c>
      <c r="B851" t="str">
        <f>VLOOKUP(A851,'Customer Names'!A851:D3185,4,0)</f>
        <v>Spencer</v>
      </c>
      <c r="C851" t="str">
        <f>VLOOKUP(A851,'Customer Names'!A851:E3185,5,0)</f>
        <v>Duhaime</v>
      </c>
      <c r="D851">
        <f>VLOOKUP(A851,'Medical Examinations'!A851:B3185,2,0)</f>
        <v>42.78</v>
      </c>
      <c r="E851" t="str">
        <f>VLOOKUP(A851,'Medical Examinations'!A851:C3185,3,0)</f>
        <v>Obesity</v>
      </c>
      <c r="F851">
        <f>VLOOKUP(A851,'Medical Examinations'!A851:D3185,4,0)</f>
        <v>6.11</v>
      </c>
      <c r="G851" t="str">
        <f>VLOOKUP(A851,'Medical Examinations'!A851:E3185,5,0)</f>
        <v>Prediabetes</v>
      </c>
      <c r="H851" t="str">
        <f>VLOOKUP(A851,'Medical Examinations'!A851:F3185,6,0)</f>
        <v>Yes</v>
      </c>
      <c r="I851" t="str">
        <f>VLOOKUP(A851,'Medical Examinations'!A851:G3185,7,0)</f>
        <v>No</v>
      </c>
      <c r="J851" t="str">
        <f>VLOOKUP(A851,'Medical Examinations'!A851:H3185,8,0)</f>
        <v>No</v>
      </c>
      <c r="K851">
        <f>VLOOKUP(A851,'Medical Examinations'!A851:I3185,9,0)</f>
        <v>1</v>
      </c>
      <c r="L851" t="str">
        <f>VLOOKUP(A851,'Medical Examinations'!A851:J3185,10,0)</f>
        <v>No</v>
      </c>
      <c r="M851" s="38">
        <v>32366</v>
      </c>
      <c r="N851">
        <v>34</v>
      </c>
      <c r="O851" s="40">
        <v>12600.46</v>
      </c>
      <c r="P851" t="s">
        <v>12</v>
      </c>
      <c r="Q851" t="s">
        <v>16</v>
      </c>
      <c r="R851" t="s">
        <v>249</v>
      </c>
    </row>
    <row r="852" spans="1:18" ht="15.5">
      <c r="A852" s="7" t="s">
        <v>1520</v>
      </c>
      <c r="B852" t="str">
        <f>VLOOKUP(A852,'Customer Names'!A852:D3186,4,0)</f>
        <v>Andee W.</v>
      </c>
      <c r="C852" t="str">
        <f>VLOOKUP(A852,'Customer Names'!A852:E3186,5,0)</f>
        <v>Swann</v>
      </c>
      <c r="D852">
        <f>VLOOKUP(A852,'Medical Examinations'!A852:B3186,2,0)</f>
        <v>46.75</v>
      </c>
      <c r="E852" t="str">
        <f>VLOOKUP(A852,'Medical Examinations'!A852:C3186,3,0)</f>
        <v>Obesity</v>
      </c>
      <c r="F852">
        <f>VLOOKUP(A852,'Medical Examinations'!A852:D3186,4,0)</f>
        <v>6.66</v>
      </c>
      <c r="G852" t="str">
        <f>VLOOKUP(A852,'Medical Examinations'!A852:E3186,5,0)</f>
        <v>Diabetes</v>
      </c>
      <c r="H852" t="str">
        <f>VLOOKUP(A852,'Medical Examinations'!A852:F3186,6,0)</f>
        <v>Yes</v>
      </c>
      <c r="I852" t="str">
        <f>VLOOKUP(A852,'Medical Examinations'!A852:G3186,7,0)</f>
        <v>No</v>
      </c>
      <c r="J852" t="str">
        <f>VLOOKUP(A852,'Medical Examinations'!A852:H3186,8,0)</f>
        <v>No</v>
      </c>
      <c r="K852">
        <f>VLOOKUP(A852,'Medical Examinations'!A852:I3186,9,0)</f>
        <v>2</v>
      </c>
      <c r="L852" t="str">
        <f>VLOOKUP(A852,'Medical Examinations'!A852:J3186,10,0)</f>
        <v>No</v>
      </c>
      <c r="M852" s="38">
        <v>25737</v>
      </c>
      <c r="N852">
        <v>52</v>
      </c>
      <c r="O852" s="40">
        <v>12592.53</v>
      </c>
      <c r="P852" t="s">
        <v>12</v>
      </c>
      <c r="Q852" t="s">
        <v>11</v>
      </c>
      <c r="R852" t="s">
        <v>13</v>
      </c>
    </row>
    <row r="853" spans="1:18" ht="15.5">
      <c r="A853" s="7" t="s">
        <v>1519</v>
      </c>
      <c r="B853" t="str">
        <f>VLOOKUP(A853,'Customer Names'!A853:D3187,4,0)</f>
        <v>Amy</v>
      </c>
      <c r="C853" t="str">
        <f>VLOOKUP(A853,'Customer Names'!A853:E3187,5,0)</f>
        <v>Burton</v>
      </c>
      <c r="D853">
        <f>VLOOKUP(A853,'Medical Examinations'!A853:B3187,2,0)</f>
        <v>32.15</v>
      </c>
      <c r="E853" t="str">
        <f>VLOOKUP(A853,'Medical Examinations'!A853:C3187,3,0)</f>
        <v>Obesity</v>
      </c>
      <c r="F853">
        <f>VLOOKUP(A853,'Medical Examinations'!A853:D3187,4,0)</f>
        <v>4.0199999999999996</v>
      </c>
      <c r="G853" t="str">
        <f>VLOOKUP(A853,'Medical Examinations'!A853:E3187,5,0)</f>
        <v>Normal</v>
      </c>
      <c r="H853" t="str">
        <f>VLOOKUP(A853,'Medical Examinations'!A853:F3187,6,0)</f>
        <v>Yes</v>
      </c>
      <c r="I853" t="str">
        <f>VLOOKUP(A853,'Medical Examinations'!A853:G3187,7,0)</f>
        <v>No</v>
      </c>
      <c r="J853" t="str">
        <f>VLOOKUP(A853,'Medical Examinations'!A853:H3187,8,0)</f>
        <v>Yes</v>
      </c>
      <c r="K853">
        <f>VLOOKUP(A853,'Medical Examinations'!A853:I3187,9,0)</f>
        <v>1</v>
      </c>
      <c r="L853" t="str">
        <f>VLOOKUP(A853,'Medical Examinations'!A853:J3187,10,0)</f>
        <v>No</v>
      </c>
      <c r="M853" s="38">
        <v>25533</v>
      </c>
      <c r="N853">
        <v>53</v>
      </c>
      <c r="O853" s="40">
        <v>12579.92</v>
      </c>
      <c r="P853" t="s">
        <v>12</v>
      </c>
      <c r="Q853" t="s">
        <v>16</v>
      </c>
      <c r="R853" t="s">
        <v>200</v>
      </c>
    </row>
    <row r="854" spans="1:18" ht="15.5">
      <c r="A854" s="7" t="s">
        <v>1518</v>
      </c>
      <c r="B854" t="str">
        <f>VLOOKUP(A854,'Customer Names'!A854:D3188,4,0)</f>
        <v>Joshua</v>
      </c>
      <c r="C854" t="str">
        <f>VLOOKUP(A854,'Customer Names'!A854:E3188,5,0)</f>
        <v>Ricardi</v>
      </c>
      <c r="D854">
        <f>VLOOKUP(A854,'Medical Examinations'!A854:B3188,2,0)</f>
        <v>43.4</v>
      </c>
      <c r="E854" t="str">
        <f>VLOOKUP(A854,'Medical Examinations'!A854:C3188,3,0)</f>
        <v>Obesity</v>
      </c>
      <c r="F854">
        <f>VLOOKUP(A854,'Medical Examinations'!A854:D3188,4,0)</f>
        <v>8.81</v>
      </c>
      <c r="G854" t="str">
        <f>VLOOKUP(A854,'Medical Examinations'!A854:E3188,5,0)</f>
        <v>Diabetes</v>
      </c>
      <c r="H854" t="str">
        <f>VLOOKUP(A854,'Medical Examinations'!A854:F3188,6,0)</f>
        <v>Yes</v>
      </c>
      <c r="I854" t="str">
        <f>VLOOKUP(A854,'Medical Examinations'!A854:G3188,7,0)</f>
        <v>No</v>
      </c>
      <c r="J854" t="str">
        <f>VLOOKUP(A854,'Medical Examinations'!A854:H3188,8,0)</f>
        <v>No</v>
      </c>
      <c r="K854">
        <f>VLOOKUP(A854,'Medical Examinations'!A854:I3188,9,0)</f>
        <v>2</v>
      </c>
      <c r="L854" t="str">
        <f>VLOOKUP(A854,'Medical Examinations'!A854:J3188,10,0)</f>
        <v>No</v>
      </c>
      <c r="M854" s="38">
        <v>22613</v>
      </c>
      <c r="N854">
        <v>61</v>
      </c>
      <c r="O854" s="40">
        <v>12574.05</v>
      </c>
      <c r="P854" t="s">
        <v>12</v>
      </c>
      <c r="Q854" t="s">
        <v>16</v>
      </c>
      <c r="R854" t="s">
        <v>42</v>
      </c>
    </row>
    <row r="855" spans="1:18" ht="15.5">
      <c r="A855" s="7" t="s">
        <v>1517</v>
      </c>
      <c r="B855" t="str">
        <f>VLOOKUP(A855,'Customer Names'!A855:D3189,4,0)</f>
        <v>C Fred</v>
      </c>
      <c r="C855" t="str">
        <f>VLOOKUP(A855,'Customer Names'!A855:E3189,5,0)</f>
        <v>Joslyn</v>
      </c>
      <c r="D855">
        <f>VLOOKUP(A855,'Medical Examinations'!A855:B3189,2,0)</f>
        <v>31.57</v>
      </c>
      <c r="E855" t="str">
        <f>VLOOKUP(A855,'Medical Examinations'!A855:C3189,3,0)</f>
        <v>Obesity</v>
      </c>
      <c r="F855">
        <f>VLOOKUP(A855,'Medical Examinations'!A855:D3189,4,0)</f>
        <v>7.92</v>
      </c>
      <c r="G855" t="str">
        <f>VLOOKUP(A855,'Medical Examinations'!A855:E3189,5,0)</f>
        <v>Diabetes</v>
      </c>
      <c r="H855" t="str">
        <f>VLOOKUP(A855,'Medical Examinations'!A855:F3189,6,0)</f>
        <v>Yes</v>
      </c>
      <c r="I855" t="str">
        <f>VLOOKUP(A855,'Medical Examinations'!A855:G3189,7,0)</f>
        <v>No</v>
      </c>
      <c r="J855" t="str">
        <f>VLOOKUP(A855,'Medical Examinations'!A855:H3189,8,0)</f>
        <v>No</v>
      </c>
      <c r="K855">
        <f>VLOOKUP(A855,'Medical Examinations'!A855:I3189,9,0)</f>
        <v>2</v>
      </c>
      <c r="L855" t="str">
        <f>VLOOKUP(A855,'Medical Examinations'!A855:J3189,10,0)</f>
        <v>No</v>
      </c>
      <c r="M855" s="38">
        <v>22613</v>
      </c>
      <c r="N855">
        <v>61</v>
      </c>
      <c r="O855" s="40">
        <v>12557.61</v>
      </c>
      <c r="P855" t="s">
        <v>12</v>
      </c>
      <c r="Q855" t="s">
        <v>12</v>
      </c>
      <c r="R855" t="s">
        <v>13</v>
      </c>
    </row>
    <row r="856" spans="1:18" ht="15.5">
      <c r="A856" s="7" t="s">
        <v>1516</v>
      </c>
      <c r="B856" t="str">
        <f>VLOOKUP(A856,'Customer Names'!A856:D3190,4,0)</f>
        <v>Jeremy</v>
      </c>
      <c r="C856" t="str">
        <f>VLOOKUP(A856,'Customer Names'!A856:E3190,5,0)</f>
        <v>Bennie</v>
      </c>
      <c r="D856">
        <f>VLOOKUP(A856,'Medical Examinations'!A856:B3190,2,0)</f>
        <v>24.32</v>
      </c>
      <c r="E856" t="str">
        <f>VLOOKUP(A856,'Medical Examinations'!A856:C3190,3,0)</f>
        <v>Normal Weight</v>
      </c>
      <c r="F856">
        <f>VLOOKUP(A856,'Medical Examinations'!A856:D3190,4,0)</f>
        <v>7.48</v>
      </c>
      <c r="G856" t="str">
        <f>VLOOKUP(A856,'Medical Examinations'!A856:E3190,5,0)</f>
        <v>Diabetes</v>
      </c>
      <c r="H856" t="str">
        <f>VLOOKUP(A856,'Medical Examinations'!A856:F3190,6,0)</f>
        <v>No</v>
      </c>
      <c r="I856" t="str">
        <f>VLOOKUP(A856,'Medical Examinations'!A856:G3190,7,0)</f>
        <v>No</v>
      </c>
      <c r="J856" t="str">
        <f>VLOOKUP(A856,'Medical Examinations'!A856:H3190,8,0)</f>
        <v>No</v>
      </c>
      <c r="K856">
        <f>VLOOKUP(A856,'Medical Examinations'!A856:I3190,9,0)</f>
        <v>0</v>
      </c>
      <c r="L856" t="str">
        <f>VLOOKUP(A856,'Medical Examinations'!A856:J3190,10,0)</f>
        <v>No</v>
      </c>
      <c r="M856" s="38">
        <v>22935</v>
      </c>
      <c r="N856">
        <v>60</v>
      </c>
      <c r="O856" s="40">
        <v>12523.6</v>
      </c>
      <c r="P856" t="s">
        <v>12</v>
      </c>
      <c r="Q856" t="s">
        <v>12</v>
      </c>
      <c r="R856" t="s">
        <v>23</v>
      </c>
    </row>
    <row r="857" spans="1:18" ht="15.5">
      <c r="A857" s="7" t="s">
        <v>1515</v>
      </c>
      <c r="B857" t="str">
        <f>VLOOKUP(A857,'Customer Names'!A857:D3191,4,0)</f>
        <v>Patrick Sr.</v>
      </c>
      <c r="C857" t="str">
        <f>VLOOKUP(A857,'Customer Names'!A857:E3191,5,0)</f>
        <v>Kanyane</v>
      </c>
      <c r="D857">
        <f>VLOOKUP(A857,'Medical Examinations'!A857:B3191,2,0)</f>
        <v>31.07</v>
      </c>
      <c r="E857" t="str">
        <f>VLOOKUP(A857,'Medical Examinations'!A857:C3191,3,0)</f>
        <v>Obesity</v>
      </c>
      <c r="F857">
        <f>VLOOKUP(A857,'Medical Examinations'!A857:D3191,4,0)</f>
        <v>4.62</v>
      </c>
      <c r="G857" t="str">
        <f>VLOOKUP(A857,'Medical Examinations'!A857:E3191,5,0)</f>
        <v>Normal</v>
      </c>
      <c r="H857" t="str">
        <f>VLOOKUP(A857,'Medical Examinations'!A857:F3191,6,0)</f>
        <v>Yes</v>
      </c>
      <c r="I857" t="str">
        <f>VLOOKUP(A857,'Medical Examinations'!A857:G3191,7,0)</f>
        <v>No</v>
      </c>
      <c r="J857" t="str">
        <f>VLOOKUP(A857,'Medical Examinations'!A857:H3191,8,0)</f>
        <v>No</v>
      </c>
      <c r="K857">
        <f>VLOOKUP(A857,'Medical Examinations'!A857:I3191,9,0)</f>
        <v>2</v>
      </c>
      <c r="L857" t="str">
        <f>VLOOKUP(A857,'Medical Examinations'!A857:J3191,10,0)</f>
        <v>No</v>
      </c>
      <c r="M857" s="38">
        <v>24300</v>
      </c>
      <c r="N857">
        <v>56</v>
      </c>
      <c r="O857" s="40">
        <v>12499.88</v>
      </c>
      <c r="P857" t="s">
        <v>12</v>
      </c>
      <c r="Q857" t="s">
        <v>11</v>
      </c>
      <c r="R857" t="s">
        <v>23</v>
      </c>
    </row>
    <row r="858" spans="1:18" ht="15.5">
      <c r="A858" s="7" t="s">
        <v>1514</v>
      </c>
      <c r="B858" t="str">
        <f>VLOOKUP(A858,'Customer Names'!A858:D3192,4,0)</f>
        <v>Kelly M.</v>
      </c>
      <c r="C858" t="str">
        <f>VLOOKUP(A858,'Customer Names'!A858:E3192,5,0)</f>
        <v>McFadden</v>
      </c>
      <c r="D858">
        <f>VLOOKUP(A858,'Medical Examinations'!A858:B3192,2,0)</f>
        <v>35.814999999999998</v>
      </c>
      <c r="E858" t="str">
        <f>VLOOKUP(A858,'Medical Examinations'!A858:C3192,3,0)</f>
        <v>Obesity</v>
      </c>
      <c r="F858">
        <f>VLOOKUP(A858,'Medical Examinations'!A858:D3192,4,0)</f>
        <v>8.4700000000000006</v>
      </c>
      <c r="G858" t="str">
        <f>VLOOKUP(A858,'Medical Examinations'!A858:E3192,5,0)</f>
        <v>Diabetes</v>
      </c>
      <c r="H858" t="str">
        <f>VLOOKUP(A858,'Medical Examinations'!A858:F3192,6,0)</f>
        <v>No</v>
      </c>
      <c r="I858" t="str">
        <f>VLOOKUP(A858,'Medical Examinations'!A858:G3192,7,0)</f>
        <v>No</v>
      </c>
      <c r="J858" t="str">
        <f>VLOOKUP(A858,'Medical Examinations'!A858:H3192,8,0)</f>
        <v>No</v>
      </c>
      <c r="K858">
        <f>VLOOKUP(A858,'Medical Examinations'!A858:I3192,9,0)</f>
        <v>0</v>
      </c>
      <c r="L858" t="str">
        <f>VLOOKUP(A858,'Medical Examinations'!A858:J3192,10,0)</f>
        <v>No</v>
      </c>
      <c r="M858" s="38">
        <v>25175</v>
      </c>
      <c r="N858">
        <v>54</v>
      </c>
      <c r="O858" s="40">
        <v>12495.29</v>
      </c>
      <c r="P858" t="s">
        <v>12</v>
      </c>
      <c r="Q858" t="s">
        <v>12</v>
      </c>
      <c r="R858" t="s">
        <v>23</v>
      </c>
    </row>
    <row r="859" spans="1:18" ht="15.5">
      <c r="A859" s="7" t="s">
        <v>1513</v>
      </c>
      <c r="B859" t="str">
        <f>VLOOKUP(A859,'Customer Names'!A859:D3193,4,0)</f>
        <v>Katherine</v>
      </c>
      <c r="C859" t="str">
        <f>VLOOKUP(A859,'Customer Names'!A859:E3193,5,0)</f>
        <v>Connolly</v>
      </c>
      <c r="D859">
        <f>VLOOKUP(A859,'Medical Examinations'!A859:B3193,2,0)</f>
        <v>40.81</v>
      </c>
      <c r="E859" t="str">
        <f>VLOOKUP(A859,'Medical Examinations'!A859:C3193,3,0)</f>
        <v>Obesity</v>
      </c>
      <c r="F859">
        <f>VLOOKUP(A859,'Medical Examinations'!A859:D3193,4,0)</f>
        <v>10.58</v>
      </c>
      <c r="G859" t="str">
        <f>VLOOKUP(A859,'Medical Examinations'!A859:E3193,5,0)</f>
        <v>Diabetes</v>
      </c>
      <c r="H859" t="str">
        <f>VLOOKUP(A859,'Medical Examinations'!A859:F3193,6,0)</f>
        <v>Yes</v>
      </c>
      <c r="I859" t="str">
        <f>VLOOKUP(A859,'Medical Examinations'!A859:G3193,7,0)</f>
        <v>No</v>
      </c>
      <c r="J859" t="str">
        <f>VLOOKUP(A859,'Medical Examinations'!A859:H3193,8,0)</f>
        <v>No</v>
      </c>
      <c r="K859">
        <f>VLOOKUP(A859,'Medical Examinations'!A859:I3193,9,0)</f>
        <v>0</v>
      </c>
      <c r="L859" t="str">
        <f>VLOOKUP(A859,'Medical Examinations'!A859:J3193,10,0)</f>
        <v>No</v>
      </c>
      <c r="M859" s="38">
        <v>24716</v>
      </c>
      <c r="N859">
        <v>55</v>
      </c>
      <c r="O859" s="40">
        <v>12485.8</v>
      </c>
      <c r="P859" t="s">
        <v>12</v>
      </c>
      <c r="Q859" t="s">
        <v>12</v>
      </c>
      <c r="R859" t="s">
        <v>13</v>
      </c>
    </row>
    <row r="860" spans="1:18" ht="15.5">
      <c r="A860" s="7" t="s">
        <v>1512</v>
      </c>
      <c r="B860" t="str">
        <f>VLOOKUP(A860,'Customer Names'!A860:D3194,4,0)</f>
        <v>Keila L</v>
      </c>
      <c r="C860" t="str">
        <f>VLOOKUP(A860,'Customer Names'!A860:E3194,5,0)</f>
        <v>Merino</v>
      </c>
      <c r="D860">
        <f>VLOOKUP(A860,'Medical Examinations'!A860:B3194,2,0)</f>
        <v>24.605</v>
      </c>
      <c r="E860" t="str">
        <f>VLOOKUP(A860,'Medical Examinations'!A860:C3194,3,0)</f>
        <v>Normal Weight</v>
      </c>
      <c r="F860">
        <f>VLOOKUP(A860,'Medical Examinations'!A860:D3194,4,0)</f>
        <v>7.48</v>
      </c>
      <c r="G860" t="str">
        <f>VLOOKUP(A860,'Medical Examinations'!A860:E3194,5,0)</f>
        <v>Diabetes</v>
      </c>
      <c r="H860" t="str">
        <f>VLOOKUP(A860,'Medical Examinations'!A860:F3194,6,0)</f>
        <v>No</v>
      </c>
      <c r="I860" t="str">
        <f>VLOOKUP(A860,'Medical Examinations'!A860:G3194,7,0)</f>
        <v>No</v>
      </c>
      <c r="J860" t="str">
        <f>VLOOKUP(A860,'Medical Examinations'!A860:H3194,8,0)</f>
        <v>No</v>
      </c>
      <c r="K860">
        <f>VLOOKUP(A860,'Medical Examinations'!A860:I3194,9,0)</f>
        <v>0</v>
      </c>
      <c r="L860" t="str">
        <f>VLOOKUP(A860,'Medical Examinations'!A860:J3194,10,0)</f>
        <v>No</v>
      </c>
      <c r="M860" s="38">
        <v>25154</v>
      </c>
      <c r="N860">
        <v>54</v>
      </c>
      <c r="O860" s="40">
        <v>12479.71</v>
      </c>
      <c r="P860" t="s">
        <v>12</v>
      </c>
      <c r="Q860" t="s">
        <v>12</v>
      </c>
      <c r="R860" t="s">
        <v>23</v>
      </c>
    </row>
    <row r="861" spans="1:18" ht="15.5">
      <c r="A861" s="7" t="s">
        <v>1511</v>
      </c>
      <c r="B861" t="str">
        <f>VLOOKUP(A861,'Customer Names'!A861:D3195,4,0)</f>
        <v>Zanae E</v>
      </c>
      <c r="C861" t="str">
        <f>VLOOKUP(A861,'Customer Names'!A861:E3195,5,0)</f>
        <v>Baird</v>
      </c>
      <c r="D861">
        <f>VLOOKUP(A861,'Medical Examinations'!A861:B3195,2,0)</f>
        <v>21.47</v>
      </c>
      <c r="E861" t="str">
        <f>VLOOKUP(A861,'Medical Examinations'!A861:C3195,3,0)</f>
        <v>Normal Weight</v>
      </c>
      <c r="F861">
        <f>VLOOKUP(A861,'Medical Examinations'!A861:D3195,4,0)</f>
        <v>7.82</v>
      </c>
      <c r="G861" t="str">
        <f>VLOOKUP(A861,'Medical Examinations'!A861:E3195,5,0)</f>
        <v>Diabetes</v>
      </c>
      <c r="H861" t="str">
        <f>VLOOKUP(A861,'Medical Examinations'!A861:F3195,6,0)</f>
        <v>No</v>
      </c>
      <c r="I861" t="str">
        <f>VLOOKUP(A861,'Medical Examinations'!A861:G3195,7,0)</f>
        <v>No</v>
      </c>
      <c r="J861" t="str">
        <f>VLOOKUP(A861,'Medical Examinations'!A861:H3195,8,0)</f>
        <v>No</v>
      </c>
      <c r="K861">
        <f>VLOOKUP(A861,'Medical Examinations'!A861:I3195,9,0)</f>
        <v>0</v>
      </c>
      <c r="L861" t="str">
        <f>VLOOKUP(A861,'Medical Examinations'!A861:J3195,10,0)</f>
        <v>No</v>
      </c>
      <c r="M861" s="38">
        <v>25168</v>
      </c>
      <c r="N861">
        <v>54</v>
      </c>
      <c r="O861" s="40">
        <v>12475.35</v>
      </c>
      <c r="P861" t="s">
        <v>12</v>
      </c>
      <c r="Q861" t="s">
        <v>16</v>
      </c>
      <c r="R861" t="s">
        <v>23</v>
      </c>
    </row>
    <row r="862" spans="1:18" ht="15.5">
      <c r="A862" s="7" t="s">
        <v>1510</v>
      </c>
      <c r="B862" t="str">
        <f>VLOOKUP(A862,'Customer Names'!A862:D3196,4,0)</f>
        <v>Alex</v>
      </c>
      <c r="C862" t="str">
        <f>VLOOKUP(A862,'Customer Names'!A862:E3196,5,0)</f>
        <v>Locatelli</v>
      </c>
      <c r="D862">
        <f>VLOOKUP(A862,'Medical Examinations'!A862:B3196,2,0)</f>
        <v>52.89</v>
      </c>
      <c r="E862" t="str">
        <f>VLOOKUP(A862,'Medical Examinations'!A862:C3196,3,0)</f>
        <v>Obesity</v>
      </c>
      <c r="F862">
        <f>VLOOKUP(A862,'Medical Examinations'!A862:D3196,4,0)</f>
        <v>4.96</v>
      </c>
      <c r="G862" t="str">
        <f>VLOOKUP(A862,'Medical Examinations'!A862:E3196,5,0)</f>
        <v>Normal</v>
      </c>
      <c r="H862" t="str">
        <f>VLOOKUP(A862,'Medical Examinations'!A862:F3196,6,0)</f>
        <v>Yes</v>
      </c>
      <c r="I862" t="str">
        <f>VLOOKUP(A862,'Medical Examinations'!A862:G3196,7,0)</f>
        <v>No</v>
      </c>
      <c r="J862" t="str">
        <f>VLOOKUP(A862,'Medical Examinations'!A862:H3196,8,0)</f>
        <v>No</v>
      </c>
      <c r="K862">
        <f>VLOOKUP(A862,'Medical Examinations'!A862:I3196,9,0)</f>
        <v>1</v>
      </c>
      <c r="L862" t="str">
        <f>VLOOKUP(A862,'Medical Examinations'!A862:J3196,10,0)</f>
        <v>No</v>
      </c>
      <c r="M862" s="38">
        <v>34920</v>
      </c>
      <c r="N862">
        <v>27</v>
      </c>
      <c r="O862" s="40">
        <v>12452.25</v>
      </c>
      <c r="P862" t="s">
        <v>12</v>
      </c>
      <c r="Q862" t="s">
        <v>12</v>
      </c>
      <c r="R862" t="s">
        <v>23</v>
      </c>
    </row>
    <row r="863" spans="1:18" ht="15.5">
      <c r="A863" s="7" t="s">
        <v>1509</v>
      </c>
      <c r="B863" t="str">
        <f>VLOOKUP(A863,'Customer Names'!A863:D3197,4,0)</f>
        <v>Kathryn</v>
      </c>
      <c r="C863" t="str">
        <f>VLOOKUP(A863,'Customer Names'!A863:E3197,5,0)</f>
        <v>Brake</v>
      </c>
      <c r="D863">
        <f>VLOOKUP(A863,'Medical Examinations'!A863:B3197,2,0)</f>
        <v>32.965000000000003</v>
      </c>
      <c r="E863" t="str">
        <f>VLOOKUP(A863,'Medical Examinations'!A863:C3197,3,0)</f>
        <v>Obesity</v>
      </c>
      <c r="F863">
        <f>VLOOKUP(A863,'Medical Examinations'!A863:D3197,4,0)</f>
        <v>6.15</v>
      </c>
      <c r="G863" t="str">
        <f>VLOOKUP(A863,'Medical Examinations'!A863:E3197,5,0)</f>
        <v>Prediabetes</v>
      </c>
      <c r="H863" t="str">
        <f>VLOOKUP(A863,'Medical Examinations'!A863:F3197,6,0)</f>
        <v>Yes</v>
      </c>
      <c r="I863" t="str">
        <f>VLOOKUP(A863,'Medical Examinations'!A863:G3197,7,0)</f>
        <v>No</v>
      </c>
      <c r="J863" t="str">
        <f>VLOOKUP(A863,'Medical Examinations'!A863:H3197,8,0)</f>
        <v>No</v>
      </c>
      <c r="K863">
        <f>VLOOKUP(A863,'Medical Examinations'!A863:I3197,9,0)</f>
        <v>1</v>
      </c>
      <c r="L863" t="str">
        <f>VLOOKUP(A863,'Medical Examinations'!A863:J3197,10,0)</f>
        <v>No</v>
      </c>
      <c r="M863" s="38">
        <v>23593</v>
      </c>
      <c r="N863">
        <v>58</v>
      </c>
      <c r="O863" s="40">
        <v>12430.95</v>
      </c>
      <c r="P863" t="s">
        <v>12</v>
      </c>
      <c r="Q863" t="s">
        <v>12</v>
      </c>
      <c r="R863" t="s">
        <v>247</v>
      </c>
    </row>
    <row r="864" spans="1:18" ht="15.5">
      <c r="A864" s="7" t="s">
        <v>1508</v>
      </c>
      <c r="B864" t="str">
        <f>VLOOKUP(A864,'Customer Names'!A864:D3198,4,0)</f>
        <v>Jason L.</v>
      </c>
      <c r="C864" t="str">
        <f>VLOOKUP(A864,'Customer Names'!A864:E3198,5,0)</f>
        <v>Jacobs</v>
      </c>
      <c r="D864">
        <f>VLOOKUP(A864,'Medical Examinations'!A864:B3198,2,0)</f>
        <v>36.799999999999997</v>
      </c>
      <c r="E864" t="str">
        <f>VLOOKUP(A864,'Medical Examinations'!A864:C3198,3,0)</f>
        <v>Obesity</v>
      </c>
      <c r="F864">
        <f>VLOOKUP(A864,'Medical Examinations'!A864:D3198,4,0)</f>
        <v>4.62</v>
      </c>
      <c r="G864" t="str">
        <f>VLOOKUP(A864,'Medical Examinations'!A864:E3198,5,0)</f>
        <v>Normal</v>
      </c>
      <c r="H864" t="str">
        <f>VLOOKUP(A864,'Medical Examinations'!A864:F3198,6,0)</f>
        <v>No</v>
      </c>
      <c r="I864" t="str">
        <f>VLOOKUP(A864,'Medical Examinations'!A864:G3198,7,0)</f>
        <v>No</v>
      </c>
      <c r="J864" t="str">
        <f>VLOOKUP(A864,'Medical Examinations'!A864:H3198,8,0)</f>
        <v>Yes</v>
      </c>
      <c r="K864">
        <f>VLOOKUP(A864,'Medical Examinations'!A864:I3198,9,0)</f>
        <v>1</v>
      </c>
      <c r="L864" t="str">
        <f>VLOOKUP(A864,'Medical Examinations'!A864:J3198,10,0)</f>
        <v>No</v>
      </c>
      <c r="M864" s="38">
        <v>29050</v>
      </c>
      <c r="N864">
        <v>43</v>
      </c>
      <c r="O864" s="40">
        <v>12408.29</v>
      </c>
      <c r="P864" t="s">
        <v>12</v>
      </c>
      <c r="Q864" t="s">
        <v>16</v>
      </c>
      <c r="R864" t="s">
        <v>632</v>
      </c>
    </row>
    <row r="865" spans="1:18" ht="15.5">
      <c r="A865" s="7" t="s">
        <v>1507</v>
      </c>
      <c r="B865" t="str">
        <f>VLOOKUP(A865,'Customer Names'!A865:D3199,4,0)</f>
        <v>Benjamin J.</v>
      </c>
      <c r="C865" t="str">
        <f>VLOOKUP(A865,'Customer Names'!A865:E3199,5,0)</f>
        <v>Vaught</v>
      </c>
      <c r="D865">
        <f>VLOOKUP(A865,'Medical Examinations'!A865:B3199,2,0)</f>
        <v>34.299999999999997</v>
      </c>
      <c r="E865" t="str">
        <f>VLOOKUP(A865,'Medical Examinations'!A865:C3199,3,0)</f>
        <v>Obesity</v>
      </c>
      <c r="F865">
        <f>VLOOKUP(A865,'Medical Examinations'!A865:D3199,4,0)</f>
        <v>4.87</v>
      </c>
      <c r="G865" t="str">
        <f>VLOOKUP(A865,'Medical Examinations'!A865:E3199,5,0)</f>
        <v>Normal</v>
      </c>
      <c r="H865" t="str">
        <f>VLOOKUP(A865,'Medical Examinations'!A865:F3199,6,0)</f>
        <v>No</v>
      </c>
      <c r="I865" t="str">
        <f>VLOOKUP(A865,'Medical Examinations'!A865:G3199,7,0)</f>
        <v>No</v>
      </c>
      <c r="J865" t="str">
        <f>VLOOKUP(A865,'Medical Examinations'!A865:H3199,8,0)</f>
        <v>No</v>
      </c>
      <c r="K865">
        <f>VLOOKUP(A865,'Medical Examinations'!A865:I3199,9,0)</f>
        <v>2</v>
      </c>
      <c r="L865" t="str">
        <f>VLOOKUP(A865,'Medical Examinations'!A865:J3199,10,0)</f>
        <v>No</v>
      </c>
      <c r="M865" s="38">
        <v>26532</v>
      </c>
      <c r="N865">
        <v>50</v>
      </c>
      <c r="O865" s="40">
        <v>12407.3</v>
      </c>
      <c r="P865" t="s">
        <v>12</v>
      </c>
      <c r="Q865" t="s">
        <v>11</v>
      </c>
      <c r="R865" t="s">
        <v>300</v>
      </c>
    </row>
    <row r="866" spans="1:18" ht="15.5">
      <c r="A866" s="7" t="s">
        <v>1506</v>
      </c>
      <c r="B866" t="str">
        <f>VLOOKUP(A866,'Customer Names'!A866:D3200,4,0)</f>
        <v>Steven M.</v>
      </c>
      <c r="C866" t="str">
        <f>VLOOKUP(A866,'Customer Names'!A866:E3200,5,0)</f>
        <v>Monteleone</v>
      </c>
      <c r="D866">
        <f>VLOOKUP(A866,'Medical Examinations'!A866:B3200,2,0)</f>
        <v>35.244999999999997</v>
      </c>
      <c r="E866" t="str">
        <f>VLOOKUP(A866,'Medical Examinations'!A866:C3200,3,0)</f>
        <v>Obesity</v>
      </c>
      <c r="F866">
        <f>VLOOKUP(A866,'Medical Examinations'!A866:D3200,4,0)</f>
        <v>4.63</v>
      </c>
      <c r="G866" t="str">
        <f>VLOOKUP(A866,'Medical Examinations'!A866:E3200,5,0)</f>
        <v>Normal</v>
      </c>
      <c r="H866" t="str">
        <f>VLOOKUP(A866,'Medical Examinations'!A866:F3200,6,0)</f>
        <v>No</v>
      </c>
      <c r="I866" t="str">
        <f>VLOOKUP(A866,'Medical Examinations'!A866:G3200,7,0)</f>
        <v>No</v>
      </c>
      <c r="J866" t="str">
        <f>VLOOKUP(A866,'Medical Examinations'!A866:H3200,8,0)</f>
        <v>No</v>
      </c>
      <c r="K866">
        <f>VLOOKUP(A866,'Medical Examinations'!A866:I3200,9,0)</f>
        <v>0</v>
      </c>
      <c r="L866" t="str">
        <f>VLOOKUP(A866,'Medical Examinations'!A866:J3200,10,0)</f>
        <v>No</v>
      </c>
      <c r="M866" s="38">
        <v>32871</v>
      </c>
      <c r="N866">
        <v>33</v>
      </c>
      <c r="O866" s="40">
        <v>12404.88</v>
      </c>
      <c r="P866" t="s">
        <v>12</v>
      </c>
      <c r="Q866" t="s">
        <v>12</v>
      </c>
      <c r="R866" t="s">
        <v>168</v>
      </c>
    </row>
    <row r="867" spans="1:18" ht="15.5">
      <c r="A867" s="7" t="s">
        <v>1505</v>
      </c>
      <c r="B867" t="str">
        <f>VLOOKUP(A867,'Customer Names'!A867:D3201,4,0)</f>
        <v>Erika</v>
      </c>
      <c r="C867" t="str">
        <f>VLOOKUP(A867,'Customer Names'!A867:E3201,5,0)</f>
        <v>Verdugo</v>
      </c>
      <c r="D867">
        <f>VLOOKUP(A867,'Medical Examinations'!A867:B3201,2,0)</f>
        <v>26.23</v>
      </c>
      <c r="E867" t="str">
        <f>VLOOKUP(A867,'Medical Examinations'!A867:C3201,3,0)</f>
        <v>Overweight</v>
      </c>
      <c r="F867">
        <f>VLOOKUP(A867,'Medical Examinations'!A867:D3201,4,0)</f>
        <v>11.93</v>
      </c>
      <c r="G867" t="str">
        <f>VLOOKUP(A867,'Medical Examinations'!A867:E3201,5,0)</f>
        <v>Diabetes</v>
      </c>
      <c r="H867" t="str">
        <f>VLOOKUP(A867,'Medical Examinations'!A867:F3201,6,0)</f>
        <v>No</v>
      </c>
      <c r="I867" t="str">
        <f>VLOOKUP(A867,'Medical Examinations'!A867:G3201,7,0)</f>
        <v>No</v>
      </c>
      <c r="J867" t="str">
        <f>VLOOKUP(A867,'Medical Examinations'!A867:H3201,8,0)</f>
        <v>No</v>
      </c>
      <c r="K867">
        <f>VLOOKUP(A867,'Medical Examinations'!A867:I3201,9,0)</f>
        <v>0</v>
      </c>
      <c r="L867" t="str">
        <f>VLOOKUP(A867,'Medical Examinations'!A867:J3201,10,0)</f>
        <v>No</v>
      </c>
      <c r="M867" s="38">
        <v>22915</v>
      </c>
      <c r="N867">
        <v>60</v>
      </c>
      <c r="O867" s="40">
        <v>12369.89</v>
      </c>
      <c r="P867" t="s">
        <v>12</v>
      </c>
      <c r="Q867" t="s">
        <v>11</v>
      </c>
      <c r="R867" t="s">
        <v>247</v>
      </c>
    </row>
    <row r="868" spans="1:18" ht="15.5">
      <c r="A868" s="7" t="s">
        <v>1504</v>
      </c>
      <c r="B868" t="str">
        <f>VLOOKUP(A868,'Customer Names'!A868:D3202,4,0)</f>
        <v>Chad</v>
      </c>
      <c r="C868" t="str">
        <f>VLOOKUP(A868,'Customer Names'!A868:E3202,5,0)</f>
        <v>Sellers</v>
      </c>
      <c r="D868">
        <f>VLOOKUP(A868,'Medical Examinations'!A868:B3202,2,0)</f>
        <v>36.1</v>
      </c>
      <c r="E868" t="str">
        <f>VLOOKUP(A868,'Medical Examinations'!A868:C3202,3,0)</f>
        <v>Obesity</v>
      </c>
      <c r="F868">
        <f>VLOOKUP(A868,'Medical Examinations'!A868:D3202,4,0)</f>
        <v>5.65</v>
      </c>
      <c r="G868" t="str">
        <f>VLOOKUP(A868,'Medical Examinations'!A868:E3202,5,0)</f>
        <v>Normal</v>
      </c>
      <c r="H868" t="str">
        <f>VLOOKUP(A868,'Medical Examinations'!A868:F3202,6,0)</f>
        <v>Yes</v>
      </c>
      <c r="I868" t="str">
        <f>VLOOKUP(A868,'Medical Examinations'!A868:G3202,7,0)</f>
        <v>No</v>
      </c>
      <c r="J868" t="str">
        <f>VLOOKUP(A868,'Medical Examinations'!A868:H3202,8,0)</f>
        <v>No</v>
      </c>
      <c r="K868">
        <f>VLOOKUP(A868,'Medical Examinations'!A868:I3202,9,0)</f>
        <v>2</v>
      </c>
      <c r="L868" t="str">
        <f>VLOOKUP(A868,'Medical Examinations'!A868:J3202,10,0)</f>
        <v>No</v>
      </c>
      <c r="M868" s="38">
        <v>24470</v>
      </c>
      <c r="N868">
        <v>56</v>
      </c>
      <c r="O868" s="40">
        <v>12363.55</v>
      </c>
      <c r="P868" t="s">
        <v>12</v>
      </c>
      <c r="Q868" t="s">
        <v>12</v>
      </c>
      <c r="R868" t="s">
        <v>42</v>
      </c>
    </row>
    <row r="869" spans="1:18" ht="15.5">
      <c r="A869" s="7" t="s">
        <v>1503</v>
      </c>
      <c r="B869" t="str">
        <f>VLOOKUP(A869,'Customer Names'!A869:D3203,4,0)</f>
        <v>Mark</v>
      </c>
      <c r="C869" t="str">
        <f>VLOOKUP(A869,'Customer Names'!A869:E3203,5,0)</f>
        <v>Bowman</v>
      </c>
      <c r="D869">
        <f>VLOOKUP(A869,'Medical Examinations'!A869:B3203,2,0)</f>
        <v>37.1</v>
      </c>
      <c r="E869" t="str">
        <f>VLOOKUP(A869,'Medical Examinations'!A869:C3203,3,0)</f>
        <v>Obesity</v>
      </c>
      <c r="F869">
        <f>VLOOKUP(A869,'Medical Examinations'!A869:D3203,4,0)</f>
        <v>11.21</v>
      </c>
      <c r="G869" t="str">
        <f>VLOOKUP(A869,'Medical Examinations'!A869:E3203,5,0)</f>
        <v>Diabetes</v>
      </c>
      <c r="H869" t="str">
        <f>VLOOKUP(A869,'Medical Examinations'!A869:F3203,6,0)</f>
        <v>Yes</v>
      </c>
      <c r="I869" t="str">
        <f>VLOOKUP(A869,'Medical Examinations'!A869:G3203,7,0)</f>
        <v>No</v>
      </c>
      <c r="J869" t="str">
        <f>VLOOKUP(A869,'Medical Examinations'!A869:H3203,8,0)</f>
        <v>Yes</v>
      </c>
      <c r="K869">
        <f>VLOOKUP(A869,'Medical Examinations'!A869:I3203,9,0)</f>
        <v>1</v>
      </c>
      <c r="L869" t="str">
        <f>VLOOKUP(A869,'Medical Examinations'!A869:J3203,10,0)</f>
        <v>No</v>
      </c>
      <c r="M869" s="38">
        <v>23276</v>
      </c>
      <c r="N869">
        <v>59</v>
      </c>
      <c r="O869" s="40">
        <v>12347.17</v>
      </c>
      <c r="P869" t="s">
        <v>12</v>
      </c>
      <c r="Q869" t="s">
        <v>12</v>
      </c>
      <c r="R869" t="s">
        <v>42</v>
      </c>
    </row>
    <row r="870" spans="1:18" ht="15.5">
      <c r="A870" s="7" t="s">
        <v>1502</v>
      </c>
      <c r="B870" t="str">
        <f>VLOOKUP(A870,'Customer Names'!A870:D3204,4,0)</f>
        <v>David</v>
      </c>
      <c r="C870" t="str">
        <f>VLOOKUP(A870,'Customer Names'!A870:E3204,5,0)</f>
        <v>Marley</v>
      </c>
      <c r="D870">
        <f>VLOOKUP(A870,'Medical Examinations'!A870:B3204,2,0)</f>
        <v>27.5</v>
      </c>
      <c r="E870" t="str">
        <f>VLOOKUP(A870,'Medical Examinations'!A870:C3204,3,0)</f>
        <v>Overweight</v>
      </c>
      <c r="F870">
        <f>VLOOKUP(A870,'Medical Examinations'!A870:D3204,4,0)</f>
        <v>10.62</v>
      </c>
      <c r="G870" t="str">
        <f>VLOOKUP(A870,'Medical Examinations'!A870:E3204,5,0)</f>
        <v>Diabetes</v>
      </c>
      <c r="H870" t="str">
        <f>VLOOKUP(A870,'Medical Examinations'!A870:F3204,6,0)</f>
        <v>Yes</v>
      </c>
      <c r="I870" t="str">
        <f>VLOOKUP(A870,'Medical Examinations'!A870:G3204,7,0)</f>
        <v>No</v>
      </c>
      <c r="J870" t="str">
        <f>VLOOKUP(A870,'Medical Examinations'!A870:H3204,8,0)</f>
        <v>Yes</v>
      </c>
      <c r="K870">
        <f>VLOOKUP(A870,'Medical Examinations'!A870:I3204,9,0)</f>
        <v>1</v>
      </c>
      <c r="L870" t="str">
        <f>VLOOKUP(A870,'Medical Examinations'!A870:J3204,10,0)</f>
        <v>No</v>
      </c>
      <c r="M870" s="38">
        <v>23225</v>
      </c>
      <c r="N870">
        <v>59</v>
      </c>
      <c r="O870" s="40">
        <v>12333.83</v>
      </c>
      <c r="P870" t="s">
        <v>12</v>
      </c>
      <c r="Q870" t="s">
        <v>11</v>
      </c>
      <c r="R870" t="s">
        <v>42</v>
      </c>
    </row>
    <row r="871" spans="1:18" ht="15.5">
      <c r="A871" s="7" t="s">
        <v>1501</v>
      </c>
      <c r="B871" t="str">
        <f>VLOOKUP(A871,'Customer Names'!A871:D3205,4,0)</f>
        <v>Matthew R</v>
      </c>
      <c r="C871" t="str">
        <f>VLOOKUP(A871,'Customer Names'!A871:E3205,5,0)</f>
        <v>Grey</v>
      </c>
      <c r="D871">
        <f>VLOOKUP(A871,'Medical Examinations'!A871:B3205,2,0)</f>
        <v>24.7</v>
      </c>
      <c r="E871" t="str">
        <f>VLOOKUP(A871,'Medical Examinations'!A871:C3205,3,0)</f>
        <v>Normal Weight</v>
      </c>
      <c r="F871">
        <f>VLOOKUP(A871,'Medical Examinations'!A871:D3205,4,0)</f>
        <v>10.7</v>
      </c>
      <c r="G871" t="str">
        <f>VLOOKUP(A871,'Medical Examinations'!A871:E3205,5,0)</f>
        <v>Diabetes</v>
      </c>
      <c r="H871" t="str">
        <f>VLOOKUP(A871,'Medical Examinations'!A871:F3205,6,0)</f>
        <v>Yes</v>
      </c>
      <c r="I871" t="str">
        <f>VLOOKUP(A871,'Medical Examinations'!A871:G3205,7,0)</f>
        <v>No</v>
      </c>
      <c r="J871" t="str">
        <f>VLOOKUP(A871,'Medical Examinations'!A871:H3205,8,0)</f>
        <v>Yes</v>
      </c>
      <c r="K871">
        <f>VLOOKUP(A871,'Medical Examinations'!A871:I3205,9,0)</f>
        <v>1</v>
      </c>
      <c r="L871" t="str">
        <f>VLOOKUP(A871,'Medical Examinations'!A871:J3205,10,0)</f>
        <v>No</v>
      </c>
      <c r="M871" s="38">
        <v>23252</v>
      </c>
      <c r="N871">
        <v>59</v>
      </c>
      <c r="O871" s="40">
        <v>12323.94</v>
      </c>
      <c r="P871" t="s">
        <v>12</v>
      </c>
      <c r="Q871" t="s">
        <v>12</v>
      </c>
      <c r="R871" t="s">
        <v>356</v>
      </c>
    </row>
    <row r="872" spans="1:18" ht="15.5">
      <c r="A872" s="7" t="s">
        <v>1500</v>
      </c>
      <c r="B872" t="str">
        <f>VLOOKUP(A872,'Customer Names'!A872:D3206,4,0)</f>
        <v>Orla</v>
      </c>
      <c r="C872" t="str">
        <f>VLOOKUP(A872,'Customer Names'!A872:E3206,5,0)</f>
        <v>O'Rourke</v>
      </c>
      <c r="D872">
        <f>VLOOKUP(A872,'Medical Examinations'!A872:B3206,2,0)</f>
        <v>26.78</v>
      </c>
      <c r="E872" t="str">
        <f>VLOOKUP(A872,'Medical Examinations'!A872:C3206,3,0)</f>
        <v>Overweight</v>
      </c>
      <c r="F872">
        <f>VLOOKUP(A872,'Medical Examinations'!A872:D3206,4,0)</f>
        <v>10.02</v>
      </c>
      <c r="G872" t="str">
        <f>VLOOKUP(A872,'Medical Examinations'!A872:E3206,5,0)</f>
        <v>Diabetes</v>
      </c>
      <c r="H872" t="str">
        <f>VLOOKUP(A872,'Medical Examinations'!A872:F3206,6,0)</f>
        <v>Yes</v>
      </c>
      <c r="I872" t="str">
        <f>VLOOKUP(A872,'Medical Examinations'!A872:G3206,7,0)</f>
        <v>No</v>
      </c>
      <c r="J872" t="str">
        <f>VLOOKUP(A872,'Medical Examinations'!A872:H3206,8,0)</f>
        <v>Yes</v>
      </c>
      <c r="K872">
        <f>VLOOKUP(A872,'Medical Examinations'!A872:I3206,9,0)</f>
        <v>1</v>
      </c>
      <c r="L872" t="str">
        <f>VLOOKUP(A872,'Medical Examinations'!A872:J3206,10,0)</f>
        <v>No</v>
      </c>
      <c r="M872" s="38">
        <v>23312</v>
      </c>
      <c r="N872">
        <v>59</v>
      </c>
      <c r="O872" s="40">
        <v>12299.59</v>
      </c>
      <c r="P872" t="s">
        <v>12</v>
      </c>
      <c r="Q872" t="s">
        <v>16</v>
      </c>
      <c r="R872" t="s">
        <v>200</v>
      </c>
    </row>
    <row r="873" spans="1:18" ht="15.5">
      <c r="A873" s="7" t="s">
        <v>1499</v>
      </c>
      <c r="B873" t="str">
        <f>VLOOKUP(A873,'Customer Names'!A873:D3207,4,0)</f>
        <v>Shaista S</v>
      </c>
      <c r="C873" t="str">
        <f>VLOOKUP(A873,'Customer Names'!A873:E3207,5,0)</f>
        <v>Fatehali</v>
      </c>
      <c r="D873">
        <f>VLOOKUP(A873,'Medical Examinations'!A873:B3207,2,0)</f>
        <v>45.8</v>
      </c>
      <c r="E873" t="str">
        <f>VLOOKUP(A873,'Medical Examinations'!A873:C3207,3,0)</f>
        <v>Obesity</v>
      </c>
      <c r="F873">
        <f>VLOOKUP(A873,'Medical Examinations'!A873:D3207,4,0)</f>
        <v>4.8499999999999996</v>
      </c>
      <c r="G873" t="str">
        <f>VLOOKUP(A873,'Medical Examinations'!A873:E3207,5,0)</f>
        <v>Normal</v>
      </c>
      <c r="H873" t="str">
        <f>VLOOKUP(A873,'Medical Examinations'!A873:F3207,6,0)</f>
        <v>No</v>
      </c>
      <c r="I873" t="str">
        <f>VLOOKUP(A873,'Medical Examinations'!A873:G3207,7,0)</f>
        <v>No</v>
      </c>
      <c r="J873" t="str">
        <f>VLOOKUP(A873,'Medical Examinations'!A873:H3207,8,0)</f>
        <v>No</v>
      </c>
      <c r="K873">
        <f>VLOOKUP(A873,'Medical Examinations'!A873:I3207,9,0)</f>
        <v>0</v>
      </c>
      <c r="L873" t="str">
        <f>VLOOKUP(A873,'Medical Examinations'!A873:J3207,10,0)</f>
        <v>No</v>
      </c>
      <c r="M873" s="38">
        <v>33175</v>
      </c>
      <c r="N873">
        <v>32</v>
      </c>
      <c r="O873" s="40">
        <v>12282.38</v>
      </c>
      <c r="P873" t="s">
        <v>12</v>
      </c>
      <c r="Q873" t="s">
        <v>16</v>
      </c>
      <c r="R873" t="s">
        <v>42</v>
      </c>
    </row>
    <row r="874" spans="1:18" ht="15.5">
      <c r="A874" s="7" t="s">
        <v>1498</v>
      </c>
      <c r="B874" t="str">
        <f>VLOOKUP(A874,'Customer Names'!A874:D3208,4,0)</f>
        <v>Emily</v>
      </c>
      <c r="C874" t="str">
        <f>VLOOKUP(A874,'Customer Names'!A874:E3208,5,0)</f>
        <v>Piza-Taylor</v>
      </c>
      <c r="D874">
        <f>VLOOKUP(A874,'Medical Examinations'!A874:B3208,2,0)</f>
        <v>29</v>
      </c>
      <c r="E874" t="str">
        <f>VLOOKUP(A874,'Medical Examinations'!A874:C3208,3,0)</f>
        <v>Overweight</v>
      </c>
      <c r="F874">
        <f>VLOOKUP(A874,'Medical Examinations'!A874:D3208,4,0)</f>
        <v>4.3899999999999997</v>
      </c>
      <c r="G874" t="str">
        <f>VLOOKUP(A874,'Medical Examinations'!A874:E3208,5,0)</f>
        <v>Normal</v>
      </c>
      <c r="H874" t="str">
        <f>VLOOKUP(A874,'Medical Examinations'!A874:F3208,6,0)</f>
        <v>Yes</v>
      </c>
      <c r="I874" t="str">
        <f>VLOOKUP(A874,'Medical Examinations'!A874:G3208,7,0)</f>
        <v>No</v>
      </c>
      <c r="J874" t="str">
        <f>VLOOKUP(A874,'Medical Examinations'!A874:H3208,8,0)</f>
        <v>No</v>
      </c>
      <c r="K874">
        <f>VLOOKUP(A874,'Medical Examinations'!A874:I3208,9,0)</f>
        <v>2</v>
      </c>
      <c r="L874" t="str">
        <f>VLOOKUP(A874,'Medical Examinations'!A874:J3208,10,0)</f>
        <v>No</v>
      </c>
      <c r="M874" s="38">
        <v>24427</v>
      </c>
      <c r="N874">
        <v>56</v>
      </c>
      <c r="O874" s="40">
        <v>12282.03</v>
      </c>
      <c r="P874" t="s">
        <v>12</v>
      </c>
      <c r="Q874" t="s">
        <v>16</v>
      </c>
      <c r="R874" t="s">
        <v>200</v>
      </c>
    </row>
    <row r="875" spans="1:18" ht="15.5">
      <c r="A875" s="7" t="s">
        <v>1497</v>
      </c>
      <c r="B875" t="str">
        <f>VLOOKUP(A875,'Customer Names'!A875:D3209,4,0)</f>
        <v>Julie A.</v>
      </c>
      <c r="C875" t="str">
        <f>VLOOKUP(A875,'Customer Names'!A875:E3209,5,0)</f>
        <v>Cavanaugh</v>
      </c>
      <c r="D875">
        <f>VLOOKUP(A875,'Medical Examinations'!A875:B3209,2,0)</f>
        <v>33.534999999999997</v>
      </c>
      <c r="E875" t="str">
        <f>VLOOKUP(A875,'Medical Examinations'!A875:C3209,3,0)</f>
        <v>Obesity</v>
      </c>
      <c r="F875">
        <f>VLOOKUP(A875,'Medical Examinations'!A875:D3209,4,0)</f>
        <v>8.24</v>
      </c>
      <c r="G875" t="str">
        <f>VLOOKUP(A875,'Medical Examinations'!A875:E3209,5,0)</f>
        <v>Diabetes</v>
      </c>
      <c r="H875" t="str">
        <f>VLOOKUP(A875,'Medical Examinations'!A875:F3209,6,0)</f>
        <v>Yes</v>
      </c>
      <c r="I875" t="str">
        <f>VLOOKUP(A875,'Medical Examinations'!A875:G3209,7,0)</f>
        <v>No</v>
      </c>
      <c r="J875" t="str">
        <f>VLOOKUP(A875,'Medical Examinations'!A875:H3209,8,0)</f>
        <v>No</v>
      </c>
      <c r="K875">
        <f>VLOOKUP(A875,'Medical Examinations'!A875:I3209,9,0)</f>
        <v>0</v>
      </c>
      <c r="L875" t="str">
        <f>VLOOKUP(A875,'Medical Examinations'!A875:J3209,10,0)</f>
        <v>No</v>
      </c>
      <c r="M875" s="38">
        <v>24712</v>
      </c>
      <c r="N875">
        <v>55</v>
      </c>
      <c r="O875" s="40">
        <v>12269.69</v>
      </c>
      <c r="P875" t="s">
        <v>12</v>
      </c>
      <c r="Q875" t="s">
        <v>11</v>
      </c>
      <c r="R875" t="s">
        <v>23</v>
      </c>
    </row>
    <row r="876" spans="1:18" ht="15.5">
      <c r="A876" s="7" t="s">
        <v>1496</v>
      </c>
      <c r="B876" t="str">
        <f>VLOOKUP(A876,'Customer Names'!A876:D3210,4,0)</f>
        <v>Megumi</v>
      </c>
      <c r="C876" t="str">
        <f>VLOOKUP(A876,'Customer Names'!A876:E3210,5,0)</f>
        <v>Amako</v>
      </c>
      <c r="D876">
        <f>VLOOKUP(A876,'Medical Examinations'!A876:B3210,2,0)</f>
        <v>32.774999999999999</v>
      </c>
      <c r="E876" t="str">
        <f>VLOOKUP(A876,'Medical Examinations'!A876:C3210,3,0)</f>
        <v>Obesity</v>
      </c>
      <c r="F876">
        <f>VLOOKUP(A876,'Medical Examinations'!A876:D3210,4,0)</f>
        <v>9.77</v>
      </c>
      <c r="G876" t="str">
        <f>VLOOKUP(A876,'Medical Examinations'!A876:E3210,5,0)</f>
        <v>Diabetes</v>
      </c>
      <c r="H876" t="str">
        <f>VLOOKUP(A876,'Medical Examinations'!A876:F3210,6,0)</f>
        <v>Yes</v>
      </c>
      <c r="I876" t="str">
        <f>VLOOKUP(A876,'Medical Examinations'!A876:G3210,7,0)</f>
        <v>No</v>
      </c>
      <c r="J876" t="str">
        <f>VLOOKUP(A876,'Medical Examinations'!A876:H3210,8,0)</f>
        <v>No</v>
      </c>
      <c r="K876">
        <f>VLOOKUP(A876,'Medical Examinations'!A876:I3210,9,0)</f>
        <v>0</v>
      </c>
      <c r="L876" t="str">
        <f>VLOOKUP(A876,'Medical Examinations'!A876:J3210,10,0)</f>
        <v>No</v>
      </c>
      <c r="M876" s="38">
        <v>24836</v>
      </c>
      <c r="N876">
        <v>55</v>
      </c>
      <c r="O876" s="40">
        <v>12268.63</v>
      </c>
      <c r="P876" t="s">
        <v>12</v>
      </c>
      <c r="Q876" t="s">
        <v>16</v>
      </c>
      <c r="R876" t="s">
        <v>23</v>
      </c>
    </row>
    <row r="877" spans="1:18" ht="15.5">
      <c r="A877" s="7" t="s">
        <v>1495</v>
      </c>
      <c r="B877" t="str">
        <f>VLOOKUP(A877,'Customer Names'!A877:D3211,4,0)</f>
        <v>Skylar</v>
      </c>
      <c r="C877" t="str">
        <f>VLOOKUP(A877,'Customer Names'!A877:E3211,5,0)</f>
        <v>Musa</v>
      </c>
      <c r="D877">
        <f>VLOOKUP(A877,'Medical Examinations'!A877:B3211,2,0)</f>
        <v>37.51</v>
      </c>
      <c r="E877" t="str">
        <f>VLOOKUP(A877,'Medical Examinations'!A877:C3211,3,0)</f>
        <v>Obesity</v>
      </c>
      <c r="F877">
        <f>VLOOKUP(A877,'Medical Examinations'!A877:D3211,4,0)</f>
        <v>5.5</v>
      </c>
      <c r="G877" t="str">
        <f>VLOOKUP(A877,'Medical Examinations'!A877:E3211,5,0)</f>
        <v>Normal</v>
      </c>
      <c r="H877" t="str">
        <f>VLOOKUP(A877,'Medical Examinations'!A877:F3211,6,0)</f>
        <v>Yes</v>
      </c>
      <c r="I877" t="str">
        <f>VLOOKUP(A877,'Medical Examinations'!A877:G3211,7,0)</f>
        <v>No</v>
      </c>
      <c r="J877" t="str">
        <f>VLOOKUP(A877,'Medical Examinations'!A877:H3211,8,0)</f>
        <v>No</v>
      </c>
      <c r="K877">
        <f>VLOOKUP(A877,'Medical Examinations'!A877:I3211,9,0)</f>
        <v>2</v>
      </c>
      <c r="L877" t="str">
        <f>VLOOKUP(A877,'Medical Examinations'!A877:J3211,10,0)</f>
        <v>No</v>
      </c>
      <c r="M877" s="38">
        <v>24447</v>
      </c>
      <c r="N877">
        <v>56</v>
      </c>
      <c r="O877" s="40">
        <v>12265.51</v>
      </c>
      <c r="P877" t="s">
        <v>12</v>
      </c>
      <c r="Q877" t="s">
        <v>12</v>
      </c>
      <c r="R877" t="s">
        <v>13</v>
      </c>
    </row>
    <row r="878" spans="1:18" ht="15.5">
      <c r="A878" s="7" t="s">
        <v>1494</v>
      </c>
      <c r="B878" t="str">
        <f>VLOOKUP(A878,'Customer Names'!A878:D3212,4,0)</f>
        <v>Victoria</v>
      </c>
      <c r="C878" t="str">
        <f>VLOOKUP(A878,'Customer Names'!A878:E3212,5,0)</f>
        <v>Phillippi</v>
      </c>
      <c r="D878">
        <f>VLOOKUP(A878,'Medical Examinations'!A878:B3212,2,0)</f>
        <v>39.86</v>
      </c>
      <c r="E878" t="str">
        <f>VLOOKUP(A878,'Medical Examinations'!A878:C3212,3,0)</f>
        <v>Obesity</v>
      </c>
      <c r="F878">
        <f>VLOOKUP(A878,'Medical Examinations'!A878:D3212,4,0)</f>
        <v>11.84</v>
      </c>
      <c r="G878" t="str">
        <f>VLOOKUP(A878,'Medical Examinations'!A878:E3212,5,0)</f>
        <v>Diabetes</v>
      </c>
      <c r="H878" t="str">
        <f>VLOOKUP(A878,'Medical Examinations'!A878:F3212,6,0)</f>
        <v>Yes</v>
      </c>
      <c r="I878" t="str">
        <f>VLOOKUP(A878,'Medical Examinations'!A878:G3212,7,0)</f>
        <v>No</v>
      </c>
      <c r="J878" t="str">
        <f>VLOOKUP(A878,'Medical Examinations'!A878:H3212,8,0)</f>
        <v>No</v>
      </c>
      <c r="K878">
        <f>VLOOKUP(A878,'Medical Examinations'!A878:I3212,9,0)</f>
        <v>1</v>
      </c>
      <c r="L878" t="str">
        <f>VLOOKUP(A878,'Medical Examinations'!A878:J3212,10,0)</f>
        <v>No</v>
      </c>
      <c r="M878" s="38">
        <v>31637</v>
      </c>
      <c r="N878">
        <v>36</v>
      </c>
      <c r="O878" s="40">
        <v>12255.04</v>
      </c>
      <c r="P878" t="s">
        <v>12</v>
      </c>
      <c r="Q878" t="s">
        <v>11</v>
      </c>
      <c r="R878" t="s">
        <v>535</v>
      </c>
    </row>
    <row r="879" spans="1:18" ht="15.5">
      <c r="A879" s="7" t="s">
        <v>1493</v>
      </c>
      <c r="B879" t="str">
        <f>VLOOKUP(A879,'Customer Names'!A879:D3213,4,0)</f>
        <v>Amanda L</v>
      </c>
      <c r="C879" t="str">
        <f>VLOOKUP(A879,'Customer Names'!A879:E3213,5,0)</f>
        <v>Hoskins</v>
      </c>
      <c r="D879">
        <f>VLOOKUP(A879,'Medical Examinations'!A879:B3213,2,0)</f>
        <v>42.13</v>
      </c>
      <c r="E879" t="str">
        <f>VLOOKUP(A879,'Medical Examinations'!A879:C3213,3,0)</f>
        <v>Obesity</v>
      </c>
      <c r="F879">
        <f>VLOOKUP(A879,'Medical Examinations'!A879:D3213,4,0)</f>
        <v>4.66</v>
      </c>
      <c r="G879" t="str">
        <f>VLOOKUP(A879,'Medical Examinations'!A879:E3213,5,0)</f>
        <v>Normal</v>
      </c>
      <c r="H879" t="str">
        <f>VLOOKUP(A879,'Medical Examinations'!A879:F3213,6,0)</f>
        <v>No</v>
      </c>
      <c r="I879" t="str">
        <f>VLOOKUP(A879,'Medical Examinations'!A879:G3213,7,0)</f>
        <v>No</v>
      </c>
      <c r="J879" t="str">
        <f>VLOOKUP(A879,'Medical Examinations'!A879:H3213,8,0)</f>
        <v>No</v>
      </c>
      <c r="K879">
        <f>VLOOKUP(A879,'Medical Examinations'!A879:I3213,9,0)</f>
        <v>0</v>
      </c>
      <c r="L879" t="str">
        <f>VLOOKUP(A879,'Medical Examinations'!A879:J3213,10,0)</f>
        <v>No</v>
      </c>
      <c r="M879" s="38">
        <v>32835</v>
      </c>
      <c r="N879">
        <v>33</v>
      </c>
      <c r="O879" s="40">
        <v>12254.44</v>
      </c>
      <c r="P879" t="s">
        <v>12</v>
      </c>
      <c r="Q879" t="s">
        <v>12</v>
      </c>
      <c r="R879" t="s">
        <v>535</v>
      </c>
    </row>
    <row r="880" spans="1:18" ht="15.5">
      <c r="A880" s="7" t="s">
        <v>1492</v>
      </c>
      <c r="B880" t="str">
        <f>VLOOKUP(A880,'Customer Names'!A880:D3214,4,0)</f>
        <v>Renee</v>
      </c>
      <c r="C880" t="str">
        <f>VLOOKUP(A880,'Customer Names'!A880:E3214,5,0)</f>
        <v>Imbalzano Zegar</v>
      </c>
      <c r="D880">
        <f>VLOOKUP(A880,'Medical Examinations'!A880:B3214,2,0)</f>
        <v>35.99</v>
      </c>
      <c r="E880" t="str">
        <f>VLOOKUP(A880,'Medical Examinations'!A880:C3214,3,0)</f>
        <v>Obesity</v>
      </c>
      <c r="F880">
        <f>VLOOKUP(A880,'Medical Examinations'!A880:D3214,4,0)</f>
        <v>11.11</v>
      </c>
      <c r="G880" t="str">
        <f>VLOOKUP(A880,'Medical Examinations'!A880:E3214,5,0)</f>
        <v>Diabetes</v>
      </c>
      <c r="H880" t="str">
        <f>VLOOKUP(A880,'Medical Examinations'!A880:F3214,6,0)</f>
        <v>No</v>
      </c>
      <c r="I880" t="str">
        <f>VLOOKUP(A880,'Medical Examinations'!A880:G3214,7,0)</f>
        <v>No</v>
      </c>
      <c r="J880" t="str">
        <f>VLOOKUP(A880,'Medical Examinations'!A880:H3214,8,0)</f>
        <v>No</v>
      </c>
      <c r="K880">
        <f>VLOOKUP(A880,'Medical Examinations'!A880:I3214,9,0)</f>
        <v>0</v>
      </c>
      <c r="L880" t="str">
        <f>VLOOKUP(A880,'Medical Examinations'!A880:J3214,10,0)</f>
        <v>No</v>
      </c>
      <c r="M880" s="38">
        <v>27203</v>
      </c>
      <c r="N880">
        <v>48</v>
      </c>
      <c r="O880" s="40">
        <v>12245.17</v>
      </c>
      <c r="P880" t="s">
        <v>12</v>
      </c>
      <c r="Q880" t="s">
        <v>16</v>
      </c>
      <c r="R880" t="s">
        <v>23</v>
      </c>
    </row>
    <row r="881" spans="1:18" ht="15.5">
      <c r="A881" s="7" t="s">
        <v>1491</v>
      </c>
      <c r="B881" t="str">
        <f>VLOOKUP(A881,'Customer Names'!A881:D3215,4,0)</f>
        <v>Nellie A.</v>
      </c>
      <c r="C881" t="str">
        <f>VLOOKUP(A881,'Customer Names'!A881:E3215,5,0)</f>
        <v>Triedman</v>
      </c>
      <c r="D881">
        <f>VLOOKUP(A881,'Medical Examinations'!A881:B3215,2,0)</f>
        <v>35.200000000000003</v>
      </c>
      <c r="E881" t="str">
        <f>VLOOKUP(A881,'Medical Examinations'!A881:C3215,3,0)</f>
        <v>Obesity</v>
      </c>
      <c r="F881">
        <f>VLOOKUP(A881,'Medical Examinations'!A881:D3215,4,0)</f>
        <v>7.72</v>
      </c>
      <c r="G881" t="str">
        <f>VLOOKUP(A881,'Medical Examinations'!A881:E3215,5,0)</f>
        <v>Diabetes</v>
      </c>
      <c r="H881" t="str">
        <f>VLOOKUP(A881,'Medical Examinations'!A881:F3215,6,0)</f>
        <v>Yes</v>
      </c>
      <c r="I881" t="str">
        <f>VLOOKUP(A881,'Medical Examinations'!A881:G3215,7,0)</f>
        <v>No</v>
      </c>
      <c r="J881" t="str">
        <f>VLOOKUP(A881,'Medical Examinations'!A881:H3215,8,0)</f>
        <v>Yes</v>
      </c>
      <c r="K881">
        <f>VLOOKUP(A881,'Medical Examinations'!A881:I3215,9,0)</f>
        <v>1</v>
      </c>
      <c r="L881" t="str">
        <f>VLOOKUP(A881,'Medical Examinations'!A881:J3215,10,0)</f>
        <v>No</v>
      </c>
      <c r="M881" s="38">
        <v>23209</v>
      </c>
      <c r="N881">
        <v>59</v>
      </c>
      <c r="O881" s="40">
        <v>12244.53</v>
      </c>
      <c r="P881" t="s">
        <v>12</v>
      </c>
      <c r="Q881" t="s">
        <v>16</v>
      </c>
      <c r="R881" t="s">
        <v>13</v>
      </c>
    </row>
    <row r="882" spans="1:18" ht="15.5">
      <c r="A882" s="7" t="s">
        <v>1490</v>
      </c>
      <c r="B882" t="str">
        <f>VLOOKUP(A882,'Customer Names'!A882:D3216,4,0)</f>
        <v>Tamara</v>
      </c>
      <c r="C882" t="str">
        <f>VLOOKUP(A882,'Customer Names'!A882:E3216,5,0)</f>
        <v>Lovuolo</v>
      </c>
      <c r="D882">
        <f>VLOOKUP(A882,'Medical Examinations'!A882:B3216,2,0)</f>
        <v>29.91</v>
      </c>
      <c r="E882" t="str">
        <f>VLOOKUP(A882,'Medical Examinations'!A882:C3216,3,0)</f>
        <v>Obesity</v>
      </c>
      <c r="F882">
        <f>VLOOKUP(A882,'Medical Examinations'!A882:D3216,4,0)</f>
        <v>5.55</v>
      </c>
      <c r="G882" t="str">
        <f>VLOOKUP(A882,'Medical Examinations'!A882:E3216,5,0)</f>
        <v>Normal</v>
      </c>
      <c r="H882" t="str">
        <f>VLOOKUP(A882,'Medical Examinations'!A882:F3216,6,0)</f>
        <v>Yes</v>
      </c>
      <c r="I882" t="str">
        <f>VLOOKUP(A882,'Medical Examinations'!A882:G3216,7,0)</f>
        <v>No</v>
      </c>
      <c r="J882" t="str">
        <f>VLOOKUP(A882,'Medical Examinations'!A882:H3216,8,0)</f>
        <v>No</v>
      </c>
      <c r="K882">
        <f>VLOOKUP(A882,'Medical Examinations'!A882:I3216,9,0)</f>
        <v>2</v>
      </c>
      <c r="L882" t="str">
        <f>VLOOKUP(A882,'Medical Examinations'!A882:J3216,10,0)</f>
        <v>No</v>
      </c>
      <c r="M882" s="38">
        <v>24317</v>
      </c>
      <c r="N882">
        <v>56</v>
      </c>
      <c r="O882" s="40">
        <v>12237.73</v>
      </c>
      <c r="P882" t="s">
        <v>12</v>
      </c>
      <c r="Q882" t="s">
        <v>12</v>
      </c>
      <c r="R882" t="s">
        <v>23</v>
      </c>
    </row>
    <row r="883" spans="1:18" ht="15.5">
      <c r="A883" s="7" t="s">
        <v>1489</v>
      </c>
      <c r="B883" t="str">
        <f>VLOOKUP(A883,'Customer Names'!A883:D3217,4,0)</f>
        <v>Joan</v>
      </c>
      <c r="C883" t="str">
        <f>VLOOKUP(A883,'Customer Names'!A883:E3217,5,0)</f>
        <v>Chung</v>
      </c>
      <c r="D883">
        <f>VLOOKUP(A883,'Medical Examinations'!A883:B3217,2,0)</f>
        <v>36.479999999999997</v>
      </c>
      <c r="E883" t="str">
        <f>VLOOKUP(A883,'Medical Examinations'!A883:C3217,3,0)</f>
        <v>Obesity</v>
      </c>
      <c r="F883">
        <f>VLOOKUP(A883,'Medical Examinations'!A883:D3217,4,0)</f>
        <v>5.05</v>
      </c>
      <c r="G883" t="str">
        <f>VLOOKUP(A883,'Medical Examinations'!A883:E3217,5,0)</f>
        <v>Normal</v>
      </c>
      <c r="H883" t="str">
        <f>VLOOKUP(A883,'Medical Examinations'!A883:F3217,6,0)</f>
        <v>Yes</v>
      </c>
      <c r="I883" t="str">
        <f>VLOOKUP(A883,'Medical Examinations'!A883:G3217,7,0)</f>
        <v>No</v>
      </c>
      <c r="J883" t="str">
        <f>VLOOKUP(A883,'Medical Examinations'!A883:H3217,8,0)</f>
        <v>No</v>
      </c>
      <c r="K883">
        <f>VLOOKUP(A883,'Medical Examinations'!A883:I3217,9,0)</f>
        <v>1</v>
      </c>
      <c r="L883" t="str">
        <f>VLOOKUP(A883,'Medical Examinations'!A883:J3217,10,0)</f>
        <v>No</v>
      </c>
      <c r="M883" s="38">
        <v>23665</v>
      </c>
      <c r="N883">
        <v>58</v>
      </c>
      <c r="O883" s="40">
        <v>12235.84</v>
      </c>
      <c r="P883" t="s">
        <v>12</v>
      </c>
      <c r="Q883" t="s">
        <v>12</v>
      </c>
      <c r="R883" t="s">
        <v>23</v>
      </c>
    </row>
    <row r="884" spans="1:18" ht="15.5">
      <c r="A884" s="7" t="s">
        <v>1488</v>
      </c>
      <c r="B884" t="str">
        <f>VLOOKUP(A884,'Customer Names'!A884:D3218,4,0)</f>
        <v>Aimee J.</v>
      </c>
      <c r="C884" t="str">
        <f>VLOOKUP(A884,'Customer Names'!A884:E3218,5,0)</f>
        <v>Newsom</v>
      </c>
      <c r="D884">
        <f>VLOOKUP(A884,'Medical Examinations'!A884:B3218,2,0)</f>
        <v>27.5</v>
      </c>
      <c r="E884" t="str">
        <f>VLOOKUP(A884,'Medical Examinations'!A884:C3218,3,0)</f>
        <v>Overweight</v>
      </c>
      <c r="F884">
        <f>VLOOKUP(A884,'Medical Examinations'!A884:D3218,4,0)</f>
        <v>8.69</v>
      </c>
      <c r="G884" t="str">
        <f>VLOOKUP(A884,'Medical Examinations'!A884:E3218,5,0)</f>
        <v>Diabetes</v>
      </c>
      <c r="H884" t="str">
        <f>VLOOKUP(A884,'Medical Examinations'!A884:F3218,6,0)</f>
        <v>Yes</v>
      </c>
      <c r="I884" t="str">
        <f>VLOOKUP(A884,'Medical Examinations'!A884:G3218,7,0)</f>
        <v>No</v>
      </c>
      <c r="J884" t="str">
        <f>VLOOKUP(A884,'Medical Examinations'!A884:H3218,8,0)</f>
        <v>Yes</v>
      </c>
      <c r="K884">
        <f>VLOOKUP(A884,'Medical Examinations'!A884:I3218,9,0)</f>
        <v>1</v>
      </c>
      <c r="L884" t="str">
        <f>VLOOKUP(A884,'Medical Examinations'!A884:J3218,10,0)</f>
        <v>No</v>
      </c>
      <c r="M884" s="38">
        <v>23211</v>
      </c>
      <c r="N884">
        <v>59</v>
      </c>
      <c r="O884" s="40">
        <v>12233.83</v>
      </c>
      <c r="P884" t="s">
        <v>12</v>
      </c>
      <c r="Q884" t="s">
        <v>16</v>
      </c>
      <c r="R884" t="s">
        <v>42</v>
      </c>
    </row>
    <row r="885" spans="1:18" ht="15.5">
      <c r="A885" s="7" t="s">
        <v>1487</v>
      </c>
      <c r="B885" t="str">
        <f>VLOOKUP(A885,'Customer Names'!A885:D3219,4,0)</f>
        <v>Suzanne</v>
      </c>
      <c r="C885" t="str">
        <f>VLOOKUP(A885,'Customer Names'!A885:E3219,5,0)</f>
        <v>Harrington</v>
      </c>
      <c r="D885">
        <f>VLOOKUP(A885,'Medical Examinations'!A885:B3219,2,0)</f>
        <v>33.44</v>
      </c>
      <c r="E885" t="str">
        <f>VLOOKUP(A885,'Medical Examinations'!A885:C3219,3,0)</f>
        <v>Obesity</v>
      </c>
      <c r="F885">
        <f>VLOOKUP(A885,'Medical Examinations'!A885:D3219,4,0)</f>
        <v>5.9</v>
      </c>
      <c r="G885" t="str">
        <f>VLOOKUP(A885,'Medical Examinations'!A885:E3219,5,0)</f>
        <v>Prediabetes</v>
      </c>
      <c r="H885" t="str">
        <f>VLOOKUP(A885,'Medical Examinations'!A885:F3219,6,0)</f>
        <v>Yes</v>
      </c>
      <c r="I885" t="str">
        <f>VLOOKUP(A885,'Medical Examinations'!A885:G3219,7,0)</f>
        <v>No</v>
      </c>
      <c r="J885" t="str">
        <f>VLOOKUP(A885,'Medical Examinations'!A885:H3219,8,0)</f>
        <v>No</v>
      </c>
      <c r="K885">
        <f>VLOOKUP(A885,'Medical Examinations'!A885:I3219,9,0)</f>
        <v>1</v>
      </c>
      <c r="L885" t="str">
        <f>VLOOKUP(A885,'Medical Examinations'!A885:J3219,10,0)</f>
        <v>No</v>
      </c>
      <c r="M885" s="38">
        <v>23552</v>
      </c>
      <c r="N885">
        <v>58</v>
      </c>
      <c r="O885" s="40">
        <v>12231.61</v>
      </c>
      <c r="P885" t="s">
        <v>12</v>
      </c>
      <c r="Q885" t="s">
        <v>12</v>
      </c>
      <c r="R885" t="s">
        <v>23</v>
      </c>
    </row>
    <row r="886" spans="1:18" ht="15.5">
      <c r="A886" s="7" t="s">
        <v>1486</v>
      </c>
      <c r="B886" t="str">
        <f>VLOOKUP(A886,'Customer Names'!A886:D3220,4,0)</f>
        <v>Kristin A.</v>
      </c>
      <c r="C886" t="str">
        <f>VLOOKUP(A886,'Customer Names'!A886:E3220,5,0)</f>
        <v>Hoffman</v>
      </c>
      <c r="D886">
        <f>VLOOKUP(A886,'Medical Examinations'!A886:B3220,2,0)</f>
        <v>28.215</v>
      </c>
      <c r="E886" t="str">
        <f>VLOOKUP(A886,'Medical Examinations'!A886:C3220,3,0)</f>
        <v>Overweight</v>
      </c>
      <c r="F886">
        <f>VLOOKUP(A886,'Medical Examinations'!A886:D3220,4,0)</f>
        <v>6.29</v>
      </c>
      <c r="G886" t="str">
        <f>VLOOKUP(A886,'Medical Examinations'!A886:E3220,5,0)</f>
        <v>Prediabetes</v>
      </c>
      <c r="H886" t="str">
        <f>VLOOKUP(A886,'Medical Examinations'!A886:F3220,6,0)</f>
        <v>Yes</v>
      </c>
      <c r="I886" t="str">
        <f>VLOOKUP(A886,'Medical Examinations'!A886:G3220,7,0)</f>
        <v>No</v>
      </c>
      <c r="J886" t="str">
        <f>VLOOKUP(A886,'Medical Examinations'!A886:H3220,8,0)</f>
        <v>No</v>
      </c>
      <c r="K886">
        <f>VLOOKUP(A886,'Medical Examinations'!A886:I3220,9,0)</f>
        <v>1</v>
      </c>
      <c r="L886" t="str">
        <f>VLOOKUP(A886,'Medical Examinations'!A886:J3220,10,0)</f>
        <v>No</v>
      </c>
      <c r="M886" s="38">
        <v>23560</v>
      </c>
      <c r="N886">
        <v>58</v>
      </c>
      <c r="O886" s="40">
        <v>12224.35</v>
      </c>
      <c r="P886" t="s">
        <v>12</v>
      </c>
      <c r="Q886" t="s">
        <v>16</v>
      </c>
      <c r="R886" t="s">
        <v>23</v>
      </c>
    </row>
    <row r="887" spans="1:18" ht="15.5">
      <c r="A887" s="7" t="s">
        <v>1485</v>
      </c>
      <c r="B887" t="str">
        <f>VLOOKUP(A887,'Customer Names'!A887:D3221,4,0)</f>
        <v>Bronwyn</v>
      </c>
      <c r="C887" t="str">
        <f>VLOOKUP(A887,'Customer Names'!A887:E3221,5,0)</f>
        <v>Van Vugt</v>
      </c>
      <c r="D887">
        <f>VLOOKUP(A887,'Medical Examinations'!A887:B3221,2,0)</f>
        <v>27.17</v>
      </c>
      <c r="E887" t="str">
        <f>VLOOKUP(A887,'Medical Examinations'!A887:C3221,3,0)</f>
        <v>Overweight</v>
      </c>
      <c r="F887">
        <f>VLOOKUP(A887,'Medical Examinations'!A887:D3221,4,0)</f>
        <v>5.84</v>
      </c>
      <c r="G887" t="str">
        <f>VLOOKUP(A887,'Medical Examinations'!A887:E3221,5,0)</f>
        <v>Prediabetes</v>
      </c>
      <c r="H887" t="str">
        <f>VLOOKUP(A887,'Medical Examinations'!A887:F3221,6,0)</f>
        <v>Yes</v>
      </c>
      <c r="I887" t="str">
        <f>VLOOKUP(A887,'Medical Examinations'!A887:G3221,7,0)</f>
        <v>No</v>
      </c>
      <c r="J887" t="str">
        <f>VLOOKUP(A887,'Medical Examinations'!A887:H3221,8,0)</f>
        <v>No</v>
      </c>
      <c r="K887">
        <f>VLOOKUP(A887,'Medical Examinations'!A887:I3221,9,0)</f>
        <v>1</v>
      </c>
      <c r="L887" t="str">
        <f>VLOOKUP(A887,'Medical Examinations'!A887:J3221,10,0)</f>
        <v>No</v>
      </c>
      <c r="M887" s="38">
        <v>23578</v>
      </c>
      <c r="N887">
        <v>58</v>
      </c>
      <c r="O887" s="40">
        <v>12222.9</v>
      </c>
      <c r="P887" t="s">
        <v>12</v>
      </c>
      <c r="Q887" t="s">
        <v>11</v>
      </c>
      <c r="R887" t="s">
        <v>23</v>
      </c>
    </row>
    <row r="888" spans="1:18" ht="15.5">
      <c r="A888" s="7" t="s">
        <v>1484</v>
      </c>
      <c r="B888" t="str">
        <f>VLOOKUP(A888,'Customer Names'!A888:D3222,4,0)</f>
        <v>Taylor J</v>
      </c>
      <c r="C888" t="str">
        <f>VLOOKUP(A888,'Customer Names'!A888:E3222,5,0)</f>
        <v>Feehley</v>
      </c>
      <c r="D888">
        <f>VLOOKUP(A888,'Medical Examinations'!A888:B3222,2,0)</f>
        <v>35.380000000000003</v>
      </c>
      <c r="E888" t="str">
        <f>VLOOKUP(A888,'Medical Examinations'!A888:C3222,3,0)</f>
        <v>Obesity</v>
      </c>
      <c r="F888">
        <f>VLOOKUP(A888,'Medical Examinations'!A888:D3222,4,0)</f>
        <v>6.12</v>
      </c>
      <c r="G888" t="str">
        <f>VLOOKUP(A888,'Medical Examinations'!A888:E3222,5,0)</f>
        <v>Prediabetes</v>
      </c>
      <c r="H888" t="str">
        <f>VLOOKUP(A888,'Medical Examinations'!A888:F3222,6,0)</f>
        <v>No</v>
      </c>
      <c r="I888" t="str">
        <f>VLOOKUP(A888,'Medical Examinations'!A888:G3222,7,0)</f>
        <v>No</v>
      </c>
      <c r="J888" t="str">
        <f>VLOOKUP(A888,'Medical Examinations'!A888:H3222,8,0)</f>
        <v>No</v>
      </c>
      <c r="K888">
        <f>VLOOKUP(A888,'Medical Examinations'!A888:I3222,9,0)</f>
        <v>0</v>
      </c>
      <c r="L888" t="str">
        <f>VLOOKUP(A888,'Medical Examinations'!A888:J3222,10,0)</f>
        <v>No</v>
      </c>
      <c r="M888" s="38">
        <v>28351</v>
      </c>
      <c r="N888">
        <v>45</v>
      </c>
      <c r="O888" s="40">
        <v>12218.7</v>
      </c>
      <c r="P888" t="s">
        <v>12</v>
      </c>
      <c r="Q888" t="s">
        <v>16</v>
      </c>
      <c r="R888" t="s">
        <v>23</v>
      </c>
    </row>
    <row r="889" spans="1:18" ht="15.5">
      <c r="A889" s="7" t="s">
        <v>1483</v>
      </c>
      <c r="B889" t="str">
        <f>VLOOKUP(A889,'Customer Names'!A889:D3223,4,0)</f>
        <v>Kimberly M.</v>
      </c>
      <c r="C889" t="str">
        <f>VLOOKUP(A889,'Customer Names'!A889:E3223,5,0)</f>
        <v>Ashworth</v>
      </c>
      <c r="D889">
        <f>VLOOKUP(A889,'Medical Examinations'!A889:B3223,2,0)</f>
        <v>43.48</v>
      </c>
      <c r="E889" t="str">
        <f>VLOOKUP(A889,'Medical Examinations'!A889:C3223,3,0)</f>
        <v>Obesity</v>
      </c>
      <c r="F889">
        <f>VLOOKUP(A889,'Medical Examinations'!A889:D3223,4,0)</f>
        <v>6.24</v>
      </c>
      <c r="G889" t="str">
        <f>VLOOKUP(A889,'Medical Examinations'!A889:E3223,5,0)</f>
        <v>Prediabetes</v>
      </c>
      <c r="H889" t="str">
        <f>VLOOKUP(A889,'Medical Examinations'!A889:F3223,6,0)</f>
        <v>No</v>
      </c>
      <c r="I889" t="str">
        <f>VLOOKUP(A889,'Medical Examinations'!A889:G3223,7,0)</f>
        <v>No</v>
      </c>
      <c r="J889" t="str">
        <f>VLOOKUP(A889,'Medical Examinations'!A889:H3223,8,0)</f>
        <v>No</v>
      </c>
      <c r="K889">
        <f>VLOOKUP(A889,'Medical Examinations'!A889:I3223,9,0)</f>
        <v>0</v>
      </c>
      <c r="L889" t="str">
        <f>VLOOKUP(A889,'Medical Examinations'!A889:J3223,10,0)</f>
        <v>No</v>
      </c>
      <c r="M889" s="38">
        <v>33479</v>
      </c>
      <c r="N889">
        <v>31</v>
      </c>
      <c r="O889" s="40">
        <v>12198.64</v>
      </c>
      <c r="P889" t="s">
        <v>12</v>
      </c>
      <c r="Q889" t="s">
        <v>12</v>
      </c>
      <c r="R889" t="s">
        <v>535</v>
      </c>
    </row>
    <row r="890" spans="1:18" ht="15.5">
      <c r="A890" s="7" t="s">
        <v>1482</v>
      </c>
      <c r="B890" t="str">
        <f>VLOOKUP(A890,'Customer Names'!A890:D3224,4,0)</f>
        <v>Joshua E.</v>
      </c>
      <c r="C890" t="str">
        <f>VLOOKUP(A890,'Customer Names'!A890:E3224,5,0)</f>
        <v>Hansen</v>
      </c>
      <c r="D890">
        <f>VLOOKUP(A890,'Medical Examinations'!A890:B3224,2,0)</f>
        <v>41.73</v>
      </c>
      <c r="E890" t="str">
        <f>VLOOKUP(A890,'Medical Examinations'!A890:C3224,3,0)</f>
        <v>Obesity</v>
      </c>
      <c r="F890">
        <f>VLOOKUP(A890,'Medical Examinations'!A890:D3224,4,0)</f>
        <v>6.25</v>
      </c>
      <c r="G890" t="str">
        <f>VLOOKUP(A890,'Medical Examinations'!A890:E3224,5,0)</f>
        <v>Prediabetes</v>
      </c>
      <c r="H890" t="str">
        <f>VLOOKUP(A890,'Medical Examinations'!A890:F3224,6,0)</f>
        <v>No</v>
      </c>
      <c r="I890" t="str">
        <f>VLOOKUP(A890,'Medical Examinations'!A890:G3224,7,0)</f>
        <v>No</v>
      </c>
      <c r="J890" t="str">
        <f>VLOOKUP(A890,'Medical Examinations'!A890:H3224,8,0)</f>
        <v>No</v>
      </c>
      <c r="K890">
        <f>VLOOKUP(A890,'Medical Examinations'!A890:I3224,9,0)</f>
        <v>1</v>
      </c>
      <c r="L890" t="str">
        <f>VLOOKUP(A890,'Medical Examinations'!A890:J3224,10,0)</f>
        <v>No</v>
      </c>
      <c r="M890" s="38">
        <v>32055</v>
      </c>
      <c r="N890">
        <v>35</v>
      </c>
      <c r="O890" s="40">
        <v>12148.2</v>
      </c>
      <c r="P890" t="s">
        <v>12</v>
      </c>
      <c r="Q890" t="s">
        <v>12</v>
      </c>
      <c r="R890" t="s">
        <v>23</v>
      </c>
    </row>
    <row r="891" spans="1:18" ht="15.5">
      <c r="A891" s="7" t="s">
        <v>1481</v>
      </c>
      <c r="B891" t="str">
        <f>VLOOKUP(A891,'Customer Names'!A891:D3225,4,0)</f>
        <v>Jeffrey</v>
      </c>
      <c r="C891" t="str">
        <f>VLOOKUP(A891,'Customer Names'!A891:E3225,5,0)</f>
        <v>Czyz</v>
      </c>
      <c r="D891">
        <f>VLOOKUP(A891,'Medical Examinations'!A891:B3225,2,0)</f>
        <v>28.9</v>
      </c>
      <c r="E891" t="str">
        <f>VLOOKUP(A891,'Medical Examinations'!A891:C3225,3,0)</f>
        <v>Overweight</v>
      </c>
      <c r="F891">
        <f>VLOOKUP(A891,'Medical Examinations'!A891:D3225,4,0)</f>
        <v>11.96</v>
      </c>
      <c r="G891" t="str">
        <f>VLOOKUP(A891,'Medical Examinations'!A891:E3225,5,0)</f>
        <v>Diabetes</v>
      </c>
      <c r="H891" t="str">
        <f>VLOOKUP(A891,'Medical Examinations'!A891:F3225,6,0)</f>
        <v>No</v>
      </c>
      <c r="I891" t="str">
        <f>VLOOKUP(A891,'Medical Examinations'!A891:G3225,7,0)</f>
        <v>No</v>
      </c>
      <c r="J891" t="str">
        <f>VLOOKUP(A891,'Medical Examinations'!A891:H3225,8,0)</f>
        <v>No</v>
      </c>
      <c r="K891">
        <f>VLOOKUP(A891,'Medical Examinations'!A891:I3225,9,0)</f>
        <v>0</v>
      </c>
      <c r="L891" t="str">
        <f>VLOOKUP(A891,'Medical Examinations'!A891:J3225,10,0)</f>
        <v>No</v>
      </c>
      <c r="M891" s="38">
        <v>22904</v>
      </c>
      <c r="N891">
        <v>60</v>
      </c>
      <c r="O891" s="40">
        <v>12146.97</v>
      </c>
      <c r="P891" t="s">
        <v>12</v>
      </c>
      <c r="Q891" t="s">
        <v>12</v>
      </c>
      <c r="R891" t="s">
        <v>42</v>
      </c>
    </row>
    <row r="892" spans="1:18" ht="15.5">
      <c r="A892" s="7" t="s">
        <v>1480</v>
      </c>
      <c r="B892" t="str">
        <f>VLOOKUP(A892,'Customer Names'!A892:D3226,4,0)</f>
        <v>Andrew R</v>
      </c>
      <c r="C892" t="str">
        <f>VLOOKUP(A892,'Customer Names'!A892:E3226,5,0)</f>
        <v>Bauder</v>
      </c>
      <c r="D892">
        <f>VLOOKUP(A892,'Medical Examinations'!A892:B3226,2,0)</f>
        <v>25.74</v>
      </c>
      <c r="E892" t="str">
        <f>VLOOKUP(A892,'Medical Examinations'!A892:C3226,3,0)</f>
        <v>Overweight</v>
      </c>
      <c r="F892">
        <f>VLOOKUP(A892,'Medical Examinations'!A892:D3226,4,0)</f>
        <v>7.69</v>
      </c>
      <c r="G892" t="str">
        <f>VLOOKUP(A892,'Medical Examinations'!A892:E3226,5,0)</f>
        <v>Diabetes</v>
      </c>
      <c r="H892" t="str">
        <f>VLOOKUP(A892,'Medical Examinations'!A892:F3226,6,0)</f>
        <v>No</v>
      </c>
      <c r="I892" t="str">
        <f>VLOOKUP(A892,'Medical Examinations'!A892:G3226,7,0)</f>
        <v>No</v>
      </c>
      <c r="J892" t="str">
        <f>VLOOKUP(A892,'Medical Examinations'!A892:H3226,8,0)</f>
        <v>No</v>
      </c>
      <c r="K892">
        <f>VLOOKUP(A892,'Medical Examinations'!A892:I3226,9,0)</f>
        <v>0</v>
      </c>
      <c r="L892" t="str">
        <f>VLOOKUP(A892,'Medical Examinations'!A892:J3226,10,0)</f>
        <v>No</v>
      </c>
      <c r="M892" s="38">
        <v>22954</v>
      </c>
      <c r="N892">
        <v>60</v>
      </c>
      <c r="O892" s="40">
        <v>12142.58</v>
      </c>
      <c r="P892" t="s">
        <v>12</v>
      </c>
      <c r="Q892" t="s">
        <v>11</v>
      </c>
      <c r="R892" t="s">
        <v>13</v>
      </c>
    </row>
    <row r="893" spans="1:18" ht="15.5">
      <c r="A893" s="7" t="s">
        <v>1479</v>
      </c>
      <c r="B893" t="str">
        <f>VLOOKUP(A893,'Customer Names'!A893:D3227,4,0)</f>
        <v>Francisco J. Sr.</v>
      </c>
      <c r="C893" t="str">
        <f>VLOOKUP(A893,'Customer Names'!A893:E3227,5,0)</f>
        <v>Mendoza</v>
      </c>
      <c r="D893">
        <f>VLOOKUP(A893,'Medical Examinations'!A893:B3227,2,0)</f>
        <v>36.06</v>
      </c>
      <c r="E893" t="str">
        <f>VLOOKUP(A893,'Medical Examinations'!A893:C3227,3,0)</f>
        <v>Obesity</v>
      </c>
      <c r="F893">
        <f>VLOOKUP(A893,'Medical Examinations'!A893:D3227,4,0)</f>
        <v>8.83</v>
      </c>
      <c r="G893" t="str">
        <f>VLOOKUP(A893,'Medical Examinations'!A893:E3227,5,0)</f>
        <v>Diabetes</v>
      </c>
      <c r="H893" t="str">
        <f>VLOOKUP(A893,'Medical Examinations'!A893:F3227,6,0)</f>
        <v>No</v>
      </c>
      <c r="I893" t="str">
        <f>VLOOKUP(A893,'Medical Examinations'!A893:G3227,7,0)</f>
        <v>No</v>
      </c>
      <c r="J893" t="str">
        <f>VLOOKUP(A893,'Medical Examinations'!A893:H3227,8,0)</f>
        <v>No</v>
      </c>
      <c r="K893">
        <f>VLOOKUP(A893,'Medical Examinations'!A893:I3227,9,0)</f>
        <v>0</v>
      </c>
      <c r="L893" t="str">
        <f>VLOOKUP(A893,'Medical Examinations'!A893:J3227,10,0)</f>
        <v>No</v>
      </c>
      <c r="M893" s="38">
        <v>27288</v>
      </c>
      <c r="N893">
        <v>48</v>
      </c>
      <c r="O893" s="40">
        <v>12137.6</v>
      </c>
      <c r="P893" t="s">
        <v>12</v>
      </c>
      <c r="Q893" t="s">
        <v>12</v>
      </c>
      <c r="R893" t="s">
        <v>23</v>
      </c>
    </row>
    <row r="894" spans="1:18" ht="15.5">
      <c r="A894" s="7" t="s">
        <v>1478</v>
      </c>
      <c r="B894" t="str">
        <f>VLOOKUP(A894,'Customer Names'!A894:D3228,4,0)</f>
        <v>Rhonda</v>
      </c>
      <c r="C894" t="str">
        <f>VLOOKUP(A894,'Customer Names'!A894:E3228,5,0)</f>
        <v>Glass</v>
      </c>
      <c r="D894">
        <f>VLOOKUP(A894,'Medical Examinations'!A894:B3228,2,0)</f>
        <v>43.28</v>
      </c>
      <c r="E894" t="str">
        <f>VLOOKUP(A894,'Medical Examinations'!A894:C3228,3,0)</f>
        <v>Obesity</v>
      </c>
      <c r="F894">
        <f>VLOOKUP(A894,'Medical Examinations'!A894:D3228,4,0)</f>
        <v>4.41</v>
      </c>
      <c r="G894" t="str">
        <f>VLOOKUP(A894,'Medical Examinations'!A894:E3228,5,0)</f>
        <v>Normal</v>
      </c>
      <c r="H894" t="str">
        <f>VLOOKUP(A894,'Medical Examinations'!A894:F3228,6,0)</f>
        <v>No</v>
      </c>
      <c r="I894" t="str">
        <f>VLOOKUP(A894,'Medical Examinations'!A894:G3228,7,0)</f>
        <v>No</v>
      </c>
      <c r="J894" t="str">
        <f>VLOOKUP(A894,'Medical Examinations'!A894:H3228,8,0)</f>
        <v>No</v>
      </c>
      <c r="K894">
        <f>VLOOKUP(A894,'Medical Examinations'!A894:I3228,9,0)</f>
        <v>0</v>
      </c>
      <c r="L894" t="str">
        <f>VLOOKUP(A894,'Medical Examinations'!A894:J3228,10,0)</f>
        <v>No</v>
      </c>
      <c r="M894" s="38">
        <v>33548</v>
      </c>
      <c r="N894">
        <v>31</v>
      </c>
      <c r="O894" s="40">
        <v>12130.8</v>
      </c>
      <c r="P894" t="s">
        <v>12</v>
      </c>
      <c r="Q894" t="s">
        <v>12</v>
      </c>
      <c r="R894" t="s">
        <v>535</v>
      </c>
    </row>
    <row r="895" spans="1:18" ht="15.5">
      <c r="A895" s="7" t="s">
        <v>1477</v>
      </c>
      <c r="B895" t="str">
        <f>VLOOKUP(A895,'Customer Names'!A895:D3229,4,0)</f>
        <v>John</v>
      </c>
      <c r="C895" t="str">
        <f>VLOOKUP(A895,'Customer Names'!A895:E3229,5,0)</f>
        <v>Butcher</v>
      </c>
      <c r="D895">
        <f>VLOOKUP(A895,'Medical Examinations'!A895:B3229,2,0)</f>
        <v>28.785</v>
      </c>
      <c r="E895" t="str">
        <f>VLOOKUP(A895,'Medical Examinations'!A895:C3229,3,0)</f>
        <v>Overweight</v>
      </c>
      <c r="F895">
        <f>VLOOKUP(A895,'Medical Examinations'!A895:D3229,4,0)</f>
        <v>9.1</v>
      </c>
      <c r="G895" t="str">
        <f>VLOOKUP(A895,'Medical Examinations'!A895:E3229,5,0)</f>
        <v>Diabetes</v>
      </c>
      <c r="H895" t="str">
        <f>VLOOKUP(A895,'Medical Examinations'!A895:F3229,6,0)</f>
        <v>Yes</v>
      </c>
      <c r="I895" t="str">
        <f>VLOOKUP(A895,'Medical Examinations'!A895:G3229,7,0)</f>
        <v>No</v>
      </c>
      <c r="J895" t="str">
        <f>VLOOKUP(A895,'Medical Examinations'!A895:H3229,8,0)</f>
        <v>Yes</v>
      </c>
      <c r="K895">
        <f>VLOOKUP(A895,'Medical Examinations'!A895:I3229,9,0)</f>
        <v>1</v>
      </c>
      <c r="L895" t="str">
        <f>VLOOKUP(A895,'Medical Examinations'!A895:J3229,10,0)</f>
        <v>No</v>
      </c>
      <c r="M895" s="38">
        <v>23166</v>
      </c>
      <c r="N895">
        <v>60</v>
      </c>
      <c r="O895" s="40">
        <v>12129.61</v>
      </c>
      <c r="P895" t="s">
        <v>12</v>
      </c>
      <c r="Q895" t="s">
        <v>16</v>
      </c>
      <c r="R895" t="s">
        <v>23</v>
      </c>
    </row>
    <row r="896" spans="1:18" ht="15.5">
      <c r="A896" s="7" t="s">
        <v>1476</v>
      </c>
      <c r="B896" t="str">
        <f>VLOOKUP(A896,'Customer Names'!A896:D3230,4,0)</f>
        <v>Miles J.</v>
      </c>
      <c r="C896" t="str">
        <f>VLOOKUP(A896,'Customer Names'!A896:E3230,5,0)</f>
        <v>Traiser</v>
      </c>
      <c r="D896">
        <f>VLOOKUP(A896,'Medical Examinations'!A896:B3230,2,0)</f>
        <v>25.46</v>
      </c>
      <c r="E896" t="str">
        <f>VLOOKUP(A896,'Medical Examinations'!A896:C3230,3,0)</f>
        <v>Overweight</v>
      </c>
      <c r="F896">
        <f>VLOOKUP(A896,'Medical Examinations'!A896:D3230,4,0)</f>
        <v>11.52</v>
      </c>
      <c r="G896" t="str">
        <f>VLOOKUP(A896,'Medical Examinations'!A896:E3230,5,0)</f>
        <v>Diabetes</v>
      </c>
      <c r="H896" t="str">
        <f>VLOOKUP(A896,'Medical Examinations'!A896:F3230,6,0)</f>
        <v>Yes</v>
      </c>
      <c r="I896" t="str">
        <f>VLOOKUP(A896,'Medical Examinations'!A896:G3230,7,0)</f>
        <v>No</v>
      </c>
      <c r="J896" t="str">
        <f>VLOOKUP(A896,'Medical Examinations'!A896:H3230,8,0)</f>
        <v>Yes</v>
      </c>
      <c r="K896">
        <f>VLOOKUP(A896,'Medical Examinations'!A896:I3230,9,0)</f>
        <v>1</v>
      </c>
      <c r="L896" t="str">
        <f>VLOOKUP(A896,'Medical Examinations'!A896:J3230,10,0)</f>
        <v>No</v>
      </c>
      <c r="M896" s="38">
        <v>23212</v>
      </c>
      <c r="N896">
        <v>59</v>
      </c>
      <c r="O896" s="40">
        <v>12124.99</v>
      </c>
      <c r="P896" t="s">
        <v>12</v>
      </c>
      <c r="Q896" t="s">
        <v>16</v>
      </c>
      <c r="R896" t="s">
        <v>23</v>
      </c>
    </row>
    <row r="897" spans="1:18" ht="15.5">
      <c r="A897" s="7" t="s">
        <v>1475</v>
      </c>
      <c r="B897" t="str">
        <f>VLOOKUP(A897,'Customer Names'!A897:D3231,4,0)</f>
        <v>Justyna I.</v>
      </c>
      <c r="C897" t="str">
        <f>VLOOKUP(A897,'Customer Names'!A897:E3231,5,0)</f>
        <v>Mudy-Mader</v>
      </c>
      <c r="D897">
        <f>VLOOKUP(A897,'Medical Examinations'!A897:B3231,2,0)</f>
        <v>30.8</v>
      </c>
      <c r="E897" t="str">
        <f>VLOOKUP(A897,'Medical Examinations'!A897:C3231,3,0)</f>
        <v>Obesity</v>
      </c>
      <c r="F897">
        <f>VLOOKUP(A897,'Medical Examinations'!A897:D3231,4,0)</f>
        <v>10.95</v>
      </c>
      <c r="G897" t="str">
        <f>VLOOKUP(A897,'Medical Examinations'!A897:E3231,5,0)</f>
        <v>Diabetes</v>
      </c>
      <c r="H897" t="str">
        <f>VLOOKUP(A897,'Medical Examinations'!A897:F3231,6,0)</f>
        <v>No</v>
      </c>
      <c r="I897" t="str">
        <f>VLOOKUP(A897,'Medical Examinations'!A897:G3231,7,0)</f>
        <v>No</v>
      </c>
      <c r="J897" t="str">
        <f>VLOOKUP(A897,'Medical Examinations'!A897:H3231,8,0)</f>
        <v>No</v>
      </c>
      <c r="K897">
        <f>VLOOKUP(A897,'Medical Examinations'!A897:I3231,9,0)</f>
        <v>0</v>
      </c>
      <c r="L897" t="str">
        <f>VLOOKUP(A897,'Medical Examinations'!A897:J3231,10,0)</f>
        <v>No</v>
      </c>
      <c r="M897" s="38">
        <v>25136</v>
      </c>
      <c r="N897">
        <v>54</v>
      </c>
      <c r="O897" s="40">
        <v>12105.32</v>
      </c>
      <c r="P897" t="s">
        <v>12</v>
      </c>
      <c r="Q897" t="s">
        <v>12</v>
      </c>
      <c r="R897" t="s">
        <v>42</v>
      </c>
    </row>
    <row r="898" spans="1:18" ht="15.5">
      <c r="A898" s="7" t="s">
        <v>1474</v>
      </c>
      <c r="B898" t="str">
        <f>VLOOKUP(A898,'Customer Names'!A898:D3232,4,0)</f>
        <v>Lucille</v>
      </c>
      <c r="C898" t="str">
        <f>VLOOKUP(A898,'Customer Names'!A898:E3232,5,0)</f>
        <v>Rogers</v>
      </c>
      <c r="D898">
        <f>VLOOKUP(A898,'Medical Examinations'!A898:B3232,2,0)</f>
        <v>28.88</v>
      </c>
      <c r="E898" t="str">
        <f>VLOOKUP(A898,'Medical Examinations'!A898:C3232,3,0)</f>
        <v>Overweight</v>
      </c>
      <c r="F898">
        <f>VLOOKUP(A898,'Medical Examinations'!A898:D3232,4,0)</f>
        <v>11.5</v>
      </c>
      <c r="G898" t="str">
        <f>VLOOKUP(A898,'Medical Examinations'!A898:E3232,5,0)</f>
        <v>Diabetes</v>
      </c>
      <c r="H898" t="str">
        <f>VLOOKUP(A898,'Medical Examinations'!A898:F3232,6,0)</f>
        <v>No</v>
      </c>
      <c r="I898" t="str">
        <f>VLOOKUP(A898,'Medical Examinations'!A898:G3232,7,0)</f>
        <v>No</v>
      </c>
      <c r="J898" t="str">
        <f>VLOOKUP(A898,'Medical Examinations'!A898:H3232,8,0)</f>
        <v>No</v>
      </c>
      <c r="K898">
        <f>VLOOKUP(A898,'Medical Examinations'!A898:I3232,9,0)</f>
        <v>0</v>
      </c>
      <c r="L898" t="str">
        <f>VLOOKUP(A898,'Medical Examinations'!A898:J3232,10,0)</f>
        <v>No</v>
      </c>
      <c r="M898" s="38">
        <v>25181</v>
      </c>
      <c r="N898">
        <v>54</v>
      </c>
      <c r="O898" s="40">
        <v>12096.65</v>
      </c>
      <c r="P898" t="s">
        <v>12</v>
      </c>
      <c r="Q898" t="s">
        <v>16</v>
      </c>
      <c r="R898" t="s">
        <v>247</v>
      </c>
    </row>
    <row r="899" spans="1:18" ht="15.5">
      <c r="A899" s="7" t="s">
        <v>1473</v>
      </c>
      <c r="B899" t="str">
        <f>VLOOKUP(A899,'Customer Names'!A899:D3233,4,0)</f>
        <v>April</v>
      </c>
      <c r="C899" t="str">
        <f>VLOOKUP(A899,'Customer Names'!A899:E3233,5,0)</f>
        <v>Woo</v>
      </c>
      <c r="D899">
        <f>VLOOKUP(A899,'Medical Examinations'!A899:B3233,2,0)</f>
        <v>23</v>
      </c>
      <c r="E899" t="str">
        <f>VLOOKUP(A899,'Medical Examinations'!A899:C3233,3,0)</f>
        <v>Normal Weight</v>
      </c>
      <c r="F899">
        <f>VLOOKUP(A899,'Medical Examinations'!A899:D3233,4,0)</f>
        <v>9.8800000000000008</v>
      </c>
      <c r="G899" t="str">
        <f>VLOOKUP(A899,'Medical Examinations'!A899:E3233,5,0)</f>
        <v>Diabetes</v>
      </c>
      <c r="H899" t="str">
        <f>VLOOKUP(A899,'Medical Examinations'!A899:F3233,6,0)</f>
        <v>No</v>
      </c>
      <c r="I899" t="str">
        <f>VLOOKUP(A899,'Medical Examinations'!A899:G3233,7,0)</f>
        <v>No</v>
      </c>
      <c r="J899" t="str">
        <f>VLOOKUP(A899,'Medical Examinations'!A899:H3233,8,0)</f>
        <v>No</v>
      </c>
      <c r="K899">
        <f>VLOOKUP(A899,'Medical Examinations'!A899:I3233,9,0)</f>
        <v>0</v>
      </c>
      <c r="L899" t="str">
        <f>VLOOKUP(A899,'Medical Examinations'!A899:J3233,10,0)</f>
        <v>No</v>
      </c>
      <c r="M899" s="38">
        <v>25010</v>
      </c>
      <c r="N899">
        <v>54</v>
      </c>
      <c r="O899" s="40">
        <v>12094.48</v>
      </c>
      <c r="P899" t="s">
        <v>12</v>
      </c>
      <c r="Q899" t="s">
        <v>12</v>
      </c>
      <c r="R899" t="s">
        <v>42</v>
      </c>
    </row>
    <row r="900" spans="1:18" ht="15.5">
      <c r="A900" s="7" t="s">
        <v>1472</v>
      </c>
      <c r="B900" t="str">
        <f>VLOOKUP(A900,'Customer Names'!A900:D3234,4,0)</f>
        <v>Robert</v>
      </c>
      <c r="C900" t="str">
        <f>VLOOKUP(A900,'Customer Names'!A900:E3234,5,0)</f>
        <v>Walsh</v>
      </c>
      <c r="D900">
        <f>VLOOKUP(A900,'Medical Examinations'!A900:B3234,2,0)</f>
        <v>38.25</v>
      </c>
      <c r="E900" t="str">
        <f>VLOOKUP(A900,'Medical Examinations'!A900:C3234,3,0)</f>
        <v>Obesity</v>
      </c>
      <c r="F900">
        <f>VLOOKUP(A900,'Medical Examinations'!A900:D3234,4,0)</f>
        <v>6.2</v>
      </c>
      <c r="G900" t="str">
        <f>VLOOKUP(A900,'Medical Examinations'!A900:E3234,5,0)</f>
        <v>Prediabetes</v>
      </c>
      <c r="H900" t="str">
        <f>VLOOKUP(A900,'Medical Examinations'!A900:F3234,6,0)</f>
        <v>No</v>
      </c>
      <c r="I900" t="str">
        <f>VLOOKUP(A900,'Medical Examinations'!A900:G3234,7,0)</f>
        <v>No</v>
      </c>
      <c r="J900" t="str">
        <f>VLOOKUP(A900,'Medical Examinations'!A900:H3234,8,0)</f>
        <v>No</v>
      </c>
      <c r="K900">
        <f>VLOOKUP(A900,'Medical Examinations'!A900:I3234,9,0)</f>
        <v>1</v>
      </c>
      <c r="L900" t="str">
        <f>VLOOKUP(A900,'Medical Examinations'!A900:J3234,10,0)</f>
        <v>No</v>
      </c>
      <c r="M900" s="38">
        <v>30927</v>
      </c>
      <c r="N900">
        <v>38</v>
      </c>
      <c r="O900" s="40">
        <v>12091.34</v>
      </c>
      <c r="P900" t="s">
        <v>12</v>
      </c>
      <c r="Q900" t="s">
        <v>11</v>
      </c>
      <c r="R900" t="s">
        <v>632</v>
      </c>
    </row>
    <row r="901" spans="1:18" ht="15.5">
      <c r="A901" s="7" t="s">
        <v>1471</v>
      </c>
      <c r="B901" t="str">
        <f>VLOOKUP(A901,'Customer Names'!A901:D3235,4,0)</f>
        <v>Alyssa</v>
      </c>
      <c r="C901" t="str">
        <f>VLOOKUP(A901,'Customer Names'!A901:E3235,5,0)</f>
        <v>White</v>
      </c>
      <c r="D901">
        <f>VLOOKUP(A901,'Medical Examinations'!A901:B3235,2,0)</f>
        <v>39.25</v>
      </c>
      <c r="E901" t="str">
        <f>VLOOKUP(A901,'Medical Examinations'!A901:C3235,3,0)</f>
        <v>Obesity</v>
      </c>
      <c r="F901">
        <f>VLOOKUP(A901,'Medical Examinations'!A901:D3235,4,0)</f>
        <v>8.41</v>
      </c>
      <c r="G901" t="str">
        <f>VLOOKUP(A901,'Medical Examinations'!A901:E3235,5,0)</f>
        <v>Diabetes</v>
      </c>
      <c r="H901" t="str">
        <f>VLOOKUP(A901,'Medical Examinations'!A901:F3235,6,0)</f>
        <v>Yes</v>
      </c>
      <c r="I901" t="str">
        <f>VLOOKUP(A901,'Medical Examinations'!A901:G3235,7,0)</f>
        <v>No</v>
      </c>
      <c r="J901" t="str">
        <f>VLOOKUP(A901,'Medical Examinations'!A901:H3235,8,0)</f>
        <v>No</v>
      </c>
      <c r="K901">
        <f>VLOOKUP(A901,'Medical Examinations'!A901:I3235,9,0)</f>
        <v>1</v>
      </c>
      <c r="L901" t="str">
        <f>VLOOKUP(A901,'Medical Examinations'!A901:J3235,10,0)</f>
        <v>No</v>
      </c>
      <c r="M901" s="38">
        <v>31662</v>
      </c>
      <c r="N901">
        <v>36</v>
      </c>
      <c r="O901" s="40">
        <v>12048.13</v>
      </c>
      <c r="P901" t="s">
        <v>12</v>
      </c>
      <c r="Q901" t="s">
        <v>11</v>
      </c>
      <c r="R901" t="s">
        <v>535</v>
      </c>
    </row>
    <row r="902" spans="1:18" ht="15.5">
      <c r="A902" s="7" t="s">
        <v>1470</v>
      </c>
      <c r="B902" t="str">
        <f>VLOOKUP(A902,'Customer Names'!A902:D3236,4,0)</f>
        <v>Jessica E.</v>
      </c>
      <c r="C902" t="str">
        <f>VLOOKUP(A902,'Customer Names'!A902:E3236,5,0)</f>
        <v>Sheppard</v>
      </c>
      <c r="D902">
        <f>VLOOKUP(A902,'Medical Examinations'!A902:B3236,2,0)</f>
        <v>26.6</v>
      </c>
      <c r="E902" t="str">
        <f>VLOOKUP(A902,'Medical Examinations'!A902:C3236,3,0)</f>
        <v>Overweight</v>
      </c>
      <c r="F902">
        <f>VLOOKUP(A902,'Medical Examinations'!A902:D3236,4,0)</f>
        <v>5.07</v>
      </c>
      <c r="G902" t="str">
        <f>VLOOKUP(A902,'Medical Examinations'!A902:E3236,5,0)</f>
        <v>Normal</v>
      </c>
      <c r="H902" t="str">
        <f>VLOOKUP(A902,'Medical Examinations'!A902:F3236,6,0)</f>
        <v>Yes</v>
      </c>
      <c r="I902" t="str">
        <f>VLOOKUP(A902,'Medical Examinations'!A902:G3236,7,0)</f>
        <v>No</v>
      </c>
      <c r="J902" t="str">
        <f>VLOOKUP(A902,'Medical Examinations'!A902:H3236,8,0)</f>
        <v>No</v>
      </c>
      <c r="K902">
        <f>VLOOKUP(A902,'Medical Examinations'!A902:I3236,9,0)</f>
        <v>2</v>
      </c>
      <c r="L902" t="str">
        <f>VLOOKUP(A902,'Medical Examinations'!A902:J3236,10,0)</f>
        <v>No</v>
      </c>
      <c r="M902" s="38">
        <v>24435</v>
      </c>
      <c r="N902">
        <v>56</v>
      </c>
      <c r="O902" s="40">
        <v>12044.34</v>
      </c>
      <c r="P902" t="s">
        <v>12</v>
      </c>
      <c r="Q902" t="s">
        <v>16</v>
      </c>
      <c r="R902" t="s">
        <v>23</v>
      </c>
    </row>
    <row r="903" spans="1:18" ht="15.5">
      <c r="A903" s="7" t="s">
        <v>1469</v>
      </c>
      <c r="B903" t="str">
        <f>VLOOKUP(A903,'Customer Names'!A903:D3237,4,0)</f>
        <v>Patrick J.</v>
      </c>
      <c r="C903" t="str">
        <f>VLOOKUP(A903,'Customer Names'!A903:E3237,5,0)</f>
        <v>Doran</v>
      </c>
      <c r="D903">
        <f>VLOOKUP(A903,'Medical Examinations'!A903:B3237,2,0)</f>
        <v>35.700000000000003</v>
      </c>
      <c r="E903" t="str">
        <f>VLOOKUP(A903,'Medical Examinations'!A903:C3237,3,0)</f>
        <v>Obesity</v>
      </c>
      <c r="F903">
        <f>VLOOKUP(A903,'Medical Examinations'!A903:D3237,4,0)</f>
        <v>4.0599999999999996</v>
      </c>
      <c r="G903" t="str">
        <f>VLOOKUP(A903,'Medical Examinations'!A903:E3237,5,0)</f>
        <v>Normal</v>
      </c>
      <c r="H903" t="str">
        <f>VLOOKUP(A903,'Medical Examinations'!A903:F3237,6,0)</f>
        <v>No</v>
      </c>
      <c r="I903" t="str">
        <f>VLOOKUP(A903,'Medical Examinations'!A903:G3237,7,0)</f>
        <v>No</v>
      </c>
      <c r="J903" t="str">
        <f>VLOOKUP(A903,'Medical Examinations'!A903:H3237,8,0)</f>
        <v>Yes</v>
      </c>
      <c r="K903">
        <f>VLOOKUP(A903,'Medical Examinations'!A903:I3237,9,0)</f>
        <v>1</v>
      </c>
      <c r="L903" t="str">
        <f>VLOOKUP(A903,'Medical Examinations'!A903:J3237,10,0)</f>
        <v>No</v>
      </c>
      <c r="M903" s="38">
        <v>29144</v>
      </c>
      <c r="N903">
        <v>43</v>
      </c>
      <c r="O903" s="40">
        <v>12035.18</v>
      </c>
      <c r="P903" t="s">
        <v>12</v>
      </c>
      <c r="Q903" t="s">
        <v>12</v>
      </c>
      <c r="R903" t="s">
        <v>300</v>
      </c>
    </row>
    <row r="904" spans="1:18" ht="15.5">
      <c r="A904" s="7" t="s">
        <v>1468</v>
      </c>
      <c r="B904" t="str">
        <f>VLOOKUP(A904,'Customer Names'!A904:D3238,4,0)</f>
        <v>Emilie</v>
      </c>
      <c r="C904" t="str">
        <f>VLOOKUP(A904,'Customer Names'!A904:E3238,5,0)</f>
        <v>Labrosse</v>
      </c>
      <c r="D904">
        <f>VLOOKUP(A904,'Medical Examinations'!A904:B3238,2,0)</f>
        <v>20.100000000000001</v>
      </c>
      <c r="E904" t="str">
        <f>VLOOKUP(A904,'Medical Examinations'!A904:C3238,3,0)</f>
        <v>Normal Weight</v>
      </c>
      <c r="F904">
        <f>VLOOKUP(A904,'Medical Examinations'!A904:D3238,4,0)</f>
        <v>10.52</v>
      </c>
      <c r="G904" t="str">
        <f>VLOOKUP(A904,'Medical Examinations'!A904:E3238,5,0)</f>
        <v>Diabetes</v>
      </c>
      <c r="H904" t="str">
        <f>VLOOKUP(A904,'Medical Examinations'!A904:F3238,6,0)</f>
        <v>No</v>
      </c>
      <c r="I904" t="str">
        <f>VLOOKUP(A904,'Medical Examinations'!A904:G3238,7,0)</f>
        <v>No</v>
      </c>
      <c r="J904" t="str">
        <f>VLOOKUP(A904,'Medical Examinations'!A904:H3238,8,0)</f>
        <v>No</v>
      </c>
      <c r="K904">
        <f>VLOOKUP(A904,'Medical Examinations'!A904:I3238,9,0)</f>
        <v>0</v>
      </c>
      <c r="L904" t="str">
        <f>VLOOKUP(A904,'Medical Examinations'!A904:J3238,10,0)</f>
        <v>No</v>
      </c>
      <c r="M904" s="38">
        <v>24044</v>
      </c>
      <c r="N904">
        <v>57</v>
      </c>
      <c r="O904" s="40">
        <v>12032.33</v>
      </c>
      <c r="P904" t="s">
        <v>12</v>
      </c>
      <c r="Q904" t="s">
        <v>16</v>
      </c>
      <c r="R904" t="s">
        <v>42</v>
      </c>
    </row>
    <row r="905" spans="1:18" ht="15.5">
      <c r="A905" s="7" t="s">
        <v>1467</v>
      </c>
      <c r="B905" t="str">
        <f>VLOOKUP(A905,'Customer Names'!A905:D3239,4,0)</f>
        <v>Caitlin B.</v>
      </c>
      <c r="C905" t="str">
        <f>VLOOKUP(A905,'Customer Names'!A905:E3239,5,0)</f>
        <v>Thomas</v>
      </c>
      <c r="D905">
        <f>VLOOKUP(A905,'Medical Examinations'!A905:B3239,2,0)</f>
        <v>22.23</v>
      </c>
      <c r="E905" t="str">
        <f>VLOOKUP(A905,'Medical Examinations'!A905:C3239,3,0)</f>
        <v>Normal Weight</v>
      </c>
      <c r="F905">
        <f>VLOOKUP(A905,'Medical Examinations'!A905:D3239,4,0)</f>
        <v>9.65</v>
      </c>
      <c r="G905" t="str">
        <f>VLOOKUP(A905,'Medical Examinations'!A905:E3239,5,0)</f>
        <v>Diabetes</v>
      </c>
      <c r="H905" t="str">
        <f>VLOOKUP(A905,'Medical Examinations'!A905:F3239,6,0)</f>
        <v>No</v>
      </c>
      <c r="I905" t="str">
        <f>VLOOKUP(A905,'Medical Examinations'!A905:G3239,7,0)</f>
        <v>No</v>
      </c>
      <c r="J905" t="str">
        <f>VLOOKUP(A905,'Medical Examinations'!A905:H3239,8,0)</f>
        <v>No</v>
      </c>
      <c r="K905">
        <f>VLOOKUP(A905,'Medical Examinations'!A905:I3239,9,0)</f>
        <v>0</v>
      </c>
      <c r="L905" t="str">
        <f>VLOOKUP(A905,'Medical Examinations'!A905:J3239,10,0)</f>
        <v>No</v>
      </c>
      <c r="M905" s="38">
        <v>23902</v>
      </c>
      <c r="N905">
        <v>57</v>
      </c>
      <c r="O905" s="40">
        <v>12029.29</v>
      </c>
      <c r="P905" t="s">
        <v>12</v>
      </c>
      <c r="Q905" t="s">
        <v>11</v>
      </c>
      <c r="R905" t="s">
        <v>247</v>
      </c>
    </row>
    <row r="906" spans="1:18" ht="15.5">
      <c r="A906" s="7" t="s">
        <v>1466</v>
      </c>
      <c r="B906" t="str">
        <f>VLOOKUP(A906,'Customer Names'!A906:D3240,4,0)</f>
        <v>Joseph W</v>
      </c>
      <c r="C906" t="str">
        <f>VLOOKUP(A906,'Customer Names'!A906:E3240,5,0)</f>
        <v>Lesniak</v>
      </c>
      <c r="D906">
        <f>VLOOKUP(A906,'Medical Examinations'!A906:B3240,2,0)</f>
        <v>36.47</v>
      </c>
      <c r="E906" t="str">
        <f>VLOOKUP(A906,'Medical Examinations'!A906:C3240,3,0)</f>
        <v>Obesity</v>
      </c>
      <c r="F906">
        <f>VLOOKUP(A906,'Medical Examinations'!A906:D3240,4,0)</f>
        <v>6.21</v>
      </c>
      <c r="G906" t="str">
        <f>VLOOKUP(A906,'Medical Examinations'!A906:E3240,5,0)</f>
        <v>Prediabetes</v>
      </c>
      <c r="H906" t="str">
        <f>VLOOKUP(A906,'Medical Examinations'!A906:F3240,6,0)</f>
        <v>No</v>
      </c>
      <c r="I906" t="str">
        <f>VLOOKUP(A906,'Medical Examinations'!A906:G3240,7,0)</f>
        <v>No</v>
      </c>
      <c r="J906" t="str">
        <f>VLOOKUP(A906,'Medical Examinations'!A906:H3240,8,0)</f>
        <v>No</v>
      </c>
      <c r="K906">
        <f>VLOOKUP(A906,'Medical Examinations'!A906:I3240,9,0)</f>
        <v>0</v>
      </c>
      <c r="L906" t="str">
        <f>VLOOKUP(A906,'Medical Examinations'!A906:J3240,10,0)</f>
        <v>No</v>
      </c>
      <c r="M906" s="38">
        <v>30241</v>
      </c>
      <c r="N906">
        <v>40</v>
      </c>
      <c r="O906" s="40">
        <v>12001.29</v>
      </c>
      <c r="P906" t="s">
        <v>12</v>
      </c>
      <c r="Q906" t="s">
        <v>12</v>
      </c>
      <c r="R906" t="s">
        <v>300</v>
      </c>
    </row>
    <row r="907" spans="1:18" ht="15.5">
      <c r="A907" s="7" t="s">
        <v>1465</v>
      </c>
      <c r="B907" t="str">
        <f>VLOOKUP(A907,'Customer Names'!A907:D3241,4,0)</f>
        <v>Wendy</v>
      </c>
      <c r="C907" t="str">
        <f>VLOOKUP(A907,'Customer Names'!A907:E3241,5,0)</f>
        <v>Prowse</v>
      </c>
      <c r="D907">
        <f>VLOOKUP(A907,'Medical Examinations'!A907:B3241,2,0)</f>
        <v>49.64</v>
      </c>
      <c r="E907" t="str">
        <f>VLOOKUP(A907,'Medical Examinations'!A907:C3241,3,0)</f>
        <v>Obesity</v>
      </c>
      <c r="F907">
        <f>VLOOKUP(A907,'Medical Examinations'!A907:D3241,4,0)</f>
        <v>4.76</v>
      </c>
      <c r="G907" t="str">
        <f>VLOOKUP(A907,'Medical Examinations'!A907:E3241,5,0)</f>
        <v>Normal</v>
      </c>
      <c r="H907" t="str">
        <f>VLOOKUP(A907,'Medical Examinations'!A907:F3241,6,0)</f>
        <v>No</v>
      </c>
      <c r="I907" t="str">
        <f>VLOOKUP(A907,'Medical Examinations'!A907:G3241,7,0)</f>
        <v>No</v>
      </c>
      <c r="J907" t="str">
        <f>VLOOKUP(A907,'Medical Examinations'!A907:H3241,8,0)</f>
        <v>Yes</v>
      </c>
      <c r="K907">
        <f>VLOOKUP(A907,'Medical Examinations'!A907:I3241,9,0)</f>
        <v>1</v>
      </c>
      <c r="L907" t="str">
        <f>VLOOKUP(A907,'Medical Examinations'!A907:J3241,10,0)</f>
        <v>No</v>
      </c>
      <c r="M907" s="38">
        <v>34315</v>
      </c>
      <c r="N907">
        <v>29</v>
      </c>
      <c r="O907" s="40">
        <v>11994.89</v>
      </c>
      <c r="P907" t="s">
        <v>12</v>
      </c>
      <c r="Q907" t="s">
        <v>11</v>
      </c>
      <c r="R907" t="s">
        <v>23</v>
      </c>
    </row>
    <row r="908" spans="1:18" ht="15.5">
      <c r="A908" s="7" t="s">
        <v>1464</v>
      </c>
      <c r="B908" t="str">
        <f>VLOOKUP(A908,'Customer Names'!A908:D3242,4,0)</f>
        <v>Leah L.</v>
      </c>
      <c r="C908" t="str">
        <f>VLOOKUP(A908,'Customer Names'!A908:E3242,5,0)</f>
        <v>Seigel</v>
      </c>
      <c r="D908">
        <f>VLOOKUP(A908,'Medical Examinations'!A908:B3242,2,0)</f>
        <v>36.799999999999997</v>
      </c>
      <c r="E908" t="str">
        <f>VLOOKUP(A908,'Medical Examinations'!A908:C3242,3,0)</f>
        <v>Obesity</v>
      </c>
      <c r="F908">
        <f>VLOOKUP(A908,'Medical Examinations'!A908:D3242,4,0)</f>
        <v>5.73</v>
      </c>
      <c r="G908" t="str">
        <f>VLOOKUP(A908,'Medical Examinations'!A908:E3242,5,0)</f>
        <v>Prediabetes</v>
      </c>
      <c r="H908" t="str">
        <f>VLOOKUP(A908,'Medical Examinations'!A908:F3242,6,0)</f>
        <v>Yes</v>
      </c>
      <c r="I908" t="str">
        <f>VLOOKUP(A908,'Medical Examinations'!A908:G3242,7,0)</f>
        <v>No</v>
      </c>
      <c r="J908" t="str">
        <f>VLOOKUP(A908,'Medical Examinations'!A908:H3242,8,0)</f>
        <v>Yes</v>
      </c>
      <c r="K908">
        <f>VLOOKUP(A908,'Medical Examinations'!A908:I3242,9,0)</f>
        <v>1</v>
      </c>
      <c r="L908" t="str">
        <f>VLOOKUP(A908,'Medical Examinations'!A908:J3242,10,0)</f>
        <v>No</v>
      </c>
      <c r="M908" s="38">
        <v>30501</v>
      </c>
      <c r="N908">
        <v>39</v>
      </c>
      <c r="O908" s="40">
        <v>11987.68</v>
      </c>
      <c r="P908" t="s">
        <v>12</v>
      </c>
      <c r="Q908" t="s">
        <v>11</v>
      </c>
      <c r="R908" t="s">
        <v>535</v>
      </c>
    </row>
    <row r="909" spans="1:18" ht="15.5">
      <c r="A909" s="7" t="s">
        <v>1463</v>
      </c>
      <c r="B909" t="str">
        <f>VLOOKUP(A909,'Customer Names'!A909:D3243,4,0)</f>
        <v>Wayne L.</v>
      </c>
      <c r="C909" t="str">
        <f>VLOOKUP(A909,'Customer Names'!A909:E3243,5,0)</f>
        <v>Blas</v>
      </c>
      <c r="D909">
        <f>VLOOKUP(A909,'Medical Examinations'!A909:B3243,2,0)</f>
        <v>33.880000000000003</v>
      </c>
      <c r="E909" t="str">
        <f>VLOOKUP(A909,'Medical Examinations'!A909:C3243,3,0)</f>
        <v>Obesity</v>
      </c>
      <c r="F909">
        <f>VLOOKUP(A909,'Medical Examinations'!A909:D3243,4,0)</f>
        <v>10.78</v>
      </c>
      <c r="G909" t="str">
        <f>VLOOKUP(A909,'Medical Examinations'!A909:E3243,5,0)</f>
        <v>Diabetes</v>
      </c>
      <c r="H909" t="str">
        <f>VLOOKUP(A909,'Medical Examinations'!A909:F3243,6,0)</f>
        <v>Yes</v>
      </c>
      <c r="I909" t="str">
        <f>VLOOKUP(A909,'Medical Examinations'!A909:G3243,7,0)</f>
        <v>No</v>
      </c>
      <c r="J909" t="str">
        <f>VLOOKUP(A909,'Medical Examinations'!A909:H3243,8,0)</f>
        <v>No</v>
      </c>
      <c r="K909">
        <f>VLOOKUP(A909,'Medical Examinations'!A909:I3243,9,0)</f>
        <v>0</v>
      </c>
      <c r="L909" t="str">
        <f>VLOOKUP(A909,'Medical Examinations'!A909:J3243,10,0)</f>
        <v>No</v>
      </c>
      <c r="M909" s="38">
        <v>24828</v>
      </c>
      <c r="N909">
        <v>55</v>
      </c>
      <c r="O909" s="40">
        <v>11987.17</v>
      </c>
      <c r="P909" t="s">
        <v>12</v>
      </c>
      <c r="Q909" t="s">
        <v>12</v>
      </c>
      <c r="R909" t="s">
        <v>13</v>
      </c>
    </row>
    <row r="910" spans="1:18" ht="15.5">
      <c r="A910" s="7" t="s">
        <v>1462</v>
      </c>
      <c r="B910" t="str">
        <f>VLOOKUP(A910,'Customer Names'!A910:D3244,4,0)</f>
        <v>Jason M.</v>
      </c>
      <c r="C910" t="str">
        <f>VLOOKUP(A910,'Customer Names'!A910:E3244,5,0)</f>
        <v>Simpson</v>
      </c>
      <c r="D910">
        <f>VLOOKUP(A910,'Medical Examinations'!A910:B3244,2,0)</f>
        <v>32.01</v>
      </c>
      <c r="E910" t="str">
        <f>VLOOKUP(A910,'Medical Examinations'!A910:C3244,3,0)</f>
        <v>Obesity</v>
      </c>
      <c r="F910">
        <f>VLOOKUP(A910,'Medical Examinations'!A910:D3244,4,0)</f>
        <v>5.08</v>
      </c>
      <c r="G910" t="str">
        <f>VLOOKUP(A910,'Medical Examinations'!A910:E3244,5,0)</f>
        <v>Normal</v>
      </c>
      <c r="H910" t="str">
        <f>VLOOKUP(A910,'Medical Examinations'!A910:F3244,6,0)</f>
        <v>Yes</v>
      </c>
      <c r="I910" t="str">
        <f>VLOOKUP(A910,'Medical Examinations'!A910:G3244,7,0)</f>
        <v>No</v>
      </c>
      <c r="J910" t="str">
        <f>VLOOKUP(A910,'Medical Examinations'!A910:H3244,8,0)</f>
        <v>No</v>
      </c>
      <c r="K910">
        <f>VLOOKUP(A910,'Medical Examinations'!A910:I3244,9,0)</f>
        <v>1</v>
      </c>
      <c r="L910" t="str">
        <f>VLOOKUP(A910,'Medical Examinations'!A910:J3244,10,0)</f>
        <v>No</v>
      </c>
      <c r="M910" s="38">
        <v>23649</v>
      </c>
      <c r="N910">
        <v>58</v>
      </c>
      <c r="O910" s="40">
        <v>11946.63</v>
      </c>
      <c r="P910" t="s">
        <v>12</v>
      </c>
      <c r="Q910" t="s">
        <v>11</v>
      </c>
      <c r="R910" t="s">
        <v>13</v>
      </c>
    </row>
    <row r="911" spans="1:18" ht="15.5">
      <c r="A911" s="7" t="s">
        <v>1461</v>
      </c>
      <c r="B911" t="str">
        <f>VLOOKUP(A911,'Customer Names'!A911:D3245,4,0)</f>
        <v>Floris</v>
      </c>
      <c r="C911" t="str">
        <f>VLOOKUP(A911,'Customer Names'!A911:E3245,5,0)</f>
        <v>Gierman</v>
      </c>
      <c r="D911">
        <f>VLOOKUP(A911,'Medical Examinations'!A911:B3245,2,0)</f>
        <v>33.630000000000003</v>
      </c>
      <c r="E911" t="str">
        <f>VLOOKUP(A911,'Medical Examinations'!A911:C3245,3,0)</f>
        <v>Obesity</v>
      </c>
      <c r="F911">
        <f>VLOOKUP(A911,'Medical Examinations'!A911:D3245,4,0)</f>
        <v>11.39</v>
      </c>
      <c r="G911" t="str">
        <f>VLOOKUP(A911,'Medical Examinations'!A911:E3245,5,0)</f>
        <v>Diabetes</v>
      </c>
      <c r="H911" t="str">
        <f>VLOOKUP(A911,'Medical Examinations'!A911:F3245,6,0)</f>
        <v>No</v>
      </c>
      <c r="I911" t="str">
        <f>VLOOKUP(A911,'Medical Examinations'!A911:G3245,7,0)</f>
        <v>No</v>
      </c>
      <c r="J911" t="str">
        <f>VLOOKUP(A911,'Medical Examinations'!A911:H3245,8,0)</f>
        <v>No</v>
      </c>
      <c r="K911">
        <f>VLOOKUP(A911,'Medical Examinations'!A911:I3245,9,0)</f>
        <v>0</v>
      </c>
      <c r="L911" t="str">
        <f>VLOOKUP(A911,'Medical Examinations'!A911:J3245,10,0)</f>
        <v>No</v>
      </c>
      <c r="M911" s="38">
        <v>24047</v>
      </c>
      <c r="N911">
        <v>57</v>
      </c>
      <c r="O911" s="40">
        <v>11945.13</v>
      </c>
      <c r="P911" t="s">
        <v>12</v>
      </c>
      <c r="Q911" t="s">
        <v>11</v>
      </c>
      <c r="R911" t="s">
        <v>23</v>
      </c>
    </row>
    <row r="912" spans="1:18" ht="15.5">
      <c r="A912" s="7" t="s">
        <v>1460</v>
      </c>
      <c r="B912" t="str">
        <f>VLOOKUP(A912,'Customer Names'!A912:D3246,4,0)</f>
        <v>Marc</v>
      </c>
      <c r="C912" t="str">
        <f>VLOOKUP(A912,'Customer Names'!A912:E3246,5,0)</f>
        <v>Jeuland</v>
      </c>
      <c r="D912">
        <f>VLOOKUP(A912,'Medical Examinations'!A912:B3246,2,0)</f>
        <v>34.865000000000002</v>
      </c>
      <c r="E912" t="str">
        <f>VLOOKUP(A912,'Medical Examinations'!A912:C3246,3,0)</f>
        <v>Obesity</v>
      </c>
      <c r="F912">
        <f>VLOOKUP(A912,'Medical Examinations'!A912:D3246,4,0)</f>
        <v>5.35</v>
      </c>
      <c r="G912" t="str">
        <f>VLOOKUP(A912,'Medical Examinations'!A912:E3246,5,0)</f>
        <v>Normal</v>
      </c>
      <c r="H912" t="str">
        <f>VLOOKUP(A912,'Medical Examinations'!A912:F3246,6,0)</f>
        <v>Yes</v>
      </c>
      <c r="I912" t="str">
        <f>VLOOKUP(A912,'Medical Examinations'!A912:G3246,7,0)</f>
        <v>No</v>
      </c>
      <c r="J912" t="str">
        <f>VLOOKUP(A912,'Medical Examinations'!A912:H3246,8,0)</f>
        <v>No</v>
      </c>
      <c r="K912">
        <f>VLOOKUP(A912,'Medical Examinations'!A912:I3246,9,0)</f>
        <v>1</v>
      </c>
      <c r="L912" t="str">
        <f>VLOOKUP(A912,'Medical Examinations'!A912:J3246,10,0)</f>
        <v>No</v>
      </c>
      <c r="M912" s="38">
        <v>23736</v>
      </c>
      <c r="N912">
        <v>58</v>
      </c>
      <c r="O912" s="40">
        <v>11944.59</v>
      </c>
      <c r="P912" t="s">
        <v>12</v>
      </c>
      <c r="Q912" t="s">
        <v>11</v>
      </c>
      <c r="R912" t="s">
        <v>168</v>
      </c>
    </row>
    <row r="913" spans="1:18" ht="15.5">
      <c r="A913" s="7" t="s">
        <v>1459</v>
      </c>
      <c r="B913" t="str">
        <f>VLOOKUP(A913,'Customer Names'!A913:D3247,4,0)</f>
        <v>Christopher</v>
      </c>
      <c r="C913" t="str">
        <f>VLOOKUP(A913,'Customer Names'!A913:E3247,5,0)</f>
        <v>Chorney</v>
      </c>
      <c r="D913">
        <f>VLOOKUP(A913,'Medical Examinations'!A913:B3247,2,0)</f>
        <v>43.11</v>
      </c>
      <c r="E913" t="str">
        <f>VLOOKUP(A913,'Medical Examinations'!A913:C3247,3,0)</f>
        <v>Obesity</v>
      </c>
      <c r="F913">
        <f>VLOOKUP(A913,'Medical Examinations'!A913:D3247,4,0)</f>
        <v>5.6</v>
      </c>
      <c r="G913" t="str">
        <f>VLOOKUP(A913,'Medical Examinations'!A913:E3247,5,0)</f>
        <v>Normal</v>
      </c>
      <c r="H913" t="str">
        <f>VLOOKUP(A913,'Medical Examinations'!A913:F3247,6,0)</f>
        <v>No</v>
      </c>
      <c r="I913" t="str">
        <f>VLOOKUP(A913,'Medical Examinations'!A913:G3247,7,0)</f>
        <v>No</v>
      </c>
      <c r="J913" t="str">
        <f>VLOOKUP(A913,'Medical Examinations'!A913:H3247,8,0)</f>
        <v>No</v>
      </c>
      <c r="K913">
        <f>VLOOKUP(A913,'Medical Examinations'!A913:I3247,9,0)</f>
        <v>0</v>
      </c>
      <c r="L913" t="str">
        <f>VLOOKUP(A913,'Medical Examinations'!A913:J3247,10,0)</f>
        <v>No</v>
      </c>
      <c r="M913" s="38">
        <v>33530</v>
      </c>
      <c r="N913">
        <v>31</v>
      </c>
      <c r="O913" s="40">
        <v>11941.83</v>
      </c>
      <c r="P913" t="s">
        <v>12</v>
      </c>
      <c r="Q913" t="s">
        <v>16</v>
      </c>
      <c r="R913" t="s">
        <v>249</v>
      </c>
    </row>
    <row r="914" spans="1:18" ht="15.5">
      <c r="A914" s="7" t="s">
        <v>1458</v>
      </c>
      <c r="B914" t="str">
        <f>VLOOKUP(A914,'Customer Names'!A914:D3248,4,0)</f>
        <v>Kevin</v>
      </c>
      <c r="C914" t="str">
        <f>VLOOKUP(A914,'Customer Names'!A914:E3248,5,0)</f>
        <v>Rook</v>
      </c>
      <c r="D914">
        <f>VLOOKUP(A914,'Medical Examinations'!A914:B3248,2,0)</f>
        <v>30.305</v>
      </c>
      <c r="E914" t="str">
        <f>VLOOKUP(A914,'Medical Examinations'!A914:C3248,3,0)</f>
        <v>Obesity</v>
      </c>
      <c r="F914">
        <f>VLOOKUP(A914,'Medical Examinations'!A914:D3248,4,0)</f>
        <v>4.2699999999999996</v>
      </c>
      <c r="G914" t="str">
        <f>VLOOKUP(A914,'Medical Examinations'!A914:E3248,5,0)</f>
        <v>Normal</v>
      </c>
      <c r="H914" t="str">
        <f>VLOOKUP(A914,'Medical Examinations'!A914:F3248,6,0)</f>
        <v>Yes</v>
      </c>
      <c r="I914" t="str">
        <f>VLOOKUP(A914,'Medical Examinations'!A914:G3248,7,0)</f>
        <v>No</v>
      </c>
      <c r="J914" t="str">
        <f>VLOOKUP(A914,'Medical Examinations'!A914:H3248,8,0)</f>
        <v>No</v>
      </c>
      <c r="K914">
        <f>VLOOKUP(A914,'Medical Examinations'!A914:I3248,9,0)</f>
        <v>1</v>
      </c>
      <c r="L914" t="str">
        <f>VLOOKUP(A914,'Medical Examinations'!A914:J3248,10,0)</f>
        <v>No</v>
      </c>
      <c r="M914" s="38">
        <v>23591</v>
      </c>
      <c r="N914">
        <v>58</v>
      </c>
      <c r="O914" s="40">
        <v>11938.26</v>
      </c>
      <c r="P914" t="s">
        <v>12</v>
      </c>
      <c r="Q914" t="s">
        <v>12</v>
      </c>
      <c r="R914" t="s">
        <v>166</v>
      </c>
    </row>
    <row r="915" spans="1:18" ht="15.5">
      <c r="A915" s="7" t="s">
        <v>1457</v>
      </c>
      <c r="B915" t="str">
        <f>VLOOKUP(A915,'Customer Names'!A915:D3249,4,0)</f>
        <v>Aharon N</v>
      </c>
      <c r="C915" t="str">
        <f>VLOOKUP(A915,'Customer Names'!A915:E3249,5,0)</f>
        <v>Wright</v>
      </c>
      <c r="D915">
        <f>VLOOKUP(A915,'Medical Examinations'!A915:B3249,2,0)</f>
        <v>25.175000000000001</v>
      </c>
      <c r="E915" t="str">
        <f>VLOOKUP(A915,'Medical Examinations'!A915:C3249,3,0)</f>
        <v>Overweight</v>
      </c>
      <c r="F915">
        <f>VLOOKUP(A915,'Medical Examinations'!A915:D3249,4,0)</f>
        <v>5.57</v>
      </c>
      <c r="G915" t="str">
        <f>VLOOKUP(A915,'Medical Examinations'!A915:E3249,5,0)</f>
        <v>Normal</v>
      </c>
      <c r="H915" t="str">
        <f>VLOOKUP(A915,'Medical Examinations'!A915:F3249,6,0)</f>
        <v>Yes</v>
      </c>
      <c r="I915" t="str">
        <f>VLOOKUP(A915,'Medical Examinations'!A915:G3249,7,0)</f>
        <v>No</v>
      </c>
      <c r="J915" t="str">
        <f>VLOOKUP(A915,'Medical Examinations'!A915:H3249,8,0)</f>
        <v>No</v>
      </c>
      <c r="K915">
        <f>VLOOKUP(A915,'Medical Examinations'!A915:I3249,9,0)</f>
        <v>1</v>
      </c>
      <c r="L915" t="str">
        <f>VLOOKUP(A915,'Medical Examinations'!A915:J3249,10,0)</f>
        <v>No</v>
      </c>
      <c r="M915" s="38">
        <v>23731</v>
      </c>
      <c r="N915">
        <v>58</v>
      </c>
      <c r="O915" s="40">
        <v>11931.13</v>
      </c>
      <c r="P915" t="s">
        <v>12</v>
      </c>
      <c r="Q915" t="s">
        <v>16</v>
      </c>
      <c r="R915" t="s">
        <v>166</v>
      </c>
    </row>
    <row r="916" spans="1:18" ht="15.5">
      <c r="A916" s="7" t="s">
        <v>1456</v>
      </c>
      <c r="B916" t="str">
        <f>VLOOKUP(A916,'Customer Names'!A916:D3250,4,0)</f>
        <v>Lawrence D.</v>
      </c>
      <c r="C916" t="str">
        <f>VLOOKUP(A916,'Customer Names'!A916:E3250,5,0)</f>
        <v>Chin</v>
      </c>
      <c r="D916">
        <f>VLOOKUP(A916,'Medical Examinations'!A916:B3250,2,0)</f>
        <v>26.8</v>
      </c>
      <c r="E916" t="str">
        <f>VLOOKUP(A916,'Medical Examinations'!A916:C3250,3,0)</f>
        <v>Overweight</v>
      </c>
      <c r="F916">
        <f>VLOOKUP(A916,'Medical Examinations'!A916:D3250,4,0)</f>
        <v>5.68</v>
      </c>
      <c r="G916" t="str">
        <f>VLOOKUP(A916,'Medical Examinations'!A916:E3250,5,0)</f>
        <v>Normal</v>
      </c>
      <c r="H916" t="str">
        <f>VLOOKUP(A916,'Medical Examinations'!A916:F3250,6,0)</f>
        <v>Yes</v>
      </c>
      <c r="I916" t="str">
        <f>VLOOKUP(A916,'Medical Examinations'!A916:G3250,7,0)</f>
        <v>No</v>
      </c>
      <c r="J916" t="str">
        <f>VLOOKUP(A916,'Medical Examinations'!A916:H3250,8,0)</f>
        <v>No</v>
      </c>
      <c r="K916">
        <f>VLOOKUP(A916,'Medical Examinations'!A916:I3250,9,0)</f>
        <v>1</v>
      </c>
      <c r="L916" t="str">
        <f>VLOOKUP(A916,'Medical Examinations'!A916:J3250,10,0)</f>
        <v>No</v>
      </c>
      <c r="M916" s="38">
        <v>23700</v>
      </c>
      <c r="N916">
        <v>58</v>
      </c>
      <c r="O916" s="40">
        <v>11918.2</v>
      </c>
      <c r="P916" t="s">
        <v>12</v>
      </c>
      <c r="Q916" t="s">
        <v>16</v>
      </c>
      <c r="R916" t="s">
        <v>300</v>
      </c>
    </row>
    <row r="917" spans="1:18" ht="15.5">
      <c r="A917" s="7" t="s">
        <v>1455</v>
      </c>
      <c r="B917" t="str">
        <f>VLOOKUP(A917,'Customer Names'!A917:D3251,4,0)</f>
        <v>Malcolm</v>
      </c>
      <c r="C917" t="str">
        <f>VLOOKUP(A917,'Customer Names'!A917:E3251,5,0)</f>
        <v>White</v>
      </c>
      <c r="D917">
        <f>VLOOKUP(A917,'Medical Examinations'!A917:B3251,2,0)</f>
        <v>21.78</v>
      </c>
      <c r="E917" t="str">
        <f>VLOOKUP(A917,'Medical Examinations'!A917:C3251,3,0)</f>
        <v>Normal Weight</v>
      </c>
      <c r="F917">
        <f>VLOOKUP(A917,'Medical Examinations'!A917:D3251,4,0)</f>
        <v>5.3</v>
      </c>
      <c r="G917" t="str">
        <f>VLOOKUP(A917,'Medical Examinations'!A917:E3251,5,0)</f>
        <v>Normal</v>
      </c>
      <c r="H917" t="str">
        <f>VLOOKUP(A917,'Medical Examinations'!A917:F3251,6,0)</f>
        <v>No</v>
      </c>
      <c r="I917" t="str">
        <f>VLOOKUP(A917,'Medical Examinations'!A917:G3251,7,0)</f>
        <v>yes</v>
      </c>
      <c r="J917" t="str">
        <f>VLOOKUP(A917,'Medical Examinations'!A917:H3251,8,0)</f>
        <v>No</v>
      </c>
      <c r="K917">
        <f>VLOOKUP(A917,'Medical Examinations'!A917:I3251,9,0)</f>
        <v>1</v>
      </c>
      <c r="L917" t="str">
        <f>VLOOKUP(A917,'Medical Examinations'!A917:J3251,10,0)</f>
        <v>No</v>
      </c>
      <c r="M917" s="38">
        <v>38140</v>
      </c>
      <c r="N917">
        <v>19</v>
      </c>
      <c r="O917" s="40">
        <v>11884.05</v>
      </c>
      <c r="P917" t="s">
        <v>12</v>
      </c>
      <c r="Q917" t="s">
        <v>12</v>
      </c>
      <c r="R917" t="s">
        <v>13</v>
      </c>
    </row>
    <row r="918" spans="1:18" ht="15.5">
      <c r="A918" s="7" t="s">
        <v>1454</v>
      </c>
      <c r="B918" t="str">
        <f>VLOOKUP(A918,'Customer Names'!A918:D3252,4,0)</f>
        <v>Anna E.</v>
      </c>
      <c r="C918" t="str">
        <f>VLOOKUP(A918,'Customer Names'!A918:E3252,5,0)</f>
        <v>Savage</v>
      </c>
      <c r="D918">
        <f>VLOOKUP(A918,'Medical Examinations'!A918:B3252,2,0)</f>
        <v>30.14</v>
      </c>
      <c r="E918" t="str">
        <f>VLOOKUP(A918,'Medical Examinations'!A918:C3252,3,0)</f>
        <v>Obesity</v>
      </c>
      <c r="F918">
        <f>VLOOKUP(A918,'Medical Examinations'!A918:D3252,4,0)</f>
        <v>9.4499999999999993</v>
      </c>
      <c r="G918" t="str">
        <f>VLOOKUP(A918,'Medical Examinations'!A918:E3252,5,0)</f>
        <v>Diabetes</v>
      </c>
      <c r="H918" t="str">
        <f>VLOOKUP(A918,'Medical Examinations'!A918:F3252,6,0)</f>
        <v>Yes</v>
      </c>
      <c r="I918" t="str">
        <f>VLOOKUP(A918,'Medical Examinations'!A918:G3252,7,0)</f>
        <v>No</v>
      </c>
      <c r="J918" t="str">
        <f>VLOOKUP(A918,'Medical Examinations'!A918:H3252,8,0)</f>
        <v>No</v>
      </c>
      <c r="K918">
        <f>VLOOKUP(A918,'Medical Examinations'!A918:I3252,9,0)</f>
        <v>0</v>
      </c>
      <c r="L918" t="str">
        <f>VLOOKUP(A918,'Medical Examinations'!A918:J3252,10,0)</f>
        <v>No</v>
      </c>
      <c r="M918" s="38">
        <v>24774</v>
      </c>
      <c r="N918">
        <v>55</v>
      </c>
      <c r="O918" s="40">
        <v>11881.97</v>
      </c>
      <c r="P918" t="s">
        <v>12</v>
      </c>
      <c r="Q918" t="s">
        <v>16</v>
      </c>
      <c r="R918" t="s">
        <v>13</v>
      </c>
    </row>
    <row r="919" spans="1:18" ht="15.5">
      <c r="A919" s="7" t="s">
        <v>1453</v>
      </c>
      <c r="B919" t="str">
        <f>VLOOKUP(A919,'Customer Names'!A919:D3253,4,0)</f>
        <v>Jenny</v>
      </c>
      <c r="C919" t="str">
        <f>VLOOKUP(A919,'Customer Names'!A919:E3253,5,0)</f>
        <v>Hitchings</v>
      </c>
      <c r="D919">
        <f>VLOOKUP(A919,'Medical Examinations'!A919:B3253,2,0)</f>
        <v>29.7</v>
      </c>
      <c r="E919" t="str">
        <f>VLOOKUP(A919,'Medical Examinations'!A919:C3253,3,0)</f>
        <v>Overweight</v>
      </c>
      <c r="F919">
        <f>VLOOKUP(A919,'Medical Examinations'!A919:D3253,4,0)</f>
        <v>6.79</v>
      </c>
      <c r="G919" t="str">
        <f>VLOOKUP(A919,'Medical Examinations'!A919:E3253,5,0)</f>
        <v>Diabetes</v>
      </c>
      <c r="H919" t="str">
        <f>VLOOKUP(A919,'Medical Examinations'!A919:F3253,6,0)</f>
        <v>Yes</v>
      </c>
      <c r="I919" t="str">
        <f>VLOOKUP(A919,'Medical Examinations'!A919:G3253,7,0)</f>
        <v>No</v>
      </c>
      <c r="J919" t="str">
        <f>VLOOKUP(A919,'Medical Examinations'!A919:H3253,8,0)</f>
        <v>No</v>
      </c>
      <c r="K919">
        <f>VLOOKUP(A919,'Medical Examinations'!A919:I3253,9,0)</f>
        <v>0</v>
      </c>
      <c r="L919" t="str">
        <f>VLOOKUP(A919,'Medical Examinations'!A919:J3253,10,0)</f>
        <v>No</v>
      </c>
      <c r="M919" s="38">
        <v>24667</v>
      </c>
      <c r="N919">
        <v>55</v>
      </c>
      <c r="O919" s="40">
        <v>11881.36</v>
      </c>
      <c r="P919" t="s">
        <v>12</v>
      </c>
      <c r="Q919" t="s">
        <v>11</v>
      </c>
      <c r="R919" t="s">
        <v>42</v>
      </c>
    </row>
    <row r="920" spans="1:18" ht="15.5">
      <c r="A920" s="7" t="s">
        <v>1452</v>
      </c>
      <c r="B920" t="str">
        <f>VLOOKUP(A920,'Customer Names'!A920:D3254,4,0)</f>
        <v>Melissa L</v>
      </c>
      <c r="C920" t="str">
        <f>VLOOKUP(A920,'Customer Names'!A920:E3254,5,0)</f>
        <v>Truitt</v>
      </c>
      <c r="D920">
        <f>VLOOKUP(A920,'Medical Examinations'!A920:B3254,2,0)</f>
        <v>32.395000000000003</v>
      </c>
      <c r="E920" t="str">
        <f>VLOOKUP(A920,'Medical Examinations'!A920:C3254,3,0)</f>
        <v>Obesity</v>
      </c>
      <c r="F920">
        <f>VLOOKUP(A920,'Medical Examinations'!A920:D3254,4,0)</f>
        <v>11.1</v>
      </c>
      <c r="G920" t="str">
        <f>VLOOKUP(A920,'Medical Examinations'!A920:E3254,5,0)</f>
        <v>Diabetes</v>
      </c>
      <c r="H920" t="str">
        <f>VLOOKUP(A920,'Medical Examinations'!A920:F3254,6,0)</f>
        <v>Yes</v>
      </c>
      <c r="I920" t="str">
        <f>VLOOKUP(A920,'Medical Examinations'!A920:G3254,7,0)</f>
        <v>No</v>
      </c>
      <c r="J920" t="str">
        <f>VLOOKUP(A920,'Medical Examinations'!A920:H3254,8,0)</f>
        <v>No</v>
      </c>
      <c r="K920">
        <f>VLOOKUP(A920,'Medical Examinations'!A920:I3254,9,0)</f>
        <v>0</v>
      </c>
      <c r="L920" t="str">
        <f>VLOOKUP(A920,'Medical Examinations'!A920:J3254,10,0)</f>
        <v>No</v>
      </c>
      <c r="M920" s="38">
        <v>24708</v>
      </c>
      <c r="N920">
        <v>55</v>
      </c>
      <c r="O920" s="40">
        <v>11879.1</v>
      </c>
      <c r="P920" t="s">
        <v>12</v>
      </c>
      <c r="Q920" t="s">
        <v>12</v>
      </c>
      <c r="R920" t="s">
        <v>247</v>
      </c>
    </row>
    <row r="921" spans="1:18" ht="15.5">
      <c r="A921" s="7" t="s">
        <v>1451</v>
      </c>
      <c r="B921" t="str">
        <f>VLOOKUP(A921,'Customer Names'!A921:D3255,4,0)</f>
        <v>Chia J.</v>
      </c>
      <c r="C921" t="str">
        <f>VLOOKUP(A921,'Customer Names'!A921:E3255,5,0)</f>
        <v>Chang</v>
      </c>
      <c r="D921">
        <f>VLOOKUP(A921,'Medical Examinations'!A921:B3255,2,0)</f>
        <v>36.64</v>
      </c>
      <c r="E921" t="str">
        <f>VLOOKUP(A921,'Medical Examinations'!A921:C3255,3,0)</f>
        <v>Obesity</v>
      </c>
      <c r="F921">
        <f>VLOOKUP(A921,'Medical Examinations'!A921:D3255,4,0)</f>
        <v>7.26</v>
      </c>
      <c r="G921" t="str">
        <f>VLOOKUP(A921,'Medical Examinations'!A921:E3255,5,0)</f>
        <v>Diabetes</v>
      </c>
      <c r="H921" t="str">
        <f>VLOOKUP(A921,'Medical Examinations'!A921:F3255,6,0)</f>
        <v>No</v>
      </c>
      <c r="I921" t="str">
        <f>VLOOKUP(A921,'Medical Examinations'!A921:G3255,7,0)</f>
        <v>No</v>
      </c>
      <c r="J921" t="str">
        <f>VLOOKUP(A921,'Medical Examinations'!A921:H3255,8,0)</f>
        <v>No</v>
      </c>
      <c r="K921">
        <f>VLOOKUP(A921,'Medical Examinations'!A921:I3255,9,0)</f>
        <v>0</v>
      </c>
      <c r="L921" t="str">
        <f>VLOOKUP(A921,'Medical Examinations'!A921:J3255,10,0)</f>
        <v>No</v>
      </c>
      <c r="M921" s="38">
        <v>27217</v>
      </c>
      <c r="N921">
        <v>48</v>
      </c>
      <c r="O921" s="40">
        <v>11858.56</v>
      </c>
      <c r="P921" t="s">
        <v>12</v>
      </c>
      <c r="Q921" t="s">
        <v>12</v>
      </c>
      <c r="R921" t="s">
        <v>42</v>
      </c>
    </row>
    <row r="922" spans="1:18" ht="15.5">
      <c r="A922" s="7" t="s">
        <v>1450</v>
      </c>
      <c r="B922" t="str">
        <f>VLOOKUP(A922,'Customer Names'!A922:D3256,4,0)</f>
        <v>Laura A</v>
      </c>
      <c r="C922" t="str">
        <f>VLOOKUP(A922,'Customer Names'!A922:E3256,5,0)</f>
        <v>Frey</v>
      </c>
      <c r="D922">
        <f>VLOOKUP(A922,'Medical Examinations'!A922:B3256,2,0)</f>
        <v>39.049999999999997</v>
      </c>
      <c r="E922" t="str">
        <f>VLOOKUP(A922,'Medical Examinations'!A922:C3256,3,0)</f>
        <v>Obesity</v>
      </c>
      <c r="F922">
        <f>VLOOKUP(A922,'Medical Examinations'!A922:D3256,4,0)</f>
        <v>5.27</v>
      </c>
      <c r="G922" t="str">
        <f>VLOOKUP(A922,'Medical Examinations'!A922:E3256,5,0)</f>
        <v>Normal</v>
      </c>
      <c r="H922" t="str">
        <f>VLOOKUP(A922,'Medical Examinations'!A922:F3256,6,0)</f>
        <v>Yes</v>
      </c>
      <c r="I922" t="str">
        <f>VLOOKUP(A922,'Medical Examinations'!A922:G3256,7,0)</f>
        <v>No</v>
      </c>
      <c r="J922" t="str">
        <f>VLOOKUP(A922,'Medical Examinations'!A922:H3256,8,0)</f>
        <v>No</v>
      </c>
      <c r="K922">
        <f>VLOOKUP(A922,'Medical Examinations'!A922:I3256,9,0)</f>
        <v>1</v>
      </c>
      <c r="L922" t="str">
        <f>VLOOKUP(A922,'Medical Examinations'!A922:J3256,10,0)</f>
        <v>No</v>
      </c>
      <c r="M922" s="38">
        <v>23649</v>
      </c>
      <c r="N922">
        <v>58</v>
      </c>
      <c r="O922" s="40">
        <v>11856.41</v>
      </c>
      <c r="P922" t="s">
        <v>12</v>
      </c>
      <c r="Q922" t="s">
        <v>11</v>
      </c>
      <c r="R922" t="s">
        <v>13</v>
      </c>
    </row>
    <row r="923" spans="1:18" ht="15.5">
      <c r="A923" s="7" t="s">
        <v>1449</v>
      </c>
      <c r="B923" t="str">
        <f>VLOOKUP(A923,'Customer Names'!A923:D3257,4,0)</f>
        <v>Aditi</v>
      </c>
      <c r="C923" t="str">
        <f>VLOOKUP(A923,'Customer Names'!A923:E3257,5,0)</f>
        <v>Krishna</v>
      </c>
      <c r="D923">
        <f>VLOOKUP(A923,'Medical Examinations'!A923:B3257,2,0)</f>
        <v>33.1</v>
      </c>
      <c r="E923" t="str">
        <f>VLOOKUP(A923,'Medical Examinations'!A923:C3257,3,0)</f>
        <v>Obesity</v>
      </c>
      <c r="F923">
        <f>VLOOKUP(A923,'Medical Examinations'!A923:D3257,4,0)</f>
        <v>5.46</v>
      </c>
      <c r="G923" t="str">
        <f>VLOOKUP(A923,'Medical Examinations'!A923:E3257,5,0)</f>
        <v>Normal</v>
      </c>
      <c r="H923" t="str">
        <f>VLOOKUP(A923,'Medical Examinations'!A923:F3257,6,0)</f>
        <v>Yes</v>
      </c>
      <c r="I923" t="str">
        <f>VLOOKUP(A923,'Medical Examinations'!A923:G3257,7,0)</f>
        <v>No</v>
      </c>
      <c r="J923" t="str">
        <f>VLOOKUP(A923,'Medical Examinations'!A923:H3257,8,0)</f>
        <v>No</v>
      </c>
      <c r="K923">
        <f>VLOOKUP(A923,'Medical Examinations'!A923:I3257,9,0)</f>
        <v>1</v>
      </c>
      <c r="L923" t="str">
        <f>VLOOKUP(A923,'Medical Examinations'!A923:J3257,10,0)</f>
        <v>No</v>
      </c>
      <c r="M923" s="38">
        <v>23555</v>
      </c>
      <c r="N923">
        <v>58</v>
      </c>
      <c r="O923" s="40">
        <v>11848.14</v>
      </c>
      <c r="P923" t="s">
        <v>12</v>
      </c>
      <c r="Q923" t="s">
        <v>11</v>
      </c>
      <c r="R923" t="s">
        <v>42</v>
      </c>
    </row>
    <row r="924" spans="1:18" ht="15.5">
      <c r="A924" s="7" t="s">
        <v>1448</v>
      </c>
      <c r="B924" t="str">
        <f>VLOOKUP(A924,'Customer Names'!A924:D3258,4,0)</f>
        <v>Leah A.</v>
      </c>
      <c r="C924" t="str">
        <f>VLOOKUP(A924,'Customer Names'!A924:E3258,5,0)</f>
        <v>Maher</v>
      </c>
      <c r="D924">
        <f>VLOOKUP(A924,'Medical Examinations'!A924:B3258,2,0)</f>
        <v>31.824999999999999</v>
      </c>
      <c r="E924" t="str">
        <f>VLOOKUP(A924,'Medical Examinations'!A924:C3258,3,0)</f>
        <v>Obesity</v>
      </c>
      <c r="F924">
        <f>VLOOKUP(A924,'Medical Examinations'!A924:D3258,4,0)</f>
        <v>8.1300000000000008</v>
      </c>
      <c r="G924" t="str">
        <f>VLOOKUP(A924,'Medical Examinations'!A924:E3258,5,0)</f>
        <v>Diabetes</v>
      </c>
      <c r="H924" t="str">
        <f>VLOOKUP(A924,'Medical Examinations'!A924:F3258,6,0)</f>
        <v>No</v>
      </c>
      <c r="I924" t="str">
        <f>VLOOKUP(A924,'Medical Examinations'!A924:G3258,7,0)</f>
        <v>No</v>
      </c>
      <c r="J924" t="str">
        <f>VLOOKUP(A924,'Medical Examinations'!A924:H3258,8,0)</f>
        <v>No</v>
      </c>
      <c r="K924">
        <f>VLOOKUP(A924,'Medical Examinations'!A924:I3258,9,0)</f>
        <v>0</v>
      </c>
      <c r="L924" t="str">
        <f>VLOOKUP(A924,'Medical Examinations'!A924:J3258,10,0)</f>
        <v>No</v>
      </c>
      <c r="M924" s="38">
        <v>24056</v>
      </c>
      <c r="N924">
        <v>57</v>
      </c>
      <c r="O924" s="40">
        <v>11842.62</v>
      </c>
      <c r="P924" t="s">
        <v>12</v>
      </c>
      <c r="Q924" t="s">
        <v>12</v>
      </c>
      <c r="R924" t="s">
        <v>23</v>
      </c>
    </row>
    <row r="925" spans="1:18" ht="15.5">
      <c r="A925" s="7" t="s">
        <v>1447</v>
      </c>
      <c r="B925" t="str">
        <f>VLOOKUP(A925,'Customer Names'!A925:D3259,4,0)</f>
        <v>Marianne</v>
      </c>
      <c r="C925" t="str">
        <f>VLOOKUP(A925,'Customer Names'!A925:E3259,5,0)</f>
        <v>Boivin</v>
      </c>
      <c r="D925">
        <f>VLOOKUP(A925,'Medical Examinations'!A925:B3259,2,0)</f>
        <v>29</v>
      </c>
      <c r="E925" t="str">
        <f>VLOOKUP(A925,'Medical Examinations'!A925:C3259,3,0)</f>
        <v>Overweight</v>
      </c>
      <c r="F925">
        <f>VLOOKUP(A925,'Medical Examinations'!A925:D3259,4,0)</f>
        <v>4.25</v>
      </c>
      <c r="G925" t="str">
        <f>VLOOKUP(A925,'Medical Examinations'!A925:E3259,5,0)</f>
        <v>Normal</v>
      </c>
      <c r="H925" t="str">
        <f>VLOOKUP(A925,'Medical Examinations'!A925:F3259,6,0)</f>
        <v>Yes</v>
      </c>
      <c r="I925" t="str">
        <f>VLOOKUP(A925,'Medical Examinations'!A925:G3259,7,0)</f>
        <v>No</v>
      </c>
      <c r="J925" t="str">
        <f>VLOOKUP(A925,'Medical Examinations'!A925:H3259,8,0)</f>
        <v>No</v>
      </c>
      <c r="K925">
        <f>VLOOKUP(A925,'Medical Examinations'!A925:I3259,9,0)</f>
        <v>1</v>
      </c>
      <c r="L925" t="str">
        <f>VLOOKUP(A925,'Medical Examinations'!A925:J3259,10,0)</f>
        <v>No</v>
      </c>
      <c r="M925" s="38">
        <v>23569</v>
      </c>
      <c r="N925">
        <v>58</v>
      </c>
      <c r="O925" s="40">
        <v>11842.44</v>
      </c>
      <c r="P925" t="s">
        <v>12</v>
      </c>
      <c r="Q925" t="s">
        <v>11</v>
      </c>
      <c r="R925" t="s">
        <v>42</v>
      </c>
    </row>
    <row r="926" spans="1:18" ht="15.5">
      <c r="A926" s="7" t="s">
        <v>1446</v>
      </c>
      <c r="B926" t="str">
        <f>VLOOKUP(A926,'Customer Names'!A926:D3260,4,0)</f>
        <v>Carla</v>
      </c>
      <c r="C926" t="str">
        <f>VLOOKUP(A926,'Customer Names'!A926:E3260,5,0)</f>
        <v>McAlister</v>
      </c>
      <c r="D926">
        <f>VLOOKUP(A926,'Medical Examinations'!A926:B3260,2,0)</f>
        <v>30.495000000000001</v>
      </c>
      <c r="E926" t="str">
        <f>VLOOKUP(A926,'Medical Examinations'!A926:C3260,3,0)</f>
        <v>Obesity</v>
      </c>
      <c r="F926">
        <f>VLOOKUP(A926,'Medical Examinations'!A926:D3260,4,0)</f>
        <v>8.68</v>
      </c>
      <c r="G926" t="str">
        <f>VLOOKUP(A926,'Medical Examinations'!A926:E3260,5,0)</f>
        <v>Diabetes</v>
      </c>
      <c r="H926" t="str">
        <f>VLOOKUP(A926,'Medical Examinations'!A926:F3260,6,0)</f>
        <v>No</v>
      </c>
      <c r="I926" t="str">
        <f>VLOOKUP(A926,'Medical Examinations'!A926:G3260,7,0)</f>
        <v>No</v>
      </c>
      <c r="J926" t="str">
        <f>VLOOKUP(A926,'Medical Examinations'!A926:H3260,8,0)</f>
        <v>No</v>
      </c>
      <c r="K926">
        <f>VLOOKUP(A926,'Medical Examinations'!A926:I3260,9,0)</f>
        <v>0</v>
      </c>
      <c r="L926" t="str">
        <f>VLOOKUP(A926,'Medical Examinations'!A926:J3260,10,0)</f>
        <v>No</v>
      </c>
      <c r="M926" s="38">
        <v>24010</v>
      </c>
      <c r="N926">
        <v>57</v>
      </c>
      <c r="O926" s="40">
        <v>11840.78</v>
      </c>
      <c r="P926" t="s">
        <v>12</v>
      </c>
      <c r="Q926" t="s">
        <v>11</v>
      </c>
      <c r="R926" t="s">
        <v>23</v>
      </c>
    </row>
    <row r="927" spans="1:18" ht="15.5">
      <c r="A927" s="7" t="s">
        <v>1445</v>
      </c>
      <c r="B927" t="str">
        <f>VLOOKUP(A927,'Customer Names'!A927:D3261,4,0)</f>
        <v>Oksana</v>
      </c>
      <c r="C927" t="str">
        <f>VLOOKUP(A927,'Customer Names'!A927:E3261,5,0)</f>
        <v>Akhmedova</v>
      </c>
      <c r="D927">
        <f>VLOOKUP(A927,'Medical Examinations'!A927:B3261,2,0)</f>
        <v>25.2</v>
      </c>
      <c r="E927" t="str">
        <f>VLOOKUP(A927,'Medical Examinations'!A927:C3261,3,0)</f>
        <v>Overweight</v>
      </c>
      <c r="F927">
        <f>VLOOKUP(A927,'Medical Examinations'!A927:D3261,4,0)</f>
        <v>6.25</v>
      </c>
      <c r="G927" t="str">
        <f>VLOOKUP(A927,'Medical Examinations'!A927:E3261,5,0)</f>
        <v>Prediabetes</v>
      </c>
      <c r="H927" t="str">
        <f>VLOOKUP(A927,'Medical Examinations'!A927:F3261,6,0)</f>
        <v>Yes</v>
      </c>
      <c r="I927" t="str">
        <f>VLOOKUP(A927,'Medical Examinations'!A927:G3261,7,0)</f>
        <v>No</v>
      </c>
      <c r="J927" t="str">
        <f>VLOOKUP(A927,'Medical Examinations'!A927:H3261,8,0)</f>
        <v>No</v>
      </c>
      <c r="K927">
        <f>VLOOKUP(A927,'Medical Examinations'!A927:I3261,9,0)</f>
        <v>1</v>
      </c>
      <c r="L927" t="str">
        <f>VLOOKUP(A927,'Medical Examinations'!A927:J3261,10,0)</f>
        <v>No</v>
      </c>
      <c r="M927" s="38">
        <v>23631</v>
      </c>
      <c r="N927">
        <v>58</v>
      </c>
      <c r="O927" s="40">
        <v>11837.16</v>
      </c>
      <c r="P927" t="s">
        <v>12</v>
      </c>
      <c r="Q927" t="s">
        <v>12</v>
      </c>
      <c r="R927" t="s">
        <v>42</v>
      </c>
    </row>
    <row r="928" spans="1:18" ht="15.5">
      <c r="A928" s="7" t="s">
        <v>1444</v>
      </c>
      <c r="B928" t="str">
        <f>VLOOKUP(A928,'Customer Names'!A928:D3262,4,0)</f>
        <v>Rebecca B.</v>
      </c>
      <c r="C928" t="str">
        <f>VLOOKUP(A928,'Customer Names'!A928:E3262,5,0)</f>
        <v>Tucker</v>
      </c>
      <c r="D928">
        <f>VLOOKUP(A928,'Medical Examinations'!A928:B3262,2,0)</f>
        <v>22.77</v>
      </c>
      <c r="E928" t="str">
        <f>VLOOKUP(A928,'Medical Examinations'!A928:C3262,3,0)</f>
        <v>Normal Weight</v>
      </c>
      <c r="F928">
        <f>VLOOKUP(A928,'Medical Examinations'!A928:D3262,4,0)</f>
        <v>4.47</v>
      </c>
      <c r="G928" t="str">
        <f>VLOOKUP(A928,'Medical Examinations'!A928:E3262,5,0)</f>
        <v>Normal</v>
      </c>
      <c r="H928" t="str">
        <f>VLOOKUP(A928,'Medical Examinations'!A928:F3262,6,0)</f>
        <v>Yes</v>
      </c>
      <c r="I928" t="str">
        <f>VLOOKUP(A928,'Medical Examinations'!A928:G3262,7,0)</f>
        <v>No</v>
      </c>
      <c r="J928" t="str">
        <f>VLOOKUP(A928,'Medical Examinations'!A928:H3262,8,0)</f>
        <v>No</v>
      </c>
      <c r="K928">
        <f>VLOOKUP(A928,'Medical Examinations'!A928:I3262,9,0)</f>
        <v>1</v>
      </c>
      <c r="L928" t="str">
        <f>VLOOKUP(A928,'Medical Examinations'!A928:J3262,10,0)</f>
        <v>No</v>
      </c>
      <c r="M928" s="38">
        <v>23555</v>
      </c>
      <c r="N928">
        <v>58</v>
      </c>
      <c r="O928" s="40">
        <v>11833.78</v>
      </c>
      <c r="P928" t="s">
        <v>12</v>
      </c>
      <c r="Q928" t="s">
        <v>12</v>
      </c>
      <c r="R928" t="s">
        <v>13</v>
      </c>
    </row>
    <row r="929" spans="1:18" ht="15.5">
      <c r="A929" s="7" t="s">
        <v>1443</v>
      </c>
      <c r="B929" t="str">
        <f>VLOOKUP(A929,'Customer Names'!A929:D3263,4,0)</f>
        <v>Maria A.</v>
      </c>
      <c r="C929" t="str">
        <f>VLOOKUP(A929,'Customer Names'!A929:E3263,5,0)</f>
        <v>Gramelspacher</v>
      </c>
      <c r="D929">
        <f>VLOOKUP(A929,'Medical Examinations'!A929:B3263,2,0)</f>
        <v>23.18</v>
      </c>
      <c r="E929" t="str">
        <f>VLOOKUP(A929,'Medical Examinations'!A929:C3263,3,0)</f>
        <v>Normal Weight</v>
      </c>
      <c r="F929">
        <f>VLOOKUP(A929,'Medical Examinations'!A929:D3263,4,0)</f>
        <v>8.31</v>
      </c>
      <c r="G929" t="str">
        <f>VLOOKUP(A929,'Medical Examinations'!A929:E3263,5,0)</f>
        <v>Diabetes</v>
      </c>
      <c r="H929" t="str">
        <f>VLOOKUP(A929,'Medical Examinations'!A929:F3263,6,0)</f>
        <v>No</v>
      </c>
      <c r="I929" t="str">
        <f>VLOOKUP(A929,'Medical Examinations'!A929:G3263,7,0)</f>
        <v>No</v>
      </c>
      <c r="J929" t="str">
        <f>VLOOKUP(A929,'Medical Examinations'!A929:H3263,8,0)</f>
        <v>No</v>
      </c>
      <c r="K929">
        <f>VLOOKUP(A929,'Medical Examinations'!A929:I3263,9,0)</f>
        <v>0</v>
      </c>
      <c r="L929" t="str">
        <f>VLOOKUP(A929,'Medical Examinations'!A929:J3263,10,0)</f>
        <v>No</v>
      </c>
      <c r="M929" s="38">
        <v>24018</v>
      </c>
      <c r="N929">
        <v>57</v>
      </c>
      <c r="O929" s="40">
        <v>11830.61</v>
      </c>
      <c r="P929" t="s">
        <v>12</v>
      </c>
      <c r="Q929" t="s">
        <v>16</v>
      </c>
      <c r="R929" t="s">
        <v>23</v>
      </c>
    </row>
    <row r="930" spans="1:18" ht="15.5">
      <c r="A930" s="7" t="s">
        <v>1442</v>
      </c>
      <c r="B930" t="str">
        <f>VLOOKUP(A930,'Customer Names'!A930:D3264,4,0)</f>
        <v>Lisa M</v>
      </c>
      <c r="C930" t="str">
        <f>VLOOKUP(A930,'Customer Names'!A930:E3264,5,0)</f>
        <v>Goldsmith</v>
      </c>
      <c r="D930">
        <f>VLOOKUP(A930,'Medical Examinations'!A930:B3264,2,0)</f>
        <v>35.409999999999997</v>
      </c>
      <c r="E930" t="str">
        <f>VLOOKUP(A930,'Medical Examinations'!A930:C3264,3,0)</f>
        <v>Obesity</v>
      </c>
      <c r="F930">
        <f>VLOOKUP(A930,'Medical Examinations'!A930:D3264,4,0)</f>
        <v>5.68</v>
      </c>
      <c r="G930" t="str">
        <f>VLOOKUP(A930,'Medical Examinations'!A930:E3264,5,0)</f>
        <v>Normal</v>
      </c>
      <c r="H930" t="str">
        <f>VLOOKUP(A930,'Medical Examinations'!A930:F3264,6,0)</f>
        <v>No</v>
      </c>
      <c r="I930" t="str">
        <f>VLOOKUP(A930,'Medical Examinations'!A930:G3264,7,0)</f>
        <v>No</v>
      </c>
      <c r="J930" t="str">
        <f>VLOOKUP(A930,'Medical Examinations'!A930:H3264,8,0)</f>
        <v>No</v>
      </c>
      <c r="K930">
        <f>VLOOKUP(A930,'Medical Examinations'!A930:I3264,9,0)</f>
        <v>0</v>
      </c>
      <c r="L930" t="str">
        <f>VLOOKUP(A930,'Medical Examinations'!A930:J3264,10,0)</f>
        <v>No</v>
      </c>
      <c r="M930" s="38">
        <v>30275</v>
      </c>
      <c r="N930">
        <v>40</v>
      </c>
      <c r="O930" s="40">
        <v>11773.06</v>
      </c>
      <c r="P930" t="s">
        <v>12</v>
      </c>
      <c r="Q930" t="s">
        <v>12</v>
      </c>
      <c r="R930" t="s">
        <v>535</v>
      </c>
    </row>
    <row r="931" spans="1:18" ht="15.5">
      <c r="A931" s="7" t="s">
        <v>1441</v>
      </c>
      <c r="B931" t="str">
        <f>VLOOKUP(A931,'Customer Names'!A931:D3265,4,0)</f>
        <v>Steve Jr.</v>
      </c>
      <c r="C931" t="str">
        <f>VLOOKUP(A931,'Customer Names'!A931:E3265,5,0)</f>
        <v>Tranter</v>
      </c>
      <c r="D931">
        <f>VLOOKUP(A931,'Medical Examinations'!A931:B3265,2,0)</f>
        <v>32.11</v>
      </c>
      <c r="E931" t="str">
        <f>VLOOKUP(A931,'Medical Examinations'!A931:C3265,3,0)</f>
        <v>Obesity</v>
      </c>
      <c r="F931">
        <f>VLOOKUP(A931,'Medical Examinations'!A931:D3265,4,0)</f>
        <v>4.75</v>
      </c>
      <c r="G931" t="str">
        <f>VLOOKUP(A931,'Medical Examinations'!A931:E3265,5,0)</f>
        <v>Normal</v>
      </c>
      <c r="H931" t="str">
        <f>VLOOKUP(A931,'Medical Examinations'!A931:F3265,6,0)</f>
        <v>Yes</v>
      </c>
      <c r="I931" t="str">
        <f>VLOOKUP(A931,'Medical Examinations'!A931:G3265,7,0)</f>
        <v>No</v>
      </c>
      <c r="J931" t="str">
        <f>VLOOKUP(A931,'Medical Examinations'!A931:H3265,8,0)</f>
        <v>No</v>
      </c>
      <c r="K931">
        <f>VLOOKUP(A931,'Medical Examinations'!A931:I3265,9,0)</f>
        <v>2</v>
      </c>
      <c r="L931" t="str">
        <f>VLOOKUP(A931,'Medical Examinations'!A931:J3265,10,0)</f>
        <v>No</v>
      </c>
      <c r="M931" s="38">
        <v>24313</v>
      </c>
      <c r="N931">
        <v>56</v>
      </c>
      <c r="O931" s="40">
        <v>11763</v>
      </c>
      <c r="P931" t="s">
        <v>12</v>
      </c>
      <c r="Q931" t="s">
        <v>12</v>
      </c>
      <c r="R931" t="s">
        <v>168</v>
      </c>
    </row>
    <row r="932" spans="1:18" ht="15.5">
      <c r="A932" s="7" t="s">
        <v>1440</v>
      </c>
      <c r="B932" t="str">
        <f>VLOOKUP(A932,'Customer Names'!A932:D3266,4,0)</f>
        <v>Tiffany</v>
      </c>
      <c r="C932" t="str">
        <f>VLOOKUP(A932,'Customer Names'!A932:E3266,5,0)</f>
        <v>Tu</v>
      </c>
      <c r="D932">
        <f>VLOOKUP(A932,'Medical Examinations'!A932:B3266,2,0)</f>
        <v>34.479999999999997</v>
      </c>
      <c r="E932" t="str">
        <f>VLOOKUP(A932,'Medical Examinations'!A932:C3266,3,0)</f>
        <v>Obesity</v>
      </c>
      <c r="F932">
        <f>VLOOKUP(A932,'Medical Examinations'!A932:D3266,4,0)</f>
        <v>6.31</v>
      </c>
      <c r="G932" t="str">
        <f>VLOOKUP(A932,'Medical Examinations'!A932:E3266,5,0)</f>
        <v>Prediabetes</v>
      </c>
      <c r="H932" t="str">
        <f>VLOOKUP(A932,'Medical Examinations'!A932:F3266,6,0)</f>
        <v>No</v>
      </c>
      <c r="I932" t="str">
        <f>VLOOKUP(A932,'Medical Examinations'!A932:G3266,7,0)</f>
        <v>No</v>
      </c>
      <c r="J932" t="str">
        <f>VLOOKUP(A932,'Medical Examinations'!A932:H3266,8,0)</f>
        <v>Yes</v>
      </c>
      <c r="K932">
        <f>VLOOKUP(A932,'Medical Examinations'!A932:I3266,9,0)</f>
        <v>1</v>
      </c>
      <c r="L932" t="str">
        <f>VLOOKUP(A932,'Medical Examinations'!A932:J3266,10,0)</f>
        <v>No</v>
      </c>
      <c r="M932" s="38">
        <v>29165</v>
      </c>
      <c r="N932">
        <v>43</v>
      </c>
      <c r="O932" s="40">
        <v>11752.68</v>
      </c>
      <c r="P932" t="s">
        <v>12</v>
      </c>
      <c r="Q932" t="s">
        <v>16</v>
      </c>
      <c r="R932" t="s">
        <v>535</v>
      </c>
    </row>
    <row r="933" spans="1:18" ht="15.5">
      <c r="A933" s="7" t="s">
        <v>1439</v>
      </c>
      <c r="B933" t="str">
        <f>VLOOKUP(A933,'Customer Names'!A933:D3267,4,0)</f>
        <v>Greg</v>
      </c>
      <c r="C933" t="str">
        <f>VLOOKUP(A933,'Customer Names'!A933:E3267,5,0)</f>
        <v>Kaczka</v>
      </c>
      <c r="D933">
        <f>VLOOKUP(A933,'Medical Examinations'!A933:B3267,2,0)</f>
        <v>34.39</v>
      </c>
      <c r="E933" t="str">
        <f>VLOOKUP(A933,'Medical Examinations'!A933:C3267,3,0)</f>
        <v>Obesity</v>
      </c>
      <c r="F933">
        <f>VLOOKUP(A933,'Medical Examinations'!A933:D3267,4,0)</f>
        <v>6.28</v>
      </c>
      <c r="G933" t="str">
        <f>VLOOKUP(A933,'Medical Examinations'!A933:E3267,5,0)</f>
        <v>Prediabetes</v>
      </c>
      <c r="H933" t="str">
        <f>VLOOKUP(A933,'Medical Examinations'!A933:F3267,6,0)</f>
        <v>Yes</v>
      </c>
      <c r="I933" t="str">
        <f>VLOOKUP(A933,'Medical Examinations'!A933:G3267,7,0)</f>
        <v>No</v>
      </c>
      <c r="J933" t="str">
        <f>VLOOKUP(A933,'Medical Examinations'!A933:H3267,8,0)</f>
        <v>No</v>
      </c>
      <c r="K933">
        <f>VLOOKUP(A933,'Medical Examinations'!A933:I3267,9,0)</f>
        <v>1</v>
      </c>
      <c r="L933" t="str">
        <f>VLOOKUP(A933,'Medical Examinations'!A933:J3267,10,0)</f>
        <v>No</v>
      </c>
      <c r="M933" s="38">
        <v>23713</v>
      </c>
      <c r="N933">
        <v>58</v>
      </c>
      <c r="O933" s="40">
        <v>11743.93</v>
      </c>
      <c r="P933" t="s">
        <v>12</v>
      </c>
      <c r="Q933" t="s">
        <v>16</v>
      </c>
      <c r="R933" t="s">
        <v>23</v>
      </c>
    </row>
    <row r="934" spans="1:18" ht="15.5">
      <c r="A934" s="7" t="s">
        <v>1438</v>
      </c>
      <c r="B934" t="str">
        <f>VLOOKUP(A934,'Customer Names'!A934:D3268,4,0)</f>
        <v>Dale</v>
      </c>
      <c r="C934" t="str">
        <f>VLOOKUP(A934,'Customer Names'!A934:E3268,5,0)</f>
        <v>Hunter</v>
      </c>
      <c r="D934">
        <f>VLOOKUP(A934,'Medical Examinations'!A934:B3268,2,0)</f>
        <v>26.4</v>
      </c>
      <c r="E934" t="str">
        <f>VLOOKUP(A934,'Medical Examinations'!A934:C3268,3,0)</f>
        <v>Overweight</v>
      </c>
      <c r="F934">
        <f>VLOOKUP(A934,'Medical Examinations'!A934:D3268,4,0)</f>
        <v>9.2899999999999991</v>
      </c>
      <c r="G934" t="str">
        <f>VLOOKUP(A934,'Medical Examinations'!A934:E3268,5,0)</f>
        <v>Diabetes</v>
      </c>
      <c r="H934" t="str">
        <f>VLOOKUP(A934,'Medical Examinations'!A934:F3268,6,0)</f>
        <v>Yes</v>
      </c>
      <c r="I934" t="str">
        <f>VLOOKUP(A934,'Medical Examinations'!A934:G3268,7,0)</f>
        <v>No</v>
      </c>
      <c r="J934" t="str">
        <f>VLOOKUP(A934,'Medical Examinations'!A934:H3268,8,0)</f>
        <v>Yes</v>
      </c>
      <c r="K934">
        <f>VLOOKUP(A934,'Medical Examinations'!A934:I3268,9,0)</f>
        <v>1</v>
      </c>
      <c r="L934" t="str">
        <f>VLOOKUP(A934,'Medical Examinations'!A934:J3268,10,0)</f>
        <v>No</v>
      </c>
      <c r="M934" s="38">
        <v>23171</v>
      </c>
      <c r="N934">
        <v>59</v>
      </c>
      <c r="O934" s="40">
        <v>11743.3</v>
      </c>
      <c r="P934" t="s">
        <v>12</v>
      </c>
      <c r="Q934" t="s">
        <v>12</v>
      </c>
      <c r="R934" t="s">
        <v>13</v>
      </c>
    </row>
    <row r="935" spans="1:18" ht="15.5">
      <c r="A935" s="7" t="s">
        <v>1437</v>
      </c>
      <c r="B935" t="str">
        <f>VLOOKUP(A935,'Customer Names'!A935:D3269,4,0)</f>
        <v>Brittany A.</v>
      </c>
      <c r="C935" t="str">
        <f>VLOOKUP(A935,'Customer Names'!A935:E3269,5,0)</f>
        <v>Moran</v>
      </c>
      <c r="D935">
        <f>VLOOKUP(A935,'Medical Examinations'!A935:B3269,2,0)</f>
        <v>28.1</v>
      </c>
      <c r="E935" t="str">
        <f>VLOOKUP(A935,'Medical Examinations'!A935:C3269,3,0)</f>
        <v>Overweight</v>
      </c>
      <c r="F935">
        <f>VLOOKUP(A935,'Medical Examinations'!A935:D3269,4,0)</f>
        <v>5.79</v>
      </c>
      <c r="G935" t="str">
        <f>VLOOKUP(A935,'Medical Examinations'!A935:E3269,5,0)</f>
        <v>Prediabetes</v>
      </c>
      <c r="H935" t="str">
        <f>VLOOKUP(A935,'Medical Examinations'!A935:F3269,6,0)</f>
        <v>Yes</v>
      </c>
      <c r="I935" t="str">
        <f>VLOOKUP(A935,'Medical Examinations'!A935:G3269,7,0)</f>
        <v>No</v>
      </c>
      <c r="J935" t="str">
        <f>VLOOKUP(A935,'Medical Examinations'!A935:H3269,8,0)</f>
        <v>Yes</v>
      </c>
      <c r="K935">
        <f>VLOOKUP(A935,'Medical Examinations'!A935:I3269,9,0)</f>
        <v>1</v>
      </c>
      <c r="L935" t="str">
        <f>VLOOKUP(A935,'Medical Examinations'!A935:J3269,10,0)</f>
        <v>No</v>
      </c>
      <c r="M935" s="38">
        <v>25519</v>
      </c>
      <c r="N935">
        <v>53</v>
      </c>
      <c r="O935" s="40">
        <v>11741.73</v>
      </c>
      <c r="P935" t="s">
        <v>12</v>
      </c>
      <c r="Q935" t="s">
        <v>16</v>
      </c>
      <c r="R935" t="s">
        <v>42</v>
      </c>
    </row>
    <row r="936" spans="1:18" ht="15.5">
      <c r="A936" s="7" t="s">
        <v>1436</v>
      </c>
      <c r="B936" t="str">
        <f>VLOOKUP(A936,'Customer Names'!A936:D3270,4,0)</f>
        <v>Robert S</v>
      </c>
      <c r="C936" t="str">
        <f>VLOOKUP(A936,'Customer Names'!A936:E3270,5,0)</f>
        <v>Ashby</v>
      </c>
      <c r="D936">
        <f>VLOOKUP(A936,'Medical Examinations'!A936:B3270,2,0)</f>
        <v>27</v>
      </c>
      <c r="E936" t="str">
        <f>VLOOKUP(A936,'Medical Examinations'!A936:C3270,3,0)</f>
        <v>Overweight</v>
      </c>
      <c r="F936">
        <f>VLOOKUP(A936,'Medical Examinations'!A936:D3270,4,0)</f>
        <v>4.54</v>
      </c>
      <c r="G936" t="str">
        <f>VLOOKUP(A936,'Medical Examinations'!A936:E3270,5,0)</f>
        <v>Normal</v>
      </c>
      <c r="H936" t="str">
        <f>VLOOKUP(A936,'Medical Examinations'!A936:F3270,6,0)</f>
        <v>Yes</v>
      </c>
      <c r="I936" t="str">
        <f>VLOOKUP(A936,'Medical Examinations'!A936:G3270,7,0)</f>
        <v>No</v>
      </c>
      <c r="J936" t="str">
        <f>VLOOKUP(A936,'Medical Examinations'!A936:H3270,8,0)</f>
        <v>No</v>
      </c>
      <c r="K936">
        <f>VLOOKUP(A936,'Medical Examinations'!A936:I3270,9,0)</f>
        <v>1</v>
      </c>
      <c r="L936" t="str">
        <f>VLOOKUP(A936,'Medical Examinations'!A936:J3270,10,0)</f>
        <v>No</v>
      </c>
      <c r="M936" s="38">
        <v>32391</v>
      </c>
      <c r="N936">
        <v>34</v>
      </c>
      <c r="O936" s="40">
        <v>11737.85</v>
      </c>
      <c r="P936" t="s">
        <v>12</v>
      </c>
      <c r="Q936" t="s">
        <v>16</v>
      </c>
      <c r="R936" t="s">
        <v>42</v>
      </c>
    </row>
    <row r="937" spans="1:18" ht="15.5">
      <c r="A937" s="7" t="s">
        <v>1435</v>
      </c>
      <c r="B937" t="str">
        <f>VLOOKUP(A937,'Customer Names'!A937:D3271,4,0)</f>
        <v>Cameron</v>
      </c>
      <c r="C937" t="str">
        <f>VLOOKUP(A937,'Customer Names'!A937:E3271,5,0)</f>
        <v>Ausen</v>
      </c>
      <c r="D937">
        <f>VLOOKUP(A937,'Medical Examinations'!A937:B3271,2,0)</f>
        <v>28.594999999999999</v>
      </c>
      <c r="E937" t="str">
        <f>VLOOKUP(A937,'Medical Examinations'!A937:C3271,3,0)</f>
        <v>Overweight</v>
      </c>
      <c r="F937">
        <f>VLOOKUP(A937,'Medical Examinations'!A937:D3271,4,0)</f>
        <v>4.68</v>
      </c>
      <c r="G937" t="str">
        <f>VLOOKUP(A937,'Medical Examinations'!A937:E3271,5,0)</f>
        <v>Normal</v>
      </c>
      <c r="H937" t="str">
        <f>VLOOKUP(A937,'Medical Examinations'!A937:F3271,6,0)</f>
        <v>Yes</v>
      </c>
      <c r="I937" t="str">
        <f>VLOOKUP(A937,'Medical Examinations'!A937:G3271,7,0)</f>
        <v>No</v>
      </c>
      <c r="J937" t="str">
        <f>VLOOKUP(A937,'Medical Examinations'!A937:H3271,8,0)</f>
        <v>No</v>
      </c>
      <c r="K937">
        <f>VLOOKUP(A937,'Medical Examinations'!A937:I3271,9,0)</f>
        <v>1</v>
      </c>
      <c r="L937" t="str">
        <f>VLOOKUP(A937,'Medical Examinations'!A937:J3271,10,0)</f>
        <v>No</v>
      </c>
      <c r="M937" s="38">
        <v>23690</v>
      </c>
      <c r="N937">
        <v>58</v>
      </c>
      <c r="O937" s="40">
        <v>11735.88</v>
      </c>
      <c r="P937" t="s">
        <v>12</v>
      </c>
      <c r="Q937" t="s">
        <v>16</v>
      </c>
      <c r="R937" t="s">
        <v>23</v>
      </c>
    </row>
    <row r="938" spans="1:18" ht="15.5">
      <c r="A938" s="7" t="s">
        <v>1434</v>
      </c>
      <c r="B938" t="str">
        <f>VLOOKUP(A938,'Customer Names'!A938:D3272,4,0)</f>
        <v>Ulrike</v>
      </c>
      <c r="C938" t="str">
        <f>VLOOKUP(A938,'Customer Names'!A938:E3272,5,0)</f>
        <v>Savage</v>
      </c>
      <c r="D938">
        <f>VLOOKUP(A938,'Medical Examinations'!A938:B3272,2,0)</f>
        <v>36.799999999999997</v>
      </c>
      <c r="E938" t="str">
        <f>VLOOKUP(A938,'Medical Examinations'!A938:C3272,3,0)</f>
        <v>Obesity</v>
      </c>
      <c r="F938">
        <f>VLOOKUP(A938,'Medical Examinations'!A938:D3272,4,0)</f>
        <v>5.88</v>
      </c>
      <c r="G938" t="str">
        <f>VLOOKUP(A938,'Medical Examinations'!A938:E3272,5,0)</f>
        <v>Prediabetes</v>
      </c>
      <c r="H938" t="str">
        <f>VLOOKUP(A938,'Medical Examinations'!A938:F3272,6,0)</f>
        <v>No</v>
      </c>
      <c r="I938" t="str">
        <f>VLOOKUP(A938,'Medical Examinations'!A938:G3272,7,0)</f>
        <v>No</v>
      </c>
      <c r="J938" t="str">
        <f>VLOOKUP(A938,'Medical Examinations'!A938:H3272,8,0)</f>
        <v>No</v>
      </c>
      <c r="K938">
        <f>VLOOKUP(A938,'Medical Examinations'!A938:I3272,9,0)</f>
        <v>1</v>
      </c>
      <c r="L938" t="str">
        <f>VLOOKUP(A938,'Medical Examinations'!A938:J3272,10,0)</f>
        <v>No</v>
      </c>
      <c r="M938" s="38">
        <v>31012</v>
      </c>
      <c r="N938">
        <v>38</v>
      </c>
      <c r="O938" s="40">
        <v>11730.82</v>
      </c>
      <c r="P938" t="s">
        <v>12</v>
      </c>
      <c r="Q938" t="s">
        <v>12</v>
      </c>
      <c r="R938" t="s">
        <v>535</v>
      </c>
    </row>
    <row r="939" spans="1:18" ht="15.5">
      <c r="A939" s="7" t="s">
        <v>1433</v>
      </c>
      <c r="B939" t="str">
        <f>VLOOKUP(A939,'Customer Names'!A939:D3273,4,0)</f>
        <v>Katlyn A.</v>
      </c>
      <c r="C939" t="str">
        <f>VLOOKUP(A939,'Customer Names'!A939:E3273,5,0)</f>
        <v>O'Leary</v>
      </c>
      <c r="D939">
        <f>VLOOKUP(A939,'Medical Examinations'!A939:B3273,2,0)</f>
        <v>23.75</v>
      </c>
      <c r="E939" t="str">
        <f>VLOOKUP(A939,'Medical Examinations'!A939:C3273,3,0)</f>
        <v>Normal Weight</v>
      </c>
      <c r="F939">
        <f>VLOOKUP(A939,'Medical Examinations'!A939:D3273,4,0)</f>
        <v>5.42</v>
      </c>
      <c r="G939" t="str">
        <f>VLOOKUP(A939,'Medical Examinations'!A939:E3273,5,0)</f>
        <v>Normal</v>
      </c>
      <c r="H939" t="str">
        <f>VLOOKUP(A939,'Medical Examinations'!A939:F3273,6,0)</f>
        <v>Yes</v>
      </c>
      <c r="I939" t="str">
        <f>VLOOKUP(A939,'Medical Examinations'!A939:G3273,7,0)</f>
        <v>No</v>
      </c>
      <c r="J939" t="str">
        <f>VLOOKUP(A939,'Medical Examinations'!A939:H3273,8,0)</f>
        <v>Yes</v>
      </c>
      <c r="K939">
        <f>VLOOKUP(A939,'Medical Examinations'!A939:I3273,9,0)</f>
        <v>1</v>
      </c>
      <c r="L939" t="str">
        <f>VLOOKUP(A939,'Medical Examinations'!A939:J3273,10,0)</f>
        <v>No</v>
      </c>
      <c r="M939" s="38">
        <v>25488</v>
      </c>
      <c r="N939">
        <v>53</v>
      </c>
      <c r="O939" s="40">
        <v>11729.68</v>
      </c>
      <c r="P939" t="s">
        <v>12</v>
      </c>
      <c r="Q939" t="s">
        <v>16</v>
      </c>
      <c r="R939" t="s">
        <v>247</v>
      </c>
    </row>
    <row r="940" spans="1:18" ht="15.5">
      <c r="A940" s="7" t="s">
        <v>1432</v>
      </c>
      <c r="B940" t="str">
        <f>VLOOKUP(A940,'Customer Names'!A940:D3274,4,0)</f>
        <v>Morgan B.</v>
      </c>
      <c r="C940" t="str">
        <f>VLOOKUP(A940,'Customer Names'!A940:E3274,5,0)</f>
        <v>Scoville</v>
      </c>
      <c r="D940">
        <f>VLOOKUP(A940,'Medical Examinations'!A940:B3274,2,0)</f>
        <v>35.619999999999997</v>
      </c>
      <c r="E940" t="str">
        <f>VLOOKUP(A940,'Medical Examinations'!A940:C3274,3,0)</f>
        <v>Obesity</v>
      </c>
      <c r="F940">
        <f>VLOOKUP(A940,'Medical Examinations'!A940:D3274,4,0)</f>
        <v>4.16</v>
      </c>
      <c r="G940" t="str">
        <f>VLOOKUP(A940,'Medical Examinations'!A940:E3274,5,0)</f>
        <v>Normal</v>
      </c>
      <c r="H940" t="str">
        <f>VLOOKUP(A940,'Medical Examinations'!A940:F3274,6,0)</f>
        <v>No</v>
      </c>
      <c r="I940" t="str">
        <f>VLOOKUP(A940,'Medical Examinations'!A940:G3274,7,0)</f>
        <v>No</v>
      </c>
      <c r="J940" t="str">
        <f>VLOOKUP(A940,'Medical Examinations'!A940:H3274,8,0)</f>
        <v>No</v>
      </c>
      <c r="K940">
        <f>VLOOKUP(A940,'Medical Examinations'!A940:I3274,9,0)</f>
        <v>0</v>
      </c>
      <c r="L940" t="str">
        <f>VLOOKUP(A940,'Medical Examinations'!A940:J3274,10,0)</f>
        <v>No</v>
      </c>
      <c r="M940" s="38">
        <v>30245</v>
      </c>
      <c r="N940">
        <v>40</v>
      </c>
      <c r="O940" s="40">
        <v>11712.97</v>
      </c>
      <c r="P940" t="s">
        <v>12</v>
      </c>
      <c r="Q940" t="s">
        <v>11</v>
      </c>
      <c r="R940" t="s">
        <v>300</v>
      </c>
    </row>
    <row r="941" spans="1:18" ht="15.5">
      <c r="A941" s="7" t="s">
        <v>1431</v>
      </c>
      <c r="B941" t="str">
        <f>VLOOKUP(A941,'Customer Names'!A941:D3275,4,0)</f>
        <v>Peter</v>
      </c>
      <c r="C941" t="str">
        <f>VLOOKUP(A941,'Customer Names'!A941:E3275,5,0)</f>
        <v>Kaus</v>
      </c>
      <c r="D941">
        <f>VLOOKUP(A941,'Medical Examinations'!A941:B3275,2,0)</f>
        <v>30.69</v>
      </c>
      <c r="E941" t="str">
        <f>VLOOKUP(A941,'Medical Examinations'!A941:C3275,3,0)</f>
        <v>Obesity</v>
      </c>
      <c r="F941">
        <f>VLOOKUP(A941,'Medical Examinations'!A941:D3275,4,0)</f>
        <v>7.05</v>
      </c>
      <c r="G941" t="str">
        <f>VLOOKUP(A941,'Medical Examinations'!A941:E3275,5,0)</f>
        <v>Diabetes</v>
      </c>
      <c r="H941" t="str">
        <f>VLOOKUP(A941,'Medical Examinations'!A941:F3275,6,0)</f>
        <v>Yes</v>
      </c>
      <c r="I941" t="str">
        <f>VLOOKUP(A941,'Medical Examinations'!A941:G3275,7,0)</f>
        <v>No</v>
      </c>
      <c r="J941" t="str">
        <f>VLOOKUP(A941,'Medical Examinations'!A941:H3275,8,0)</f>
        <v>No</v>
      </c>
      <c r="K941">
        <f>VLOOKUP(A941,'Medical Examinations'!A941:I3275,9,0)</f>
        <v>2</v>
      </c>
      <c r="L941" t="str">
        <f>VLOOKUP(A941,'Medical Examinations'!A941:J3275,10,0)</f>
        <v>No</v>
      </c>
      <c r="M941" s="38">
        <v>25903</v>
      </c>
      <c r="N941">
        <v>52</v>
      </c>
      <c r="O941" s="40">
        <v>11696.52</v>
      </c>
      <c r="P941" t="s">
        <v>12</v>
      </c>
      <c r="Q941" t="s">
        <v>16</v>
      </c>
      <c r="R941" t="s">
        <v>300</v>
      </c>
    </row>
    <row r="942" spans="1:18" ht="15.5">
      <c r="A942" s="7" t="s">
        <v>1430</v>
      </c>
      <c r="B942" t="str">
        <f>VLOOKUP(A942,'Customer Names'!A942:D3276,4,0)</f>
        <v>Chandler</v>
      </c>
      <c r="C942" t="str">
        <f>VLOOKUP(A942,'Customer Names'!A942:E3276,5,0)</f>
        <v>Rainey</v>
      </c>
      <c r="D942">
        <f>VLOOKUP(A942,'Medical Examinations'!A942:B3276,2,0)</f>
        <v>35.799999999999997</v>
      </c>
      <c r="E942" t="str">
        <f>VLOOKUP(A942,'Medical Examinations'!A942:C3276,3,0)</f>
        <v>Obesity</v>
      </c>
      <c r="F942">
        <f>VLOOKUP(A942,'Medical Examinations'!A942:D3276,4,0)</f>
        <v>5.63</v>
      </c>
      <c r="G942" t="str">
        <f>VLOOKUP(A942,'Medical Examinations'!A942:E3276,5,0)</f>
        <v>Normal</v>
      </c>
      <c r="H942" t="str">
        <f>VLOOKUP(A942,'Medical Examinations'!A942:F3276,6,0)</f>
        <v>Yes</v>
      </c>
      <c r="I942" t="str">
        <f>VLOOKUP(A942,'Medical Examinations'!A942:G3276,7,0)</f>
        <v>No</v>
      </c>
      <c r="J942" t="str">
        <f>VLOOKUP(A942,'Medical Examinations'!A942:H3276,8,0)</f>
        <v>No</v>
      </c>
      <c r="K942">
        <f>VLOOKUP(A942,'Medical Examinations'!A942:I3276,9,0)</f>
        <v>2</v>
      </c>
      <c r="L942" t="str">
        <f>VLOOKUP(A942,'Medical Examinations'!A942:J3276,10,0)</f>
        <v>No</v>
      </c>
      <c r="M942" s="38">
        <v>24420</v>
      </c>
      <c r="N942">
        <v>56</v>
      </c>
      <c r="O942" s="40">
        <v>11674.13</v>
      </c>
      <c r="P942" t="s">
        <v>12</v>
      </c>
      <c r="Q942" t="s">
        <v>16</v>
      </c>
      <c r="R942" t="s">
        <v>42</v>
      </c>
    </row>
    <row r="943" spans="1:18" ht="15.5">
      <c r="A943" s="7" t="s">
        <v>1429</v>
      </c>
      <c r="B943" t="str">
        <f>VLOOKUP(A943,'Customer Names'!A943:D3277,4,0)</f>
        <v>Silvana M.</v>
      </c>
      <c r="C943" t="str">
        <f>VLOOKUP(A943,'Customer Names'!A943:E3277,5,0)</f>
        <v>Rasch</v>
      </c>
      <c r="D943">
        <f>VLOOKUP(A943,'Medical Examinations'!A943:B3277,2,0)</f>
        <v>28.785</v>
      </c>
      <c r="E943" t="str">
        <f>VLOOKUP(A943,'Medical Examinations'!A943:C3277,3,0)</f>
        <v>Overweight</v>
      </c>
      <c r="F943">
        <f>VLOOKUP(A943,'Medical Examinations'!A943:D3277,4,0)</f>
        <v>4.24</v>
      </c>
      <c r="G943" t="str">
        <f>VLOOKUP(A943,'Medical Examinations'!A943:E3277,5,0)</f>
        <v>Normal</v>
      </c>
      <c r="H943" t="str">
        <f>VLOOKUP(A943,'Medical Examinations'!A943:F3277,6,0)</f>
        <v>Yes</v>
      </c>
      <c r="I943" t="str">
        <f>VLOOKUP(A943,'Medical Examinations'!A943:G3277,7,0)</f>
        <v>No</v>
      </c>
      <c r="J943" t="str">
        <f>VLOOKUP(A943,'Medical Examinations'!A943:H3277,8,0)</f>
        <v>No</v>
      </c>
      <c r="K943">
        <f>VLOOKUP(A943,'Medical Examinations'!A943:I3277,9,0)</f>
        <v>2</v>
      </c>
      <c r="L943" t="str">
        <f>VLOOKUP(A943,'Medical Examinations'!A943:J3277,10,0)</f>
        <v>No</v>
      </c>
      <c r="M943" s="38">
        <v>24342</v>
      </c>
      <c r="N943">
        <v>56</v>
      </c>
      <c r="O943" s="40">
        <v>11658.38</v>
      </c>
      <c r="P943" t="s">
        <v>12</v>
      </c>
      <c r="Q943" t="s">
        <v>12</v>
      </c>
      <c r="R943" t="s">
        <v>247</v>
      </c>
    </row>
    <row r="944" spans="1:18" ht="15.5">
      <c r="A944" s="7" t="s">
        <v>1428</v>
      </c>
      <c r="B944" t="str">
        <f>VLOOKUP(A944,'Customer Names'!A944:D3278,4,0)</f>
        <v>Natty</v>
      </c>
      <c r="C944" t="str">
        <f>VLOOKUP(A944,'Customer Names'!A944:E3278,5,0)</f>
        <v>Plunkett</v>
      </c>
      <c r="D944">
        <f>VLOOKUP(A944,'Medical Examinations'!A944:B3278,2,0)</f>
        <v>28.594999999999999</v>
      </c>
      <c r="E944" t="str">
        <f>VLOOKUP(A944,'Medical Examinations'!A944:C3278,3,0)</f>
        <v>Overweight</v>
      </c>
      <c r="F944">
        <f>VLOOKUP(A944,'Medical Examinations'!A944:D3278,4,0)</f>
        <v>4.96</v>
      </c>
      <c r="G944" t="str">
        <f>VLOOKUP(A944,'Medical Examinations'!A944:E3278,5,0)</f>
        <v>Normal</v>
      </c>
      <c r="H944" t="str">
        <f>VLOOKUP(A944,'Medical Examinations'!A944:F3278,6,0)</f>
        <v>Yes</v>
      </c>
      <c r="I944" t="str">
        <f>VLOOKUP(A944,'Medical Examinations'!A944:G3278,7,0)</f>
        <v>No</v>
      </c>
      <c r="J944" t="str">
        <f>VLOOKUP(A944,'Medical Examinations'!A944:H3278,8,0)</f>
        <v>No</v>
      </c>
      <c r="K944">
        <f>VLOOKUP(A944,'Medical Examinations'!A944:I3278,9,0)</f>
        <v>2</v>
      </c>
      <c r="L944" t="str">
        <f>VLOOKUP(A944,'Medical Examinations'!A944:J3278,10,0)</f>
        <v>No</v>
      </c>
      <c r="M944" s="38">
        <v>24294</v>
      </c>
      <c r="N944">
        <v>56</v>
      </c>
      <c r="O944" s="40">
        <v>11658.12</v>
      </c>
      <c r="P944" t="s">
        <v>12</v>
      </c>
      <c r="Q944" t="s">
        <v>16</v>
      </c>
      <c r="R944" t="s">
        <v>247</v>
      </c>
    </row>
    <row r="945" spans="1:18" ht="15.5">
      <c r="A945" s="7" t="s">
        <v>1427</v>
      </c>
      <c r="B945" t="str">
        <f>VLOOKUP(A945,'Customer Names'!A945:D3279,4,0)</f>
        <v>Nicholas T</v>
      </c>
      <c r="C945" t="str">
        <f>VLOOKUP(A945,'Customer Names'!A945:E3279,5,0)</f>
        <v>Murphy</v>
      </c>
      <c r="D945">
        <f>VLOOKUP(A945,'Medical Examinations'!A945:B3279,2,0)</f>
        <v>48.75</v>
      </c>
      <c r="E945" t="str">
        <f>VLOOKUP(A945,'Medical Examinations'!A945:C3279,3,0)</f>
        <v>Obesity</v>
      </c>
      <c r="F945">
        <f>VLOOKUP(A945,'Medical Examinations'!A945:D3279,4,0)</f>
        <v>4.34</v>
      </c>
      <c r="G945" t="str">
        <f>VLOOKUP(A945,'Medical Examinations'!A945:E3279,5,0)</f>
        <v>Normal</v>
      </c>
      <c r="H945" t="str">
        <f>VLOOKUP(A945,'Medical Examinations'!A945:F3279,6,0)</f>
        <v>No</v>
      </c>
      <c r="I945" t="str">
        <f>VLOOKUP(A945,'Medical Examinations'!A945:G3279,7,0)</f>
        <v>No</v>
      </c>
      <c r="J945" t="str">
        <f>VLOOKUP(A945,'Medical Examinations'!A945:H3279,8,0)</f>
        <v>No</v>
      </c>
      <c r="K945">
        <f>VLOOKUP(A945,'Medical Examinations'!A945:I3279,9,0)</f>
        <v>0</v>
      </c>
      <c r="L945" t="str">
        <f>VLOOKUP(A945,'Medical Examinations'!A945:J3279,10,0)</f>
        <v>No</v>
      </c>
      <c r="M945" s="38">
        <v>34535</v>
      </c>
      <c r="N945">
        <v>28</v>
      </c>
      <c r="O945" s="40">
        <v>11657.81</v>
      </c>
      <c r="P945" t="s">
        <v>12</v>
      </c>
      <c r="Q945" t="s">
        <v>11</v>
      </c>
      <c r="R945" t="s">
        <v>249</v>
      </c>
    </row>
    <row r="946" spans="1:18" ht="15.5">
      <c r="A946" s="7" t="s">
        <v>1426</v>
      </c>
      <c r="B946" t="str">
        <f>VLOOKUP(A946,'Customer Names'!A946:D3280,4,0)</f>
        <v>Rebecca</v>
      </c>
      <c r="C946" t="str">
        <f>VLOOKUP(A946,'Customer Names'!A946:E3280,5,0)</f>
        <v>Gusmer</v>
      </c>
      <c r="D946">
        <f>VLOOKUP(A946,'Medical Examinations'!A946:B3280,2,0)</f>
        <v>28.31</v>
      </c>
      <c r="E946" t="str">
        <f>VLOOKUP(A946,'Medical Examinations'!A946:C3280,3,0)</f>
        <v>Overweight</v>
      </c>
      <c r="F946">
        <f>VLOOKUP(A946,'Medical Examinations'!A946:D3280,4,0)</f>
        <v>5.43</v>
      </c>
      <c r="G946" t="str">
        <f>VLOOKUP(A946,'Medical Examinations'!A946:E3280,5,0)</f>
        <v>Normal</v>
      </c>
      <c r="H946" t="str">
        <f>VLOOKUP(A946,'Medical Examinations'!A946:F3280,6,0)</f>
        <v>Yes</v>
      </c>
      <c r="I946" t="str">
        <f>VLOOKUP(A946,'Medical Examinations'!A946:G3280,7,0)</f>
        <v>No</v>
      </c>
      <c r="J946" t="str">
        <f>VLOOKUP(A946,'Medical Examinations'!A946:H3280,8,0)</f>
        <v>No</v>
      </c>
      <c r="K946">
        <f>VLOOKUP(A946,'Medical Examinations'!A946:I3280,9,0)</f>
        <v>2</v>
      </c>
      <c r="L946" t="str">
        <f>VLOOKUP(A946,'Medical Examinations'!A946:J3280,10,0)</f>
        <v>No</v>
      </c>
      <c r="M946" s="38">
        <v>24384</v>
      </c>
      <c r="N946">
        <v>56</v>
      </c>
      <c r="O946" s="40">
        <v>11657.72</v>
      </c>
      <c r="P946" t="s">
        <v>12</v>
      </c>
      <c r="Q946" t="s">
        <v>11</v>
      </c>
      <c r="R946" t="s">
        <v>247</v>
      </c>
    </row>
    <row r="947" spans="1:18" ht="15.5">
      <c r="A947" s="7" t="s">
        <v>1425</v>
      </c>
      <c r="B947" t="str">
        <f>VLOOKUP(A947,'Customer Names'!A947:D3281,4,0)</f>
        <v>John</v>
      </c>
      <c r="C947" t="str">
        <f>VLOOKUP(A947,'Customer Names'!A947:E3281,5,0)</f>
        <v>Loftus</v>
      </c>
      <c r="D947">
        <f>VLOOKUP(A947,'Medical Examinations'!A947:B3281,2,0)</f>
        <v>38.39</v>
      </c>
      <c r="E947" t="str">
        <f>VLOOKUP(A947,'Medical Examinations'!A947:C3281,3,0)</f>
        <v>Obesity</v>
      </c>
      <c r="F947">
        <f>VLOOKUP(A947,'Medical Examinations'!A947:D3281,4,0)</f>
        <v>8.33</v>
      </c>
      <c r="G947" t="str">
        <f>VLOOKUP(A947,'Medical Examinations'!A947:E3281,5,0)</f>
        <v>Diabetes</v>
      </c>
      <c r="H947" t="str">
        <f>VLOOKUP(A947,'Medical Examinations'!A947:F3281,6,0)</f>
        <v>Yes</v>
      </c>
      <c r="I947" t="str">
        <f>VLOOKUP(A947,'Medical Examinations'!A947:G3281,7,0)</f>
        <v>No</v>
      </c>
      <c r="J947" t="str">
        <f>VLOOKUP(A947,'Medical Examinations'!A947:H3281,8,0)</f>
        <v>No</v>
      </c>
      <c r="K947">
        <f>VLOOKUP(A947,'Medical Examinations'!A947:I3281,9,0)</f>
        <v>1</v>
      </c>
      <c r="L947" t="str">
        <f>VLOOKUP(A947,'Medical Examinations'!A947:J3281,10,0)</f>
        <v>No</v>
      </c>
      <c r="M947" s="38">
        <v>31610</v>
      </c>
      <c r="N947">
        <v>36</v>
      </c>
      <c r="O947" s="40">
        <v>11625.11</v>
      </c>
      <c r="P947" t="s">
        <v>12</v>
      </c>
      <c r="Q947" t="s">
        <v>12</v>
      </c>
      <c r="R947" t="s">
        <v>632</v>
      </c>
    </row>
    <row r="948" spans="1:18" ht="15.5">
      <c r="A948" s="7" t="s">
        <v>1424</v>
      </c>
      <c r="B948" t="str">
        <f>VLOOKUP(A948,'Customer Names'!A948:D3282,4,0)</f>
        <v>Antony G</v>
      </c>
      <c r="C948" t="str">
        <f>VLOOKUP(A948,'Customer Names'!A948:E3282,5,0)</f>
        <v>Scott</v>
      </c>
      <c r="D948">
        <f>VLOOKUP(A948,'Medical Examinations'!A948:B3282,2,0)</f>
        <v>25.87</v>
      </c>
      <c r="E948" t="str">
        <f>VLOOKUP(A948,'Medical Examinations'!A948:C3282,3,0)</f>
        <v>Overweight</v>
      </c>
      <c r="F948">
        <f>VLOOKUP(A948,'Medical Examinations'!A948:D3282,4,0)</f>
        <v>5.63</v>
      </c>
      <c r="G948" t="str">
        <f>VLOOKUP(A948,'Medical Examinations'!A948:E3282,5,0)</f>
        <v>Normal</v>
      </c>
      <c r="H948" t="str">
        <f>VLOOKUP(A948,'Medical Examinations'!A948:F3282,6,0)</f>
        <v>Yes</v>
      </c>
      <c r="I948" t="str">
        <f>VLOOKUP(A948,'Medical Examinations'!A948:G3282,7,0)</f>
        <v>No</v>
      </c>
      <c r="J948" t="str">
        <f>VLOOKUP(A948,'Medical Examinations'!A948:H3282,8,0)</f>
        <v>No</v>
      </c>
      <c r="K948">
        <f>VLOOKUP(A948,'Medical Examinations'!A948:I3282,9,0)</f>
        <v>1</v>
      </c>
      <c r="L948" t="str">
        <f>VLOOKUP(A948,'Medical Examinations'!A948:J3282,10,0)</f>
        <v>No</v>
      </c>
      <c r="M948" s="38">
        <v>23548</v>
      </c>
      <c r="N948">
        <v>58</v>
      </c>
      <c r="O948" s="40">
        <v>11602.75</v>
      </c>
      <c r="P948" t="s">
        <v>12</v>
      </c>
      <c r="Q948" t="s">
        <v>16</v>
      </c>
      <c r="R948" t="s">
        <v>516</v>
      </c>
    </row>
    <row r="949" spans="1:18" ht="15.5">
      <c r="A949" s="7" t="s">
        <v>1423</v>
      </c>
      <c r="B949" t="str">
        <f>VLOOKUP(A949,'Customer Names'!A949:D3283,4,0)</f>
        <v>Eric</v>
      </c>
      <c r="C949" t="str">
        <f>VLOOKUP(A949,'Customer Names'!A949:E3283,5,0)</f>
        <v>Alvarez</v>
      </c>
      <c r="D949">
        <f>VLOOKUP(A949,'Medical Examinations'!A949:B3283,2,0)</f>
        <v>43.7</v>
      </c>
      <c r="E949" t="str">
        <f>VLOOKUP(A949,'Medical Examinations'!A949:C3283,3,0)</f>
        <v>Obesity</v>
      </c>
      <c r="F949">
        <f>VLOOKUP(A949,'Medical Examinations'!A949:D3283,4,0)</f>
        <v>7.23</v>
      </c>
      <c r="G949" t="str">
        <f>VLOOKUP(A949,'Medical Examinations'!A949:E3283,5,0)</f>
        <v>Diabetes</v>
      </c>
      <c r="H949" t="str">
        <f>VLOOKUP(A949,'Medical Examinations'!A949:F3283,6,0)</f>
        <v>No</v>
      </c>
      <c r="I949" t="str">
        <f>VLOOKUP(A949,'Medical Examinations'!A949:G3283,7,0)</f>
        <v>No</v>
      </c>
      <c r="J949" t="str">
        <f>VLOOKUP(A949,'Medical Examinations'!A949:H3283,8,0)</f>
        <v>No</v>
      </c>
      <c r="K949">
        <f>VLOOKUP(A949,'Medical Examinations'!A949:I3283,9,0)</f>
        <v>0</v>
      </c>
      <c r="L949" t="str">
        <f>VLOOKUP(A949,'Medical Examinations'!A949:J3283,10,0)</f>
        <v>No</v>
      </c>
      <c r="M949" s="38">
        <v>24052</v>
      </c>
      <c r="N949">
        <v>57</v>
      </c>
      <c r="O949" s="40">
        <v>11576.13</v>
      </c>
      <c r="P949" t="s">
        <v>12</v>
      </c>
      <c r="Q949" t="s">
        <v>12</v>
      </c>
      <c r="R949" t="s">
        <v>42</v>
      </c>
    </row>
    <row r="950" spans="1:18" ht="15.5">
      <c r="A950" s="7" t="s">
        <v>1422</v>
      </c>
      <c r="B950" t="str">
        <f>VLOOKUP(A950,'Customer Names'!A950:D3284,4,0)</f>
        <v>Erik</v>
      </c>
      <c r="C950" t="str">
        <f>VLOOKUP(A950,'Customer Names'!A950:E3284,5,0)</f>
        <v>Petersson</v>
      </c>
      <c r="D950">
        <f>VLOOKUP(A950,'Medical Examinations'!A950:B3284,2,0)</f>
        <v>40.945</v>
      </c>
      <c r="E950" t="str">
        <f>VLOOKUP(A950,'Medical Examinations'!A950:C3284,3,0)</f>
        <v>Obesity</v>
      </c>
      <c r="F950">
        <f>VLOOKUP(A950,'Medical Examinations'!A950:D3284,4,0)</f>
        <v>10.57</v>
      </c>
      <c r="G950" t="str">
        <f>VLOOKUP(A950,'Medical Examinations'!A950:E3284,5,0)</f>
        <v>Diabetes</v>
      </c>
      <c r="H950" t="str">
        <f>VLOOKUP(A950,'Medical Examinations'!A950:F3284,6,0)</f>
        <v>No</v>
      </c>
      <c r="I950" t="str">
        <f>VLOOKUP(A950,'Medical Examinations'!A950:G3284,7,0)</f>
        <v>No</v>
      </c>
      <c r="J950" t="str">
        <f>VLOOKUP(A950,'Medical Examinations'!A950:H3284,8,0)</f>
        <v>No</v>
      </c>
      <c r="K950">
        <f>VLOOKUP(A950,'Medical Examinations'!A950:I3284,9,0)</f>
        <v>0</v>
      </c>
      <c r="L950" t="str">
        <f>VLOOKUP(A950,'Medical Examinations'!A950:J3284,10,0)</f>
        <v>No</v>
      </c>
      <c r="M950" s="38">
        <v>24101</v>
      </c>
      <c r="N950">
        <v>57</v>
      </c>
      <c r="O950" s="40">
        <v>11566.3</v>
      </c>
      <c r="P950" t="s">
        <v>12</v>
      </c>
      <c r="Q950" t="s">
        <v>12</v>
      </c>
      <c r="R950" t="s">
        <v>168</v>
      </c>
    </row>
    <row r="951" spans="1:18" ht="15.5">
      <c r="A951" s="7" t="s">
        <v>1421</v>
      </c>
      <c r="B951" t="str">
        <f>VLOOKUP(A951,'Customer Names'!A951:D3285,4,0)</f>
        <v>Matthew T</v>
      </c>
      <c r="C951" t="str">
        <f>VLOOKUP(A951,'Customer Names'!A951:E3285,5,0)</f>
        <v>Liaw</v>
      </c>
      <c r="D951">
        <f>VLOOKUP(A951,'Medical Examinations'!A951:B3285,2,0)</f>
        <v>27.94</v>
      </c>
      <c r="E951" t="str">
        <f>VLOOKUP(A951,'Medical Examinations'!A951:C3285,3,0)</f>
        <v>Overweight</v>
      </c>
      <c r="F951">
        <f>VLOOKUP(A951,'Medical Examinations'!A951:D3285,4,0)</f>
        <v>7.92</v>
      </c>
      <c r="G951" t="str">
        <f>VLOOKUP(A951,'Medical Examinations'!A951:E3285,5,0)</f>
        <v>Diabetes</v>
      </c>
      <c r="H951" t="str">
        <f>VLOOKUP(A951,'Medical Examinations'!A951:F3285,6,0)</f>
        <v>No</v>
      </c>
      <c r="I951" t="str">
        <f>VLOOKUP(A951,'Medical Examinations'!A951:G3285,7,0)</f>
        <v>No</v>
      </c>
      <c r="J951" t="str">
        <f>VLOOKUP(A951,'Medical Examinations'!A951:H3285,8,0)</f>
        <v>No</v>
      </c>
      <c r="K951">
        <f>VLOOKUP(A951,'Medical Examinations'!A951:I3285,9,0)</f>
        <v>0</v>
      </c>
      <c r="L951" t="str">
        <f>VLOOKUP(A951,'Medical Examinations'!A951:J3285,10,0)</f>
        <v>No</v>
      </c>
      <c r="M951" s="38">
        <v>24042</v>
      </c>
      <c r="N951">
        <v>57</v>
      </c>
      <c r="O951" s="40">
        <v>11554.22</v>
      </c>
      <c r="P951" t="s">
        <v>12</v>
      </c>
      <c r="Q951" t="s">
        <v>16</v>
      </c>
      <c r="R951" t="s">
        <v>13</v>
      </c>
    </row>
    <row r="952" spans="1:18" ht="15.5">
      <c r="A952" s="7" t="s">
        <v>1420</v>
      </c>
      <c r="B952" t="str">
        <f>VLOOKUP(A952,'Customer Names'!A952:D3286,4,0)</f>
        <v>Cassandra</v>
      </c>
      <c r="C952" t="str">
        <f>VLOOKUP(A952,'Customer Names'!A952:E3286,5,0)</f>
        <v>Tripaldi</v>
      </c>
      <c r="D952">
        <f>VLOOKUP(A952,'Medical Examinations'!A952:B3286,2,0)</f>
        <v>31.9</v>
      </c>
      <c r="E952" t="str">
        <f>VLOOKUP(A952,'Medical Examinations'!A952:C3286,3,0)</f>
        <v>Obesity</v>
      </c>
      <c r="F952">
        <f>VLOOKUP(A952,'Medical Examinations'!A952:D3286,4,0)</f>
        <v>10.119999999999999</v>
      </c>
      <c r="G952" t="str">
        <f>VLOOKUP(A952,'Medical Examinations'!A952:E3286,5,0)</f>
        <v>Diabetes</v>
      </c>
      <c r="H952" t="str">
        <f>VLOOKUP(A952,'Medical Examinations'!A952:F3286,6,0)</f>
        <v>No</v>
      </c>
      <c r="I952" t="str">
        <f>VLOOKUP(A952,'Medical Examinations'!A952:G3286,7,0)</f>
        <v>No</v>
      </c>
      <c r="J952" t="str">
        <f>VLOOKUP(A952,'Medical Examinations'!A952:H3286,8,0)</f>
        <v>No</v>
      </c>
      <c r="K952">
        <f>VLOOKUP(A952,'Medical Examinations'!A952:I3286,9,0)</f>
        <v>2</v>
      </c>
      <c r="L952" t="str">
        <f>VLOOKUP(A952,'Medical Examinations'!A952:J3286,10,0)</f>
        <v>No</v>
      </c>
      <c r="M952" s="38">
        <v>26868</v>
      </c>
      <c r="N952">
        <v>49</v>
      </c>
      <c r="O952" s="40">
        <v>11552.9</v>
      </c>
      <c r="P952" t="s">
        <v>12</v>
      </c>
      <c r="Q952" t="s">
        <v>11</v>
      </c>
      <c r="R952" t="s">
        <v>42</v>
      </c>
    </row>
    <row r="953" spans="1:18" ht="15.5">
      <c r="A953" s="7" t="s">
        <v>1419</v>
      </c>
      <c r="B953" t="str">
        <f>VLOOKUP(A953,'Customer Names'!A953:D3287,4,0)</f>
        <v>Rosemary C</v>
      </c>
      <c r="C953" t="str">
        <f>VLOOKUP(A953,'Customer Names'!A953:E3287,5,0)</f>
        <v>Kelley</v>
      </c>
      <c r="D953">
        <f>VLOOKUP(A953,'Medical Examinations'!A953:B3287,2,0)</f>
        <v>31.64</v>
      </c>
      <c r="E953" t="str">
        <f>VLOOKUP(A953,'Medical Examinations'!A953:C3287,3,0)</f>
        <v>Obesity</v>
      </c>
      <c r="F953">
        <f>VLOOKUP(A953,'Medical Examinations'!A953:D3287,4,0)</f>
        <v>7.91</v>
      </c>
      <c r="G953" t="str">
        <f>VLOOKUP(A953,'Medical Examinations'!A953:E3287,5,0)</f>
        <v>Diabetes</v>
      </c>
      <c r="H953" t="str">
        <f>VLOOKUP(A953,'Medical Examinations'!A953:F3287,6,0)</f>
        <v>No</v>
      </c>
      <c r="I953" t="str">
        <f>VLOOKUP(A953,'Medical Examinations'!A953:G3287,7,0)</f>
        <v>No</v>
      </c>
      <c r="J953" t="str">
        <f>VLOOKUP(A953,'Medical Examinations'!A953:H3287,8,0)</f>
        <v>No</v>
      </c>
      <c r="K953">
        <f>VLOOKUP(A953,'Medical Examinations'!A953:I3287,9,0)</f>
        <v>0</v>
      </c>
      <c r="L953" t="str">
        <f>VLOOKUP(A953,'Medical Examinations'!A953:J3287,10,0)</f>
        <v>No</v>
      </c>
      <c r="M953" s="38">
        <v>26268</v>
      </c>
      <c r="N953">
        <v>51</v>
      </c>
      <c r="O953" s="40">
        <v>11540.25</v>
      </c>
      <c r="P953" t="s">
        <v>12</v>
      </c>
      <c r="Q953" t="s">
        <v>16</v>
      </c>
      <c r="R953" t="s">
        <v>23</v>
      </c>
    </row>
    <row r="954" spans="1:18" ht="15.5">
      <c r="A954" s="7" t="s">
        <v>1418</v>
      </c>
      <c r="B954" t="str">
        <f>VLOOKUP(A954,'Customer Names'!A954:D3288,4,0)</f>
        <v>Carrie A.</v>
      </c>
      <c r="C954" t="str">
        <f>VLOOKUP(A954,'Customer Names'!A954:E3288,5,0)</f>
        <v>Endara</v>
      </c>
      <c r="D954">
        <f>VLOOKUP(A954,'Medical Examinations'!A954:B3288,2,0)</f>
        <v>46.7</v>
      </c>
      <c r="E954" t="str">
        <f>VLOOKUP(A954,'Medical Examinations'!A954:C3288,3,0)</f>
        <v>Obesity</v>
      </c>
      <c r="F954">
        <f>VLOOKUP(A954,'Medical Examinations'!A954:D3288,4,0)</f>
        <v>10.9</v>
      </c>
      <c r="G954" t="str">
        <f>VLOOKUP(A954,'Medical Examinations'!A954:E3288,5,0)</f>
        <v>Diabetes</v>
      </c>
      <c r="H954" t="str">
        <f>VLOOKUP(A954,'Medical Examinations'!A954:F3288,6,0)</f>
        <v>No</v>
      </c>
      <c r="I954" t="str">
        <f>VLOOKUP(A954,'Medical Examinations'!A954:G3288,7,0)</f>
        <v>No</v>
      </c>
      <c r="J954" t="str">
        <f>VLOOKUP(A954,'Medical Examinations'!A954:H3288,8,0)</f>
        <v>No</v>
      </c>
      <c r="K954">
        <f>VLOOKUP(A954,'Medical Examinations'!A954:I3288,9,0)</f>
        <v>0</v>
      </c>
      <c r="L954" t="str">
        <f>VLOOKUP(A954,'Medical Examinations'!A954:J3288,10,0)</f>
        <v>No</v>
      </c>
      <c r="M954" s="38">
        <v>25156</v>
      </c>
      <c r="N954">
        <v>54</v>
      </c>
      <c r="O954" s="40">
        <v>11538.42</v>
      </c>
      <c r="P954" t="s">
        <v>12</v>
      </c>
      <c r="Q954" t="s">
        <v>16</v>
      </c>
      <c r="R954" t="s">
        <v>42</v>
      </c>
    </row>
    <row r="955" spans="1:18" ht="15.5">
      <c r="A955" s="7" t="s">
        <v>1417</v>
      </c>
      <c r="B955" t="str">
        <f>VLOOKUP(A955,'Customer Names'!A955:D3289,4,0)</f>
        <v>Gerardo Sr.</v>
      </c>
      <c r="C955" t="str">
        <f>VLOOKUP(A955,'Customer Names'!A955:E3289,5,0)</f>
        <v>Valle</v>
      </c>
      <c r="D955">
        <f>VLOOKUP(A955,'Medical Examinations'!A955:B3289,2,0)</f>
        <v>18.335000000000001</v>
      </c>
      <c r="E955" t="str">
        <f>VLOOKUP(A955,'Medical Examinations'!A955:C3289,3,0)</f>
        <v>Underweight</v>
      </c>
      <c r="F955">
        <f>VLOOKUP(A955,'Medical Examinations'!A955:D3289,4,0)</f>
        <v>11.83</v>
      </c>
      <c r="G955" t="str">
        <f>VLOOKUP(A955,'Medical Examinations'!A955:E3289,5,0)</f>
        <v>Diabetes</v>
      </c>
      <c r="H955" t="str">
        <f>VLOOKUP(A955,'Medical Examinations'!A955:F3289,6,0)</f>
        <v>No</v>
      </c>
      <c r="I955" t="str">
        <f>VLOOKUP(A955,'Medical Examinations'!A955:G3289,7,0)</f>
        <v>No</v>
      </c>
      <c r="J955" t="str">
        <f>VLOOKUP(A955,'Medical Examinations'!A955:H3289,8,0)</f>
        <v>No</v>
      </c>
      <c r="K955">
        <f>VLOOKUP(A955,'Medical Examinations'!A955:I3289,9,0)</f>
        <v>0</v>
      </c>
      <c r="L955" t="str">
        <f>VLOOKUP(A955,'Medical Examinations'!A955:J3289,10,0)</f>
        <v>No</v>
      </c>
      <c r="M955" s="38">
        <v>24018</v>
      </c>
      <c r="N955">
        <v>57</v>
      </c>
      <c r="O955" s="40">
        <v>11534.87</v>
      </c>
      <c r="P955" t="s">
        <v>12</v>
      </c>
      <c r="Q955" t="s">
        <v>16</v>
      </c>
      <c r="R955" t="s">
        <v>356</v>
      </c>
    </row>
    <row r="956" spans="1:18" ht="15.5">
      <c r="A956" s="7" t="s">
        <v>1416</v>
      </c>
      <c r="B956" t="str">
        <f>VLOOKUP(A956,'Customer Names'!A956:D3290,4,0)</f>
        <v>Matthew R.</v>
      </c>
      <c r="C956" t="str">
        <f>VLOOKUP(A956,'Customer Names'!A956:E3290,5,0)</f>
        <v>Germain</v>
      </c>
      <c r="D956">
        <f>VLOOKUP(A956,'Medical Examinations'!A956:B3290,2,0)</f>
        <v>31.24</v>
      </c>
      <c r="E956" t="str">
        <f>VLOOKUP(A956,'Medical Examinations'!A956:C3290,3,0)</f>
        <v>Obesity</v>
      </c>
      <c r="F956">
        <f>VLOOKUP(A956,'Medical Examinations'!A956:D3290,4,0)</f>
        <v>7.42</v>
      </c>
      <c r="G956" t="str">
        <f>VLOOKUP(A956,'Medical Examinations'!A956:E3290,5,0)</f>
        <v>Diabetes</v>
      </c>
      <c r="H956" t="str">
        <f>VLOOKUP(A956,'Medical Examinations'!A956:F3290,6,0)</f>
        <v>Yes</v>
      </c>
      <c r="I956" t="str">
        <f>VLOOKUP(A956,'Medical Examinations'!A956:G3290,7,0)</f>
        <v>No</v>
      </c>
      <c r="J956" t="str">
        <f>VLOOKUP(A956,'Medical Examinations'!A956:H3290,8,0)</f>
        <v>No</v>
      </c>
      <c r="K956">
        <f>VLOOKUP(A956,'Medical Examinations'!A956:I3290,9,0)</f>
        <v>2</v>
      </c>
      <c r="L956" t="str">
        <f>VLOOKUP(A956,'Medical Examinations'!A956:J3290,10,0)</f>
        <v>No</v>
      </c>
      <c r="M956" s="38">
        <v>25772</v>
      </c>
      <c r="N956">
        <v>52</v>
      </c>
      <c r="O956" s="40">
        <v>11530.12</v>
      </c>
      <c r="P956" t="s">
        <v>12</v>
      </c>
      <c r="Q956" t="s">
        <v>16</v>
      </c>
      <c r="R956" t="s">
        <v>23</v>
      </c>
    </row>
    <row r="957" spans="1:18" ht="15.5">
      <c r="A957" s="7" t="s">
        <v>1415</v>
      </c>
      <c r="B957" t="str">
        <f>VLOOKUP(A957,'Customer Names'!A957:D3291,4,0)</f>
        <v>Meghan E</v>
      </c>
      <c r="C957" t="str">
        <f>VLOOKUP(A957,'Customer Names'!A957:E3291,5,0)</f>
        <v>Finecey</v>
      </c>
      <c r="D957">
        <f>VLOOKUP(A957,'Medical Examinations'!A957:B3291,2,0)</f>
        <v>39.22</v>
      </c>
      <c r="E957" t="str">
        <f>VLOOKUP(A957,'Medical Examinations'!A957:C3291,3,0)</f>
        <v>Obesity</v>
      </c>
      <c r="F957">
        <f>VLOOKUP(A957,'Medical Examinations'!A957:D3291,4,0)</f>
        <v>5.62</v>
      </c>
      <c r="G957" t="str">
        <f>VLOOKUP(A957,'Medical Examinations'!A957:E3291,5,0)</f>
        <v>Normal</v>
      </c>
      <c r="H957" t="str">
        <f>VLOOKUP(A957,'Medical Examinations'!A957:F3291,6,0)</f>
        <v>Yes</v>
      </c>
      <c r="I957" t="str">
        <f>VLOOKUP(A957,'Medical Examinations'!A957:G3291,7,0)</f>
        <v>No</v>
      </c>
      <c r="J957" t="str">
        <f>VLOOKUP(A957,'Medical Examinations'!A957:H3291,8,0)</f>
        <v>No</v>
      </c>
      <c r="K957">
        <f>VLOOKUP(A957,'Medical Examinations'!A957:I3291,9,0)</f>
        <v>1</v>
      </c>
      <c r="L957" t="str">
        <f>VLOOKUP(A957,'Medical Examinations'!A957:J3291,10,0)</f>
        <v>No</v>
      </c>
      <c r="M957" s="38">
        <v>32306</v>
      </c>
      <c r="N957">
        <v>34</v>
      </c>
      <c r="O957" s="40">
        <v>11524.25</v>
      </c>
      <c r="P957" t="s">
        <v>12</v>
      </c>
      <c r="Q957" t="s">
        <v>16</v>
      </c>
      <c r="R957" t="s">
        <v>535</v>
      </c>
    </row>
    <row r="958" spans="1:18" ht="15.5">
      <c r="A958" s="7" t="s">
        <v>1414</v>
      </c>
      <c r="B958" t="str">
        <f>VLOOKUP(A958,'Customer Names'!A958:D3292,4,0)</f>
        <v>Eric</v>
      </c>
      <c r="C958" t="str">
        <f>VLOOKUP(A958,'Customer Names'!A958:E3292,5,0)</f>
        <v>Mendoza</v>
      </c>
      <c r="D958">
        <f>VLOOKUP(A958,'Medical Examinations'!A958:B3292,2,0)</f>
        <v>24.414999999999999</v>
      </c>
      <c r="E958" t="str">
        <f>VLOOKUP(A958,'Medical Examinations'!A958:C3292,3,0)</f>
        <v>Normal Weight</v>
      </c>
      <c r="F958">
        <f>VLOOKUP(A958,'Medical Examinations'!A958:D3292,4,0)</f>
        <v>7.16</v>
      </c>
      <c r="G958" t="str">
        <f>VLOOKUP(A958,'Medical Examinations'!A958:E3292,5,0)</f>
        <v>Diabetes</v>
      </c>
      <c r="H958" t="str">
        <f>VLOOKUP(A958,'Medical Examinations'!A958:F3292,6,0)</f>
        <v>No</v>
      </c>
      <c r="I958" t="str">
        <f>VLOOKUP(A958,'Medical Examinations'!A958:G3292,7,0)</f>
        <v>No</v>
      </c>
      <c r="J958" t="str">
        <f>VLOOKUP(A958,'Medical Examinations'!A958:H3292,8,0)</f>
        <v>No</v>
      </c>
      <c r="K958">
        <f>VLOOKUP(A958,'Medical Examinations'!A958:I3292,9,0)</f>
        <v>0</v>
      </c>
      <c r="L958" t="str">
        <f>VLOOKUP(A958,'Medical Examinations'!A958:J3292,10,0)</f>
        <v>No</v>
      </c>
      <c r="M958" s="38">
        <v>26286</v>
      </c>
      <c r="N958">
        <v>51</v>
      </c>
      <c r="O958" s="40">
        <v>11520.1</v>
      </c>
      <c r="P958" t="s">
        <v>12</v>
      </c>
      <c r="Q958" t="s">
        <v>16</v>
      </c>
      <c r="R958" t="s">
        <v>23</v>
      </c>
    </row>
    <row r="959" spans="1:18" ht="15.5">
      <c r="A959" s="7" t="s">
        <v>1413</v>
      </c>
      <c r="B959" t="str">
        <f>VLOOKUP(A959,'Customer Names'!A959:D3293,4,0)</f>
        <v>Lisa B</v>
      </c>
      <c r="C959" t="str">
        <f>VLOOKUP(A959,'Customer Names'!A959:E3293,5,0)</f>
        <v>Roe</v>
      </c>
      <c r="D959">
        <f>VLOOKUP(A959,'Medical Examinations'!A959:B3293,2,0)</f>
        <v>32.299999999999997</v>
      </c>
      <c r="E959" t="str">
        <f>VLOOKUP(A959,'Medical Examinations'!A959:C3293,3,0)</f>
        <v>Obesity</v>
      </c>
      <c r="F959">
        <f>VLOOKUP(A959,'Medical Examinations'!A959:D3293,4,0)</f>
        <v>9.89</v>
      </c>
      <c r="G959" t="str">
        <f>VLOOKUP(A959,'Medical Examinations'!A959:E3293,5,0)</f>
        <v>Diabetes</v>
      </c>
      <c r="H959" t="str">
        <f>VLOOKUP(A959,'Medical Examinations'!A959:F3293,6,0)</f>
        <v>No</v>
      </c>
      <c r="I959" t="str">
        <f>VLOOKUP(A959,'Medical Examinations'!A959:G3293,7,0)</f>
        <v>No</v>
      </c>
      <c r="J959" t="str">
        <f>VLOOKUP(A959,'Medical Examinations'!A959:H3293,8,0)</f>
        <v>No</v>
      </c>
      <c r="K959">
        <f>VLOOKUP(A959,'Medical Examinations'!A959:I3293,9,0)</f>
        <v>0</v>
      </c>
      <c r="L959" t="str">
        <f>VLOOKUP(A959,'Medical Examinations'!A959:J3293,10,0)</f>
        <v>No</v>
      </c>
      <c r="M959" s="38">
        <v>25013</v>
      </c>
      <c r="N959">
        <v>54</v>
      </c>
      <c r="O959" s="40">
        <v>11512.41</v>
      </c>
      <c r="P959" t="s">
        <v>12</v>
      </c>
      <c r="Q959" t="s">
        <v>16</v>
      </c>
      <c r="R959" t="s">
        <v>247</v>
      </c>
    </row>
    <row r="960" spans="1:18" ht="15.5">
      <c r="A960" s="7" t="s">
        <v>1412</v>
      </c>
      <c r="B960" t="str">
        <f>VLOOKUP(A960,'Customer Names'!A960:D3294,4,0)</f>
        <v>Jane R.</v>
      </c>
      <c r="C960" t="str">
        <f>VLOOKUP(A960,'Customer Names'!A960:E3294,5,0)</f>
        <v>Webb</v>
      </c>
      <c r="D960">
        <f>VLOOKUP(A960,'Medical Examinations'!A960:B3294,2,0)</f>
        <v>39.94</v>
      </c>
      <c r="E960" t="str">
        <f>VLOOKUP(A960,'Medical Examinations'!A960:C3294,3,0)</f>
        <v>Obesity</v>
      </c>
      <c r="F960">
        <f>VLOOKUP(A960,'Medical Examinations'!A960:D3294,4,0)</f>
        <v>5.14</v>
      </c>
      <c r="G960" t="str">
        <f>VLOOKUP(A960,'Medical Examinations'!A960:E3294,5,0)</f>
        <v>Normal</v>
      </c>
      <c r="H960" t="str">
        <f>VLOOKUP(A960,'Medical Examinations'!A960:F3294,6,0)</f>
        <v>No</v>
      </c>
      <c r="I960" t="str">
        <f>VLOOKUP(A960,'Medical Examinations'!A960:G3294,7,0)</f>
        <v>No</v>
      </c>
      <c r="J960" t="str">
        <f>VLOOKUP(A960,'Medical Examinations'!A960:H3294,8,0)</f>
        <v>No</v>
      </c>
      <c r="K960">
        <f>VLOOKUP(A960,'Medical Examinations'!A960:I3294,9,0)</f>
        <v>0</v>
      </c>
      <c r="L960" t="str">
        <f>VLOOKUP(A960,'Medical Examinations'!A960:J3294,10,0)</f>
        <v>No</v>
      </c>
      <c r="M960" s="38">
        <v>32787</v>
      </c>
      <c r="N960">
        <v>33</v>
      </c>
      <c r="O960" s="40">
        <v>11511.61</v>
      </c>
      <c r="P960" t="s">
        <v>12</v>
      </c>
      <c r="Q960" t="s">
        <v>12</v>
      </c>
      <c r="R960" t="s">
        <v>535</v>
      </c>
    </row>
    <row r="961" spans="1:18" ht="15.5">
      <c r="A961" s="7" t="s">
        <v>1411</v>
      </c>
      <c r="B961" t="str">
        <f>VLOOKUP(A961,'Customer Names'!A961:D3295,4,0)</f>
        <v>Allison M</v>
      </c>
      <c r="C961" t="str">
        <f>VLOOKUP(A961,'Customer Names'!A961:E3295,5,0)</f>
        <v>Stocker</v>
      </c>
      <c r="D961">
        <f>VLOOKUP(A961,'Medical Examinations'!A961:B3295,2,0)</f>
        <v>30</v>
      </c>
      <c r="E961" t="str">
        <f>VLOOKUP(A961,'Medical Examinations'!A961:C3295,3,0)</f>
        <v>Obesity</v>
      </c>
      <c r="F961">
        <f>VLOOKUP(A961,'Medical Examinations'!A961:D3295,4,0)</f>
        <v>5.61</v>
      </c>
      <c r="G961" t="str">
        <f>VLOOKUP(A961,'Medical Examinations'!A961:E3295,5,0)</f>
        <v>Normal</v>
      </c>
      <c r="H961" t="str">
        <f>VLOOKUP(A961,'Medical Examinations'!A961:F3295,6,0)</f>
        <v>Yes</v>
      </c>
      <c r="I961" t="str">
        <f>VLOOKUP(A961,'Medical Examinations'!A961:G3295,7,0)</f>
        <v>No</v>
      </c>
      <c r="J961" t="str">
        <f>VLOOKUP(A961,'Medical Examinations'!A961:H3295,8,0)</f>
        <v>Yes</v>
      </c>
      <c r="K961">
        <f>VLOOKUP(A961,'Medical Examinations'!A961:I3295,9,0)</f>
        <v>1</v>
      </c>
      <c r="L961" t="str">
        <f>VLOOKUP(A961,'Medical Examinations'!A961:J3295,10,0)</f>
        <v>No</v>
      </c>
      <c r="M961" s="38">
        <v>25426</v>
      </c>
      <c r="N961">
        <v>53</v>
      </c>
      <c r="O961" s="40">
        <v>11497.69</v>
      </c>
      <c r="P961" t="s">
        <v>12</v>
      </c>
      <c r="Q961" t="s">
        <v>16</v>
      </c>
      <c r="R961" t="s">
        <v>23</v>
      </c>
    </row>
    <row r="962" spans="1:18" ht="15.5">
      <c r="A962" s="7" t="s">
        <v>1410</v>
      </c>
      <c r="B962" t="str">
        <f>VLOOKUP(A962,'Customer Names'!A962:D3296,4,0)</f>
        <v>Sarah E.</v>
      </c>
      <c r="C962" t="str">
        <f>VLOOKUP(A962,'Customer Names'!A962:E3296,5,0)</f>
        <v>Jacobson</v>
      </c>
      <c r="D962">
        <f>VLOOKUP(A962,'Medical Examinations'!A962:B3296,2,0)</f>
        <v>35.340000000000003</v>
      </c>
      <c r="E962" t="str">
        <f>VLOOKUP(A962,'Medical Examinations'!A962:C3296,3,0)</f>
        <v>Obesity</v>
      </c>
      <c r="F962">
        <f>VLOOKUP(A962,'Medical Examinations'!A962:D3296,4,0)</f>
        <v>5.51</v>
      </c>
      <c r="G962" t="str">
        <f>VLOOKUP(A962,'Medical Examinations'!A962:E3296,5,0)</f>
        <v>Normal</v>
      </c>
      <c r="H962" t="str">
        <f>VLOOKUP(A962,'Medical Examinations'!A962:F3296,6,0)</f>
        <v>Yes</v>
      </c>
      <c r="I962" t="str">
        <f>VLOOKUP(A962,'Medical Examinations'!A962:G3296,7,0)</f>
        <v>No</v>
      </c>
      <c r="J962" t="str">
        <f>VLOOKUP(A962,'Medical Examinations'!A962:H3296,8,0)</f>
        <v>Yes</v>
      </c>
      <c r="K962">
        <f>VLOOKUP(A962,'Medical Examinations'!A962:I3296,9,0)</f>
        <v>1</v>
      </c>
      <c r="L962" t="str">
        <f>VLOOKUP(A962,'Medical Examinations'!A962:J3296,10,0)</f>
        <v>No</v>
      </c>
      <c r="M962" s="38">
        <v>30474</v>
      </c>
      <c r="N962">
        <v>40</v>
      </c>
      <c r="O962" s="40">
        <v>11492.46</v>
      </c>
      <c r="P962" t="s">
        <v>12</v>
      </c>
      <c r="Q962" t="s">
        <v>12</v>
      </c>
      <c r="R962" t="s">
        <v>535</v>
      </c>
    </row>
    <row r="963" spans="1:18" ht="15.5">
      <c r="A963" s="7" t="s">
        <v>1409</v>
      </c>
      <c r="B963" t="str">
        <f>VLOOKUP(A963,'Customer Names'!A963:D3297,4,0)</f>
        <v>Philip J</v>
      </c>
      <c r="C963" t="str">
        <f>VLOOKUP(A963,'Customer Names'!A963:E3297,5,0)</f>
        <v>Shaw</v>
      </c>
      <c r="D963">
        <f>VLOOKUP(A963,'Medical Examinations'!A963:B3297,2,0)</f>
        <v>32.204999999999998</v>
      </c>
      <c r="E963" t="str">
        <f>VLOOKUP(A963,'Medical Examinations'!A963:C3297,3,0)</f>
        <v>Obesity</v>
      </c>
      <c r="F963">
        <f>VLOOKUP(A963,'Medical Examinations'!A963:D3297,4,0)</f>
        <v>8.3800000000000008</v>
      </c>
      <c r="G963" t="str">
        <f>VLOOKUP(A963,'Medical Examinations'!A963:E3297,5,0)</f>
        <v>Diabetes</v>
      </c>
      <c r="H963" t="str">
        <f>VLOOKUP(A963,'Medical Examinations'!A963:F3297,6,0)</f>
        <v>Yes</v>
      </c>
      <c r="I963" t="str">
        <f>VLOOKUP(A963,'Medical Examinations'!A963:G3297,7,0)</f>
        <v>No</v>
      </c>
      <c r="J963" t="str">
        <f>VLOOKUP(A963,'Medical Examinations'!A963:H3297,8,0)</f>
        <v>No</v>
      </c>
      <c r="K963">
        <f>VLOOKUP(A963,'Medical Examinations'!A963:I3297,9,0)</f>
        <v>2</v>
      </c>
      <c r="L963" t="str">
        <f>VLOOKUP(A963,'Medical Examinations'!A963:J3297,10,0)</f>
        <v>No</v>
      </c>
      <c r="M963" s="38">
        <v>25854</v>
      </c>
      <c r="N963">
        <v>52</v>
      </c>
      <c r="O963" s="40">
        <v>11488.32</v>
      </c>
      <c r="P963" t="s">
        <v>12</v>
      </c>
      <c r="Q963" t="s">
        <v>16</v>
      </c>
      <c r="R963" t="s">
        <v>276</v>
      </c>
    </row>
    <row r="964" spans="1:18" ht="15.5">
      <c r="A964" s="7" t="s">
        <v>1408</v>
      </c>
      <c r="B964" t="str">
        <f>VLOOKUP(A964,'Customer Names'!A964:D3298,4,0)</f>
        <v>Jillian A.</v>
      </c>
      <c r="C964" t="str">
        <f>VLOOKUP(A964,'Customer Names'!A964:E3298,5,0)</f>
        <v>Goodwin</v>
      </c>
      <c r="D964">
        <f>VLOOKUP(A964,'Medical Examinations'!A964:B3298,2,0)</f>
        <v>33.880000000000003</v>
      </c>
      <c r="E964" t="str">
        <f>VLOOKUP(A964,'Medical Examinations'!A964:C3298,3,0)</f>
        <v>Obesity</v>
      </c>
      <c r="F964">
        <f>VLOOKUP(A964,'Medical Examinations'!A964:D3298,4,0)</f>
        <v>4.68</v>
      </c>
      <c r="G964" t="str">
        <f>VLOOKUP(A964,'Medical Examinations'!A964:E3298,5,0)</f>
        <v>Normal</v>
      </c>
      <c r="H964" t="str">
        <f>VLOOKUP(A964,'Medical Examinations'!A964:F3298,6,0)</f>
        <v>No</v>
      </c>
      <c r="I964" t="str">
        <f>VLOOKUP(A964,'Medical Examinations'!A964:G3298,7,0)</f>
        <v>yes</v>
      </c>
      <c r="J964" t="str">
        <f>VLOOKUP(A964,'Medical Examinations'!A964:H3298,8,0)</f>
        <v>No</v>
      </c>
      <c r="K964">
        <f>VLOOKUP(A964,'Medical Examinations'!A964:I3298,9,0)</f>
        <v>1</v>
      </c>
      <c r="L964" t="str">
        <f>VLOOKUP(A964,'Medical Examinations'!A964:J3298,10,0)</f>
        <v>No</v>
      </c>
      <c r="M964" s="38">
        <v>38240</v>
      </c>
      <c r="N964">
        <v>18</v>
      </c>
      <c r="O964" s="40">
        <v>11482.63</v>
      </c>
      <c r="P964" t="s">
        <v>12</v>
      </c>
      <c r="Q964" t="s">
        <v>11</v>
      </c>
      <c r="R964" t="s">
        <v>13</v>
      </c>
    </row>
    <row r="965" spans="1:18" ht="15.5">
      <c r="A965" s="7" t="s">
        <v>1407</v>
      </c>
      <c r="B965" t="str">
        <f>VLOOKUP(A965,'Customer Names'!A965:D3299,4,0)</f>
        <v>Laura D</v>
      </c>
      <c r="C965" t="str">
        <f>VLOOKUP(A965,'Customer Names'!A965:E3299,5,0)</f>
        <v>Brock</v>
      </c>
      <c r="D965">
        <f>VLOOKUP(A965,'Medical Examinations'!A965:B3299,2,0)</f>
        <v>26.63</v>
      </c>
      <c r="E965" t="str">
        <f>VLOOKUP(A965,'Medical Examinations'!A965:C3299,3,0)</f>
        <v>Overweight</v>
      </c>
      <c r="F965">
        <f>VLOOKUP(A965,'Medical Examinations'!A965:D3299,4,0)</f>
        <v>4.3600000000000003</v>
      </c>
      <c r="G965" t="str">
        <f>VLOOKUP(A965,'Medical Examinations'!A965:E3299,5,0)</f>
        <v>Normal</v>
      </c>
      <c r="H965" t="str">
        <f>VLOOKUP(A965,'Medical Examinations'!A965:F3299,6,0)</f>
        <v>Yes</v>
      </c>
      <c r="I965" t="str">
        <f>VLOOKUP(A965,'Medical Examinations'!A965:G3299,7,0)</f>
        <v>No</v>
      </c>
      <c r="J965" t="str">
        <f>VLOOKUP(A965,'Medical Examinations'!A965:H3299,8,0)</f>
        <v>No</v>
      </c>
      <c r="K965">
        <f>VLOOKUP(A965,'Medical Examinations'!A965:I3299,9,0)</f>
        <v>2</v>
      </c>
      <c r="L965" t="str">
        <f>VLOOKUP(A965,'Medical Examinations'!A965:J3299,10,0)</f>
        <v>No</v>
      </c>
      <c r="M965" s="38">
        <v>24357</v>
      </c>
      <c r="N965">
        <v>56</v>
      </c>
      <c r="O965" s="40">
        <v>11478.14</v>
      </c>
      <c r="P965" t="s">
        <v>12</v>
      </c>
      <c r="Q965" t="s">
        <v>11</v>
      </c>
      <c r="R965" t="s">
        <v>200</v>
      </c>
    </row>
    <row r="966" spans="1:18" ht="15.5">
      <c r="A966" s="7" t="s">
        <v>1406</v>
      </c>
      <c r="B966" t="str">
        <f>VLOOKUP(A966,'Customer Names'!A966:D3300,4,0)</f>
        <v>Megan E.</v>
      </c>
      <c r="C966" t="str">
        <f>VLOOKUP(A966,'Customer Names'!A966:E3300,5,0)</f>
        <v>Papp</v>
      </c>
      <c r="D966">
        <f>VLOOKUP(A966,'Medical Examinations'!A966:B3300,2,0)</f>
        <v>28.7</v>
      </c>
      <c r="E966" t="str">
        <f>VLOOKUP(A966,'Medical Examinations'!A966:C3300,3,0)</f>
        <v>Overweight</v>
      </c>
      <c r="F966">
        <f>VLOOKUP(A966,'Medical Examinations'!A966:D3300,4,0)</f>
        <v>7.74</v>
      </c>
      <c r="G966" t="str">
        <f>VLOOKUP(A966,'Medical Examinations'!A966:E3300,5,0)</f>
        <v>Diabetes</v>
      </c>
      <c r="H966" t="str">
        <f>VLOOKUP(A966,'Medical Examinations'!A966:F3300,6,0)</f>
        <v>No</v>
      </c>
      <c r="I966" t="str">
        <f>VLOOKUP(A966,'Medical Examinations'!A966:G3300,7,0)</f>
        <v>No</v>
      </c>
      <c r="J966" t="str">
        <f>VLOOKUP(A966,'Medical Examinations'!A966:H3300,8,0)</f>
        <v>No</v>
      </c>
      <c r="K966">
        <f>VLOOKUP(A966,'Medical Examinations'!A966:I3300,9,0)</f>
        <v>0</v>
      </c>
      <c r="L966" t="str">
        <f>VLOOKUP(A966,'Medical Examinations'!A966:J3300,10,0)</f>
        <v>No</v>
      </c>
      <c r="M966" s="38">
        <v>23916</v>
      </c>
      <c r="N966">
        <v>57</v>
      </c>
      <c r="O966" s="40">
        <v>11455.28</v>
      </c>
      <c r="P966" t="s">
        <v>12</v>
      </c>
      <c r="Q966" t="s">
        <v>11</v>
      </c>
      <c r="R966" t="s">
        <v>42</v>
      </c>
    </row>
    <row r="967" spans="1:18" ht="15.5">
      <c r="A967" s="7" t="s">
        <v>1405</v>
      </c>
      <c r="B967" t="str">
        <f>VLOOKUP(A967,'Customer Names'!A967:D3301,4,0)</f>
        <v>Shannon J.</v>
      </c>
      <c r="C967" t="str">
        <f>VLOOKUP(A967,'Customer Names'!A967:E3301,5,0)</f>
        <v>Siragusa</v>
      </c>
      <c r="D967">
        <f>VLOOKUP(A967,'Medical Examinations'!A967:B3301,2,0)</f>
        <v>25.65</v>
      </c>
      <c r="E967" t="str">
        <f>VLOOKUP(A967,'Medical Examinations'!A967:C3301,3,0)</f>
        <v>Overweight</v>
      </c>
      <c r="F967">
        <f>VLOOKUP(A967,'Medical Examinations'!A967:D3301,4,0)</f>
        <v>4.05</v>
      </c>
      <c r="G967" t="str">
        <f>VLOOKUP(A967,'Medical Examinations'!A967:E3301,5,0)</f>
        <v>Normal</v>
      </c>
      <c r="H967" t="str">
        <f>VLOOKUP(A967,'Medical Examinations'!A967:F3301,6,0)</f>
        <v>Yes</v>
      </c>
      <c r="I967" t="str">
        <f>VLOOKUP(A967,'Medical Examinations'!A967:G3301,7,0)</f>
        <v>No</v>
      </c>
      <c r="J967" t="str">
        <f>VLOOKUP(A967,'Medical Examinations'!A967:H3301,8,0)</f>
        <v>No</v>
      </c>
      <c r="K967">
        <f>VLOOKUP(A967,'Medical Examinations'!A967:I3301,9,0)</f>
        <v>2</v>
      </c>
      <c r="L967" t="str">
        <f>VLOOKUP(A967,'Medical Examinations'!A967:J3301,10,0)</f>
        <v>No</v>
      </c>
      <c r="M967" s="38">
        <v>24272</v>
      </c>
      <c r="N967">
        <v>56</v>
      </c>
      <c r="O967" s="40">
        <v>11454.02</v>
      </c>
      <c r="P967" t="s">
        <v>12</v>
      </c>
      <c r="Q967" t="s">
        <v>16</v>
      </c>
      <c r="R967" t="s">
        <v>23</v>
      </c>
    </row>
    <row r="968" spans="1:18" ht="15.5">
      <c r="A968" s="7" t="s">
        <v>1404</v>
      </c>
      <c r="B968" t="str">
        <f>VLOOKUP(A968,'Customer Names'!A968:D3302,4,0)</f>
        <v>Rachelle M</v>
      </c>
      <c r="C968" t="str">
        <f>VLOOKUP(A968,'Customer Names'!A968:E3302,5,0)</f>
        <v>Pizarro</v>
      </c>
      <c r="D968">
        <f>VLOOKUP(A968,'Medical Examinations'!A968:B3302,2,0)</f>
        <v>36.384999999999998</v>
      </c>
      <c r="E968" t="str">
        <f>VLOOKUP(A968,'Medical Examinations'!A968:C3302,3,0)</f>
        <v>Obesity</v>
      </c>
      <c r="F968">
        <f>VLOOKUP(A968,'Medical Examinations'!A968:D3302,4,0)</f>
        <v>11.49</v>
      </c>
      <c r="G968" t="str">
        <f>VLOOKUP(A968,'Medical Examinations'!A968:E3302,5,0)</f>
        <v>Diabetes</v>
      </c>
      <c r="H968" t="str">
        <f>VLOOKUP(A968,'Medical Examinations'!A968:F3302,6,0)</f>
        <v>No</v>
      </c>
      <c r="I968" t="str">
        <f>VLOOKUP(A968,'Medical Examinations'!A968:G3302,7,0)</f>
        <v>No</v>
      </c>
      <c r="J968" t="str">
        <f>VLOOKUP(A968,'Medical Examinations'!A968:H3302,8,0)</f>
        <v>No</v>
      </c>
      <c r="K968">
        <f>VLOOKUP(A968,'Medical Examinations'!A968:I3302,9,0)</f>
        <v>0</v>
      </c>
      <c r="L968" t="str">
        <f>VLOOKUP(A968,'Medical Examinations'!A968:J3302,10,0)</f>
        <v>No</v>
      </c>
      <c r="M968" s="38">
        <v>26188</v>
      </c>
      <c r="N968">
        <v>51</v>
      </c>
      <c r="O968" s="40">
        <v>11436.74</v>
      </c>
      <c r="P968" t="s">
        <v>12</v>
      </c>
      <c r="Q968" t="s">
        <v>12</v>
      </c>
      <c r="R968" t="s">
        <v>23</v>
      </c>
    </row>
    <row r="969" spans="1:18" ht="15.5">
      <c r="A969" s="7" t="s">
        <v>1403</v>
      </c>
      <c r="B969" t="str">
        <f>VLOOKUP(A969,'Customer Names'!A969:D3303,4,0)</f>
        <v>Casey</v>
      </c>
      <c r="C969" t="str">
        <f>VLOOKUP(A969,'Customer Names'!A969:E3303,5,0)</f>
        <v>Strange</v>
      </c>
      <c r="D969">
        <f>VLOOKUP(A969,'Medical Examinations'!A969:B3303,2,0)</f>
        <v>34.69</v>
      </c>
      <c r="E969" t="str">
        <f>VLOOKUP(A969,'Medical Examinations'!A969:C3303,3,0)</f>
        <v>Obesity</v>
      </c>
      <c r="F969">
        <f>VLOOKUP(A969,'Medical Examinations'!A969:D3303,4,0)</f>
        <v>5.65</v>
      </c>
      <c r="G969" t="str">
        <f>VLOOKUP(A969,'Medical Examinations'!A969:E3303,5,0)</f>
        <v>Normal</v>
      </c>
      <c r="H969" t="str">
        <f>VLOOKUP(A969,'Medical Examinations'!A969:F3303,6,0)</f>
        <v>No</v>
      </c>
      <c r="I969" t="str">
        <f>VLOOKUP(A969,'Medical Examinations'!A969:G3303,7,0)</f>
        <v>No</v>
      </c>
      <c r="J969" t="str">
        <f>VLOOKUP(A969,'Medical Examinations'!A969:H3303,8,0)</f>
        <v>No</v>
      </c>
      <c r="K969">
        <f>VLOOKUP(A969,'Medical Examinations'!A969:I3303,9,0)</f>
        <v>0</v>
      </c>
      <c r="L969" t="str">
        <f>VLOOKUP(A969,'Medical Examinations'!A969:J3303,10,0)</f>
        <v>No</v>
      </c>
      <c r="M969" s="38">
        <v>29419</v>
      </c>
      <c r="N969">
        <v>42</v>
      </c>
      <c r="O969" s="40">
        <v>11435.74</v>
      </c>
      <c r="P969" t="s">
        <v>12</v>
      </c>
      <c r="Q969" t="s">
        <v>12</v>
      </c>
      <c r="R969" t="s">
        <v>300</v>
      </c>
    </row>
    <row r="970" spans="1:18" ht="15.5">
      <c r="A970" s="7" t="s">
        <v>1402</v>
      </c>
      <c r="B970" t="str">
        <f>VLOOKUP(A970,'Customer Names'!A970:D3304,4,0)</f>
        <v>Jessica L</v>
      </c>
      <c r="C970" t="str">
        <f>VLOOKUP(A970,'Customer Names'!A970:E3304,5,0)</f>
        <v>Eidinger</v>
      </c>
      <c r="D970">
        <f>VLOOKUP(A970,'Medical Examinations'!A970:B3304,2,0)</f>
        <v>37.68</v>
      </c>
      <c r="E970" t="str">
        <f>VLOOKUP(A970,'Medical Examinations'!A970:C3304,3,0)</f>
        <v>Obesity</v>
      </c>
      <c r="F970">
        <f>VLOOKUP(A970,'Medical Examinations'!A970:D3304,4,0)</f>
        <v>4.29</v>
      </c>
      <c r="G970" t="str">
        <f>VLOOKUP(A970,'Medical Examinations'!A970:E3304,5,0)</f>
        <v>Normal</v>
      </c>
      <c r="H970" t="str">
        <f>VLOOKUP(A970,'Medical Examinations'!A970:F3304,6,0)</f>
        <v>Yes</v>
      </c>
      <c r="I970" t="str">
        <f>VLOOKUP(A970,'Medical Examinations'!A970:G3304,7,0)</f>
        <v>No</v>
      </c>
      <c r="J970" t="str">
        <f>VLOOKUP(A970,'Medical Examinations'!A970:H3304,8,0)</f>
        <v>No</v>
      </c>
      <c r="K970">
        <f>VLOOKUP(A970,'Medical Examinations'!A970:I3304,9,0)</f>
        <v>0</v>
      </c>
      <c r="L970" t="str">
        <f>VLOOKUP(A970,'Medical Examinations'!A970:J3304,10,0)</f>
        <v>No</v>
      </c>
      <c r="M970" s="38">
        <v>31207</v>
      </c>
      <c r="N970">
        <v>37</v>
      </c>
      <c r="O970" s="40">
        <v>11419.49</v>
      </c>
      <c r="P970" t="s">
        <v>12</v>
      </c>
      <c r="Q970" t="s">
        <v>16</v>
      </c>
      <c r="R970" t="s">
        <v>23</v>
      </c>
    </row>
    <row r="971" spans="1:18" ht="15.5">
      <c r="A971" s="7" t="s">
        <v>1401</v>
      </c>
      <c r="B971" t="str">
        <f>VLOOKUP(A971,'Customer Names'!A971:D3305,4,0)</f>
        <v>Brandon F</v>
      </c>
      <c r="C971" t="str">
        <f>VLOOKUP(A971,'Customer Names'!A971:E3305,5,0)</f>
        <v>Ginsburg</v>
      </c>
      <c r="D971">
        <f>VLOOKUP(A971,'Medical Examinations'!A971:B3305,2,0)</f>
        <v>35.49</v>
      </c>
      <c r="E971" t="str">
        <f>VLOOKUP(A971,'Medical Examinations'!A971:C3305,3,0)</f>
        <v>Obesity</v>
      </c>
      <c r="F971">
        <f>VLOOKUP(A971,'Medical Examinations'!A971:D3305,4,0)</f>
        <v>4.74</v>
      </c>
      <c r="G971" t="str">
        <f>VLOOKUP(A971,'Medical Examinations'!A971:E3305,5,0)</f>
        <v>Normal</v>
      </c>
      <c r="H971" t="str">
        <f>VLOOKUP(A971,'Medical Examinations'!A971:F3305,6,0)</f>
        <v>Yes</v>
      </c>
      <c r="I971" t="str">
        <f>VLOOKUP(A971,'Medical Examinations'!A971:G3305,7,0)</f>
        <v>No</v>
      </c>
      <c r="J971" t="str">
        <f>VLOOKUP(A971,'Medical Examinations'!A971:H3305,8,0)</f>
        <v>Yes</v>
      </c>
      <c r="K971">
        <f>VLOOKUP(A971,'Medical Examinations'!A971:I3305,9,0)</f>
        <v>1</v>
      </c>
      <c r="L971" t="str">
        <f>VLOOKUP(A971,'Medical Examinations'!A971:J3305,10,0)</f>
        <v>No</v>
      </c>
      <c r="M971" s="38">
        <v>30612</v>
      </c>
      <c r="N971">
        <v>39</v>
      </c>
      <c r="O971" s="40">
        <v>11412.02</v>
      </c>
      <c r="P971" t="s">
        <v>12</v>
      </c>
      <c r="Q971" t="s">
        <v>16</v>
      </c>
      <c r="R971" t="s">
        <v>300</v>
      </c>
    </row>
    <row r="972" spans="1:18" ht="15.5">
      <c r="A972" s="7" t="s">
        <v>1400</v>
      </c>
      <c r="B972" t="str">
        <f>VLOOKUP(A972,'Customer Names'!A972:D3306,4,0)</f>
        <v>Melissa</v>
      </c>
      <c r="C972" t="str">
        <f>VLOOKUP(A972,'Customer Names'!A972:E3306,5,0)</f>
        <v>Truex</v>
      </c>
      <c r="D972">
        <f>VLOOKUP(A972,'Medical Examinations'!A972:B3306,2,0)</f>
        <v>44.7</v>
      </c>
      <c r="E972" t="str">
        <f>VLOOKUP(A972,'Medical Examinations'!A972:C3306,3,0)</f>
        <v>Obesity</v>
      </c>
      <c r="F972">
        <f>VLOOKUP(A972,'Medical Examinations'!A972:D3306,4,0)</f>
        <v>7.6</v>
      </c>
      <c r="G972" t="str">
        <f>VLOOKUP(A972,'Medical Examinations'!A972:E3306,5,0)</f>
        <v>Diabetes</v>
      </c>
      <c r="H972" t="str">
        <f>VLOOKUP(A972,'Medical Examinations'!A972:F3306,6,0)</f>
        <v>Yes</v>
      </c>
      <c r="I972" t="str">
        <f>VLOOKUP(A972,'Medical Examinations'!A972:G3306,7,0)</f>
        <v>No</v>
      </c>
      <c r="J972" t="str">
        <f>VLOOKUP(A972,'Medical Examinations'!A972:H3306,8,0)</f>
        <v>No</v>
      </c>
      <c r="K972">
        <f>VLOOKUP(A972,'Medical Examinations'!A972:I3306,9,0)</f>
        <v>2</v>
      </c>
      <c r="L972" t="str">
        <f>VLOOKUP(A972,'Medical Examinations'!A972:J3306,10,0)</f>
        <v>No</v>
      </c>
      <c r="M972" s="38">
        <v>25848</v>
      </c>
      <c r="N972">
        <v>52</v>
      </c>
      <c r="O972" s="40">
        <v>11411.69</v>
      </c>
      <c r="P972" t="s">
        <v>12</v>
      </c>
      <c r="Q972" t="s">
        <v>11</v>
      </c>
      <c r="R972" t="s">
        <v>42</v>
      </c>
    </row>
    <row r="973" spans="1:18" ht="15.5">
      <c r="A973" s="7" t="s">
        <v>1399</v>
      </c>
      <c r="B973" t="str">
        <f>VLOOKUP(A973,'Customer Names'!A973:D3307,4,0)</f>
        <v>Danielle N</v>
      </c>
      <c r="C973" t="str">
        <f>VLOOKUP(A973,'Customer Names'!A973:E3307,5,0)</f>
        <v>Higgins</v>
      </c>
      <c r="D973">
        <f>VLOOKUP(A973,'Medical Examinations'!A973:B3307,2,0)</f>
        <v>38.380000000000003</v>
      </c>
      <c r="E973" t="str">
        <f>VLOOKUP(A973,'Medical Examinations'!A973:C3307,3,0)</f>
        <v>Obesity</v>
      </c>
      <c r="F973">
        <f>VLOOKUP(A973,'Medical Examinations'!A973:D3307,4,0)</f>
        <v>8.5</v>
      </c>
      <c r="G973" t="str">
        <f>VLOOKUP(A973,'Medical Examinations'!A973:E3307,5,0)</f>
        <v>Diabetes</v>
      </c>
      <c r="H973" t="str">
        <f>VLOOKUP(A973,'Medical Examinations'!A973:F3307,6,0)</f>
        <v>Yes</v>
      </c>
      <c r="I973" t="str">
        <f>VLOOKUP(A973,'Medical Examinations'!A973:G3307,7,0)</f>
        <v>No</v>
      </c>
      <c r="J973" t="str">
        <f>VLOOKUP(A973,'Medical Examinations'!A973:H3307,8,0)</f>
        <v>No</v>
      </c>
      <c r="K973">
        <f>VLOOKUP(A973,'Medical Examinations'!A973:I3307,9,0)</f>
        <v>2</v>
      </c>
      <c r="L973" t="str">
        <f>VLOOKUP(A973,'Medical Examinations'!A973:J3307,10,0)</f>
        <v>No</v>
      </c>
      <c r="M973" s="38">
        <v>25843</v>
      </c>
      <c r="N973">
        <v>52</v>
      </c>
      <c r="O973" s="40">
        <v>11396.9</v>
      </c>
      <c r="P973" t="s">
        <v>12</v>
      </c>
      <c r="Q973" t="s">
        <v>12</v>
      </c>
      <c r="R973" t="s">
        <v>247</v>
      </c>
    </row>
    <row r="974" spans="1:18" ht="15.5">
      <c r="A974" s="7" t="s">
        <v>1398</v>
      </c>
      <c r="B974" t="str">
        <f>VLOOKUP(A974,'Customer Names'!A974:D3308,4,0)</f>
        <v>Matthew</v>
      </c>
      <c r="C974" t="str">
        <f>VLOOKUP(A974,'Customer Names'!A974:E3308,5,0)</f>
        <v>McCurdy</v>
      </c>
      <c r="D974">
        <f>VLOOKUP(A974,'Medical Examinations'!A974:B3308,2,0)</f>
        <v>35.244999999999997</v>
      </c>
      <c r="E974" t="str">
        <f>VLOOKUP(A974,'Medical Examinations'!A974:C3308,3,0)</f>
        <v>Obesity</v>
      </c>
      <c r="F974">
        <f>VLOOKUP(A974,'Medical Examinations'!A974:D3308,4,0)</f>
        <v>11.22</v>
      </c>
      <c r="G974" t="str">
        <f>VLOOKUP(A974,'Medical Examinations'!A974:E3308,5,0)</f>
        <v>Diabetes</v>
      </c>
      <c r="H974" t="str">
        <f>VLOOKUP(A974,'Medical Examinations'!A974:F3308,6,0)</f>
        <v>Yes</v>
      </c>
      <c r="I974" t="str">
        <f>VLOOKUP(A974,'Medical Examinations'!A974:G3308,7,0)</f>
        <v>No</v>
      </c>
      <c r="J974" t="str">
        <f>VLOOKUP(A974,'Medical Examinations'!A974:H3308,8,0)</f>
        <v>No</v>
      </c>
      <c r="K974">
        <f>VLOOKUP(A974,'Medical Examinations'!A974:I3308,9,0)</f>
        <v>0</v>
      </c>
      <c r="L974" t="str">
        <f>VLOOKUP(A974,'Medical Examinations'!A974:J3308,10,0)</f>
        <v>No</v>
      </c>
      <c r="M974" s="38">
        <v>24825</v>
      </c>
      <c r="N974">
        <v>55</v>
      </c>
      <c r="O974" s="40">
        <v>11394.07</v>
      </c>
      <c r="P974" t="s">
        <v>12</v>
      </c>
      <c r="Q974" t="s">
        <v>16</v>
      </c>
      <c r="R974" t="s">
        <v>170</v>
      </c>
    </row>
    <row r="975" spans="1:18" ht="15.5">
      <c r="A975" s="7" t="s">
        <v>1397</v>
      </c>
      <c r="B975" t="str">
        <f>VLOOKUP(A975,'Customer Names'!A975:D3309,4,0)</f>
        <v>Bettina</v>
      </c>
      <c r="C975" t="str">
        <f>VLOOKUP(A975,'Customer Names'!A975:E3309,5,0)</f>
        <v>Hughes</v>
      </c>
      <c r="D975">
        <f>VLOOKUP(A975,'Medical Examinations'!A975:B3309,2,0)</f>
        <v>49.84</v>
      </c>
      <c r="E975" t="str">
        <f>VLOOKUP(A975,'Medical Examinations'!A975:C3309,3,0)</f>
        <v>Obesity</v>
      </c>
      <c r="F975">
        <f>VLOOKUP(A975,'Medical Examinations'!A975:D3309,4,0)</f>
        <v>5.0999999999999996</v>
      </c>
      <c r="G975" t="str">
        <f>VLOOKUP(A975,'Medical Examinations'!A975:E3309,5,0)</f>
        <v>Normal</v>
      </c>
      <c r="H975" t="str">
        <f>VLOOKUP(A975,'Medical Examinations'!A975:F3309,6,0)</f>
        <v>Yes</v>
      </c>
      <c r="I975" t="str">
        <f>VLOOKUP(A975,'Medical Examinations'!A975:G3309,7,0)</f>
        <v>No</v>
      </c>
      <c r="J975" t="str">
        <f>VLOOKUP(A975,'Medical Examinations'!A975:H3309,8,0)</f>
        <v>Yes</v>
      </c>
      <c r="K975">
        <f>VLOOKUP(A975,'Medical Examinations'!A975:I3309,9,0)</f>
        <v>1</v>
      </c>
      <c r="L975" t="str">
        <f>VLOOKUP(A975,'Medical Examinations'!A975:J3309,10,0)</f>
        <v>No</v>
      </c>
      <c r="M975" s="38">
        <v>35639</v>
      </c>
      <c r="N975">
        <v>25</v>
      </c>
      <c r="O975" s="40">
        <v>11388.27</v>
      </c>
      <c r="P975" t="s">
        <v>12</v>
      </c>
      <c r="Q975" t="s">
        <v>11</v>
      </c>
      <c r="R975" t="s">
        <v>535</v>
      </c>
    </row>
    <row r="976" spans="1:18" ht="15.5">
      <c r="A976" s="7" t="s">
        <v>1396</v>
      </c>
      <c r="B976" t="str">
        <f>VLOOKUP(A976,'Customer Names'!A976:D3310,4,0)</f>
        <v>Alexander</v>
      </c>
      <c r="C976" t="str">
        <f>VLOOKUP(A976,'Customer Names'!A976:E3310,5,0)</f>
        <v>Varner</v>
      </c>
      <c r="D976">
        <f>VLOOKUP(A976,'Medical Examinations'!A976:B3310,2,0)</f>
        <v>49.06</v>
      </c>
      <c r="E976" t="str">
        <f>VLOOKUP(A976,'Medical Examinations'!A976:C3310,3,0)</f>
        <v>Obesity</v>
      </c>
      <c r="F976">
        <f>VLOOKUP(A976,'Medical Examinations'!A976:D3310,4,0)</f>
        <v>5.43</v>
      </c>
      <c r="G976" t="str">
        <f>VLOOKUP(A976,'Medical Examinations'!A976:E3310,5,0)</f>
        <v>Normal</v>
      </c>
      <c r="H976" t="str">
        <f>VLOOKUP(A976,'Medical Examinations'!A976:F3310,6,0)</f>
        <v>Yes</v>
      </c>
      <c r="I976" t="str">
        <f>VLOOKUP(A976,'Medical Examinations'!A976:G3310,7,0)</f>
        <v>No</v>
      </c>
      <c r="J976" t="str">
        <f>VLOOKUP(A976,'Medical Examinations'!A976:H3310,8,0)</f>
        <v>No</v>
      </c>
      <c r="K976">
        <f>VLOOKUP(A976,'Medical Examinations'!A976:I3310,9,0)</f>
        <v>1</v>
      </c>
      <c r="L976" t="str">
        <f>VLOOKUP(A976,'Medical Examinations'!A976:J3310,10,0)</f>
        <v>No</v>
      </c>
      <c r="M976" s="38">
        <v>23541</v>
      </c>
      <c r="N976">
        <v>58</v>
      </c>
      <c r="O976" s="40">
        <v>11381.33</v>
      </c>
      <c r="P976" t="s">
        <v>12</v>
      </c>
      <c r="Q976" t="s">
        <v>11</v>
      </c>
      <c r="R976" t="s">
        <v>13</v>
      </c>
    </row>
    <row r="977" spans="1:18" ht="15.5">
      <c r="A977" s="7" t="s">
        <v>1395</v>
      </c>
      <c r="B977" t="str">
        <f>VLOOKUP(A977,'Customer Names'!A977:D3311,4,0)</f>
        <v>Holli</v>
      </c>
      <c r="C977" t="str">
        <f>VLOOKUP(A977,'Customer Names'!A977:E3311,5,0)</f>
        <v>Dahmen</v>
      </c>
      <c r="D977">
        <f>VLOOKUP(A977,'Medical Examinations'!A977:B3311,2,0)</f>
        <v>30.88</v>
      </c>
      <c r="E977" t="str">
        <f>VLOOKUP(A977,'Medical Examinations'!A977:C3311,3,0)</f>
        <v>Obesity</v>
      </c>
      <c r="F977">
        <f>VLOOKUP(A977,'Medical Examinations'!A977:D3311,4,0)</f>
        <v>5.82</v>
      </c>
      <c r="G977" t="str">
        <f>VLOOKUP(A977,'Medical Examinations'!A977:E3311,5,0)</f>
        <v>Prediabetes</v>
      </c>
      <c r="H977" t="str">
        <f>VLOOKUP(A977,'Medical Examinations'!A977:F3311,6,0)</f>
        <v>No</v>
      </c>
      <c r="I977" t="str">
        <f>VLOOKUP(A977,'Medical Examinations'!A977:G3311,7,0)</f>
        <v>No</v>
      </c>
      <c r="J977" t="str">
        <f>VLOOKUP(A977,'Medical Examinations'!A977:H3311,8,0)</f>
        <v>No</v>
      </c>
      <c r="K977">
        <f>VLOOKUP(A977,'Medical Examinations'!A977:I3311,9,0)</f>
        <v>2</v>
      </c>
      <c r="L977" t="str">
        <f>VLOOKUP(A977,'Medical Examinations'!A977:J3311,10,0)</f>
        <v>No</v>
      </c>
      <c r="M977" s="38">
        <v>26639</v>
      </c>
      <c r="N977">
        <v>50</v>
      </c>
      <c r="O977" s="40">
        <v>11378.57</v>
      </c>
      <c r="P977" t="s">
        <v>12</v>
      </c>
      <c r="Q977" t="s">
        <v>11</v>
      </c>
      <c r="R977" t="s">
        <v>200</v>
      </c>
    </row>
    <row r="978" spans="1:18" ht="15.5">
      <c r="A978" s="7" t="s">
        <v>1394</v>
      </c>
      <c r="B978" t="str">
        <f>VLOOKUP(A978,'Customer Names'!A978:D3312,4,0)</f>
        <v>Heather C</v>
      </c>
      <c r="C978" t="str">
        <f>VLOOKUP(A978,'Customer Names'!A978:E3312,5,0)</f>
        <v>Young</v>
      </c>
      <c r="D978">
        <f>VLOOKUP(A978,'Medical Examinations'!A978:B3312,2,0)</f>
        <v>33.35</v>
      </c>
      <c r="E978" t="str">
        <f>VLOOKUP(A978,'Medical Examinations'!A978:C3312,3,0)</f>
        <v>Obesity</v>
      </c>
      <c r="F978">
        <f>VLOOKUP(A978,'Medical Examinations'!A978:D3312,4,0)</f>
        <v>6.05</v>
      </c>
      <c r="G978" t="str">
        <f>VLOOKUP(A978,'Medical Examinations'!A978:E3312,5,0)</f>
        <v>Prediabetes</v>
      </c>
      <c r="H978" t="str">
        <f>VLOOKUP(A978,'Medical Examinations'!A978:F3312,6,0)</f>
        <v>No</v>
      </c>
      <c r="I978" t="str">
        <f>VLOOKUP(A978,'Medical Examinations'!A978:G3312,7,0)</f>
        <v>No</v>
      </c>
      <c r="J978" t="str">
        <f>VLOOKUP(A978,'Medical Examinations'!A978:H3312,8,0)</f>
        <v>Yes</v>
      </c>
      <c r="K978">
        <f>VLOOKUP(A978,'Medical Examinations'!A978:I3312,9,0)</f>
        <v>1</v>
      </c>
      <c r="L978" t="str">
        <f>VLOOKUP(A978,'Medical Examinations'!A978:J3312,10,0)</f>
        <v>No</v>
      </c>
      <c r="M978" s="38">
        <v>29013</v>
      </c>
      <c r="N978">
        <v>44</v>
      </c>
      <c r="O978" s="40">
        <v>11369.39</v>
      </c>
      <c r="P978" t="s">
        <v>12</v>
      </c>
      <c r="Q978" t="s">
        <v>16</v>
      </c>
      <c r="R978" t="s">
        <v>535</v>
      </c>
    </row>
    <row r="979" spans="1:18" ht="15.5">
      <c r="A979" s="7" t="s">
        <v>1393</v>
      </c>
      <c r="B979" t="str">
        <f>VLOOKUP(A979,'Customer Names'!A979:D3313,4,0)</f>
        <v>Kyle</v>
      </c>
      <c r="C979" t="str">
        <f>VLOOKUP(A979,'Customer Names'!A979:E3313,5,0)</f>
        <v>Fraser</v>
      </c>
      <c r="D979">
        <f>VLOOKUP(A979,'Medical Examinations'!A979:B3313,2,0)</f>
        <v>38</v>
      </c>
      <c r="E979" t="str">
        <f>VLOOKUP(A979,'Medical Examinations'!A979:C3313,3,0)</f>
        <v>Obesity</v>
      </c>
      <c r="F979">
        <f>VLOOKUP(A979,'Medical Examinations'!A979:D3313,4,0)</f>
        <v>6.38</v>
      </c>
      <c r="G979" t="str">
        <f>VLOOKUP(A979,'Medical Examinations'!A979:E3313,5,0)</f>
        <v>Prediabetes</v>
      </c>
      <c r="H979" t="str">
        <f>VLOOKUP(A979,'Medical Examinations'!A979:F3313,6,0)</f>
        <v>Yes</v>
      </c>
      <c r="I979" t="str">
        <f>VLOOKUP(A979,'Medical Examinations'!A979:G3313,7,0)</f>
        <v>No</v>
      </c>
      <c r="J979" t="str">
        <f>VLOOKUP(A979,'Medical Examinations'!A979:H3313,8,0)</f>
        <v>No</v>
      </c>
      <c r="K979">
        <f>VLOOKUP(A979,'Medical Examinations'!A979:I3313,9,0)</f>
        <v>1</v>
      </c>
      <c r="L979" t="str">
        <f>VLOOKUP(A979,'Medical Examinations'!A979:J3313,10,0)</f>
        <v>No</v>
      </c>
      <c r="M979" s="38">
        <v>23724</v>
      </c>
      <c r="N979">
        <v>58</v>
      </c>
      <c r="O979" s="40">
        <v>11365.95</v>
      </c>
      <c r="P979" t="s">
        <v>12</v>
      </c>
      <c r="Q979" t="s">
        <v>11</v>
      </c>
      <c r="R979" t="s">
        <v>42</v>
      </c>
    </row>
    <row r="980" spans="1:18" ht="15.5">
      <c r="A980" s="7" t="s">
        <v>1392</v>
      </c>
      <c r="B980" t="str">
        <f>VLOOKUP(A980,'Customer Names'!A980:D3314,4,0)</f>
        <v>Thomas J</v>
      </c>
      <c r="C980" t="str">
        <f>VLOOKUP(A980,'Customer Names'!A980:E3314,5,0)</f>
        <v>Deeg</v>
      </c>
      <c r="D980">
        <f>VLOOKUP(A980,'Medical Examinations'!A980:B3314,2,0)</f>
        <v>36.08</v>
      </c>
      <c r="E980" t="str">
        <f>VLOOKUP(A980,'Medical Examinations'!A980:C3314,3,0)</f>
        <v>Obesity</v>
      </c>
      <c r="F980">
        <f>VLOOKUP(A980,'Medical Examinations'!A980:D3314,4,0)</f>
        <v>5.73</v>
      </c>
      <c r="G980" t="str">
        <f>VLOOKUP(A980,'Medical Examinations'!A980:E3314,5,0)</f>
        <v>Prediabetes</v>
      </c>
      <c r="H980" t="str">
        <f>VLOOKUP(A980,'Medical Examinations'!A980:F3314,6,0)</f>
        <v>Yes</v>
      </c>
      <c r="I980" t="str">
        <f>VLOOKUP(A980,'Medical Examinations'!A980:G3314,7,0)</f>
        <v>No</v>
      </c>
      <c r="J980" t="str">
        <f>VLOOKUP(A980,'Medical Examinations'!A980:H3314,8,0)</f>
        <v>No</v>
      </c>
      <c r="K980">
        <f>VLOOKUP(A980,'Medical Examinations'!A980:I3314,9,0)</f>
        <v>1</v>
      </c>
      <c r="L980" t="str">
        <f>VLOOKUP(A980,'Medical Examinations'!A980:J3314,10,0)</f>
        <v>No</v>
      </c>
      <c r="M980" s="38">
        <v>23561</v>
      </c>
      <c r="N980">
        <v>58</v>
      </c>
      <c r="O980" s="40">
        <v>11363.28</v>
      </c>
      <c r="P980" t="s">
        <v>12</v>
      </c>
      <c r="Q980" t="s">
        <v>16</v>
      </c>
      <c r="R980" t="s">
        <v>13</v>
      </c>
    </row>
    <row r="981" spans="1:18" ht="15.5">
      <c r="A981" s="7" t="s">
        <v>1391</v>
      </c>
      <c r="B981" t="str">
        <f>VLOOKUP(A981,'Customer Names'!A981:D3315,4,0)</f>
        <v>Chris</v>
      </c>
      <c r="C981" t="str">
        <f>VLOOKUP(A981,'Customer Names'!A981:E3315,5,0)</f>
        <v>Robertson</v>
      </c>
      <c r="D981">
        <f>VLOOKUP(A981,'Medical Examinations'!A981:B3315,2,0)</f>
        <v>35.700000000000003</v>
      </c>
      <c r="E981" t="str">
        <f>VLOOKUP(A981,'Medical Examinations'!A981:C3315,3,0)</f>
        <v>Obesity</v>
      </c>
      <c r="F981">
        <f>VLOOKUP(A981,'Medical Examinations'!A981:D3315,4,0)</f>
        <v>5.47</v>
      </c>
      <c r="G981" t="str">
        <f>VLOOKUP(A981,'Medical Examinations'!A981:E3315,5,0)</f>
        <v>Normal</v>
      </c>
      <c r="H981" t="str">
        <f>VLOOKUP(A981,'Medical Examinations'!A981:F3315,6,0)</f>
        <v>Yes</v>
      </c>
      <c r="I981" t="str">
        <f>VLOOKUP(A981,'Medical Examinations'!A981:G3315,7,0)</f>
        <v>No</v>
      </c>
      <c r="J981" t="str">
        <f>VLOOKUP(A981,'Medical Examinations'!A981:H3315,8,0)</f>
        <v>No</v>
      </c>
      <c r="K981">
        <f>VLOOKUP(A981,'Medical Examinations'!A981:I3315,9,0)</f>
        <v>1</v>
      </c>
      <c r="L981" t="str">
        <f>VLOOKUP(A981,'Medical Examinations'!A981:J3315,10,0)</f>
        <v>No</v>
      </c>
      <c r="M981" s="38">
        <v>23562</v>
      </c>
      <c r="N981">
        <v>58</v>
      </c>
      <c r="O981" s="40">
        <v>11362.76</v>
      </c>
      <c r="P981" t="s">
        <v>12</v>
      </c>
      <c r="Q981" t="s">
        <v>16</v>
      </c>
      <c r="R981" t="s">
        <v>42</v>
      </c>
    </row>
    <row r="982" spans="1:18" ht="15.5">
      <c r="A982" s="7" t="s">
        <v>1390</v>
      </c>
      <c r="B982" t="str">
        <f>VLOOKUP(A982,'Customer Names'!A982:D3316,4,0)</f>
        <v>Graham</v>
      </c>
      <c r="C982" t="str">
        <f>VLOOKUP(A982,'Customer Names'!A982:E3316,5,0)</f>
        <v>Peck</v>
      </c>
      <c r="D982">
        <f>VLOOKUP(A982,'Medical Examinations'!A982:B3316,2,0)</f>
        <v>34.01</v>
      </c>
      <c r="E982" t="str">
        <f>VLOOKUP(A982,'Medical Examinations'!A982:C3316,3,0)</f>
        <v>Obesity</v>
      </c>
      <c r="F982">
        <f>VLOOKUP(A982,'Medical Examinations'!A982:D3316,4,0)</f>
        <v>11.3</v>
      </c>
      <c r="G982" t="str">
        <f>VLOOKUP(A982,'Medical Examinations'!A982:E3316,5,0)</f>
        <v>Diabetes</v>
      </c>
      <c r="H982" t="str">
        <f>VLOOKUP(A982,'Medical Examinations'!A982:F3316,6,0)</f>
        <v>No</v>
      </c>
      <c r="I982" t="str">
        <f>VLOOKUP(A982,'Medical Examinations'!A982:G3316,7,0)</f>
        <v>No</v>
      </c>
      <c r="J982" t="str">
        <f>VLOOKUP(A982,'Medical Examinations'!A982:H3316,8,0)</f>
        <v>No</v>
      </c>
      <c r="K982">
        <f>VLOOKUP(A982,'Medical Examinations'!A982:I3316,9,0)</f>
        <v>0</v>
      </c>
      <c r="L982" t="str">
        <f>VLOOKUP(A982,'Medical Examinations'!A982:J3316,10,0)</f>
        <v>No</v>
      </c>
      <c r="M982" s="38">
        <v>24011</v>
      </c>
      <c r="N982">
        <v>57</v>
      </c>
      <c r="O982" s="40">
        <v>11356.66</v>
      </c>
      <c r="P982" t="s">
        <v>12</v>
      </c>
      <c r="Q982" t="s">
        <v>12</v>
      </c>
      <c r="R982" t="s">
        <v>23</v>
      </c>
    </row>
    <row r="983" spans="1:18" ht="15.5">
      <c r="A983" s="7" t="s">
        <v>1389</v>
      </c>
      <c r="B983" t="str">
        <f>VLOOKUP(A983,'Customer Names'!A983:D3317,4,0)</f>
        <v>Garrett</v>
      </c>
      <c r="C983" t="str">
        <f>VLOOKUP(A983,'Customer Names'!A983:E3317,5,0)</f>
        <v>Burger</v>
      </c>
      <c r="D983">
        <f>VLOOKUP(A983,'Medical Examinations'!A983:B3317,2,0)</f>
        <v>31.54</v>
      </c>
      <c r="E983" t="str">
        <f>VLOOKUP(A983,'Medical Examinations'!A983:C3317,3,0)</f>
        <v>Obesity</v>
      </c>
      <c r="F983">
        <f>VLOOKUP(A983,'Medical Examinations'!A983:D3317,4,0)</f>
        <v>6.72</v>
      </c>
      <c r="G983" t="str">
        <f>VLOOKUP(A983,'Medical Examinations'!A983:E3317,5,0)</f>
        <v>Diabetes</v>
      </c>
      <c r="H983" t="str">
        <f>VLOOKUP(A983,'Medical Examinations'!A983:F3317,6,0)</f>
        <v>No</v>
      </c>
      <c r="I983" t="str">
        <f>VLOOKUP(A983,'Medical Examinations'!A983:G3317,7,0)</f>
        <v>No</v>
      </c>
      <c r="J983" t="str">
        <f>VLOOKUP(A983,'Medical Examinations'!A983:H3317,8,0)</f>
        <v>No</v>
      </c>
      <c r="K983">
        <f>VLOOKUP(A983,'Medical Examinations'!A983:I3317,9,0)</f>
        <v>0</v>
      </c>
      <c r="L983" t="str">
        <f>VLOOKUP(A983,'Medical Examinations'!A983:J3317,10,0)</f>
        <v>No</v>
      </c>
      <c r="M983" s="38">
        <v>24075</v>
      </c>
      <c r="N983">
        <v>57</v>
      </c>
      <c r="O983" s="40">
        <v>11353.23</v>
      </c>
      <c r="P983" t="s">
        <v>12</v>
      </c>
      <c r="Q983" t="s">
        <v>16</v>
      </c>
      <c r="R983" t="s">
        <v>23</v>
      </c>
    </row>
    <row r="984" spans="1:18" ht="15.5">
      <c r="A984" s="7" t="s">
        <v>1388</v>
      </c>
      <c r="B984" t="str">
        <f>VLOOKUP(A984,'Customer Names'!A984:D3318,4,0)</f>
        <v>Andrew</v>
      </c>
      <c r="C984" t="str">
        <f>VLOOKUP(A984,'Customer Names'!A984:E3318,5,0)</f>
        <v>Blain</v>
      </c>
      <c r="D984">
        <f>VLOOKUP(A984,'Medical Examinations'!A984:B3318,2,0)</f>
        <v>23.3</v>
      </c>
      <c r="E984" t="str">
        <f>VLOOKUP(A984,'Medical Examinations'!A984:C3318,3,0)</f>
        <v>Normal Weight</v>
      </c>
      <c r="F984">
        <f>VLOOKUP(A984,'Medical Examinations'!A984:D3318,4,0)</f>
        <v>5.36</v>
      </c>
      <c r="G984" t="str">
        <f>VLOOKUP(A984,'Medical Examinations'!A984:E3318,5,0)</f>
        <v>Normal</v>
      </c>
      <c r="H984" t="str">
        <f>VLOOKUP(A984,'Medical Examinations'!A984:F3318,6,0)</f>
        <v>Yes</v>
      </c>
      <c r="I984" t="str">
        <f>VLOOKUP(A984,'Medical Examinations'!A984:G3318,7,0)</f>
        <v>No</v>
      </c>
      <c r="J984" t="str">
        <f>VLOOKUP(A984,'Medical Examinations'!A984:H3318,8,0)</f>
        <v>No</v>
      </c>
      <c r="K984">
        <f>VLOOKUP(A984,'Medical Examinations'!A984:I3318,9,0)</f>
        <v>1</v>
      </c>
      <c r="L984" t="str">
        <f>VLOOKUP(A984,'Medical Examinations'!A984:J3318,10,0)</f>
        <v>No</v>
      </c>
      <c r="M984" s="38">
        <v>23570</v>
      </c>
      <c r="N984">
        <v>58</v>
      </c>
      <c r="O984" s="40">
        <v>11345.52</v>
      </c>
      <c r="P984" t="s">
        <v>12</v>
      </c>
      <c r="Q984" t="s">
        <v>12</v>
      </c>
      <c r="R984" t="s">
        <v>42</v>
      </c>
    </row>
    <row r="985" spans="1:18" ht="15.5">
      <c r="A985" s="7" t="s">
        <v>1387</v>
      </c>
      <c r="B985" t="str">
        <f>VLOOKUP(A985,'Customer Names'!A985:D3319,4,0)</f>
        <v>Annabelle M</v>
      </c>
      <c r="C985" t="str">
        <f>VLOOKUP(A985,'Customer Names'!A985:E3319,5,0)</f>
        <v>Winters</v>
      </c>
      <c r="D985">
        <f>VLOOKUP(A985,'Medical Examinations'!A985:B3319,2,0)</f>
        <v>27.75</v>
      </c>
      <c r="E985" t="str">
        <f>VLOOKUP(A985,'Medical Examinations'!A985:C3319,3,0)</f>
        <v>Overweight</v>
      </c>
      <c r="F985">
        <f>VLOOKUP(A985,'Medical Examinations'!A985:D3319,4,0)</f>
        <v>9.8800000000000008</v>
      </c>
      <c r="G985" t="str">
        <f>VLOOKUP(A985,'Medical Examinations'!A985:E3319,5,0)</f>
        <v>Diabetes</v>
      </c>
      <c r="H985" t="str">
        <f>VLOOKUP(A985,'Medical Examinations'!A985:F3319,6,0)</f>
        <v>No</v>
      </c>
      <c r="I985" t="str">
        <f>VLOOKUP(A985,'Medical Examinations'!A985:G3319,7,0)</f>
        <v>No</v>
      </c>
      <c r="J985" t="str">
        <f>VLOOKUP(A985,'Medical Examinations'!A985:H3319,8,0)</f>
        <v>No</v>
      </c>
      <c r="K985">
        <f>VLOOKUP(A985,'Medical Examinations'!A985:I3319,9,0)</f>
        <v>0</v>
      </c>
      <c r="L985" t="str">
        <f>VLOOKUP(A985,'Medical Examinations'!A985:J3319,10,0)</f>
        <v>No</v>
      </c>
      <c r="M985" s="38">
        <v>25144</v>
      </c>
      <c r="N985">
        <v>54</v>
      </c>
      <c r="O985" s="40">
        <v>11344.32</v>
      </c>
      <c r="P985" t="s">
        <v>12</v>
      </c>
      <c r="Q985" t="s">
        <v>11</v>
      </c>
      <c r="R985" t="s">
        <v>200</v>
      </c>
    </row>
    <row r="986" spans="1:18" ht="15.5">
      <c r="A986" s="7" t="s">
        <v>1386</v>
      </c>
      <c r="B986" t="str">
        <f>VLOOKUP(A986,'Customer Names'!A986:D3320,4,0)</f>
        <v>Daniel T.</v>
      </c>
      <c r="C986" t="str">
        <f>VLOOKUP(A986,'Customer Names'!A986:E3320,5,0)</f>
        <v>McCue</v>
      </c>
      <c r="D986">
        <f>VLOOKUP(A986,'Medical Examinations'!A986:B3320,2,0)</f>
        <v>42.46</v>
      </c>
      <c r="E986" t="str">
        <f>VLOOKUP(A986,'Medical Examinations'!A986:C3320,3,0)</f>
        <v>Obesity</v>
      </c>
      <c r="F986">
        <f>VLOOKUP(A986,'Medical Examinations'!A986:D3320,4,0)</f>
        <v>4.1100000000000003</v>
      </c>
      <c r="G986" t="str">
        <f>VLOOKUP(A986,'Medical Examinations'!A986:E3320,5,0)</f>
        <v>Normal</v>
      </c>
      <c r="H986" t="str">
        <f>VLOOKUP(A986,'Medical Examinations'!A986:F3320,6,0)</f>
        <v>No</v>
      </c>
      <c r="I986" t="str">
        <f>VLOOKUP(A986,'Medical Examinations'!A986:G3320,7,0)</f>
        <v>No</v>
      </c>
      <c r="J986" t="str">
        <f>VLOOKUP(A986,'Medical Examinations'!A986:H3320,8,0)</f>
        <v>No</v>
      </c>
      <c r="K986">
        <f>VLOOKUP(A986,'Medical Examinations'!A986:I3320,9,0)</f>
        <v>0</v>
      </c>
      <c r="L986" t="str">
        <f>VLOOKUP(A986,'Medical Examinations'!A986:J3320,10,0)</f>
        <v>No</v>
      </c>
      <c r="M986" s="38">
        <v>32739</v>
      </c>
      <c r="N986">
        <v>33</v>
      </c>
      <c r="O986" s="40">
        <v>11326.71</v>
      </c>
      <c r="P986" t="s">
        <v>12</v>
      </c>
      <c r="Q986" t="s">
        <v>12</v>
      </c>
      <c r="R986" t="s">
        <v>13</v>
      </c>
    </row>
    <row r="987" spans="1:18" ht="15.5">
      <c r="A987" s="7" t="s">
        <v>1385</v>
      </c>
      <c r="B987" t="str">
        <f>VLOOKUP(A987,'Customer Names'!A987:D3321,4,0)</f>
        <v>Deanne</v>
      </c>
      <c r="C987" t="str">
        <f>VLOOKUP(A987,'Customer Names'!A987:E3321,5,0)</f>
        <v>Webster</v>
      </c>
      <c r="D987">
        <f>VLOOKUP(A987,'Medical Examinations'!A987:B3321,2,0)</f>
        <v>54.47</v>
      </c>
      <c r="E987" t="str">
        <f>VLOOKUP(A987,'Medical Examinations'!A987:C3321,3,0)</f>
        <v>Obesity</v>
      </c>
      <c r="F987">
        <f>VLOOKUP(A987,'Medical Examinations'!A987:D3321,4,0)</f>
        <v>7.48</v>
      </c>
      <c r="G987" t="str">
        <f>VLOOKUP(A987,'Medical Examinations'!A987:E3321,5,0)</f>
        <v>Diabetes</v>
      </c>
      <c r="H987" t="str">
        <f>VLOOKUP(A987,'Medical Examinations'!A987:F3321,6,0)</f>
        <v>No</v>
      </c>
      <c r="I987" t="str">
        <f>VLOOKUP(A987,'Medical Examinations'!A987:G3321,7,0)</f>
        <v>No</v>
      </c>
      <c r="J987" t="str">
        <f>VLOOKUP(A987,'Medical Examinations'!A987:H3321,8,0)</f>
        <v>No</v>
      </c>
      <c r="K987">
        <f>VLOOKUP(A987,'Medical Examinations'!A987:I3321,9,0)</f>
        <v>0</v>
      </c>
      <c r="L987" t="str">
        <f>VLOOKUP(A987,'Medical Examinations'!A987:J3321,10,0)</f>
        <v>No</v>
      </c>
      <c r="M987" s="38">
        <v>37519</v>
      </c>
      <c r="N987">
        <v>20</v>
      </c>
      <c r="O987" s="40">
        <v>11321.49</v>
      </c>
      <c r="P987" t="s">
        <v>12</v>
      </c>
      <c r="Q987" t="s">
        <v>12</v>
      </c>
      <c r="R987" t="s">
        <v>23</v>
      </c>
    </row>
    <row r="988" spans="1:18" ht="15.5">
      <c r="A988" s="7" t="s">
        <v>1384</v>
      </c>
      <c r="B988" t="str">
        <f>VLOOKUP(A988,'Customer Names'!A988:D3322,4,0)</f>
        <v>Carrie</v>
      </c>
      <c r="C988" t="str">
        <f>VLOOKUP(A988,'Customer Names'!A988:E3322,5,0)</f>
        <v>Anderson</v>
      </c>
      <c r="D988">
        <f>VLOOKUP(A988,'Medical Examinations'!A988:B3322,2,0)</f>
        <v>24.93</v>
      </c>
      <c r="E988" t="str">
        <f>VLOOKUP(A988,'Medical Examinations'!A988:C3322,3,0)</f>
        <v>Overweight</v>
      </c>
      <c r="F988">
        <f>VLOOKUP(A988,'Medical Examinations'!A988:D3322,4,0)</f>
        <v>9.18</v>
      </c>
      <c r="G988" t="str">
        <f>VLOOKUP(A988,'Medical Examinations'!A988:E3322,5,0)</f>
        <v>Diabetes</v>
      </c>
      <c r="H988" t="str">
        <f>VLOOKUP(A988,'Medical Examinations'!A988:F3322,6,0)</f>
        <v>Yes</v>
      </c>
      <c r="I988" t="str">
        <f>VLOOKUP(A988,'Medical Examinations'!A988:G3322,7,0)</f>
        <v>No</v>
      </c>
      <c r="J988" t="str">
        <f>VLOOKUP(A988,'Medical Examinations'!A988:H3322,8,0)</f>
        <v>Yes</v>
      </c>
      <c r="K988">
        <f>VLOOKUP(A988,'Medical Examinations'!A988:I3322,9,0)</f>
        <v>1</v>
      </c>
      <c r="L988" t="str">
        <f>VLOOKUP(A988,'Medical Examinations'!A988:J3322,10,0)</f>
        <v>No</v>
      </c>
      <c r="M988" s="38">
        <v>23203</v>
      </c>
      <c r="N988">
        <v>59</v>
      </c>
      <c r="O988" s="40">
        <v>11319.12</v>
      </c>
      <c r="P988" t="s">
        <v>12</v>
      </c>
      <c r="Q988" t="s">
        <v>16</v>
      </c>
      <c r="R988" t="s">
        <v>23</v>
      </c>
    </row>
    <row r="989" spans="1:18" ht="15.5">
      <c r="A989" s="7" t="s">
        <v>1383</v>
      </c>
      <c r="B989" t="str">
        <f>VLOOKUP(A989,'Customer Names'!A989:D3323,4,0)</f>
        <v>Suzanne</v>
      </c>
      <c r="C989" t="str">
        <f>VLOOKUP(A989,'Customer Names'!A989:E3323,5,0)</f>
        <v>Chiappone</v>
      </c>
      <c r="D989">
        <f>VLOOKUP(A989,'Medical Examinations'!A989:B3323,2,0)</f>
        <v>48.12</v>
      </c>
      <c r="E989" t="str">
        <f>VLOOKUP(A989,'Medical Examinations'!A989:C3323,3,0)</f>
        <v>Obesity</v>
      </c>
      <c r="F989">
        <f>VLOOKUP(A989,'Medical Examinations'!A989:D3323,4,0)</f>
        <v>4.51</v>
      </c>
      <c r="G989" t="str">
        <f>VLOOKUP(A989,'Medical Examinations'!A989:E3323,5,0)</f>
        <v>Normal</v>
      </c>
      <c r="H989" t="str">
        <f>VLOOKUP(A989,'Medical Examinations'!A989:F3323,6,0)</f>
        <v>Yes</v>
      </c>
      <c r="I989" t="str">
        <f>VLOOKUP(A989,'Medical Examinations'!A989:G3323,7,0)</f>
        <v>No</v>
      </c>
      <c r="J989" t="str">
        <f>VLOOKUP(A989,'Medical Examinations'!A989:H3323,8,0)</f>
        <v>No</v>
      </c>
      <c r="K989">
        <f>VLOOKUP(A989,'Medical Examinations'!A989:I3323,9,0)</f>
        <v>1</v>
      </c>
      <c r="L989" t="str">
        <f>VLOOKUP(A989,'Medical Examinations'!A989:J3323,10,0)</f>
        <v>No</v>
      </c>
      <c r="M989" s="38">
        <v>35043</v>
      </c>
      <c r="N989">
        <v>27</v>
      </c>
      <c r="O989" s="40">
        <v>11318.57</v>
      </c>
      <c r="P989" t="s">
        <v>12</v>
      </c>
      <c r="Q989" t="s">
        <v>11</v>
      </c>
      <c r="R989" t="s">
        <v>535</v>
      </c>
    </row>
    <row r="990" spans="1:18" ht="15.5">
      <c r="A990" s="7" t="s">
        <v>1382</v>
      </c>
      <c r="B990" t="str">
        <f>VLOOKUP(A990,'Customer Names'!A990:D3324,4,0)</f>
        <v>Jasmine P.</v>
      </c>
      <c r="C990" t="str">
        <f>VLOOKUP(A990,'Customer Names'!A990:E3324,5,0)</f>
        <v>Opie</v>
      </c>
      <c r="D990">
        <f>VLOOKUP(A990,'Medical Examinations'!A990:B3324,2,0)</f>
        <v>24.91</v>
      </c>
      <c r="E990" t="str">
        <f>VLOOKUP(A990,'Medical Examinations'!A990:C3324,3,0)</f>
        <v>Overweight</v>
      </c>
      <c r="F990">
        <f>VLOOKUP(A990,'Medical Examinations'!A990:D3324,4,0)</f>
        <v>7.33</v>
      </c>
      <c r="G990" t="str">
        <f>VLOOKUP(A990,'Medical Examinations'!A990:E3324,5,0)</f>
        <v>Diabetes</v>
      </c>
      <c r="H990" t="str">
        <f>VLOOKUP(A990,'Medical Examinations'!A990:F3324,6,0)</f>
        <v>Yes</v>
      </c>
      <c r="I990" t="str">
        <f>VLOOKUP(A990,'Medical Examinations'!A990:G3324,7,0)</f>
        <v>No</v>
      </c>
      <c r="J990" t="str">
        <f>VLOOKUP(A990,'Medical Examinations'!A990:H3324,8,0)</f>
        <v>Yes</v>
      </c>
      <c r="K990">
        <f>VLOOKUP(A990,'Medical Examinations'!A990:I3324,9,0)</f>
        <v>1</v>
      </c>
      <c r="L990" t="str">
        <f>VLOOKUP(A990,'Medical Examinations'!A990:J3324,10,0)</f>
        <v>No</v>
      </c>
      <c r="M990" s="38">
        <v>23337</v>
      </c>
      <c r="N990">
        <v>59</v>
      </c>
      <c r="O990" s="40">
        <v>11312.33</v>
      </c>
      <c r="P990" t="s">
        <v>12</v>
      </c>
      <c r="Q990" t="s">
        <v>12</v>
      </c>
      <c r="R990" t="s">
        <v>23</v>
      </c>
    </row>
    <row r="991" spans="1:18" ht="15.5">
      <c r="A991" s="7" t="s">
        <v>1381</v>
      </c>
      <c r="B991" t="str">
        <f>VLOOKUP(A991,'Customer Names'!A991:D3325,4,0)</f>
        <v>Jennifer</v>
      </c>
      <c r="C991" t="str">
        <f>VLOOKUP(A991,'Customer Names'!A991:E3325,5,0)</f>
        <v>Donnelly</v>
      </c>
      <c r="D991">
        <f>VLOOKUP(A991,'Medical Examinations'!A991:B3325,2,0)</f>
        <v>27.645</v>
      </c>
      <c r="E991" t="str">
        <f>VLOOKUP(A991,'Medical Examinations'!A991:C3325,3,0)</f>
        <v>Overweight</v>
      </c>
      <c r="F991">
        <f>VLOOKUP(A991,'Medical Examinations'!A991:D3325,4,0)</f>
        <v>10.56</v>
      </c>
      <c r="G991" t="str">
        <f>VLOOKUP(A991,'Medical Examinations'!A991:E3325,5,0)</f>
        <v>Diabetes</v>
      </c>
      <c r="H991" t="str">
        <f>VLOOKUP(A991,'Medical Examinations'!A991:F3325,6,0)</f>
        <v>No</v>
      </c>
      <c r="I991" t="str">
        <f>VLOOKUP(A991,'Medical Examinations'!A991:G3325,7,0)</f>
        <v>No</v>
      </c>
      <c r="J991" t="str">
        <f>VLOOKUP(A991,'Medical Examinations'!A991:H3325,8,0)</f>
        <v>No</v>
      </c>
      <c r="K991">
        <f>VLOOKUP(A991,'Medical Examinations'!A991:I3325,9,0)</f>
        <v>0</v>
      </c>
      <c r="L991" t="str">
        <f>VLOOKUP(A991,'Medical Examinations'!A991:J3325,10,0)</f>
        <v>No</v>
      </c>
      <c r="M991" s="38">
        <v>25117</v>
      </c>
      <c r="N991">
        <v>54</v>
      </c>
      <c r="O991" s="40">
        <v>11305.93</v>
      </c>
      <c r="P991" t="s">
        <v>12</v>
      </c>
      <c r="Q991" t="s">
        <v>16</v>
      </c>
      <c r="R991" t="s">
        <v>23</v>
      </c>
    </row>
    <row r="992" spans="1:18" ht="15.5">
      <c r="A992" s="7" t="s">
        <v>1380</v>
      </c>
      <c r="B992" t="str">
        <f>VLOOKUP(A992,'Customer Names'!A992:D3326,4,0)</f>
        <v>Tracie</v>
      </c>
      <c r="C992" t="str">
        <f>VLOOKUP(A992,'Customer Names'!A992:E3326,5,0)</f>
        <v>Rall</v>
      </c>
      <c r="D992">
        <f>VLOOKUP(A992,'Medical Examinations'!A992:B3326,2,0)</f>
        <v>33.700000000000003</v>
      </c>
      <c r="E992" t="str">
        <f>VLOOKUP(A992,'Medical Examinations'!A992:C3326,3,0)</f>
        <v>Obesity</v>
      </c>
      <c r="F992">
        <f>VLOOKUP(A992,'Medical Examinations'!A992:D3326,4,0)</f>
        <v>4.01</v>
      </c>
      <c r="G992" t="str">
        <f>VLOOKUP(A992,'Medical Examinations'!A992:E3326,5,0)</f>
        <v>Normal</v>
      </c>
      <c r="H992" t="str">
        <f>VLOOKUP(A992,'Medical Examinations'!A992:F3326,6,0)</f>
        <v>No</v>
      </c>
      <c r="I992" t="str">
        <f>VLOOKUP(A992,'Medical Examinations'!A992:G3326,7,0)</f>
        <v>No</v>
      </c>
      <c r="J992" t="str">
        <f>VLOOKUP(A992,'Medical Examinations'!A992:H3326,8,0)</f>
        <v>No</v>
      </c>
      <c r="K992">
        <f>VLOOKUP(A992,'Medical Examinations'!A992:I3326,9,0)</f>
        <v>2</v>
      </c>
      <c r="L992" t="str">
        <f>VLOOKUP(A992,'Medical Examinations'!A992:J3326,10,0)</f>
        <v>No</v>
      </c>
      <c r="M992" s="38">
        <v>26567</v>
      </c>
      <c r="N992">
        <v>50</v>
      </c>
      <c r="O992" s="40">
        <v>11299.34</v>
      </c>
      <c r="P992" t="s">
        <v>12</v>
      </c>
      <c r="Q992" t="s">
        <v>11</v>
      </c>
      <c r="R992" t="s">
        <v>42</v>
      </c>
    </row>
    <row r="993" spans="1:18" ht="15.5">
      <c r="A993" s="7" t="s">
        <v>1379</v>
      </c>
      <c r="B993" t="str">
        <f>VLOOKUP(A993,'Customer Names'!A993:D3327,4,0)</f>
        <v>Tristan D.</v>
      </c>
      <c r="C993" t="str">
        <f>VLOOKUP(A993,'Customer Names'!A993:E3327,5,0)</f>
        <v>Mitchell</v>
      </c>
      <c r="D993">
        <f>VLOOKUP(A993,'Medical Examinations'!A993:B3327,2,0)</f>
        <v>38.93</v>
      </c>
      <c r="E993" t="str">
        <f>VLOOKUP(A993,'Medical Examinations'!A993:C3327,3,0)</f>
        <v>Obesity</v>
      </c>
      <c r="F993">
        <f>VLOOKUP(A993,'Medical Examinations'!A993:D3327,4,0)</f>
        <v>5.64</v>
      </c>
      <c r="G993" t="str">
        <f>VLOOKUP(A993,'Medical Examinations'!A993:E3327,5,0)</f>
        <v>Normal</v>
      </c>
      <c r="H993" t="str">
        <f>VLOOKUP(A993,'Medical Examinations'!A993:F3327,6,0)</f>
        <v>Yes</v>
      </c>
      <c r="I993" t="str">
        <f>VLOOKUP(A993,'Medical Examinations'!A993:G3327,7,0)</f>
        <v>No</v>
      </c>
      <c r="J993" t="str">
        <f>VLOOKUP(A993,'Medical Examinations'!A993:H3327,8,0)</f>
        <v>No</v>
      </c>
      <c r="K993">
        <f>VLOOKUP(A993,'Medical Examinations'!A993:I3327,9,0)</f>
        <v>1</v>
      </c>
      <c r="L993" t="str">
        <f>VLOOKUP(A993,'Medical Examinations'!A993:J3327,10,0)</f>
        <v>No</v>
      </c>
      <c r="M993" s="38">
        <v>32461</v>
      </c>
      <c r="N993">
        <v>34</v>
      </c>
      <c r="O993" s="40">
        <v>11294.57</v>
      </c>
      <c r="P993" t="s">
        <v>12</v>
      </c>
      <c r="Q993" t="s">
        <v>16</v>
      </c>
      <c r="R993" t="s">
        <v>632</v>
      </c>
    </row>
    <row r="994" spans="1:18" ht="15.5">
      <c r="A994" s="7" t="s">
        <v>1378</v>
      </c>
      <c r="B994" t="str">
        <f>VLOOKUP(A994,'Customer Names'!A994:D3328,4,0)</f>
        <v>Peiweng</v>
      </c>
      <c r="C994" t="str">
        <f>VLOOKUP(A994,'Customer Names'!A994:E3328,5,0)</f>
        <v>Chen</v>
      </c>
      <c r="D994">
        <f>VLOOKUP(A994,'Medical Examinations'!A994:B3328,2,0)</f>
        <v>32.774999999999999</v>
      </c>
      <c r="E994" t="str">
        <f>VLOOKUP(A994,'Medical Examinations'!A994:C3328,3,0)</f>
        <v>Obesity</v>
      </c>
      <c r="F994">
        <f>VLOOKUP(A994,'Medical Examinations'!A994:D3328,4,0)</f>
        <v>8.02</v>
      </c>
      <c r="G994" t="str">
        <f>VLOOKUP(A994,'Medical Examinations'!A994:E3328,5,0)</f>
        <v>Diabetes</v>
      </c>
      <c r="H994" t="str">
        <f>VLOOKUP(A994,'Medical Examinations'!A994:F3328,6,0)</f>
        <v>Yes</v>
      </c>
      <c r="I994" t="str">
        <f>VLOOKUP(A994,'Medical Examinations'!A994:G3328,7,0)</f>
        <v>No</v>
      </c>
      <c r="J994" t="str">
        <f>VLOOKUP(A994,'Medical Examinations'!A994:H3328,8,0)</f>
        <v>No</v>
      </c>
      <c r="K994">
        <f>VLOOKUP(A994,'Medical Examinations'!A994:I3328,9,0)</f>
        <v>2</v>
      </c>
      <c r="L994" t="str">
        <f>VLOOKUP(A994,'Medical Examinations'!A994:J3328,10,0)</f>
        <v>No</v>
      </c>
      <c r="M994" s="38">
        <v>25741</v>
      </c>
      <c r="N994">
        <v>52</v>
      </c>
      <c r="O994" s="40">
        <v>11289.11</v>
      </c>
      <c r="P994" t="s">
        <v>12</v>
      </c>
      <c r="Q994" t="s">
        <v>16</v>
      </c>
      <c r="R994" t="s">
        <v>23</v>
      </c>
    </row>
    <row r="995" spans="1:18" ht="15.5">
      <c r="A995" s="7" t="s">
        <v>1377</v>
      </c>
      <c r="B995" t="str">
        <f>VLOOKUP(A995,'Customer Names'!A995:D3329,4,0)</f>
        <v>Theresa M.</v>
      </c>
      <c r="C995" t="str">
        <f>VLOOKUP(A995,'Customer Names'!A995:E3329,5,0)</f>
        <v>Tufaro</v>
      </c>
      <c r="D995">
        <f>VLOOKUP(A995,'Medical Examinations'!A995:B3329,2,0)</f>
        <v>29.83</v>
      </c>
      <c r="E995" t="str">
        <f>VLOOKUP(A995,'Medical Examinations'!A995:C3329,3,0)</f>
        <v>Overweight</v>
      </c>
      <c r="F995">
        <f>VLOOKUP(A995,'Medical Examinations'!A995:D3329,4,0)</f>
        <v>7.2</v>
      </c>
      <c r="G995" t="str">
        <f>VLOOKUP(A995,'Medical Examinations'!A995:E3329,5,0)</f>
        <v>Diabetes</v>
      </c>
      <c r="H995" t="str">
        <f>VLOOKUP(A995,'Medical Examinations'!A995:F3329,6,0)</f>
        <v>Yes</v>
      </c>
      <c r="I995" t="str">
        <f>VLOOKUP(A995,'Medical Examinations'!A995:G3329,7,0)</f>
        <v>No</v>
      </c>
      <c r="J995" t="str">
        <f>VLOOKUP(A995,'Medical Examinations'!A995:H3329,8,0)</f>
        <v>No</v>
      </c>
      <c r="K995">
        <f>VLOOKUP(A995,'Medical Examinations'!A995:I3329,9,0)</f>
        <v>0</v>
      </c>
      <c r="L995" t="str">
        <f>VLOOKUP(A995,'Medical Examinations'!A995:J3329,10,0)</f>
        <v>No</v>
      </c>
      <c r="M995" s="38">
        <v>24637</v>
      </c>
      <c r="N995">
        <v>55</v>
      </c>
      <c r="O995" s="40">
        <v>11286.54</v>
      </c>
      <c r="P995" t="s">
        <v>12</v>
      </c>
      <c r="Q995" t="s">
        <v>12</v>
      </c>
      <c r="R995" t="s">
        <v>247</v>
      </c>
    </row>
    <row r="996" spans="1:18" ht="15.5">
      <c r="A996" s="7" t="s">
        <v>1376</v>
      </c>
      <c r="B996" t="str">
        <f>VLOOKUP(A996,'Customer Names'!A996:D3330,4,0)</f>
        <v>Daniel J</v>
      </c>
      <c r="C996" t="str">
        <f>VLOOKUP(A996,'Customer Names'!A996:E3330,5,0)</f>
        <v>Peters</v>
      </c>
      <c r="D996">
        <f>VLOOKUP(A996,'Medical Examinations'!A996:B3330,2,0)</f>
        <v>28.31</v>
      </c>
      <c r="E996" t="str">
        <f>VLOOKUP(A996,'Medical Examinations'!A996:C3330,3,0)</f>
        <v>Overweight</v>
      </c>
      <c r="F996">
        <f>VLOOKUP(A996,'Medical Examinations'!A996:D3330,4,0)</f>
        <v>4.55</v>
      </c>
      <c r="G996" t="str">
        <f>VLOOKUP(A996,'Medical Examinations'!A996:E3330,5,0)</f>
        <v>Normal</v>
      </c>
      <c r="H996" t="str">
        <f>VLOOKUP(A996,'Medical Examinations'!A996:F3330,6,0)</f>
        <v>No</v>
      </c>
      <c r="I996" t="str">
        <f>VLOOKUP(A996,'Medical Examinations'!A996:G3330,7,0)</f>
        <v>yes</v>
      </c>
      <c r="J996" t="str">
        <f>VLOOKUP(A996,'Medical Examinations'!A996:H3330,8,0)</f>
        <v>No</v>
      </c>
      <c r="K996">
        <f>VLOOKUP(A996,'Medical Examinations'!A996:I3330,9,0)</f>
        <v>1</v>
      </c>
      <c r="L996" t="str">
        <f>VLOOKUP(A996,'Medical Examinations'!A996:J3330,10,0)</f>
        <v>No</v>
      </c>
      <c r="M996" s="38">
        <v>38264</v>
      </c>
      <c r="N996">
        <v>18</v>
      </c>
      <c r="O996" s="40">
        <v>11272.33</v>
      </c>
      <c r="P996" t="s">
        <v>12</v>
      </c>
      <c r="Q996" t="s">
        <v>11</v>
      </c>
      <c r="R996" t="s">
        <v>166</v>
      </c>
    </row>
    <row r="997" spans="1:18" ht="15.5">
      <c r="A997" s="7" t="s">
        <v>1375</v>
      </c>
      <c r="B997" t="str">
        <f>VLOOKUP(A997,'Customer Names'!A997:D3331,4,0)</f>
        <v>Courtney M.</v>
      </c>
      <c r="C997" t="str">
        <f>VLOOKUP(A997,'Customer Names'!A997:E3331,5,0)</f>
        <v>Susedik</v>
      </c>
      <c r="D997">
        <f>VLOOKUP(A997,'Medical Examinations'!A997:B3331,2,0)</f>
        <v>29.79</v>
      </c>
      <c r="E997" t="str">
        <f>VLOOKUP(A997,'Medical Examinations'!A997:C3331,3,0)</f>
        <v>Overweight</v>
      </c>
      <c r="F997">
        <f>VLOOKUP(A997,'Medical Examinations'!A997:D3331,4,0)</f>
        <v>9.0299999999999994</v>
      </c>
      <c r="G997" t="str">
        <f>VLOOKUP(A997,'Medical Examinations'!A997:E3331,5,0)</f>
        <v>Diabetes</v>
      </c>
      <c r="H997" t="str">
        <f>VLOOKUP(A997,'Medical Examinations'!A997:F3331,6,0)</f>
        <v>No</v>
      </c>
      <c r="I997" t="str">
        <f>VLOOKUP(A997,'Medical Examinations'!A997:G3331,7,0)</f>
        <v>No</v>
      </c>
      <c r="J997" t="str">
        <f>VLOOKUP(A997,'Medical Examinations'!A997:H3331,8,0)</f>
        <v>No</v>
      </c>
      <c r="K997">
        <f>VLOOKUP(A997,'Medical Examinations'!A997:I3331,9,0)</f>
        <v>0</v>
      </c>
      <c r="L997" t="str">
        <f>VLOOKUP(A997,'Medical Examinations'!A997:J3331,10,0)</f>
        <v>No</v>
      </c>
      <c r="M997" s="38">
        <v>26293</v>
      </c>
      <c r="N997">
        <v>51</v>
      </c>
      <c r="O997" s="40">
        <v>11265.71</v>
      </c>
      <c r="P997" t="s">
        <v>12</v>
      </c>
      <c r="Q997" t="s">
        <v>16</v>
      </c>
      <c r="R997" t="s">
        <v>200</v>
      </c>
    </row>
    <row r="998" spans="1:18" ht="15.5">
      <c r="A998" s="7" t="s">
        <v>1374</v>
      </c>
      <c r="B998" t="str">
        <f>VLOOKUP(A998,'Customer Names'!A998:D3332,4,0)</f>
        <v>Jose A.</v>
      </c>
      <c r="C998" t="str">
        <f>VLOOKUP(A998,'Customer Names'!A998:E3332,5,0)</f>
        <v>Garcia</v>
      </c>
      <c r="D998">
        <f>VLOOKUP(A998,'Medical Examinations'!A998:B3332,2,0)</f>
        <v>36.6</v>
      </c>
      <c r="E998" t="str">
        <f>VLOOKUP(A998,'Medical Examinations'!A998:C3332,3,0)</f>
        <v>Obesity</v>
      </c>
      <c r="F998">
        <f>VLOOKUP(A998,'Medical Examinations'!A998:D3332,4,0)</f>
        <v>5.2</v>
      </c>
      <c r="G998" t="str">
        <f>VLOOKUP(A998,'Medical Examinations'!A998:E3332,5,0)</f>
        <v>Normal</v>
      </c>
      <c r="H998" t="str">
        <f>VLOOKUP(A998,'Medical Examinations'!A998:F3332,6,0)</f>
        <v>Yes</v>
      </c>
      <c r="I998" t="str">
        <f>VLOOKUP(A998,'Medical Examinations'!A998:G3332,7,0)</f>
        <v>No</v>
      </c>
      <c r="J998" t="str">
        <f>VLOOKUP(A998,'Medical Examinations'!A998:H3332,8,0)</f>
        <v>Yes</v>
      </c>
      <c r="K998">
        <f>VLOOKUP(A998,'Medical Examinations'!A998:I3332,9,0)</f>
        <v>1</v>
      </c>
      <c r="L998" t="str">
        <f>VLOOKUP(A998,'Medical Examinations'!A998:J3332,10,0)</f>
        <v>No</v>
      </c>
      <c r="M998" s="38">
        <v>25487</v>
      </c>
      <c r="N998">
        <v>53</v>
      </c>
      <c r="O998" s="40">
        <v>11264.54</v>
      </c>
      <c r="P998" t="s">
        <v>12</v>
      </c>
      <c r="Q998" t="s">
        <v>11</v>
      </c>
      <c r="R998" t="s">
        <v>42</v>
      </c>
    </row>
    <row r="999" spans="1:18" ht="15.5">
      <c r="A999" s="7" t="s">
        <v>1373</v>
      </c>
      <c r="B999" t="str">
        <f>VLOOKUP(A999,'Customer Names'!A999:D3333,4,0)</f>
        <v>Lauren</v>
      </c>
      <c r="C999" t="str">
        <f>VLOOKUP(A999,'Customer Names'!A999:E3333,5,0)</f>
        <v>Deady</v>
      </c>
      <c r="D999">
        <f>VLOOKUP(A999,'Medical Examinations'!A999:B3333,2,0)</f>
        <v>35.93</v>
      </c>
      <c r="E999" t="str">
        <f>VLOOKUP(A999,'Medical Examinations'!A999:C3333,3,0)</f>
        <v>Obesity</v>
      </c>
      <c r="F999">
        <f>VLOOKUP(A999,'Medical Examinations'!A999:D3333,4,0)</f>
        <v>8.3000000000000007</v>
      </c>
      <c r="G999" t="str">
        <f>VLOOKUP(A999,'Medical Examinations'!A999:E3333,5,0)</f>
        <v>Diabetes</v>
      </c>
      <c r="H999" t="str">
        <f>VLOOKUP(A999,'Medical Examinations'!A999:F3333,6,0)</f>
        <v>Yes</v>
      </c>
      <c r="I999" t="str">
        <f>VLOOKUP(A999,'Medical Examinations'!A999:G3333,7,0)</f>
        <v>No</v>
      </c>
      <c r="J999" t="str">
        <f>VLOOKUP(A999,'Medical Examinations'!A999:H3333,8,0)</f>
        <v>No</v>
      </c>
      <c r="K999">
        <f>VLOOKUP(A999,'Medical Examinations'!A999:I3333,9,0)</f>
        <v>0</v>
      </c>
      <c r="L999" t="str">
        <f>VLOOKUP(A999,'Medical Examinations'!A999:J3333,10,0)</f>
        <v>No</v>
      </c>
      <c r="M999" s="38">
        <v>29861</v>
      </c>
      <c r="N999">
        <v>41</v>
      </c>
      <c r="O999" s="40">
        <v>11255.29</v>
      </c>
      <c r="P999" t="s">
        <v>12</v>
      </c>
      <c r="Q999" t="s">
        <v>16</v>
      </c>
      <c r="R999" t="s">
        <v>535</v>
      </c>
    </row>
    <row r="1000" spans="1:18" ht="15.5">
      <c r="A1000" s="7" t="s">
        <v>1372</v>
      </c>
      <c r="B1000" t="str">
        <f>VLOOKUP(A1000,'Customer Names'!A1000:D3334,4,0)</f>
        <v>Jonathon M.</v>
      </c>
      <c r="C1000" t="str">
        <f>VLOOKUP(A1000,'Customer Names'!A1000:E3334,5,0)</f>
        <v>Campbell</v>
      </c>
      <c r="D1000">
        <f>VLOOKUP(A1000,'Medical Examinations'!A1000:B3334,2,0)</f>
        <v>28.6</v>
      </c>
      <c r="E1000" t="str">
        <f>VLOOKUP(A1000,'Medical Examinations'!A1000:C3334,3,0)</f>
        <v>Overweight</v>
      </c>
      <c r="F1000">
        <f>VLOOKUP(A1000,'Medical Examinations'!A1000:D3334,4,0)</f>
        <v>5.56</v>
      </c>
      <c r="G1000" t="str">
        <f>VLOOKUP(A1000,'Medical Examinations'!A1000:E3334,5,0)</f>
        <v>Normal</v>
      </c>
      <c r="H1000" t="str">
        <f>VLOOKUP(A1000,'Medical Examinations'!A1000:F3334,6,0)</f>
        <v>Yes</v>
      </c>
      <c r="I1000" t="str">
        <f>VLOOKUP(A1000,'Medical Examinations'!A1000:G3334,7,0)</f>
        <v>No</v>
      </c>
      <c r="J1000" t="str">
        <f>VLOOKUP(A1000,'Medical Examinations'!A1000:H3334,8,0)</f>
        <v>Yes</v>
      </c>
      <c r="K1000">
        <f>VLOOKUP(A1000,'Medical Examinations'!A1000:I3334,9,0)</f>
        <v>1</v>
      </c>
      <c r="L1000" t="str">
        <f>VLOOKUP(A1000,'Medical Examinations'!A1000:J3334,10,0)</f>
        <v>No</v>
      </c>
      <c r="M1000" s="38">
        <v>25435</v>
      </c>
      <c r="N1000">
        <v>53</v>
      </c>
      <c r="O1000" s="40">
        <v>11253.42</v>
      </c>
      <c r="P1000" t="s">
        <v>12</v>
      </c>
      <c r="Q1000" t="s">
        <v>16</v>
      </c>
      <c r="R1000" t="s">
        <v>42</v>
      </c>
    </row>
    <row r="1001" spans="1:18" ht="15.5">
      <c r="A1001" s="7" t="s">
        <v>1371</v>
      </c>
      <c r="B1001" t="str">
        <f>VLOOKUP(A1001,'Customer Names'!A1001:D3335,4,0)</f>
        <v>Stephanie A</v>
      </c>
      <c r="C1001" t="str">
        <f>VLOOKUP(A1001,'Customer Names'!A1001:E3335,5,0)</f>
        <v>Schaefer</v>
      </c>
      <c r="D1001">
        <f>VLOOKUP(A1001,'Medical Examinations'!A1001:B3335,2,0)</f>
        <v>39.17</v>
      </c>
      <c r="E1001" t="str">
        <f>VLOOKUP(A1001,'Medical Examinations'!A1001:C3335,3,0)</f>
        <v>Obesity</v>
      </c>
      <c r="F1001">
        <f>VLOOKUP(A1001,'Medical Examinations'!A1001:D3335,4,0)</f>
        <v>4.1500000000000004</v>
      </c>
      <c r="G1001" t="str">
        <f>VLOOKUP(A1001,'Medical Examinations'!A1001:E3335,5,0)</f>
        <v>Normal</v>
      </c>
      <c r="H1001" t="str">
        <f>VLOOKUP(A1001,'Medical Examinations'!A1001:F3335,6,0)</f>
        <v>No</v>
      </c>
      <c r="I1001" t="str">
        <f>VLOOKUP(A1001,'Medical Examinations'!A1001:G3335,7,0)</f>
        <v>No</v>
      </c>
      <c r="J1001" t="str">
        <f>VLOOKUP(A1001,'Medical Examinations'!A1001:H3335,8,0)</f>
        <v>No</v>
      </c>
      <c r="K1001">
        <f>VLOOKUP(A1001,'Medical Examinations'!A1001:I3335,9,0)</f>
        <v>0</v>
      </c>
      <c r="L1001" t="str">
        <f>VLOOKUP(A1001,'Medical Examinations'!A1001:J3335,10,0)</f>
        <v>No</v>
      </c>
      <c r="M1001" s="38">
        <v>32859</v>
      </c>
      <c r="N1001">
        <v>33</v>
      </c>
      <c r="O1001" s="40">
        <v>11250.43</v>
      </c>
      <c r="P1001" t="s">
        <v>12</v>
      </c>
      <c r="Q1001" t="s">
        <v>11</v>
      </c>
      <c r="R1001" t="s">
        <v>535</v>
      </c>
    </row>
    <row r="1002" spans="1:18" ht="15.5">
      <c r="A1002" s="7" t="s">
        <v>1370</v>
      </c>
      <c r="B1002" t="str">
        <f>VLOOKUP(A1002,'Customer Names'!A1002:D3336,4,0)</f>
        <v>Patrick</v>
      </c>
      <c r="C1002" t="str">
        <f>VLOOKUP(A1002,'Customer Names'!A1002:E3336,5,0)</f>
        <v>D'Alessandro</v>
      </c>
      <c r="D1002">
        <f>VLOOKUP(A1002,'Medical Examinations'!A1002:B3336,2,0)</f>
        <v>26.41</v>
      </c>
      <c r="E1002" t="str">
        <f>VLOOKUP(A1002,'Medical Examinations'!A1002:C3336,3,0)</f>
        <v>Overweight</v>
      </c>
      <c r="F1002">
        <f>VLOOKUP(A1002,'Medical Examinations'!A1002:D3336,4,0)</f>
        <v>5.99</v>
      </c>
      <c r="G1002" t="str">
        <f>VLOOKUP(A1002,'Medical Examinations'!A1002:E3336,5,0)</f>
        <v>Prediabetes</v>
      </c>
      <c r="H1002" t="str">
        <f>VLOOKUP(A1002,'Medical Examinations'!A1002:F3336,6,0)</f>
        <v>Yes</v>
      </c>
      <c r="I1002" t="str">
        <f>VLOOKUP(A1002,'Medical Examinations'!A1002:G3336,7,0)</f>
        <v>No</v>
      </c>
      <c r="J1002" t="str">
        <f>VLOOKUP(A1002,'Medical Examinations'!A1002:H3336,8,0)</f>
        <v>Yes</v>
      </c>
      <c r="K1002">
        <f>VLOOKUP(A1002,'Medical Examinations'!A1002:I3336,9,0)</f>
        <v>1</v>
      </c>
      <c r="L1002" t="str">
        <f>VLOOKUP(A1002,'Medical Examinations'!A1002:J3336,10,0)</f>
        <v>No</v>
      </c>
      <c r="M1002" s="38">
        <v>25567</v>
      </c>
      <c r="N1002">
        <v>53</v>
      </c>
      <c r="O1002" s="40">
        <v>11244.38</v>
      </c>
      <c r="P1002" t="s">
        <v>12</v>
      </c>
      <c r="Q1002" t="s">
        <v>16</v>
      </c>
      <c r="R1002" t="s">
        <v>168</v>
      </c>
    </row>
    <row r="1003" spans="1:18" ht="15.5">
      <c r="A1003" s="7" t="s">
        <v>1369</v>
      </c>
      <c r="B1003" t="str">
        <f>VLOOKUP(A1003,'Customer Names'!A1003:D3337,4,0)</f>
        <v>Krista</v>
      </c>
      <c r="C1003" t="str">
        <f>VLOOKUP(A1003,'Customer Names'!A1003:E3337,5,0)</f>
        <v>Wyss</v>
      </c>
      <c r="D1003">
        <f>VLOOKUP(A1003,'Medical Examinations'!A1003:B3337,2,0)</f>
        <v>30.63</v>
      </c>
      <c r="E1003" t="str">
        <f>VLOOKUP(A1003,'Medical Examinations'!A1003:C3337,3,0)</f>
        <v>Obesity</v>
      </c>
      <c r="F1003">
        <f>VLOOKUP(A1003,'Medical Examinations'!A1003:D3337,4,0)</f>
        <v>5.8</v>
      </c>
      <c r="G1003" t="str">
        <f>VLOOKUP(A1003,'Medical Examinations'!A1003:E3337,5,0)</f>
        <v>Prediabetes</v>
      </c>
      <c r="H1003" t="str">
        <f>VLOOKUP(A1003,'Medical Examinations'!A1003:F3337,6,0)</f>
        <v>Yes</v>
      </c>
      <c r="I1003" t="str">
        <f>VLOOKUP(A1003,'Medical Examinations'!A1003:G3337,7,0)</f>
        <v>No</v>
      </c>
      <c r="J1003" t="str">
        <f>VLOOKUP(A1003,'Medical Examinations'!A1003:H3337,8,0)</f>
        <v>No</v>
      </c>
      <c r="K1003">
        <f>VLOOKUP(A1003,'Medical Examinations'!A1003:I3337,9,0)</f>
        <v>0</v>
      </c>
      <c r="L1003" t="str">
        <f>VLOOKUP(A1003,'Medical Examinations'!A1003:J3337,10,0)</f>
        <v>No</v>
      </c>
      <c r="M1003" s="38">
        <v>27939</v>
      </c>
      <c r="N1003">
        <v>46</v>
      </c>
      <c r="O1003" s="40">
        <v>11217.35</v>
      </c>
      <c r="P1003" t="s">
        <v>12</v>
      </c>
      <c r="Q1003" t="s">
        <v>11</v>
      </c>
      <c r="R1003" t="s">
        <v>200</v>
      </c>
    </row>
    <row r="1004" spans="1:18" ht="15.5">
      <c r="A1004" s="7" t="s">
        <v>1368</v>
      </c>
      <c r="B1004" t="str">
        <f>VLOOKUP(A1004,'Customer Names'!A1004:D3338,4,0)</f>
        <v>Jenessa</v>
      </c>
      <c r="C1004" t="str">
        <f>VLOOKUP(A1004,'Customer Names'!A1004:E3338,5,0)</f>
        <v>Rose</v>
      </c>
      <c r="D1004">
        <f>VLOOKUP(A1004,'Medical Examinations'!A1004:B3338,2,0)</f>
        <v>31.73</v>
      </c>
      <c r="E1004" t="str">
        <f>VLOOKUP(A1004,'Medical Examinations'!A1004:C3338,3,0)</f>
        <v>Obesity</v>
      </c>
      <c r="F1004">
        <f>VLOOKUP(A1004,'Medical Examinations'!A1004:D3338,4,0)</f>
        <v>7.32</v>
      </c>
      <c r="G1004" t="str">
        <f>VLOOKUP(A1004,'Medical Examinations'!A1004:E3338,5,0)</f>
        <v>Diabetes</v>
      </c>
      <c r="H1004" t="str">
        <f>VLOOKUP(A1004,'Medical Examinations'!A1004:F3338,6,0)</f>
        <v>Yes</v>
      </c>
      <c r="I1004" t="str">
        <f>VLOOKUP(A1004,'Medical Examinations'!A1004:G3338,7,0)</f>
        <v>No</v>
      </c>
      <c r="J1004" t="str">
        <f>VLOOKUP(A1004,'Medical Examinations'!A1004:H3338,8,0)</f>
        <v>No</v>
      </c>
      <c r="K1004">
        <f>VLOOKUP(A1004,'Medical Examinations'!A1004:I3338,9,0)</f>
        <v>2</v>
      </c>
      <c r="L1004" t="str">
        <f>VLOOKUP(A1004,'Medical Examinations'!A1004:J3338,10,0)</f>
        <v>No</v>
      </c>
      <c r="M1004" s="38">
        <v>25733</v>
      </c>
      <c r="N1004">
        <v>52</v>
      </c>
      <c r="O1004" s="40">
        <v>11187.66</v>
      </c>
      <c r="P1004" t="s">
        <v>12</v>
      </c>
      <c r="Q1004" t="s">
        <v>11</v>
      </c>
      <c r="R1004" t="s">
        <v>23</v>
      </c>
    </row>
    <row r="1005" spans="1:18" ht="15.5">
      <c r="A1005" s="7" t="s">
        <v>1367</v>
      </c>
      <c r="B1005" t="str">
        <f>VLOOKUP(A1005,'Customer Names'!A1005:D3339,4,0)</f>
        <v>Ryan M.</v>
      </c>
      <c r="C1005" t="str">
        <f>VLOOKUP(A1005,'Customer Names'!A1005:E3339,5,0)</f>
        <v>Hopper</v>
      </c>
      <c r="D1005">
        <f>VLOOKUP(A1005,'Medical Examinations'!A1005:B3339,2,0)</f>
        <v>30.7</v>
      </c>
      <c r="E1005" t="str">
        <f>VLOOKUP(A1005,'Medical Examinations'!A1005:C3339,3,0)</f>
        <v>Obesity</v>
      </c>
      <c r="F1005">
        <f>VLOOKUP(A1005,'Medical Examinations'!A1005:D3339,4,0)</f>
        <v>5.16</v>
      </c>
      <c r="G1005" t="str">
        <f>VLOOKUP(A1005,'Medical Examinations'!A1005:E3339,5,0)</f>
        <v>Normal</v>
      </c>
      <c r="H1005" t="str">
        <f>VLOOKUP(A1005,'Medical Examinations'!A1005:F3339,6,0)</f>
        <v>No</v>
      </c>
      <c r="I1005" t="str">
        <f>VLOOKUP(A1005,'Medical Examinations'!A1005:G3339,7,0)</f>
        <v>No</v>
      </c>
      <c r="J1005" t="str">
        <f>VLOOKUP(A1005,'Medical Examinations'!A1005:H3339,8,0)</f>
        <v>No</v>
      </c>
      <c r="K1005">
        <f>VLOOKUP(A1005,'Medical Examinations'!A1005:I3339,9,0)</f>
        <v>2</v>
      </c>
      <c r="L1005" t="str">
        <f>VLOOKUP(A1005,'Medical Examinations'!A1005:J3339,10,0)</f>
        <v>No</v>
      </c>
      <c r="M1005" s="38">
        <v>26545</v>
      </c>
      <c r="N1005">
        <v>50</v>
      </c>
      <c r="O1005" s="40">
        <v>11186.2</v>
      </c>
      <c r="P1005" t="s">
        <v>12</v>
      </c>
      <c r="Q1005" t="s">
        <v>11</v>
      </c>
      <c r="R1005" t="s">
        <v>300</v>
      </c>
    </row>
    <row r="1006" spans="1:18" ht="15.5">
      <c r="A1006" s="7" t="s">
        <v>1366</v>
      </c>
      <c r="B1006" t="str">
        <f>VLOOKUP(A1006,'Customer Names'!A1006:D3340,4,0)</f>
        <v>Thomas</v>
      </c>
      <c r="C1006" t="str">
        <f>VLOOKUP(A1006,'Customer Names'!A1006:E3340,5,0)</f>
        <v>Finneran</v>
      </c>
      <c r="D1006">
        <f>VLOOKUP(A1006,'Medical Examinations'!A1006:B3340,2,0)</f>
        <v>25.934999999999999</v>
      </c>
      <c r="E1006" t="str">
        <f>VLOOKUP(A1006,'Medical Examinations'!A1006:C3340,3,0)</f>
        <v>Overweight</v>
      </c>
      <c r="F1006">
        <f>VLOOKUP(A1006,'Medical Examinations'!A1006:D3340,4,0)</f>
        <v>5.96</v>
      </c>
      <c r="G1006" t="str">
        <f>VLOOKUP(A1006,'Medical Examinations'!A1006:E3340,5,0)</f>
        <v>Prediabetes</v>
      </c>
      <c r="H1006" t="str">
        <f>VLOOKUP(A1006,'Medical Examinations'!A1006:F3340,6,0)</f>
        <v>Yes</v>
      </c>
      <c r="I1006" t="str">
        <f>VLOOKUP(A1006,'Medical Examinations'!A1006:G3340,7,0)</f>
        <v>No</v>
      </c>
      <c r="J1006" t="str">
        <f>VLOOKUP(A1006,'Medical Examinations'!A1006:H3340,8,0)</f>
        <v>No</v>
      </c>
      <c r="K1006">
        <f>VLOOKUP(A1006,'Medical Examinations'!A1006:I3340,9,0)</f>
        <v>2</v>
      </c>
      <c r="L1006" t="str">
        <f>VLOOKUP(A1006,'Medical Examinations'!A1006:J3340,10,0)</f>
        <v>No</v>
      </c>
      <c r="M1006" s="38">
        <v>24325</v>
      </c>
      <c r="N1006">
        <v>56</v>
      </c>
      <c r="O1006" s="40">
        <v>11165.42</v>
      </c>
      <c r="P1006" t="s">
        <v>12</v>
      </c>
      <c r="Q1006" t="s">
        <v>16</v>
      </c>
      <c r="R1006" t="s">
        <v>168</v>
      </c>
    </row>
    <row r="1007" spans="1:18" ht="15.5">
      <c r="A1007" s="7" t="s">
        <v>1365</v>
      </c>
      <c r="B1007" t="str">
        <f>VLOOKUP(A1007,'Customer Names'!A1007:D3341,4,0)</f>
        <v>Amanda N.</v>
      </c>
      <c r="C1007" t="str">
        <f>VLOOKUP(A1007,'Customer Names'!A1007:E3341,5,0)</f>
        <v>Basham</v>
      </c>
      <c r="D1007">
        <f>VLOOKUP(A1007,'Medical Examinations'!A1007:B3341,2,0)</f>
        <v>35.9</v>
      </c>
      <c r="E1007" t="str">
        <f>VLOOKUP(A1007,'Medical Examinations'!A1007:C3341,3,0)</f>
        <v>Obesity</v>
      </c>
      <c r="F1007">
        <f>VLOOKUP(A1007,'Medical Examinations'!A1007:D3341,4,0)</f>
        <v>4.8499999999999996</v>
      </c>
      <c r="G1007" t="str">
        <f>VLOOKUP(A1007,'Medical Examinations'!A1007:E3341,5,0)</f>
        <v>Normal</v>
      </c>
      <c r="H1007" t="str">
        <f>VLOOKUP(A1007,'Medical Examinations'!A1007:F3341,6,0)</f>
        <v>Yes</v>
      </c>
      <c r="I1007" t="str">
        <f>VLOOKUP(A1007,'Medical Examinations'!A1007:G3341,7,0)</f>
        <v>No</v>
      </c>
      <c r="J1007" t="str">
        <f>VLOOKUP(A1007,'Medical Examinations'!A1007:H3341,8,0)</f>
        <v>Yes</v>
      </c>
      <c r="K1007">
        <f>VLOOKUP(A1007,'Medical Examinations'!A1007:I3341,9,0)</f>
        <v>1</v>
      </c>
      <c r="L1007" t="str">
        <f>VLOOKUP(A1007,'Medical Examinations'!A1007:J3341,10,0)</f>
        <v>No</v>
      </c>
      <c r="M1007" s="38">
        <v>25379</v>
      </c>
      <c r="N1007">
        <v>53</v>
      </c>
      <c r="O1007" s="40">
        <v>11163.57</v>
      </c>
      <c r="P1007" t="s">
        <v>12</v>
      </c>
      <c r="Q1007" t="s">
        <v>11</v>
      </c>
      <c r="R1007" t="s">
        <v>42</v>
      </c>
    </row>
    <row r="1008" spans="1:18" ht="15.5">
      <c r="A1008" s="7" t="s">
        <v>1364</v>
      </c>
      <c r="B1008" t="str">
        <f>VLOOKUP(A1008,'Customer Names'!A1008:D3342,4,0)</f>
        <v>Teresa P.</v>
      </c>
      <c r="C1008" t="str">
        <f>VLOOKUP(A1008,'Customer Names'!A1008:E3342,5,0)</f>
        <v>Inman</v>
      </c>
      <c r="D1008">
        <f>VLOOKUP(A1008,'Medical Examinations'!A1008:B3342,2,0)</f>
        <v>26.7</v>
      </c>
      <c r="E1008" t="str">
        <f>VLOOKUP(A1008,'Medical Examinations'!A1008:C3342,3,0)</f>
        <v>Overweight</v>
      </c>
      <c r="F1008">
        <f>VLOOKUP(A1008,'Medical Examinations'!A1008:D3342,4,0)</f>
        <v>5.09</v>
      </c>
      <c r="G1008" t="str">
        <f>VLOOKUP(A1008,'Medical Examinations'!A1008:E3342,5,0)</f>
        <v>Normal</v>
      </c>
      <c r="H1008" t="str">
        <f>VLOOKUP(A1008,'Medical Examinations'!A1008:F3342,6,0)</f>
        <v>Yes</v>
      </c>
      <c r="I1008" t="str">
        <f>VLOOKUP(A1008,'Medical Examinations'!A1008:G3342,7,0)</f>
        <v>No</v>
      </c>
      <c r="J1008" t="str">
        <f>VLOOKUP(A1008,'Medical Examinations'!A1008:H3342,8,0)</f>
        <v>Yes</v>
      </c>
      <c r="K1008">
        <f>VLOOKUP(A1008,'Medical Examinations'!A1008:I3342,9,0)</f>
        <v>1</v>
      </c>
      <c r="L1008" t="str">
        <f>VLOOKUP(A1008,'Medical Examinations'!A1008:J3342,10,0)</f>
        <v>No</v>
      </c>
      <c r="M1008" s="38">
        <v>25537</v>
      </c>
      <c r="N1008">
        <v>53</v>
      </c>
      <c r="O1008" s="40">
        <v>11150.78</v>
      </c>
      <c r="P1008" t="s">
        <v>12</v>
      </c>
      <c r="Q1008" t="s">
        <v>11</v>
      </c>
      <c r="R1008" t="s">
        <v>42</v>
      </c>
    </row>
    <row r="1009" spans="1:18" ht="15.5">
      <c r="A1009" s="7" t="s">
        <v>1363</v>
      </c>
      <c r="B1009" t="str">
        <f>VLOOKUP(A1009,'Customer Names'!A1009:D3343,4,0)</f>
        <v>Dorian</v>
      </c>
      <c r="C1009" t="str">
        <f>VLOOKUP(A1009,'Customer Names'!A1009:E3343,5,0)</f>
        <v>Oscal</v>
      </c>
      <c r="D1009">
        <f>VLOOKUP(A1009,'Medical Examinations'!A1009:B3343,2,0)</f>
        <v>33.71</v>
      </c>
      <c r="E1009" t="str">
        <f>VLOOKUP(A1009,'Medical Examinations'!A1009:C3343,3,0)</f>
        <v>Obesity</v>
      </c>
      <c r="F1009">
        <f>VLOOKUP(A1009,'Medical Examinations'!A1009:D3343,4,0)</f>
        <v>4.9400000000000004</v>
      </c>
      <c r="G1009" t="str">
        <f>VLOOKUP(A1009,'Medical Examinations'!A1009:E3343,5,0)</f>
        <v>Normal</v>
      </c>
      <c r="H1009" t="str">
        <f>VLOOKUP(A1009,'Medical Examinations'!A1009:F3343,6,0)</f>
        <v>No</v>
      </c>
      <c r="I1009" t="str">
        <f>VLOOKUP(A1009,'Medical Examinations'!A1009:G3343,7,0)</f>
        <v>No</v>
      </c>
      <c r="J1009" t="str">
        <f>VLOOKUP(A1009,'Medical Examinations'!A1009:H3343,8,0)</f>
        <v>No</v>
      </c>
      <c r="K1009">
        <f>VLOOKUP(A1009,'Medical Examinations'!A1009:I3343,9,0)</f>
        <v>0</v>
      </c>
      <c r="L1009" t="str">
        <f>VLOOKUP(A1009,'Medical Examinations'!A1009:J3343,10,0)</f>
        <v>No</v>
      </c>
      <c r="M1009" s="38">
        <v>29453</v>
      </c>
      <c r="N1009">
        <v>42</v>
      </c>
      <c r="O1009" s="40">
        <v>11103.33</v>
      </c>
      <c r="P1009" t="s">
        <v>12</v>
      </c>
      <c r="Q1009" t="s">
        <v>16</v>
      </c>
      <c r="R1009" t="s">
        <v>300</v>
      </c>
    </row>
    <row r="1010" spans="1:18" ht="15.5">
      <c r="A1010" s="7" t="s">
        <v>1362</v>
      </c>
      <c r="B1010" t="str">
        <f>VLOOKUP(A1010,'Customer Names'!A1010:D3344,4,0)</f>
        <v>Amy</v>
      </c>
      <c r="C1010" t="str">
        <f>VLOOKUP(A1010,'Customer Names'!A1010:E3344,5,0)</f>
        <v>Craft</v>
      </c>
      <c r="D1010">
        <f>VLOOKUP(A1010,'Medical Examinations'!A1010:B3344,2,0)</f>
        <v>41.91</v>
      </c>
      <c r="E1010" t="str">
        <f>VLOOKUP(A1010,'Medical Examinations'!A1010:C3344,3,0)</f>
        <v>Obesity</v>
      </c>
      <c r="F1010">
        <f>VLOOKUP(A1010,'Medical Examinations'!A1010:D3344,4,0)</f>
        <v>4.92</v>
      </c>
      <c r="G1010" t="str">
        <f>VLOOKUP(A1010,'Medical Examinations'!A1010:E3344,5,0)</f>
        <v>Normal</v>
      </c>
      <c r="H1010" t="str">
        <f>VLOOKUP(A1010,'Medical Examinations'!A1010:F3344,6,0)</f>
        <v>Yes</v>
      </c>
      <c r="I1010" t="str">
        <f>VLOOKUP(A1010,'Medical Examinations'!A1010:G3344,7,0)</f>
        <v>No</v>
      </c>
      <c r="J1010" t="str">
        <f>VLOOKUP(A1010,'Medical Examinations'!A1010:H3344,8,0)</f>
        <v>No</v>
      </c>
      <c r="K1010">
        <f>VLOOKUP(A1010,'Medical Examinations'!A1010:I3344,9,0)</f>
        <v>2</v>
      </c>
      <c r="L1010" t="str">
        <f>VLOOKUP(A1010,'Medical Examinations'!A1010:J3344,10,0)</f>
        <v>No</v>
      </c>
      <c r="M1010" s="38">
        <v>24293</v>
      </c>
      <c r="N1010">
        <v>56</v>
      </c>
      <c r="O1010" s="40">
        <v>11093.62</v>
      </c>
      <c r="P1010" t="s">
        <v>12</v>
      </c>
      <c r="Q1010" t="s">
        <v>16</v>
      </c>
      <c r="R1010" t="s">
        <v>13</v>
      </c>
    </row>
    <row r="1011" spans="1:18" ht="15.5">
      <c r="A1011" s="7" t="s">
        <v>1361</v>
      </c>
      <c r="B1011" t="str">
        <f>VLOOKUP(A1011,'Customer Names'!A1011:D3345,4,0)</f>
        <v>Aberu</v>
      </c>
      <c r="C1011" t="str">
        <f>VLOOKUP(A1011,'Customer Names'!A1011:E3345,5,0)</f>
        <v>Kebede</v>
      </c>
      <c r="D1011">
        <f>VLOOKUP(A1011,'Medical Examinations'!A1011:B3345,2,0)</f>
        <v>39.82</v>
      </c>
      <c r="E1011" t="str">
        <f>VLOOKUP(A1011,'Medical Examinations'!A1011:C3345,3,0)</f>
        <v>Obesity</v>
      </c>
      <c r="F1011">
        <f>VLOOKUP(A1011,'Medical Examinations'!A1011:D3345,4,0)</f>
        <v>6.05</v>
      </c>
      <c r="G1011" t="str">
        <f>VLOOKUP(A1011,'Medical Examinations'!A1011:E3345,5,0)</f>
        <v>Prediabetes</v>
      </c>
      <c r="H1011" t="str">
        <f>VLOOKUP(A1011,'Medical Examinations'!A1011:F3345,6,0)</f>
        <v>Yes</v>
      </c>
      <c r="I1011" t="str">
        <f>VLOOKUP(A1011,'Medical Examinations'!A1011:G3345,7,0)</f>
        <v>No</v>
      </c>
      <c r="J1011" t="str">
        <f>VLOOKUP(A1011,'Medical Examinations'!A1011:H3345,8,0)</f>
        <v>No</v>
      </c>
      <c r="K1011">
        <f>VLOOKUP(A1011,'Medical Examinations'!A1011:I3345,9,0)</f>
        <v>2</v>
      </c>
      <c r="L1011" t="str">
        <f>VLOOKUP(A1011,'Medical Examinations'!A1011:J3345,10,0)</f>
        <v>No</v>
      </c>
      <c r="M1011" s="38">
        <v>24359</v>
      </c>
      <c r="N1011">
        <v>56</v>
      </c>
      <c r="O1011" s="40">
        <v>11090.72</v>
      </c>
      <c r="P1011" t="s">
        <v>12</v>
      </c>
      <c r="Q1011" t="s">
        <v>16</v>
      </c>
      <c r="R1011" t="s">
        <v>13</v>
      </c>
    </row>
    <row r="1012" spans="1:18" ht="15.5">
      <c r="A1012" s="7" t="s">
        <v>1360</v>
      </c>
      <c r="B1012" t="str">
        <f>VLOOKUP(A1012,'Customer Names'!A1012:D3346,4,0)</f>
        <v>Ashley</v>
      </c>
      <c r="C1012" t="str">
        <f>VLOOKUP(A1012,'Customer Names'!A1012:E3346,5,0)</f>
        <v>Strobel</v>
      </c>
      <c r="D1012">
        <f>VLOOKUP(A1012,'Medical Examinations'!A1012:B3346,2,0)</f>
        <v>28.12</v>
      </c>
      <c r="E1012" t="str">
        <f>VLOOKUP(A1012,'Medical Examinations'!A1012:C3346,3,0)</f>
        <v>Overweight</v>
      </c>
      <c r="F1012">
        <f>VLOOKUP(A1012,'Medical Examinations'!A1012:D3346,4,0)</f>
        <v>4.67</v>
      </c>
      <c r="G1012" t="str">
        <f>VLOOKUP(A1012,'Medical Examinations'!A1012:E3346,5,0)</f>
        <v>Normal</v>
      </c>
      <c r="H1012" t="str">
        <f>VLOOKUP(A1012,'Medical Examinations'!A1012:F3346,6,0)</f>
        <v>No</v>
      </c>
      <c r="I1012" t="str">
        <f>VLOOKUP(A1012,'Medical Examinations'!A1012:G3346,7,0)</f>
        <v>No</v>
      </c>
      <c r="J1012" t="str">
        <f>VLOOKUP(A1012,'Medical Examinations'!A1012:H3346,8,0)</f>
        <v>No</v>
      </c>
      <c r="K1012">
        <f>VLOOKUP(A1012,'Medical Examinations'!A1012:I3346,9,0)</f>
        <v>2</v>
      </c>
      <c r="L1012" t="str">
        <f>VLOOKUP(A1012,'Medical Examinations'!A1012:J3346,10,0)</f>
        <v>No</v>
      </c>
      <c r="M1012" s="38">
        <v>26579</v>
      </c>
      <c r="N1012">
        <v>50</v>
      </c>
      <c r="O1012" s="40">
        <v>11085.59</v>
      </c>
      <c r="P1012" t="s">
        <v>12</v>
      </c>
      <c r="Q1012" t="s">
        <v>11</v>
      </c>
      <c r="R1012" t="s">
        <v>23</v>
      </c>
    </row>
    <row r="1013" spans="1:18" ht="15.5">
      <c r="A1013" s="7" t="s">
        <v>1359</v>
      </c>
      <c r="B1013" t="str">
        <f>VLOOKUP(A1013,'Customer Names'!A1013:D3347,4,0)</f>
        <v>Anna E</v>
      </c>
      <c r="C1013" t="str">
        <f>VLOOKUP(A1013,'Customer Names'!A1013:E3347,5,0)</f>
        <v>Dalton</v>
      </c>
      <c r="D1013">
        <f>VLOOKUP(A1013,'Medical Examinations'!A1013:B3347,2,0)</f>
        <v>26.98</v>
      </c>
      <c r="E1013" t="str">
        <f>VLOOKUP(A1013,'Medical Examinations'!A1013:C3347,3,0)</f>
        <v>Overweight</v>
      </c>
      <c r="F1013">
        <f>VLOOKUP(A1013,'Medical Examinations'!A1013:D3347,4,0)</f>
        <v>9.81</v>
      </c>
      <c r="G1013" t="str">
        <f>VLOOKUP(A1013,'Medical Examinations'!A1013:E3347,5,0)</f>
        <v>Diabetes</v>
      </c>
      <c r="H1013" t="str">
        <f>VLOOKUP(A1013,'Medical Examinations'!A1013:F3347,6,0)</f>
        <v>Yes</v>
      </c>
      <c r="I1013" t="str">
        <f>VLOOKUP(A1013,'Medical Examinations'!A1013:G3347,7,0)</f>
        <v>No</v>
      </c>
      <c r="J1013" t="str">
        <f>VLOOKUP(A1013,'Medical Examinations'!A1013:H3347,8,0)</f>
        <v>No</v>
      </c>
      <c r="K1013">
        <f>VLOOKUP(A1013,'Medical Examinations'!A1013:I3347,9,0)</f>
        <v>0</v>
      </c>
      <c r="L1013" t="str">
        <f>VLOOKUP(A1013,'Medical Examinations'!A1013:J3347,10,0)</f>
        <v>No</v>
      </c>
      <c r="M1013" s="38">
        <v>24719</v>
      </c>
      <c r="N1013">
        <v>55</v>
      </c>
      <c r="O1013" s="40">
        <v>11082.58</v>
      </c>
      <c r="P1013" t="s">
        <v>12</v>
      </c>
      <c r="Q1013" t="s">
        <v>11</v>
      </c>
      <c r="R1013" t="s">
        <v>23</v>
      </c>
    </row>
    <row r="1014" spans="1:18" ht="15.5">
      <c r="A1014" s="7" t="s">
        <v>1358</v>
      </c>
      <c r="B1014" t="str">
        <f>VLOOKUP(A1014,'Customer Names'!A1014:D3348,4,0)</f>
        <v>Tania K.</v>
      </c>
      <c r="C1014" t="str">
        <f>VLOOKUP(A1014,'Customer Names'!A1014:E3348,5,0)</f>
        <v>Morimoto</v>
      </c>
      <c r="D1014">
        <f>VLOOKUP(A1014,'Medical Examinations'!A1014:B3348,2,0)</f>
        <v>27.2</v>
      </c>
      <c r="E1014" t="str">
        <f>VLOOKUP(A1014,'Medical Examinations'!A1014:C3348,3,0)</f>
        <v>Overweight</v>
      </c>
      <c r="F1014">
        <f>VLOOKUP(A1014,'Medical Examinations'!A1014:D3348,4,0)</f>
        <v>6.06</v>
      </c>
      <c r="G1014" t="str">
        <f>VLOOKUP(A1014,'Medical Examinations'!A1014:E3348,5,0)</f>
        <v>Prediabetes</v>
      </c>
      <c r="H1014" t="str">
        <f>VLOOKUP(A1014,'Medical Examinations'!A1014:F3348,6,0)</f>
        <v>Yes</v>
      </c>
      <c r="I1014" t="str">
        <f>VLOOKUP(A1014,'Medical Examinations'!A1014:G3348,7,0)</f>
        <v>No</v>
      </c>
      <c r="J1014" t="str">
        <f>VLOOKUP(A1014,'Medical Examinations'!A1014:H3348,8,0)</f>
        <v>No</v>
      </c>
      <c r="K1014">
        <f>VLOOKUP(A1014,'Medical Examinations'!A1014:I3348,9,0)</f>
        <v>2</v>
      </c>
      <c r="L1014" t="str">
        <f>VLOOKUP(A1014,'Medical Examinations'!A1014:J3348,10,0)</f>
        <v>No</v>
      </c>
      <c r="M1014" s="38">
        <v>24431</v>
      </c>
      <c r="N1014">
        <v>56</v>
      </c>
      <c r="O1014" s="40">
        <v>11073.18</v>
      </c>
      <c r="P1014" t="s">
        <v>12</v>
      </c>
      <c r="Q1014" t="s">
        <v>12</v>
      </c>
      <c r="R1014" t="s">
        <v>42</v>
      </c>
    </row>
    <row r="1015" spans="1:18" ht="15.5">
      <c r="A1015" s="7" t="s">
        <v>1357</v>
      </c>
      <c r="B1015" t="str">
        <f>VLOOKUP(A1015,'Customer Names'!A1015:D3349,4,0)</f>
        <v>Ashley E</v>
      </c>
      <c r="C1015" t="str">
        <f>VLOOKUP(A1015,'Customer Names'!A1015:E3349,5,0)</f>
        <v>Manlove</v>
      </c>
      <c r="D1015">
        <f>VLOOKUP(A1015,'Medical Examinations'!A1015:B3349,2,0)</f>
        <v>25.3</v>
      </c>
      <c r="E1015" t="str">
        <f>VLOOKUP(A1015,'Medical Examinations'!A1015:C3349,3,0)</f>
        <v>Overweight</v>
      </c>
      <c r="F1015">
        <f>VLOOKUP(A1015,'Medical Examinations'!A1015:D3349,4,0)</f>
        <v>5.19</v>
      </c>
      <c r="G1015" t="str">
        <f>VLOOKUP(A1015,'Medical Examinations'!A1015:E3349,5,0)</f>
        <v>Normal</v>
      </c>
      <c r="H1015" t="str">
        <f>VLOOKUP(A1015,'Medical Examinations'!A1015:F3349,6,0)</f>
        <v>Yes</v>
      </c>
      <c r="I1015" t="str">
        <f>VLOOKUP(A1015,'Medical Examinations'!A1015:G3349,7,0)</f>
        <v>No</v>
      </c>
      <c r="J1015" t="str">
        <f>VLOOKUP(A1015,'Medical Examinations'!A1015:H3349,8,0)</f>
        <v>No</v>
      </c>
      <c r="K1015">
        <f>VLOOKUP(A1015,'Medical Examinations'!A1015:I3349,9,0)</f>
        <v>2</v>
      </c>
      <c r="L1015" t="str">
        <f>VLOOKUP(A1015,'Medical Examinations'!A1015:J3349,10,0)</f>
        <v>No</v>
      </c>
      <c r="M1015" s="38">
        <v>24418</v>
      </c>
      <c r="N1015">
        <v>56</v>
      </c>
      <c r="O1015" s="40">
        <v>11070.54</v>
      </c>
      <c r="P1015" t="s">
        <v>12</v>
      </c>
      <c r="Q1015" t="s">
        <v>12</v>
      </c>
      <c r="R1015" t="s">
        <v>42</v>
      </c>
    </row>
    <row r="1016" spans="1:18" ht="15.5">
      <c r="A1016" s="7" t="s">
        <v>1356</v>
      </c>
      <c r="B1016" t="str">
        <f>VLOOKUP(A1016,'Customer Names'!A1016:D3350,4,0)</f>
        <v>Aleksandra</v>
      </c>
      <c r="C1016" t="str">
        <f>VLOOKUP(A1016,'Customer Names'!A1016:E3350,5,0)</f>
        <v>Madzik</v>
      </c>
      <c r="D1016">
        <f>VLOOKUP(A1016,'Medical Examinations'!A1016:B3350,2,0)</f>
        <v>30.25</v>
      </c>
      <c r="E1016" t="str">
        <f>VLOOKUP(A1016,'Medical Examinations'!A1016:C3350,3,0)</f>
        <v>Obesity</v>
      </c>
      <c r="F1016">
        <f>VLOOKUP(A1016,'Medical Examinations'!A1016:D3350,4,0)</f>
        <v>10.16</v>
      </c>
      <c r="G1016" t="str">
        <f>VLOOKUP(A1016,'Medical Examinations'!A1016:E3350,5,0)</f>
        <v>Diabetes</v>
      </c>
      <c r="H1016" t="str">
        <f>VLOOKUP(A1016,'Medical Examinations'!A1016:F3350,6,0)</f>
        <v>No</v>
      </c>
      <c r="I1016" t="str">
        <f>VLOOKUP(A1016,'Medical Examinations'!A1016:G3350,7,0)</f>
        <v>No</v>
      </c>
      <c r="J1016" t="str">
        <f>VLOOKUP(A1016,'Medical Examinations'!A1016:H3350,8,0)</f>
        <v>No</v>
      </c>
      <c r="K1016">
        <f>VLOOKUP(A1016,'Medical Examinations'!A1016:I3350,9,0)</f>
        <v>0</v>
      </c>
      <c r="L1016" t="str">
        <f>VLOOKUP(A1016,'Medical Examinations'!A1016:J3350,10,0)</f>
        <v>No</v>
      </c>
      <c r="M1016" s="38">
        <v>26246</v>
      </c>
      <c r="N1016">
        <v>51</v>
      </c>
      <c r="O1016" s="40">
        <v>11068.77</v>
      </c>
      <c r="P1016" t="s">
        <v>12</v>
      </c>
      <c r="Q1016" t="s">
        <v>11</v>
      </c>
      <c r="R1016" t="s">
        <v>23</v>
      </c>
    </row>
    <row r="1017" spans="1:18" ht="15.5">
      <c r="A1017" s="7" t="s">
        <v>1355</v>
      </c>
      <c r="B1017" t="str">
        <f>VLOOKUP(A1017,'Customer Names'!A1017:D3351,4,0)</f>
        <v>Valery L</v>
      </c>
      <c r="C1017" t="str">
        <f>VLOOKUP(A1017,'Customer Names'!A1017:E3351,5,0)</f>
        <v>Hobson</v>
      </c>
      <c r="D1017">
        <f>VLOOKUP(A1017,'Medical Examinations'!A1017:B3351,2,0)</f>
        <v>54</v>
      </c>
      <c r="E1017" t="str">
        <f>VLOOKUP(A1017,'Medical Examinations'!A1017:C3351,3,0)</f>
        <v>Obesity</v>
      </c>
      <c r="F1017">
        <f>VLOOKUP(A1017,'Medical Examinations'!A1017:D3351,4,0)</f>
        <v>4.68</v>
      </c>
      <c r="G1017" t="str">
        <f>VLOOKUP(A1017,'Medical Examinations'!A1017:E3351,5,0)</f>
        <v>Normal</v>
      </c>
      <c r="H1017" t="str">
        <f>VLOOKUP(A1017,'Medical Examinations'!A1017:F3351,6,0)</f>
        <v>Yes</v>
      </c>
      <c r="I1017" t="str">
        <f>VLOOKUP(A1017,'Medical Examinations'!A1017:G3351,7,0)</f>
        <v>yes</v>
      </c>
      <c r="J1017" t="str">
        <f>VLOOKUP(A1017,'Medical Examinations'!A1017:H3351,8,0)</f>
        <v>No</v>
      </c>
      <c r="K1017">
        <f>VLOOKUP(A1017,'Medical Examinations'!A1017:I3351,9,0)</f>
        <v>2</v>
      </c>
      <c r="L1017" t="str">
        <f>VLOOKUP(A1017,'Medical Examinations'!A1017:J3351,10,0)</f>
        <v>No</v>
      </c>
      <c r="M1017" s="38">
        <v>36787</v>
      </c>
      <c r="N1017">
        <v>22</v>
      </c>
      <c r="O1017" s="40">
        <v>11068.7</v>
      </c>
      <c r="P1017" t="s">
        <v>12</v>
      </c>
      <c r="Q1017" t="s">
        <v>16</v>
      </c>
      <c r="R1017" t="s">
        <v>42</v>
      </c>
    </row>
    <row r="1018" spans="1:18" ht="15.5">
      <c r="A1018" s="7" t="s">
        <v>1354</v>
      </c>
      <c r="B1018" t="str">
        <f>VLOOKUP(A1018,'Customer Names'!A1018:D3352,4,0)</f>
        <v>Joanna G.</v>
      </c>
      <c r="C1018" t="str">
        <f>VLOOKUP(A1018,'Customer Names'!A1018:E3352,5,0)</f>
        <v>Reyes</v>
      </c>
      <c r="D1018">
        <f>VLOOKUP(A1018,'Medical Examinations'!A1018:B3352,2,0)</f>
        <v>51.86</v>
      </c>
      <c r="E1018" t="str">
        <f>VLOOKUP(A1018,'Medical Examinations'!A1018:C3352,3,0)</f>
        <v>Obesity</v>
      </c>
      <c r="F1018">
        <f>VLOOKUP(A1018,'Medical Examinations'!A1018:D3352,4,0)</f>
        <v>5.32</v>
      </c>
      <c r="G1018" t="str">
        <f>VLOOKUP(A1018,'Medical Examinations'!A1018:E3352,5,0)</f>
        <v>Normal</v>
      </c>
      <c r="H1018" t="str">
        <f>VLOOKUP(A1018,'Medical Examinations'!A1018:F3352,6,0)</f>
        <v>Yes</v>
      </c>
      <c r="I1018" t="str">
        <f>VLOOKUP(A1018,'Medical Examinations'!A1018:G3352,7,0)</f>
        <v>No</v>
      </c>
      <c r="J1018" t="str">
        <f>VLOOKUP(A1018,'Medical Examinations'!A1018:H3352,8,0)</f>
        <v>No</v>
      </c>
      <c r="K1018">
        <f>VLOOKUP(A1018,'Medical Examinations'!A1018:I3352,9,0)</f>
        <v>0</v>
      </c>
      <c r="L1018" t="str">
        <f>VLOOKUP(A1018,'Medical Examinations'!A1018:J3352,10,0)</f>
        <v>No</v>
      </c>
      <c r="M1018" s="38">
        <v>37242</v>
      </c>
      <c r="N1018">
        <v>21</v>
      </c>
      <c r="O1018" s="40">
        <v>11046.02</v>
      </c>
      <c r="P1018" t="s">
        <v>12</v>
      </c>
      <c r="Q1018" t="s">
        <v>16</v>
      </c>
      <c r="R1018" t="s">
        <v>535</v>
      </c>
    </row>
    <row r="1019" spans="1:18" ht="15.5">
      <c r="A1019" s="7" t="s">
        <v>1353</v>
      </c>
      <c r="B1019" t="str">
        <f>VLOOKUP(A1019,'Customer Names'!A1019:D3353,4,0)</f>
        <v>Stefanie F.</v>
      </c>
      <c r="C1019" t="str">
        <f>VLOOKUP(A1019,'Customer Names'!A1019:E3353,5,0)</f>
        <v>Tierney</v>
      </c>
      <c r="D1019">
        <f>VLOOKUP(A1019,'Medical Examinations'!A1019:B3353,2,0)</f>
        <v>31.39</v>
      </c>
      <c r="E1019" t="str">
        <f>VLOOKUP(A1019,'Medical Examinations'!A1019:C3353,3,0)</f>
        <v>Obesity</v>
      </c>
      <c r="F1019">
        <f>VLOOKUP(A1019,'Medical Examinations'!A1019:D3353,4,0)</f>
        <v>6.99</v>
      </c>
      <c r="G1019" t="str">
        <f>VLOOKUP(A1019,'Medical Examinations'!A1019:E3353,5,0)</f>
        <v>Diabetes</v>
      </c>
      <c r="H1019" t="str">
        <f>VLOOKUP(A1019,'Medical Examinations'!A1019:F3353,6,0)</f>
        <v>No</v>
      </c>
      <c r="I1019" t="str">
        <f>VLOOKUP(A1019,'Medical Examinations'!A1019:G3353,7,0)</f>
        <v>No</v>
      </c>
      <c r="J1019" t="str">
        <f>VLOOKUP(A1019,'Medical Examinations'!A1019:H3353,8,0)</f>
        <v>No</v>
      </c>
      <c r="K1019">
        <f>VLOOKUP(A1019,'Medical Examinations'!A1019:I3353,9,0)</f>
        <v>0</v>
      </c>
      <c r="L1019" t="str">
        <f>VLOOKUP(A1019,'Medical Examinations'!A1019:J3353,10,0)</f>
        <v>No</v>
      </c>
      <c r="M1019" s="38">
        <v>27271</v>
      </c>
      <c r="N1019">
        <v>48</v>
      </c>
      <c r="O1019" s="40">
        <v>11037.85</v>
      </c>
      <c r="P1019" t="s">
        <v>12</v>
      </c>
      <c r="Q1019" t="s">
        <v>11</v>
      </c>
      <c r="R1019" t="s">
        <v>200</v>
      </c>
    </row>
    <row r="1020" spans="1:18" ht="15.5">
      <c r="A1020" s="7" t="s">
        <v>1352</v>
      </c>
      <c r="B1020" t="str">
        <f>VLOOKUP(A1020,'Customer Names'!A1020:D3354,4,0)</f>
        <v>Stephen</v>
      </c>
      <c r="C1020" t="str">
        <f>VLOOKUP(A1020,'Customer Names'!A1020:E3354,5,0)</f>
        <v>Gabris</v>
      </c>
      <c r="D1020">
        <f>VLOOKUP(A1020,'Medical Examinations'!A1020:B3354,2,0)</f>
        <v>39.97</v>
      </c>
      <c r="E1020" t="str">
        <f>VLOOKUP(A1020,'Medical Examinations'!A1020:C3354,3,0)</f>
        <v>Obesity</v>
      </c>
      <c r="F1020">
        <f>VLOOKUP(A1020,'Medical Examinations'!A1020:D3354,4,0)</f>
        <v>5.55</v>
      </c>
      <c r="G1020" t="str">
        <f>VLOOKUP(A1020,'Medical Examinations'!A1020:E3354,5,0)</f>
        <v>Normal</v>
      </c>
      <c r="H1020" t="str">
        <f>VLOOKUP(A1020,'Medical Examinations'!A1020:F3354,6,0)</f>
        <v>No</v>
      </c>
      <c r="I1020" t="str">
        <f>VLOOKUP(A1020,'Medical Examinations'!A1020:G3354,7,0)</f>
        <v>No</v>
      </c>
      <c r="J1020" t="str">
        <f>VLOOKUP(A1020,'Medical Examinations'!A1020:H3354,8,0)</f>
        <v>No</v>
      </c>
      <c r="K1020">
        <f>VLOOKUP(A1020,'Medical Examinations'!A1020:I3354,9,0)</f>
        <v>0</v>
      </c>
      <c r="L1020" t="str">
        <f>VLOOKUP(A1020,'Medical Examinations'!A1020:J3354,10,0)</f>
        <v>No</v>
      </c>
      <c r="M1020" s="38">
        <v>32806</v>
      </c>
      <c r="N1020">
        <v>33</v>
      </c>
      <c r="O1020" s="40">
        <v>11037.51</v>
      </c>
      <c r="P1020" t="s">
        <v>12</v>
      </c>
      <c r="Q1020" t="s">
        <v>16</v>
      </c>
      <c r="R1020" t="s">
        <v>23</v>
      </c>
    </row>
    <row r="1021" spans="1:18" ht="15.5">
      <c r="A1021" s="7" t="s">
        <v>1351</v>
      </c>
      <c r="B1021" t="str">
        <f>VLOOKUP(A1021,'Customer Names'!A1021:D3355,4,0)</f>
        <v>Liza J.</v>
      </c>
      <c r="C1021" t="str">
        <f>VLOOKUP(A1021,'Customer Names'!A1021:E3355,5,0)</f>
        <v>Howard</v>
      </c>
      <c r="D1021">
        <f>VLOOKUP(A1021,'Medical Examinations'!A1021:B3355,2,0)</f>
        <v>41.23</v>
      </c>
      <c r="E1021" t="str">
        <f>VLOOKUP(A1021,'Medical Examinations'!A1021:C3355,3,0)</f>
        <v>Obesity</v>
      </c>
      <c r="F1021">
        <f>VLOOKUP(A1021,'Medical Examinations'!A1021:D3355,4,0)</f>
        <v>6.94</v>
      </c>
      <c r="G1021" t="str">
        <f>VLOOKUP(A1021,'Medical Examinations'!A1021:E3355,5,0)</f>
        <v>Diabetes</v>
      </c>
      <c r="H1021" t="str">
        <f>VLOOKUP(A1021,'Medical Examinations'!A1021:F3355,6,0)</f>
        <v>No</v>
      </c>
      <c r="I1021" t="str">
        <f>VLOOKUP(A1021,'Medical Examinations'!A1021:G3355,7,0)</f>
        <v>No</v>
      </c>
      <c r="J1021" t="str">
        <f>VLOOKUP(A1021,'Medical Examinations'!A1021:H3355,8,0)</f>
        <v>No</v>
      </c>
      <c r="K1021">
        <f>VLOOKUP(A1021,'Medical Examinations'!A1021:I3355,9,0)</f>
        <v>0</v>
      </c>
      <c r="L1021" t="str">
        <f>VLOOKUP(A1021,'Medical Examinations'!A1021:J3355,10,0)</f>
        <v>No</v>
      </c>
      <c r="M1021" s="38">
        <v>27373</v>
      </c>
      <c r="N1021">
        <v>48</v>
      </c>
      <c r="O1021" s="40">
        <v>11033.66</v>
      </c>
      <c r="P1021" t="s">
        <v>12</v>
      </c>
      <c r="Q1021" t="s">
        <v>12</v>
      </c>
      <c r="R1021" t="s">
        <v>23</v>
      </c>
    </row>
    <row r="1022" spans="1:18" ht="15.5">
      <c r="A1022" s="7" t="s">
        <v>1350</v>
      </c>
      <c r="B1022" t="str">
        <f>VLOOKUP(A1022,'Customer Names'!A1022:D3356,4,0)</f>
        <v>Ian M.</v>
      </c>
      <c r="C1022" t="str">
        <f>VLOOKUP(A1022,'Customer Names'!A1022:E3356,5,0)</f>
        <v>Kallay</v>
      </c>
      <c r="D1022">
        <f>VLOOKUP(A1022,'Medical Examinations'!A1022:B3356,2,0)</f>
        <v>49.45</v>
      </c>
      <c r="E1022" t="str">
        <f>VLOOKUP(A1022,'Medical Examinations'!A1022:C3356,3,0)</f>
        <v>Obesity</v>
      </c>
      <c r="F1022">
        <f>VLOOKUP(A1022,'Medical Examinations'!A1022:D3356,4,0)</f>
        <v>4.2</v>
      </c>
      <c r="G1022" t="str">
        <f>VLOOKUP(A1022,'Medical Examinations'!A1022:E3356,5,0)</f>
        <v>Normal</v>
      </c>
      <c r="H1022" t="str">
        <f>VLOOKUP(A1022,'Medical Examinations'!A1022:F3356,6,0)</f>
        <v>Yes</v>
      </c>
      <c r="I1022" t="str">
        <f>VLOOKUP(A1022,'Medical Examinations'!A1022:G3356,7,0)</f>
        <v>No</v>
      </c>
      <c r="J1022" t="str">
        <f>VLOOKUP(A1022,'Medical Examinations'!A1022:H3356,8,0)</f>
        <v>No</v>
      </c>
      <c r="K1022">
        <f>VLOOKUP(A1022,'Medical Examinations'!A1022:I3356,9,0)</f>
        <v>0</v>
      </c>
      <c r="L1022" t="str">
        <f>VLOOKUP(A1022,'Medical Examinations'!A1022:J3356,10,0)</f>
        <v>No</v>
      </c>
      <c r="M1022" s="38">
        <v>35267</v>
      </c>
      <c r="N1022">
        <v>26</v>
      </c>
      <c r="O1022" s="40">
        <v>11028.56</v>
      </c>
      <c r="P1022" t="s">
        <v>12</v>
      </c>
      <c r="Q1022" t="s">
        <v>12</v>
      </c>
      <c r="R1022" t="s">
        <v>23</v>
      </c>
    </row>
    <row r="1023" spans="1:18" ht="15.5">
      <c r="A1023" s="7" t="s">
        <v>1349</v>
      </c>
      <c r="B1023" t="str">
        <f>VLOOKUP(A1023,'Customer Names'!A1023:D3357,4,0)</f>
        <v>Claudia L.</v>
      </c>
      <c r="C1023" t="str">
        <f>VLOOKUP(A1023,'Customer Names'!A1023:E3357,5,0)</f>
        <v>Leguizamo</v>
      </c>
      <c r="D1023">
        <f>VLOOKUP(A1023,'Medical Examinations'!A1023:B3357,2,0)</f>
        <v>41.04</v>
      </c>
      <c r="E1023" t="str">
        <f>VLOOKUP(A1023,'Medical Examinations'!A1023:C3357,3,0)</f>
        <v>Obesity</v>
      </c>
      <c r="F1023">
        <f>VLOOKUP(A1023,'Medical Examinations'!A1023:D3357,4,0)</f>
        <v>5.59</v>
      </c>
      <c r="G1023" t="str">
        <f>VLOOKUP(A1023,'Medical Examinations'!A1023:E3357,5,0)</f>
        <v>Normal</v>
      </c>
      <c r="H1023" t="str">
        <f>VLOOKUP(A1023,'Medical Examinations'!A1023:F3357,6,0)</f>
        <v>No</v>
      </c>
      <c r="I1023" t="str">
        <f>VLOOKUP(A1023,'Medical Examinations'!A1023:G3357,7,0)</f>
        <v>No</v>
      </c>
      <c r="J1023" t="str">
        <f>VLOOKUP(A1023,'Medical Examinations'!A1023:H3357,8,0)</f>
        <v>No</v>
      </c>
      <c r="K1023">
        <f>VLOOKUP(A1023,'Medical Examinations'!A1023:I3357,9,0)</f>
        <v>0</v>
      </c>
      <c r="L1023" t="str">
        <f>VLOOKUP(A1023,'Medical Examinations'!A1023:J3357,10,0)</f>
        <v>No</v>
      </c>
      <c r="M1023" s="38">
        <v>33415</v>
      </c>
      <c r="N1023">
        <v>31</v>
      </c>
      <c r="O1023" s="40">
        <v>11018.05</v>
      </c>
      <c r="P1023" t="s">
        <v>12</v>
      </c>
      <c r="Q1023" t="s">
        <v>11</v>
      </c>
      <c r="R1023" t="s">
        <v>23</v>
      </c>
    </row>
    <row r="1024" spans="1:18" ht="15.5">
      <c r="A1024" s="7" t="s">
        <v>1348</v>
      </c>
      <c r="B1024" t="str">
        <f>VLOOKUP(A1024,'Customer Names'!A1024:D3358,4,0)</f>
        <v>Jessica M</v>
      </c>
      <c r="C1024" t="str">
        <f>VLOOKUP(A1024,'Customer Names'!A1024:E3358,5,0)</f>
        <v>Escartin</v>
      </c>
      <c r="D1024">
        <f>VLOOKUP(A1024,'Medical Examinations'!A1024:B3358,2,0)</f>
        <v>27.93</v>
      </c>
      <c r="E1024" t="str">
        <f>VLOOKUP(A1024,'Medical Examinations'!A1024:C3358,3,0)</f>
        <v>Overweight</v>
      </c>
      <c r="F1024">
        <f>VLOOKUP(A1024,'Medical Examinations'!A1024:D3358,4,0)</f>
        <v>9.9600000000000009</v>
      </c>
      <c r="G1024" t="str">
        <f>VLOOKUP(A1024,'Medical Examinations'!A1024:E3358,5,0)</f>
        <v>Diabetes</v>
      </c>
      <c r="H1024" t="str">
        <f>VLOOKUP(A1024,'Medical Examinations'!A1024:F3358,6,0)</f>
        <v>No</v>
      </c>
      <c r="I1024" t="str">
        <f>VLOOKUP(A1024,'Medical Examinations'!A1024:G3358,7,0)</f>
        <v>No</v>
      </c>
      <c r="J1024" t="str">
        <f>VLOOKUP(A1024,'Medical Examinations'!A1024:H3358,8,0)</f>
        <v>No</v>
      </c>
      <c r="K1024">
        <f>VLOOKUP(A1024,'Medical Examinations'!A1024:I3358,9,0)</f>
        <v>0</v>
      </c>
      <c r="L1024" t="str">
        <f>VLOOKUP(A1024,'Medical Examinations'!A1024:J3358,10,0)</f>
        <v>No</v>
      </c>
      <c r="M1024" s="38">
        <v>27378</v>
      </c>
      <c r="N1024">
        <v>48</v>
      </c>
      <c r="O1024" s="40">
        <v>11015.17</v>
      </c>
      <c r="P1024" t="s">
        <v>12</v>
      </c>
      <c r="Q1024" t="s">
        <v>16</v>
      </c>
      <c r="R1024" t="s">
        <v>23</v>
      </c>
    </row>
    <row r="1025" spans="1:18" ht="15.5">
      <c r="A1025" s="7" t="s">
        <v>1347</v>
      </c>
      <c r="B1025" t="str">
        <f>VLOOKUP(A1025,'Customer Names'!A1025:D3359,4,0)</f>
        <v>Billy Jr.</v>
      </c>
      <c r="C1025" t="str">
        <f>VLOOKUP(A1025,'Customer Names'!A1025:E3359,5,0)</f>
        <v>Chorey</v>
      </c>
      <c r="D1025">
        <f>VLOOKUP(A1025,'Medical Examinations'!A1025:B3359,2,0)</f>
        <v>21.01</v>
      </c>
      <c r="E1025" t="str">
        <f>VLOOKUP(A1025,'Medical Examinations'!A1025:C3359,3,0)</f>
        <v>Normal Weight</v>
      </c>
      <c r="F1025">
        <f>VLOOKUP(A1025,'Medical Examinations'!A1025:D3359,4,0)</f>
        <v>7.37</v>
      </c>
      <c r="G1025" t="str">
        <f>VLOOKUP(A1025,'Medical Examinations'!A1025:E3359,5,0)</f>
        <v>Diabetes</v>
      </c>
      <c r="H1025" t="str">
        <f>VLOOKUP(A1025,'Medical Examinations'!A1025:F3359,6,0)</f>
        <v>No</v>
      </c>
      <c r="I1025" t="str">
        <f>VLOOKUP(A1025,'Medical Examinations'!A1025:G3359,7,0)</f>
        <v>No</v>
      </c>
      <c r="J1025" t="str">
        <f>VLOOKUP(A1025,'Medical Examinations'!A1025:H3359,8,0)</f>
        <v>No</v>
      </c>
      <c r="K1025">
        <f>VLOOKUP(A1025,'Medical Examinations'!A1025:I3359,9,0)</f>
        <v>0</v>
      </c>
      <c r="L1025" t="str">
        <f>VLOOKUP(A1025,'Medical Examinations'!A1025:J3359,10,0)</f>
        <v>No</v>
      </c>
      <c r="M1025" s="38">
        <v>25135</v>
      </c>
      <c r="N1025">
        <v>54</v>
      </c>
      <c r="O1025" s="40">
        <v>11013.71</v>
      </c>
      <c r="P1025" t="s">
        <v>12</v>
      </c>
      <c r="Q1025" t="s">
        <v>16</v>
      </c>
      <c r="R1025" t="s">
        <v>13</v>
      </c>
    </row>
    <row r="1026" spans="1:18" ht="15.5">
      <c r="A1026" s="7" t="s">
        <v>1346</v>
      </c>
      <c r="B1026" t="str">
        <f>VLOOKUP(A1026,'Customer Names'!A1026:D3360,4,0)</f>
        <v>David</v>
      </c>
      <c r="C1026" t="str">
        <f>VLOOKUP(A1026,'Customer Names'!A1026:E3360,5,0)</f>
        <v>McVay</v>
      </c>
      <c r="D1026">
        <f>VLOOKUP(A1026,'Medical Examinations'!A1026:B3360,2,0)</f>
        <v>52.37</v>
      </c>
      <c r="E1026" t="str">
        <f>VLOOKUP(A1026,'Medical Examinations'!A1026:C3360,3,0)</f>
        <v>Obesity</v>
      </c>
      <c r="F1026">
        <f>VLOOKUP(A1026,'Medical Examinations'!A1026:D3360,4,0)</f>
        <v>5.0599999999999996</v>
      </c>
      <c r="G1026" t="str">
        <f>VLOOKUP(A1026,'Medical Examinations'!A1026:E3360,5,0)</f>
        <v>Normal</v>
      </c>
      <c r="H1026" t="str">
        <f>VLOOKUP(A1026,'Medical Examinations'!A1026:F3360,6,0)</f>
        <v>Yes</v>
      </c>
      <c r="I1026" t="str">
        <f>VLOOKUP(A1026,'Medical Examinations'!A1026:G3360,7,0)</f>
        <v>yes</v>
      </c>
      <c r="J1026" t="str">
        <f>VLOOKUP(A1026,'Medical Examinations'!A1026:H3360,8,0)</f>
        <v>No</v>
      </c>
      <c r="K1026">
        <f>VLOOKUP(A1026,'Medical Examinations'!A1026:I3360,9,0)</f>
        <v>2</v>
      </c>
      <c r="L1026" t="str">
        <f>VLOOKUP(A1026,'Medical Examinations'!A1026:J3360,10,0)</f>
        <v>No</v>
      </c>
      <c r="M1026" s="38">
        <v>36786</v>
      </c>
      <c r="N1026">
        <v>22</v>
      </c>
      <c r="O1026" s="40">
        <v>10991.58</v>
      </c>
      <c r="P1026" t="s">
        <v>12</v>
      </c>
      <c r="Q1026" t="s">
        <v>12</v>
      </c>
      <c r="R1026" t="s">
        <v>23</v>
      </c>
    </row>
    <row r="1027" spans="1:18" ht="15.5">
      <c r="A1027" s="7" t="s">
        <v>1345</v>
      </c>
      <c r="B1027" t="str">
        <f>VLOOKUP(A1027,'Customer Names'!A1027:D3361,4,0)</f>
        <v>Tim</v>
      </c>
      <c r="C1027" t="str">
        <f>VLOOKUP(A1027,'Customer Names'!A1027:E3361,5,0)</f>
        <v>Vinson</v>
      </c>
      <c r="D1027">
        <f>VLOOKUP(A1027,'Medical Examinations'!A1027:B3361,2,0)</f>
        <v>40.369999999999997</v>
      </c>
      <c r="E1027" t="str">
        <f>VLOOKUP(A1027,'Medical Examinations'!A1027:C3361,3,0)</f>
        <v>Obesity</v>
      </c>
      <c r="F1027">
        <f>VLOOKUP(A1027,'Medical Examinations'!A1027:D3361,4,0)</f>
        <v>8.2100000000000009</v>
      </c>
      <c r="G1027" t="str">
        <f>VLOOKUP(A1027,'Medical Examinations'!A1027:E3361,5,0)</f>
        <v>Diabetes</v>
      </c>
      <c r="H1027" t="str">
        <f>VLOOKUP(A1027,'Medical Examinations'!A1027:F3361,6,0)</f>
        <v>No</v>
      </c>
      <c r="I1027" t="str">
        <f>VLOOKUP(A1027,'Medical Examinations'!A1027:G3361,7,0)</f>
        <v>No</v>
      </c>
      <c r="J1027" t="str">
        <f>VLOOKUP(A1027,'Medical Examinations'!A1027:H3361,8,0)</f>
        <v>No</v>
      </c>
      <c r="K1027">
        <f>VLOOKUP(A1027,'Medical Examinations'!A1027:I3361,9,0)</f>
        <v>0</v>
      </c>
      <c r="L1027" t="str">
        <f>VLOOKUP(A1027,'Medical Examinations'!A1027:J3361,10,0)</f>
        <v>No</v>
      </c>
      <c r="M1027" s="38">
        <v>24094</v>
      </c>
      <c r="N1027">
        <v>57</v>
      </c>
      <c r="O1027" s="40">
        <v>10982.5</v>
      </c>
      <c r="P1027" t="s">
        <v>12</v>
      </c>
      <c r="Q1027" t="s">
        <v>12</v>
      </c>
      <c r="R1027" t="s">
        <v>13</v>
      </c>
    </row>
    <row r="1028" spans="1:18" ht="15.5">
      <c r="A1028" s="7" t="s">
        <v>1344</v>
      </c>
      <c r="B1028" t="str">
        <f>VLOOKUP(A1028,'Customer Names'!A1028:D3362,4,0)</f>
        <v>Emma M</v>
      </c>
      <c r="C1028" t="str">
        <f>VLOOKUP(A1028,'Customer Names'!A1028:E3362,5,0)</f>
        <v>Astrike-Davis</v>
      </c>
      <c r="D1028">
        <f>VLOOKUP(A1028,'Medical Examinations'!A1028:B3362,2,0)</f>
        <v>41.47</v>
      </c>
      <c r="E1028" t="str">
        <f>VLOOKUP(A1028,'Medical Examinations'!A1028:C3362,3,0)</f>
        <v>Obesity</v>
      </c>
      <c r="F1028">
        <f>VLOOKUP(A1028,'Medical Examinations'!A1028:D3362,4,0)</f>
        <v>10.34</v>
      </c>
      <c r="G1028" t="str">
        <f>VLOOKUP(A1028,'Medical Examinations'!A1028:E3362,5,0)</f>
        <v>Diabetes</v>
      </c>
      <c r="H1028" t="str">
        <f>VLOOKUP(A1028,'Medical Examinations'!A1028:F3362,6,0)</f>
        <v>No</v>
      </c>
      <c r="I1028" t="str">
        <f>VLOOKUP(A1028,'Medical Examinations'!A1028:G3362,7,0)</f>
        <v>No</v>
      </c>
      <c r="J1028" t="str">
        <f>VLOOKUP(A1028,'Medical Examinations'!A1028:H3362,8,0)</f>
        <v>No</v>
      </c>
      <c r="K1028">
        <f>VLOOKUP(A1028,'Medical Examinations'!A1028:I3362,9,0)</f>
        <v>2</v>
      </c>
      <c r="L1028" t="str">
        <f>VLOOKUP(A1028,'Medical Examinations'!A1028:J3362,10,0)</f>
        <v>No</v>
      </c>
      <c r="M1028" s="38">
        <v>26958</v>
      </c>
      <c r="N1028">
        <v>49</v>
      </c>
      <c r="O1028" s="40">
        <v>10977.21</v>
      </c>
      <c r="P1028" t="s">
        <v>12</v>
      </c>
      <c r="Q1028" t="s">
        <v>16</v>
      </c>
      <c r="R1028" t="s">
        <v>13</v>
      </c>
    </row>
    <row r="1029" spans="1:18" ht="15.5">
      <c r="A1029" s="7" t="s">
        <v>1343</v>
      </c>
      <c r="B1029" t="str">
        <f>VLOOKUP(A1029,'Customer Names'!A1029:D3363,4,0)</f>
        <v>Tim</v>
      </c>
      <c r="C1029" t="str">
        <f>VLOOKUP(A1029,'Customer Names'!A1029:E3363,5,0)</f>
        <v>Harder</v>
      </c>
      <c r="D1029">
        <f>VLOOKUP(A1029,'Medical Examinations'!A1029:B3363,2,0)</f>
        <v>33.725000000000001</v>
      </c>
      <c r="E1029" t="str">
        <f>VLOOKUP(A1029,'Medical Examinations'!A1029:C3363,3,0)</f>
        <v>Obesity</v>
      </c>
      <c r="F1029">
        <f>VLOOKUP(A1029,'Medical Examinations'!A1029:D3363,4,0)</f>
        <v>5.51</v>
      </c>
      <c r="G1029" t="str">
        <f>VLOOKUP(A1029,'Medical Examinations'!A1029:E3363,5,0)</f>
        <v>Normal</v>
      </c>
      <c r="H1029" t="str">
        <f>VLOOKUP(A1029,'Medical Examinations'!A1029:F3363,6,0)</f>
        <v>Yes</v>
      </c>
      <c r="I1029" t="str">
        <f>VLOOKUP(A1029,'Medical Examinations'!A1029:G3363,7,0)</f>
        <v>No</v>
      </c>
      <c r="J1029" t="str">
        <f>VLOOKUP(A1029,'Medical Examinations'!A1029:H3363,8,0)</f>
        <v>No</v>
      </c>
      <c r="K1029">
        <f>VLOOKUP(A1029,'Medical Examinations'!A1029:I3363,9,0)</f>
        <v>2</v>
      </c>
      <c r="L1029" t="str">
        <f>VLOOKUP(A1029,'Medical Examinations'!A1029:J3363,10,0)</f>
        <v>No</v>
      </c>
      <c r="M1029" s="38">
        <v>24297</v>
      </c>
      <c r="N1029">
        <v>56</v>
      </c>
      <c r="O1029" s="40">
        <v>10976.25</v>
      </c>
      <c r="P1029" t="s">
        <v>12</v>
      </c>
      <c r="Q1029" t="s">
        <v>11</v>
      </c>
      <c r="R1029" t="s">
        <v>23</v>
      </c>
    </row>
    <row r="1030" spans="1:18" ht="15.5">
      <c r="A1030" s="7" t="s">
        <v>1342</v>
      </c>
      <c r="B1030" t="str">
        <f>VLOOKUP(A1030,'Customer Names'!A1030:D3364,4,0)</f>
        <v>Patrick</v>
      </c>
      <c r="C1030" t="str">
        <f>VLOOKUP(A1030,'Customer Names'!A1030:E3364,5,0)</f>
        <v>Bell</v>
      </c>
      <c r="D1030">
        <f>VLOOKUP(A1030,'Medical Examinations'!A1030:B3364,2,0)</f>
        <v>28.1</v>
      </c>
      <c r="E1030" t="str">
        <f>VLOOKUP(A1030,'Medical Examinations'!A1030:C3364,3,0)</f>
        <v>Overweight</v>
      </c>
      <c r="F1030">
        <f>VLOOKUP(A1030,'Medical Examinations'!A1030:D3364,4,0)</f>
        <v>11.2</v>
      </c>
      <c r="G1030" t="str">
        <f>VLOOKUP(A1030,'Medical Examinations'!A1030:E3364,5,0)</f>
        <v>Diabetes</v>
      </c>
      <c r="H1030" t="str">
        <f>VLOOKUP(A1030,'Medical Examinations'!A1030:F3364,6,0)</f>
        <v>No</v>
      </c>
      <c r="I1030" t="str">
        <f>VLOOKUP(A1030,'Medical Examinations'!A1030:G3364,7,0)</f>
        <v>No</v>
      </c>
      <c r="J1030" t="str">
        <f>VLOOKUP(A1030,'Medical Examinations'!A1030:H3364,8,0)</f>
        <v>No</v>
      </c>
      <c r="K1030">
        <f>VLOOKUP(A1030,'Medical Examinations'!A1030:I3364,9,0)</f>
        <v>0</v>
      </c>
      <c r="L1030" t="str">
        <f>VLOOKUP(A1030,'Medical Examinations'!A1030:J3364,10,0)</f>
        <v>No</v>
      </c>
      <c r="M1030" s="38">
        <v>23912</v>
      </c>
      <c r="N1030">
        <v>57</v>
      </c>
      <c r="O1030" s="40">
        <v>10965.45</v>
      </c>
      <c r="P1030" t="s">
        <v>12</v>
      </c>
      <c r="Q1030" t="s">
        <v>11</v>
      </c>
      <c r="R1030" t="s">
        <v>42</v>
      </c>
    </row>
    <row r="1031" spans="1:18" ht="15.5">
      <c r="A1031" s="7" t="s">
        <v>1341</v>
      </c>
      <c r="B1031" t="str">
        <f>VLOOKUP(A1031,'Customer Names'!A1031:D3365,4,0)</f>
        <v>Bridget K.</v>
      </c>
      <c r="C1031" t="str">
        <f>VLOOKUP(A1031,'Customer Names'!A1031:E3365,5,0)</f>
        <v>Dawes</v>
      </c>
      <c r="D1031">
        <f>VLOOKUP(A1031,'Medical Examinations'!A1031:B3365,2,0)</f>
        <v>37.43</v>
      </c>
      <c r="E1031" t="str">
        <f>VLOOKUP(A1031,'Medical Examinations'!A1031:C3365,3,0)</f>
        <v>Obesity</v>
      </c>
      <c r="F1031">
        <f>VLOOKUP(A1031,'Medical Examinations'!A1031:D3365,4,0)</f>
        <v>4.3499999999999996</v>
      </c>
      <c r="G1031" t="str">
        <f>VLOOKUP(A1031,'Medical Examinations'!A1031:E3365,5,0)</f>
        <v>Normal</v>
      </c>
      <c r="H1031" t="str">
        <f>VLOOKUP(A1031,'Medical Examinations'!A1031:F3365,6,0)</f>
        <v>Yes</v>
      </c>
      <c r="I1031" t="str">
        <f>VLOOKUP(A1031,'Medical Examinations'!A1031:G3365,7,0)</f>
        <v>No</v>
      </c>
      <c r="J1031" t="str">
        <f>VLOOKUP(A1031,'Medical Examinations'!A1031:H3365,8,0)</f>
        <v>Yes</v>
      </c>
      <c r="K1031">
        <f>VLOOKUP(A1031,'Medical Examinations'!A1031:I3365,9,0)</f>
        <v>1</v>
      </c>
      <c r="L1031" t="str">
        <f>VLOOKUP(A1031,'Medical Examinations'!A1031:J3365,10,0)</f>
        <v>No</v>
      </c>
      <c r="M1031" s="38">
        <v>25429</v>
      </c>
      <c r="N1031">
        <v>53</v>
      </c>
      <c r="O1031" s="40">
        <v>10959.69</v>
      </c>
      <c r="P1031" t="s">
        <v>12</v>
      </c>
      <c r="Q1031" t="s">
        <v>12</v>
      </c>
      <c r="R1031" t="s">
        <v>23</v>
      </c>
    </row>
    <row r="1032" spans="1:18" ht="15.5">
      <c r="A1032" s="7" t="s">
        <v>1340</v>
      </c>
      <c r="B1032" t="str">
        <f>VLOOKUP(A1032,'Customer Names'!A1032:D3366,4,0)</f>
        <v>Gabriel</v>
      </c>
      <c r="C1032" t="str">
        <f>VLOOKUP(A1032,'Customer Names'!A1032:E3366,5,0)</f>
        <v>Larios</v>
      </c>
      <c r="D1032">
        <f>VLOOKUP(A1032,'Medical Examinations'!A1032:B3366,2,0)</f>
        <v>23.7</v>
      </c>
      <c r="E1032" t="str">
        <f>VLOOKUP(A1032,'Medical Examinations'!A1032:C3366,3,0)</f>
        <v>Normal Weight</v>
      </c>
      <c r="F1032">
        <f>VLOOKUP(A1032,'Medical Examinations'!A1032:D3366,4,0)</f>
        <v>10.45</v>
      </c>
      <c r="G1032" t="str">
        <f>VLOOKUP(A1032,'Medical Examinations'!A1032:E3366,5,0)</f>
        <v>Diabetes</v>
      </c>
      <c r="H1032" t="str">
        <f>VLOOKUP(A1032,'Medical Examinations'!A1032:F3366,6,0)</f>
        <v>No</v>
      </c>
      <c r="I1032" t="str">
        <f>VLOOKUP(A1032,'Medical Examinations'!A1032:G3366,7,0)</f>
        <v>No</v>
      </c>
      <c r="J1032" t="str">
        <f>VLOOKUP(A1032,'Medical Examinations'!A1032:H3366,8,0)</f>
        <v>No</v>
      </c>
      <c r="K1032">
        <f>VLOOKUP(A1032,'Medical Examinations'!A1032:I3366,9,0)</f>
        <v>0</v>
      </c>
      <c r="L1032" t="str">
        <f>VLOOKUP(A1032,'Medical Examinations'!A1032:J3366,10,0)</f>
        <v>No</v>
      </c>
      <c r="M1032" s="38">
        <v>24080</v>
      </c>
      <c r="N1032">
        <v>57</v>
      </c>
      <c r="O1032" s="40">
        <v>10959.33</v>
      </c>
      <c r="P1032" t="s">
        <v>12</v>
      </c>
      <c r="Q1032" t="s">
        <v>12</v>
      </c>
      <c r="R1032" t="s">
        <v>42</v>
      </c>
    </row>
    <row r="1033" spans="1:18" ht="15.5">
      <c r="A1033" s="7" t="s">
        <v>1339</v>
      </c>
      <c r="B1033" t="str">
        <f>VLOOKUP(A1033,'Customer Names'!A1033:D3367,4,0)</f>
        <v>Natasha</v>
      </c>
      <c r="C1033" t="str">
        <f>VLOOKUP(A1033,'Customer Names'!A1033:E3367,5,0)</f>
        <v>Yaremczuk</v>
      </c>
      <c r="D1033">
        <f>VLOOKUP(A1033,'Medical Examinations'!A1033:B3367,2,0)</f>
        <v>24.795000000000002</v>
      </c>
      <c r="E1033" t="str">
        <f>VLOOKUP(A1033,'Medical Examinations'!A1033:C3367,3,0)</f>
        <v>Normal Weight</v>
      </c>
      <c r="F1033">
        <f>VLOOKUP(A1033,'Medical Examinations'!A1033:D3367,4,0)</f>
        <v>4.07</v>
      </c>
      <c r="G1033" t="str">
        <f>VLOOKUP(A1033,'Medical Examinations'!A1033:E3367,5,0)</f>
        <v>Normal</v>
      </c>
      <c r="H1033" t="str">
        <f>VLOOKUP(A1033,'Medical Examinations'!A1033:F3367,6,0)</f>
        <v>Yes</v>
      </c>
      <c r="I1033" t="str">
        <f>VLOOKUP(A1033,'Medical Examinations'!A1033:G3367,7,0)</f>
        <v>No</v>
      </c>
      <c r="J1033" t="str">
        <f>VLOOKUP(A1033,'Medical Examinations'!A1033:H3367,8,0)</f>
        <v>Yes</v>
      </c>
      <c r="K1033">
        <f>VLOOKUP(A1033,'Medical Examinations'!A1033:I3367,9,0)</f>
        <v>1</v>
      </c>
      <c r="L1033" t="str">
        <f>VLOOKUP(A1033,'Medical Examinations'!A1033:J3367,10,0)</f>
        <v>No</v>
      </c>
      <c r="M1033" s="38">
        <v>25517</v>
      </c>
      <c r="N1033">
        <v>53</v>
      </c>
      <c r="O1033" s="40">
        <v>10942.13</v>
      </c>
      <c r="P1033" t="s">
        <v>12</v>
      </c>
      <c r="Q1033" t="s">
        <v>12</v>
      </c>
      <c r="R1033" t="s">
        <v>23</v>
      </c>
    </row>
    <row r="1034" spans="1:18" ht="15.5">
      <c r="A1034" s="7" t="s">
        <v>1338</v>
      </c>
      <c r="B1034" t="str">
        <f>VLOOKUP(A1034,'Customer Names'!A1034:D3368,4,0)</f>
        <v>Abby A.</v>
      </c>
      <c r="C1034" t="str">
        <f>VLOOKUP(A1034,'Customer Names'!A1034:E3368,5,0)</f>
        <v>Knight</v>
      </c>
      <c r="D1034">
        <f>VLOOKUP(A1034,'Medical Examinations'!A1034:B3368,2,0)</f>
        <v>31.9</v>
      </c>
      <c r="E1034" t="str">
        <f>VLOOKUP(A1034,'Medical Examinations'!A1034:C3368,3,0)</f>
        <v>Obesity</v>
      </c>
      <c r="F1034">
        <f>VLOOKUP(A1034,'Medical Examinations'!A1034:D3368,4,0)</f>
        <v>8.34</v>
      </c>
      <c r="G1034" t="str">
        <f>VLOOKUP(A1034,'Medical Examinations'!A1034:E3368,5,0)</f>
        <v>Diabetes</v>
      </c>
      <c r="H1034" t="str">
        <f>VLOOKUP(A1034,'Medical Examinations'!A1034:F3368,6,0)</f>
        <v>No</v>
      </c>
      <c r="I1034" t="str">
        <f>VLOOKUP(A1034,'Medical Examinations'!A1034:G3368,7,0)</f>
        <v>No</v>
      </c>
      <c r="J1034" t="str">
        <f>VLOOKUP(A1034,'Medical Examinations'!A1034:H3368,8,0)</f>
        <v>No</v>
      </c>
      <c r="K1034">
        <f>VLOOKUP(A1034,'Medical Examinations'!A1034:I3368,9,0)</f>
        <v>0</v>
      </c>
      <c r="L1034" t="str">
        <f>VLOOKUP(A1034,'Medical Examinations'!A1034:J3368,10,0)</f>
        <v>No</v>
      </c>
      <c r="M1034" s="38">
        <v>25154</v>
      </c>
      <c r="N1034">
        <v>54</v>
      </c>
      <c r="O1034" s="40">
        <v>10928.85</v>
      </c>
      <c r="P1034" t="s">
        <v>12</v>
      </c>
      <c r="Q1034" t="s">
        <v>12</v>
      </c>
      <c r="R1034" t="s">
        <v>13</v>
      </c>
    </row>
    <row r="1035" spans="1:18" ht="15.5">
      <c r="A1035" s="7" t="s">
        <v>1337</v>
      </c>
      <c r="B1035" t="str">
        <f>VLOOKUP(A1035,'Customer Names'!A1035:D3369,4,0)</f>
        <v>Michelle</v>
      </c>
      <c r="C1035" t="str">
        <f>VLOOKUP(A1035,'Customer Names'!A1035:E3369,5,0)</f>
        <v>Eversman</v>
      </c>
      <c r="D1035">
        <f>VLOOKUP(A1035,'Medical Examinations'!A1035:B3369,2,0)</f>
        <v>32.68</v>
      </c>
      <c r="E1035" t="str">
        <f>VLOOKUP(A1035,'Medical Examinations'!A1035:C3369,3,0)</f>
        <v>Obesity</v>
      </c>
      <c r="F1035">
        <f>VLOOKUP(A1035,'Medical Examinations'!A1035:D3369,4,0)</f>
        <v>7.41</v>
      </c>
      <c r="G1035" t="str">
        <f>VLOOKUP(A1035,'Medical Examinations'!A1035:E3369,5,0)</f>
        <v>Diabetes</v>
      </c>
      <c r="H1035" t="str">
        <f>VLOOKUP(A1035,'Medical Examinations'!A1035:F3369,6,0)</f>
        <v>No</v>
      </c>
      <c r="I1035" t="str">
        <f>VLOOKUP(A1035,'Medical Examinations'!A1035:G3369,7,0)</f>
        <v>No</v>
      </c>
      <c r="J1035" t="str">
        <f>VLOOKUP(A1035,'Medical Examinations'!A1035:H3369,8,0)</f>
        <v>No</v>
      </c>
      <c r="K1035">
        <f>VLOOKUP(A1035,'Medical Examinations'!A1035:I3369,9,0)</f>
        <v>0</v>
      </c>
      <c r="L1035" t="str">
        <f>VLOOKUP(A1035,'Medical Examinations'!A1035:J3369,10,0)</f>
        <v>No</v>
      </c>
      <c r="M1035" s="38">
        <v>25155</v>
      </c>
      <c r="N1035">
        <v>54</v>
      </c>
      <c r="O1035" s="40">
        <v>10923.93</v>
      </c>
      <c r="P1035" t="s">
        <v>12</v>
      </c>
      <c r="Q1035" t="s">
        <v>16</v>
      </c>
      <c r="R1035" t="s">
        <v>247</v>
      </c>
    </row>
    <row r="1036" spans="1:18" ht="15.5">
      <c r="A1036" s="7" t="s">
        <v>1336</v>
      </c>
      <c r="B1036" t="str">
        <f>VLOOKUP(A1036,'Customer Names'!A1036:D3370,4,0)</f>
        <v>Mckendree</v>
      </c>
      <c r="C1036" t="str">
        <f>VLOOKUP(A1036,'Customer Names'!A1036:E3370,5,0)</f>
        <v>Hickory</v>
      </c>
      <c r="D1036">
        <f>VLOOKUP(A1036,'Medical Examinations'!A1036:B3370,2,0)</f>
        <v>47.13</v>
      </c>
      <c r="E1036" t="str">
        <f>VLOOKUP(A1036,'Medical Examinations'!A1036:C3370,3,0)</f>
        <v>Obesity</v>
      </c>
      <c r="F1036">
        <f>VLOOKUP(A1036,'Medical Examinations'!A1036:D3370,4,0)</f>
        <v>4.3099999999999996</v>
      </c>
      <c r="G1036" t="str">
        <f>VLOOKUP(A1036,'Medical Examinations'!A1036:E3370,5,0)</f>
        <v>Normal</v>
      </c>
      <c r="H1036" t="str">
        <f>VLOOKUP(A1036,'Medical Examinations'!A1036:F3370,6,0)</f>
        <v>No</v>
      </c>
      <c r="I1036" t="str">
        <f>VLOOKUP(A1036,'Medical Examinations'!A1036:G3370,7,0)</f>
        <v>No</v>
      </c>
      <c r="J1036" t="str">
        <f>VLOOKUP(A1036,'Medical Examinations'!A1036:H3370,8,0)</f>
        <v>No</v>
      </c>
      <c r="K1036">
        <f>VLOOKUP(A1036,'Medical Examinations'!A1036:I3370,9,0)</f>
        <v>0</v>
      </c>
      <c r="L1036" t="str">
        <f>VLOOKUP(A1036,'Medical Examinations'!A1036:J3370,10,0)</f>
        <v>No</v>
      </c>
      <c r="M1036" s="38">
        <v>34583</v>
      </c>
      <c r="N1036">
        <v>28</v>
      </c>
      <c r="O1036" s="40">
        <v>10886.66</v>
      </c>
      <c r="P1036" t="s">
        <v>12</v>
      </c>
      <c r="Q1036" t="s">
        <v>12</v>
      </c>
      <c r="R1036" t="s">
        <v>23</v>
      </c>
    </row>
    <row r="1037" spans="1:18" ht="15.5">
      <c r="A1037" s="7" t="s">
        <v>1335</v>
      </c>
      <c r="B1037" t="str">
        <f>VLOOKUP(A1037,'Customer Names'!A1037:D3371,4,0)</f>
        <v>Tara</v>
      </c>
      <c r="C1037" t="str">
        <f>VLOOKUP(A1037,'Customer Names'!A1037:E3371,5,0)</f>
        <v>Mooney</v>
      </c>
      <c r="D1037">
        <f>VLOOKUP(A1037,'Medical Examinations'!A1037:B3371,2,0)</f>
        <v>36.67</v>
      </c>
      <c r="E1037" t="str">
        <f>VLOOKUP(A1037,'Medical Examinations'!A1037:C3371,3,0)</f>
        <v>Obesity</v>
      </c>
      <c r="F1037">
        <f>VLOOKUP(A1037,'Medical Examinations'!A1037:D3371,4,0)</f>
        <v>10.83</v>
      </c>
      <c r="G1037" t="str">
        <f>VLOOKUP(A1037,'Medical Examinations'!A1037:E3371,5,0)</f>
        <v>Diabetes</v>
      </c>
      <c r="H1037" t="str">
        <f>VLOOKUP(A1037,'Medical Examinations'!A1037:F3371,6,0)</f>
        <v>No</v>
      </c>
      <c r="I1037" t="str">
        <f>VLOOKUP(A1037,'Medical Examinations'!A1037:G3371,7,0)</f>
        <v>No</v>
      </c>
      <c r="J1037" t="str">
        <f>VLOOKUP(A1037,'Medical Examinations'!A1037:H3371,8,0)</f>
        <v>No</v>
      </c>
      <c r="K1037">
        <f>VLOOKUP(A1037,'Medical Examinations'!A1037:I3371,9,0)</f>
        <v>0</v>
      </c>
      <c r="L1037" t="str">
        <f>VLOOKUP(A1037,'Medical Examinations'!A1037:J3371,10,0)</f>
        <v>No</v>
      </c>
      <c r="M1037" s="38">
        <v>26287</v>
      </c>
      <c r="N1037">
        <v>51</v>
      </c>
      <c r="O1037" s="40">
        <v>10848.13</v>
      </c>
      <c r="P1037" t="s">
        <v>12</v>
      </c>
      <c r="Q1037" t="s">
        <v>12</v>
      </c>
      <c r="R1037" t="s">
        <v>23</v>
      </c>
    </row>
    <row r="1038" spans="1:18" ht="15.5">
      <c r="A1038" s="7" t="s">
        <v>1334</v>
      </c>
      <c r="B1038" t="str">
        <f>VLOOKUP(A1038,'Customer Names'!A1038:D3372,4,0)</f>
        <v>Daniel</v>
      </c>
      <c r="C1038" t="str">
        <f>VLOOKUP(A1038,'Customer Names'!A1038:E3372,5,0)</f>
        <v>Craighead</v>
      </c>
      <c r="D1038">
        <f>VLOOKUP(A1038,'Medical Examinations'!A1038:B3372,2,0)</f>
        <v>33.630000000000003</v>
      </c>
      <c r="E1038" t="str">
        <f>VLOOKUP(A1038,'Medical Examinations'!A1038:C3372,3,0)</f>
        <v>Obesity</v>
      </c>
      <c r="F1038">
        <f>VLOOKUP(A1038,'Medical Examinations'!A1038:D3372,4,0)</f>
        <v>11.31</v>
      </c>
      <c r="G1038" t="str">
        <f>VLOOKUP(A1038,'Medical Examinations'!A1038:E3372,5,0)</f>
        <v>Diabetes</v>
      </c>
      <c r="H1038" t="str">
        <f>VLOOKUP(A1038,'Medical Examinations'!A1038:F3372,6,0)</f>
        <v>No</v>
      </c>
      <c r="I1038" t="str">
        <f>VLOOKUP(A1038,'Medical Examinations'!A1038:G3372,7,0)</f>
        <v>No</v>
      </c>
      <c r="J1038" t="str">
        <f>VLOOKUP(A1038,'Medical Examinations'!A1038:H3372,8,0)</f>
        <v>No</v>
      </c>
      <c r="K1038">
        <f>VLOOKUP(A1038,'Medical Examinations'!A1038:I3372,9,0)</f>
        <v>0</v>
      </c>
      <c r="L1038" t="str">
        <f>VLOOKUP(A1038,'Medical Examinations'!A1038:J3372,10,0)</f>
        <v>No</v>
      </c>
      <c r="M1038" s="38">
        <v>25047</v>
      </c>
      <c r="N1038">
        <v>54</v>
      </c>
      <c r="O1038" s="40">
        <v>10825.25</v>
      </c>
      <c r="P1038" t="s">
        <v>12</v>
      </c>
      <c r="Q1038" t="s">
        <v>12</v>
      </c>
      <c r="R1038" t="s">
        <v>23</v>
      </c>
    </row>
    <row r="1039" spans="1:18" ht="15.5">
      <c r="A1039" s="7" t="s">
        <v>1333</v>
      </c>
      <c r="B1039" t="str">
        <f>VLOOKUP(A1039,'Customer Names'!A1039:D3373,4,0)</f>
        <v>Joshua P</v>
      </c>
      <c r="C1039" t="str">
        <f>VLOOKUP(A1039,'Customer Names'!A1039:E3373,5,0)</f>
        <v>Gardner</v>
      </c>
      <c r="D1039">
        <f>VLOOKUP(A1039,'Medical Examinations'!A1039:B3373,2,0)</f>
        <v>32.67</v>
      </c>
      <c r="E1039" t="str">
        <f>VLOOKUP(A1039,'Medical Examinations'!A1039:C3373,3,0)</f>
        <v>Obesity</v>
      </c>
      <c r="F1039">
        <f>VLOOKUP(A1039,'Medical Examinations'!A1039:D3373,4,0)</f>
        <v>11.81</v>
      </c>
      <c r="G1039" t="str">
        <f>VLOOKUP(A1039,'Medical Examinations'!A1039:E3373,5,0)</f>
        <v>Diabetes</v>
      </c>
      <c r="H1039" t="str">
        <f>VLOOKUP(A1039,'Medical Examinations'!A1039:F3373,6,0)</f>
        <v>Yes</v>
      </c>
      <c r="I1039" t="str">
        <f>VLOOKUP(A1039,'Medical Examinations'!A1039:G3373,7,0)</f>
        <v>No</v>
      </c>
      <c r="J1039" t="str">
        <f>VLOOKUP(A1039,'Medical Examinations'!A1039:H3373,8,0)</f>
        <v>No</v>
      </c>
      <c r="K1039">
        <f>VLOOKUP(A1039,'Medical Examinations'!A1039:I3373,9,0)</f>
        <v>0</v>
      </c>
      <c r="L1039" t="str">
        <f>VLOOKUP(A1039,'Medical Examinations'!A1039:J3373,10,0)</f>
        <v>No</v>
      </c>
      <c r="M1039" s="38">
        <v>24747</v>
      </c>
      <c r="N1039">
        <v>55</v>
      </c>
      <c r="O1039" s="40">
        <v>10807.49</v>
      </c>
      <c r="P1039" t="s">
        <v>12</v>
      </c>
      <c r="Q1039" t="s">
        <v>11</v>
      </c>
      <c r="R1039" t="s">
        <v>13</v>
      </c>
    </row>
    <row r="1040" spans="1:18" ht="15.5">
      <c r="A1040" s="7" t="s">
        <v>1332</v>
      </c>
      <c r="B1040" t="str">
        <f>VLOOKUP(A1040,'Customer Names'!A1040:D3374,4,0)</f>
        <v>Erin C</v>
      </c>
      <c r="C1040" t="str">
        <f>VLOOKUP(A1040,'Customer Names'!A1040:E3374,5,0)</f>
        <v>Lohrenz</v>
      </c>
      <c r="D1040">
        <f>VLOOKUP(A1040,'Medical Examinations'!A1040:B3374,2,0)</f>
        <v>33.299999999999997</v>
      </c>
      <c r="E1040" t="str">
        <f>VLOOKUP(A1040,'Medical Examinations'!A1040:C3374,3,0)</f>
        <v>Obesity</v>
      </c>
      <c r="F1040">
        <f>VLOOKUP(A1040,'Medical Examinations'!A1040:D3374,4,0)</f>
        <v>8.26</v>
      </c>
      <c r="G1040" t="str">
        <f>VLOOKUP(A1040,'Medical Examinations'!A1040:E3374,5,0)</f>
        <v>Diabetes</v>
      </c>
      <c r="H1040" t="str">
        <f>VLOOKUP(A1040,'Medical Examinations'!A1040:F3374,6,0)</f>
        <v>Yes</v>
      </c>
      <c r="I1040" t="str">
        <f>VLOOKUP(A1040,'Medical Examinations'!A1040:G3374,7,0)</f>
        <v>No</v>
      </c>
      <c r="J1040" t="str">
        <f>VLOOKUP(A1040,'Medical Examinations'!A1040:H3374,8,0)</f>
        <v>No</v>
      </c>
      <c r="K1040">
        <f>VLOOKUP(A1040,'Medical Examinations'!A1040:I3374,9,0)</f>
        <v>2</v>
      </c>
      <c r="L1040" t="str">
        <f>VLOOKUP(A1040,'Medical Examinations'!A1040:J3374,10,0)</f>
        <v>No</v>
      </c>
      <c r="M1040" s="38">
        <v>25920</v>
      </c>
      <c r="N1040">
        <v>52</v>
      </c>
      <c r="O1040" s="40">
        <v>10806.84</v>
      </c>
      <c r="P1040" t="s">
        <v>12</v>
      </c>
      <c r="Q1040" t="s">
        <v>11</v>
      </c>
      <c r="R1040" t="s">
        <v>42</v>
      </c>
    </row>
    <row r="1041" spans="1:18" ht="15.5">
      <c r="A1041" s="7" t="s">
        <v>1331</v>
      </c>
      <c r="B1041" t="str">
        <f>VLOOKUP(A1041,'Customer Names'!A1041:D3375,4,0)</f>
        <v>Shure</v>
      </c>
      <c r="C1041" t="str">
        <f>VLOOKUP(A1041,'Customer Names'!A1041:E3375,5,0)</f>
        <v>Demise</v>
      </c>
      <c r="D1041">
        <f>VLOOKUP(A1041,'Medical Examinations'!A1041:B3375,2,0)</f>
        <v>30.78</v>
      </c>
      <c r="E1041" t="str">
        <f>VLOOKUP(A1041,'Medical Examinations'!A1041:C3375,3,0)</f>
        <v>Obesity</v>
      </c>
      <c r="F1041">
        <f>VLOOKUP(A1041,'Medical Examinations'!A1041:D3375,4,0)</f>
        <v>10.74</v>
      </c>
      <c r="G1041" t="str">
        <f>VLOOKUP(A1041,'Medical Examinations'!A1041:E3375,5,0)</f>
        <v>Diabetes</v>
      </c>
      <c r="H1041" t="str">
        <f>VLOOKUP(A1041,'Medical Examinations'!A1041:F3375,6,0)</f>
        <v>Yes</v>
      </c>
      <c r="I1041" t="str">
        <f>VLOOKUP(A1041,'Medical Examinations'!A1041:G3375,7,0)</f>
        <v>No</v>
      </c>
      <c r="J1041" t="str">
        <f>VLOOKUP(A1041,'Medical Examinations'!A1041:H3375,8,0)</f>
        <v>No</v>
      </c>
      <c r="K1041">
        <f>VLOOKUP(A1041,'Medical Examinations'!A1041:I3375,9,0)</f>
        <v>2</v>
      </c>
      <c r="L1041" t="str">
        <f>VLOOKUP(A1041,'Medical Examinations'!A1041:J3375,10,0)</f>
        <v>No</v>
      </c>
      <c r="M1041" s="38">
        <v>25869</v>
      </c>
      <c r="N1041">
        <v>52</v>
      </c>
      <c r="O1041" s="40">
        <v>10797.34</v>
      </c>
      <c r="P1041" t="s">
        <v>12</v>
      </c>
      <c r="Q1041" t="s">
        <v>11</v>
      </c>
      <c r="R1041" t="s">
        <v>249</v>
      </c>
    </row>
    <row r="1042" spans="1:18" ht="15.5">
      <c r="A1042" s="7" t="s">
        <v>1330</v>
      </c>
      <c r="B1042" t="str">
        <f>VLOOKUP(A1042,'Customer Names'!A1042:D3376,4,0)</f>
        <v>Richard</v>
      </c>
      <c r="C1042" t="str">
        <f>VLOOKUP(A1042,'Customer Names'!A1042:E3376,5,0)</f>
        <v>Nelson</v>
      </c>
      <c r="D1042">
        <f>VLOOKUP(A1042,'Medical Examinations'!A1042:B3376,2,0)</f>
        <v>28.975000000000001</v>
      </c>
      <c r="E1042" t="str">
        <f>VLOOKUP(A1042,'Medical Examinations'!A1042:C3376,3,0)</f>
        <v>Overweight</v>
      </c>
      <c r="F1042">
        <f>VLOOKUP(A1042,'Medical Examinations'!A1042:D3376,4,0)</f>
        <v>7.69</v>
      </c>
      <c r="G1042" t="str">
        <f>VLOOKUP(A1042,'Medical Examinations'!A1042:E3376,5,0)</f>
        <v>Diabetes</v>
      </c>
      <c r="H1042" t="str">
        <f>VLOOKUP(A1042,'Medical Examinations'!A1042:F3376,6,0)</f>
        <v>Yes</v>
      </c>
      <c r="I1042" t="str">
        <f>VLOOKUP(A1042,'Medical Examinations'!A1042:G3376,7,0)</f>
        <v>No</v>
      </c>
      <c r="J1042" t="str">
        <f>VLOOKUP(A1042,'Medical Examinations'!A1042:H3376,8,0)</f>
        <v>No</v>
      </c>
      <c r="K1042">
        <f>VLOOKUP(A1042,'Medical Examinations'!A1042:I3376,9,0)</f>
        <v>0</v>
      </c>
      <c r="L1042" t="str">
        <f>VLOOKUP(A1042,'Medical Examinations'!A1042:J3376,10,0)</f>
        <v>No</v>
      </c>
      <c r="M1042" s="38">
        <v>24768</v>
      </c>
      <c r="N1042">
        <v>55</v>
      </c>
      <c r="O1042" s="40">
        <v>10796.35</v>
      </c>
      <c r="P1042" t="s">
        <v>12</v>
      </c>
      <c r="Q1042" t="s">
        <v>16</v>
      </c>
      <c r="R1042" t="s">
        <v>166</v>
      </c>
    </row>
    <row r="1043" spans="1:18" ht="15.5">
      <c r="A1043" s="7" t="s">
        <v>1329</v>
      </c>
      <c r="B1043" t="str">
        <f>VLOOKUP(A1043,'Customer Names'!A1043:D3377,4,0)</f>
        <v>Brenda</v>
      </c>
      <c r="C1043" t="str">
        <f>VLOOKUP(A1043,'Customer Names'!A1043:E3377,5,0)</f>
        <v>Guitard</v>
      </c>
      <c r="D1043">
        <f>VLOOKUP(A1043,'Medical Examinations'!A1043:B3377,2,0)</f>
        <v>33.4</v>
      </c>
      <c r="E1043" t="str">
        <f>VLOOKUP(A1043,'Medical Examinations'!A1043:C3377,3,0)</f>
        <v>Obesity</v>
      </c>
      <c r="F1043">
        <f>VLOOKUP(A1043,'Medical Examinations'!A1043:D3377,4,0)</f>
        <v>4.84</v>
      </c>
      <c r="G1043" t="str">
        <f>VLOOKUP(A1043,'Medical Examinations'!A1043:E3377,5,0)</f>
        <v>Normal</v>
      </c>
      <c r="H1043" t="str">
        <f>VLOOKUP(A1043,'Medical Examinations'!A1043:F3377,6,0)</f>
        <v>No</v>
      </c>
      <c r="I1043" t="str">
        <f>VLOOKUP(A1043,'Medical Examinations'!A1043:G3377,7,0)</f>
        <v>No</v>
      </c>
      <c r="J1043" t="str">
        <f>VLOOKUP(A1043,'Medical Examinations'!A1043:H3377,8,0)</f>
        <v>No</v>
      </c>
      <c r="K1043">
        <f>VLOOKUP(A1043,'Medical Examinations'!A1043:I3377,9,0)</f>
        <v>0</v>
      </c>
      <c r="L1043" t="str">
        <f>VLOOKUP(A1043,'Medical Examinations'!A1043:J3377,10,0)</f>
        <v>No</v>
      </c>
      <c r="M1043" s="38">
        <v>36518</v>
      </c>
      <c r="N1043">
        <v>23</v>
      </c>
      <c r="O1043" s="40">
        <v>10795.94</v>
      </c>
      <c r="P1043" t="s">
        <v>12</v>
      </c>
      <c r="Q1043" t="s">
        <v>16</v>
      </c>
      <c r="R1043" t="s">
        <v>42</v>
      </c>
    </row>
    <row r="1044" spans="1:18" ht="15.5">
      <c r="A1044" s="7" t="s">
        <v>1328</v>
      </c>
      <c r="B1044" t="str">
        <f>VLOOKUP(A1044,'Customer Names'!A1044:D3378,4,0)</f>
        <v>Joseph M</v>
      </c>
      <c r="C1044" t="str">
        <f>VLOOKUP(A1044,'Customer Names'!A1044:E3378,5,0)</f>
        <v>Navas</v>
      </c>
      <c r="D1044">
        <f>VLOOKUP(A1044,'Medical Examinations'!A1044:B3378,2,0)</f>
        <v>21.5</v>
      </c>
      <c r="E1044" t="str">
        <f>VLOOKUP(A1044,'Medical Examinations'!A1044:C3378,3,0)</f>
        <v>Normal Weight</v>
      </c>
      <c r="F1044">
        <f>VLOOKUP(A1044,'Medical Examinations'!A1044:D3378,4,0)</f>
        <v>9.77</v>
      </c>
      <c r="G1044" t="str">
        <f>VLOOKUP(A1044,'Medical Examinations'!A1044:E3378,5,0)</f>
        <v>Diabetes</v>
      </c>
      <c r="H1044" t="str">
        <f>VLOOKUP(A1044,'Medical Examinations'!A1044:F3378,6,0)</f>
        <v>Yes</v>
      </c>
      <c r="I1044" t="str">
        <f>VLOOKUP(A1044,'Medical Examinations'!A1044:G3378,7,0)</f>
        <v>No</v>
      </c>
      <c r="J1044" t="str">
        <f>VLOOKUP(A1044,'Medical Examinations'!A1044:H3378,8,0)</f>
        <v>No</v>
      </c>
      <c r="K1044">
        <f>VLOOKUP(A1044,'Medical Examinations'!A1044:I3378,9,0)</f>
        <v>0</v>
      </c>
      <c r="L1044" t="str">
        <f>VLOOKUP(A1044,'Medical Examinations'!A1044:J3378,10,0)</f>
        <v>No</v>
      </c>
      <c r="M1044" s="38">
        <v>24787</v>
      </c>
      <c r="N1044">
        <v>55</v>
      </c>
      <c r="O1044" s="40">
        <v>10791.96</v>
      </c>
      <c r="P1044" t="s">
        <v>12</v>
      </c>
      <c r="Q1044" t="s">
        <v>11</v>
      </c>
      <c r="R1044" t="s">
        <v>42</v>
      </c>
    </row>
    <row r="1045" spans="1:18" ht="15.5">
      <c r="A1045" s="7" t="s">
        <v>1327</v>
      </c>
      <c r="B1045" t="str">
        <f>VLOOKUP(A1045,'Customer Names'!A1045:D3379,4,0)</f>
        <v>Stephen J.</v>
      </c>
      <c r="C1045" t="str">
        <f>VLOOKUP(A1045,'Customer Names'!A1045:E3379,5,0)</f>
        <v>Ptucha</v>
      </c>
      <c r="D1045">
        <f>VLOOKUP(A1045,'Medical Examinations'!A1045:B3379,2,0)</f>
        <v>38.14</v>
      </c>
      <c r="E1045" t="str">
        <f>VLOOKUP(A1045,'Medical Examinations'!A1045:C3379,3,0)</f>
        <v>Obesity</v>
      </c>
      <c r="F1045">
        <f>VLOOKUP(A1045,'Medical Examinations'!A1045:D3379,4,0)</f>
        <v>5.84</v>
      </c>
      <c r="G1045" t="str">
        <f>VLOOKUP(A1045,'Medical Examinations'!A1045:E3379,5,0)</f>
        <v>Prediabetes</v>
      </c>
      <c r="H1045" t="str">
        <f>VLOOKUP(A1045,'Medical Examinations'!A1045:F3379,6,0)</f>
        <v>No</v>
      </c>
      <c r="I1045" t="str">
        <f>VLOOKUP(A1045,'Medical Examinations'!A1045:G3379,7,0)</f>
        <v>No</v>
      </c>
      <c r="J1045" t="str">
        <f>VLOOKUP(A1045,'Medical Examinations'!A1045:H3379,8,0)</f>
        <v>No</v>
      </c>
      <c r="K1045">
        <f>VLOOKUP(A1045,'Medical Examinations'!A1045:I3379,9,0)</f>
        <v>0</v>
      </c>
      <c r="L1045" t="str">
        <f>VLOOKUP(A1045,'Medical Examinations'!A1045:J3379,10,0)</f>
        <v>No</v>
      </c>
      <c r="M1045" s="38">
        <v>32837</v>
      </c>
      <c r="N1045">
        <v>33</v>
      </c>
      <c r="O1045" s="40">
        <v>10769.75</v>
      </c>
      <c r="P1045" t="s">
        <v>12</v>
      </c>
      <c r="Q1045" t="s">
        <v>11</v>
      </c>
      <c r="R1045" t="s">
        <v>632</v>
      </c>
    </row>
    <row r="1046" spans="1:18" ht="15.5">
      <c r="A1046" s="7" t="s">
        <v>1326</v>
      </c>
      <c r="B1046" t="str">
        <f>VLOOKUP(A1046,'Customer Names'!A1046:D3380,4,0)</f>
        <v>Kathya</v>
      </c>
      <c r="C1046" t="str">
        <f>VLOOKUP(A1046,'Customer Names'!A1046:E3380,5,0)</f>
        <v>Kirouac</v>
      </c>
      <c r="D1046">
        <f>VLOOKUP(A1046,'Medical Examinations'!A1046:B3380,2,0)</f>
        <v>35.42</v>
      </c>
      <c r="E1046" t="str">
        <f>VLOOKUP(A1046,'Medical Examinations'!A1046:C3380,3,0)</f>
        <v>Obesity</v>
      </c>
      <c r="F1046">
        <f>VLOOKUP(A1046,'Medical Examinations'!A1046:D3380,4,0)</f>
        <v>8.6999999999999993</v>
      </c>
      <c r="G1046" t="str">
        <f>VLOOKUP(A1046,'Medical Examinations'!A1046:E3380,5,0)</f>
        <v>Diabetes</v>
      </c>
      <c r="H1046" t="str">
        <f>VLOOKUP(A1046,'Medical Examinations'!A1046:F3380,6,0)</f>
        <v>Yes</v>
      </c>
      <c r="I1046" t="str">
        <f>VLOOKUP(A1046,'Medical Examinations'!A1046:G3380,7,0)</f>
        <v>No</v>
      </c>
      <c r="J1046" t="str">
        <f>VLOOKUP(A1046,'Medical Examinations'!A1046:H3380,8,0)</f>
        <v>No</v>
      </c>
      <c r="K1046">
        <f>VLOOKUP(A1046,'Medical Examinations'!A1046:I3380,9,0)</f>
        <v>1</v>
      </c>
      <c r="L1046" t="str">
        <f>VLOOKUP(A1046,'Medical Examinations'!A1046:J3380,10,0)</f>
        <v>No</v>
      </c>
      <c r="M1046" s="38">
        <v>31653</v>
      </c>
      <c r="N1046">
        <v>36</v>
      </c>
      <c r="O1046" s="40">
        <v>10749.02</v>
      </c>
      <c r="P1046" t="s">
        <v>12</v>
      </c>
      <c r="Q1046" t="s">
        <v>16</v>
      </c>
      <c r="R1046" t="s">
        <v>535</v>
      </c>
    </row>
    <row r="1047" spans="1:18" ht="15.5">
      <c r="A1047" s="7" t="s">
        <v>1325</v>
      </c>
      <c r="B1047" t="str">
        <f>VLOOKUP(A1047,'Customer Names'!A1047:D3381,4,0)</f>
        <v>Wesley</v>
      </c>
      <c r="C1047" t="str">
        <f>VLOOKUP(A1047,'Customer Names'!A1047:E3381,5,0)</f>
        <v>Toews</v>
      </c>
      <c r="D1047">
        <f>VLOOKUP(A1047,'Medical Examinations'!A1047:B3381,2,0)</f>
        <v>35.625</v>
      </c>
      <c r="E1047" t="str">
        <f>VLOOKUP(A1047,'Medical Examinations'!A1047:C3381,3,0)</f>
        <v>Obesity</v>
      </c>
      <c r="F1047">
        <f>VLOOKUP(A1047,'Medical Examinations'!A1047:D3381,4,0)</f>
        <v>10.79</v>
      </c>
      <c r="G1047" t="str">
        <f>VLOOKUP(A1047,'Medical Examinations'!A1047:E3381,5,0)</f>
        <v>Diabetes</v>
      </c>
      <c r="H1047" t="str">
        <f>VLOOKUP(A1047,'Medical Examinations'!A1047:F3381,6,0)</f>
        <v>No</v>
      </c>
      <c r="I1047" t="str">
        <f>VLOOKUP(A1047,'Medical Examinations'!A1047:G3381,7,0)</f>
        <v>No</v>
      </c>
      <c r="J1047" t="str">
        <f>VLOOKUP(A1047,'Medical Examinations'!A1047:H3381,8,0)</f>
        <v>No</v>
      </c>
      <c r="K1047">
        <f>VLOOKUP(A1047,'Medical Examinations'!A1047:I3381,9,0)</f>
        <v>0</v>
      </c>
      <c r="L1047" t="str">
        <f>VLOOKUP(A1047,'Medical Examinations'!A1047:J3381,10,0)</f>
        <v>No</v>
      </c>
      <c r="M1047" s="38">
        <v>27372</v>
      </c>
      <c r="N1047">
        <v>48</v>
      </c>
      <c r="O1047" s="40">
        <v>10736.87</v>
      </c>
      <c r="P1047" t="s">
        <v>12</v>
      </c>
      <c r="Q1047" t="s">
        <v>16</v>
      </c>
      <c r="R1047" t="s">
        <v>168</v>
      </c>
    </row>
    <row r="1048" spans="1:18" ht="15.5">
      <c r="A1048" s="7" t="s">
        <v>1324</v>
      </c>
      <c r="B1048" t="str">
        <f>VLOOKUP(A1048,'Customer Names'!A1048:D3382,4,0)</f>
        <v>Tim</v>
      </c>
      <c r="C1048" t="str">
        <f>VLOOKUP(A1048,'Customer Names'!A1048:E3382,5,0)</f>
        <v>Perry</v>
      </c>
      <c r="D1048">
        <f>VLOOKUP(A1048,'Medical Examinations'!A1048:B3382,2,0)</f>
        <v>45.51</v>
      </c>
      <c r="E1048" t="str">
        <f>VLOOKUP(A1048,'Medical Examinations'!A1048:C3382,3,0)</f>
        <v>Obesity</v>
      </c>
      <c r="F1048">
        <f>VLOOKUP(A1048,'Medical Examinations'!A1048:D3382,4,0)</f>
        <v>4.32</v>
      </c>
      <c r="G1048" t="str">
        <f>VLOOKUP(A1048,'Medical Examinations'!A1048:E3382,5,0)</f>
        <v>Normal</v>
      </c>
      <c r="H1048" t="str">
        <f>VLOOKUP(A1048,'Medical Examinations'!A1048:F3382,6,0)</f>
        <v>No</v>
      </c>
      <c r="I1048" t="str">
        <f>VLOOKUP(A1048,'Medical Examinations'!A1048:G3382,7,0)</f>
        <v>No</v>
      </c>
      <c r="J1048" t="str">
        <f>VLOOKUP(A1048,'Medical Examinations'!A1048:H3382,8,0)</f>
        <v>No</v>
      </c>
      <c r="K1048">
        <f>VLOOKUP(A1048,'Medical Examinations'!A1048:I3382,9,0)</f>
        <v>1</v>
      </c>
      <c r="L1048" t="str">
        <f>VLOOKUP(A1048,'Medical Examinations'!A1048:J3382,10,0)</f>
        <v>No</v>
      </c>
      <c r="M1048" s="38">
        <v>33780</v>
      </c>
      <c r="N1048">
        <v>30</v>
      </c>
      <c r="O1048" s="40">
        <v>10719.57</v>
      </c>
      <c r="P1048" t="s">
        <v>12</v>
      </c>
      <c r="Q1048" t="s">
        <v>16</v>
      </c>
      <c r="R1048" t="s">
        <v>23</v>
      </c>
    </row>
    <row r="1049" spans="1:18" ht="15.5">
      <c r="A1049" s="7" t="s">
        <v>1323</v>
      </c>
      <c r="B1049" t="str">
        <f>VLOOKUP(A1049,'Customer Names'!A1049:D3383,4,0)</f>
        <v>Jamie L.</v>
      </c>
      <c r="C1049" t="str">
        <f>VLOOKUP(A1049,'Customer Names'!A1049:E3383,5,0)</f>
        <v>Kretz</v>
      </c>
      <c r="D1049">
        <f>VLOOKUP(A1049,'Medical Examinations'!A1049:B3383,2,0)</f>
        <v>37.1</v>
      </c>
      <c r="E1049" t="str">
        <f>VLOOKUP(A1049,'Medical Examinations'!A1049:C3383,3,0)</f>
        <v>Obesity</v>
      </c>
      <c r="F1049">
        <f>VLOOKUP(A1049,'Medical Examinations'!A1049:D3383,4,0)</f>
        <v>7.19</v>
      </c>
      <c r="G1049" t="str">
        <f>VLOOKUP(A1049,'Medical Examinations'!A1049:E3383,5,0)</f>
        <v>Diabetes</v>
      </c>
      <c r="H1049" t="str">
        <f>VLOOKUP(A1049,'Medical Examinations'!A1049:F3383,6,0)</f>
        <v>Yes</v>
      </c>
      <c r="I1049" t="str">
        <f>VLOOKUP(A1049,'Medical Examinations'!A1049:G3383,7,0)</f>
        <v>No</v>
      </c>
      <c r="J1049" t="str">
        <f>VLOOKUP(A1049,'Medical Examinations'!A1049:H3383,8,0)</f>
        <v>No</v>
      </c>
      <c r="K1049">
        <f>VLOOKUP(A1049,'Medical Examinations'!A1049:I3383,9,0)</f>
        <v>0</v>
      </c>
      <c r="L1049" t="str">
        <f>VLOOKUP(A1049,'Medical Examinations'!A1049:J3383,10,0)</f>
        <v>No</v>
      </c>
      <c r="M1049" s="38">
        <v>24750</v>
      </c>
      <c r="N1049">
        <v>55</v>
      </c>
      <c r="O1049" s="40">
        <v>10713.64</v>
      </c>
      <c r="P1049" t="s">
        <v>12</v>
      </c>
      <c r="Q1049" t="s">
        <v>12</v>
      </c>
      <c r="R1049" t="s">
        <v>42</v>
      </c>
    </row>
    <row r="1050" spans="1:18" ht="15.5">
      <c r="A1050" s="7" t="s">
        <v>1322</v>
      </c>
      <c r="B1050" t="str">
        <f>VLOOKUP(A1050,'Customer Names'!A1050:D3384,4,0)</f>
        <v>Alexandra</v>
      </c>
      <c r="C1050" t="str">
        <f>VLOOKUP(A1050,'Customer Names'!A1050:E3384,5,0)</f>
        <v>Hempel</v>
      </c>
      <c r="D1050">
        <f>VLOOKUP(A1050,'Medical Examinations'!A1050:B3384,2,0)</f>
        <v>30.5</v>
      </c>
      <c r="E1050" t="str">
        <f>VLOOKUP(A1050,'Medical Examinations'!A1050:C3384,3,0)</f>
        <v>Obesity</v>
      </c>
      <c r="F1050">
        <f>VLOOKUP(A1050,'Medical Examinations'!A1050:D3384,4,0)</f>
        <v>11.94</v>
      </c>
      <c r="G1050" t="str">
        <f>VLOOKUP(A1050,'Medical Examinations'!A1050:E3384,5,0)</f>
        <v>Diabetes</v>
      </c>
      <c r="H1050" t="str">
        <f>VLOOKUP(A1050,'Medical Examinations'!A1050:F3384,6,0)</f>
        <v>Yes</v>
      </c>
      <c r="I1050" t="str">
        <f>VLOOKUP(A1050,'Medical Examinations'!A1050:G3384,7,0)</f>
        <v>No</v>
      </c>
      <c r="J1050" t="str">
        <f>VLOOKUP(A1050,'Medical Examinations'!A1050:H3384,8,0)</f>
        <v>No</v>
      </c>
      <c r="K1050">
        <f>VLOOKUP(A1050,'Medical Examinations'!A1050:I3384,9,0)</f>
        <v>0</v>
      </c>
      <c r="L1050" t="str">
        <f>VLOOKUP(A1050,'Medical Examinations'!A1050:J3384,10,0)</f>
        <v>No</v>
      </c>
      <c r="M1050" s="38">
        <v>24683</v>
      </c>
      <c r="N1050">
        <v>55</v>
      </c>
      <c r="O1050" s="40">
        <v>10704.47</v>
      </c>
      <c r="P1050" t="s">
        <v>12</v>
      </c>
      <c r="Q1050" t="s">
        <v>11</v>
      </c>
      <c r="R1050" t="s">
        <v>42</v>
      </c>
    </row>
    <row r="1051" spans="1:18" ht="15.5">
      <c r="A1051" s="7" t="s">
        <v>1321</v>
      </c>
      <c r="B1051" t="str">
        <f>VLOOKUP(A1051,'Customer Names'!A1051:D3385,4,0)</f>
        <v>Tiffany</v>
      </c>
      <c r="C1051" t="str">
        <f>VLOOKUP(A1051,'Customer Names'!A1051:E3385,5,0)</f>
        <v>McBroom</v>
      </c>
      <c r="D1051">
        <f>VLOOKUP(A1051,'Medical Examinations'!A1051:B3385,2,0)</f>
        <v>28.16</v>
      </c>
      <c r="E1051" t="str">
        <f>VLOOKUP(A1051,'Medical Examinations'!A1051:C3385,3,0)</f>
        <v>Overweight</v>
      </c>
      <c r="F1051">
        <f>VLOOKUP(A1051,'Medical Examinations'!A1051:D3385,4,0)</f>
        <v>5.56</v>
      </c>
      <c r="G1051" t="str">
        <f>VLOOKUP(A1051,'Medical Examinations'!A1051:E3385,5,0)</f>
        <v>Normal</v>
      </c>
      <c r="H1051" t="str">
        <f>VLOOKUP(A1051,'Medical Examinations'!A1051:F3385,6,0)</f>
        <v>No</v>
      </c>
      <c r="I1051" t="str">
        <f>VLOOKUP(A1051,'Medical Examinations'!A1051:G3385,7,0)</f>
        <v>No</v>
      </c>
      <c r="J1051" t="str">
        <f>VLOOKUP(A1051,'Medical Examinations'!A1051:H3385,8,0)</f>
        <v>No</v>
      </c>
      <c r="K1051">
        <f>VLOOKUP(A1051,'Medical Examinations'!A1051:I3385,9,0)</f>
        <v>2</v>
      </c>
      <c r="L1051" t="str">
        <f>VLOOKUP(A1051,'Medical Examinations'!A1051:J3385,10,0)</f>
        <v>No</v>
      </c>
      <c r="M1051" s="38">
        <v>26596</v>
      </c>
      <c r="N1051">
        <v>50</v>
      </c>
      <c r="O1051" s="40">
        <v>10702.64</v>
      </c>
      <c r="P1051" t="s">
        <v>12</v>
      </c>
      <c r="Q1051" t="s">
        <v>12</v>
      </c>
      <c r="R1051" t="s">
        <v>13</v>
      </c>
    </row>
    <row r="1052" spans="1:18" ht="15.5">
      <c r="A1052" s="7" t="s">
        <v>1320</v>
      </c>
      <c r="B1052" t="str">
        <f>VLOOKUP(A1052,'Customer Names'!A1052:D3386,4,0)</f>
        <v>Rebecca J</v>
      </c>
      <c r="C1052" t="str">
        <f>VLOOKUP(A1052,'Customer Names'!A1052:E3386,5,0)</f>
        <v>Yoo</v>
      </c>
      <c r="D1052">
        <f>VLOOKUP(A1052,'Medical Examinations'!A1052:B3386,2,0)</f>
        <v>29.1</v>
      </c>
      <c r="E1052" t="str">
        <f>VLOOKUP(A1052,'Medical Examinations'!A1052:C3386,3,0)</f>
        <v>Overweight</v>
      </c>
      <c r="F1052">
        <f>VLOOKUP(A1052,'Medical Examinations'!A1052:D3386,4,0)</f>
        <v>5.64</v>
      </c>
      <c r="G1052" t="str">
        <f>VLOOKUP(A1052,'Medical Examinations'!A1052:E3386,5,0)</f>
        <v>Normal</v>
      </c>
      <c r="H1052" t="str">
        <f>VLOOKUP(A1052,'Medical Examinations'!A1052:F3386,6,0)</f>
        <v>Yes</v>
      </c>
      <c r="I1052" t="str">
        <f>VLOOKUP(A1052,'Medical Examinations'!A1052:G3386,7,0)</f>
        <v>No</v>
      </c>
      <c r="J1052" t="str">
        <f>VLOOKUP(A1052,'Medical Examinations'!A1052:H3386,8,0)</f>
        <v>No</v>
      </c>
      <c r="K1052">
        <f>VLOOKUP(A1052,'Medical Examinations'!A1052:I3386,9,0)</f>
        <v>0</v>
      </c>
      <c r="L1052" t="str">
        <f>VLOOKUP(A1052,'Medical Examinations'!A1052:J3386,10,0)</f>
        <v>No</v>
      </c>
      <c r="M1052" s="38">
        <v>28033</v>
      </c>
      <c r="N1052">
        <v>46</v>
      </c>
      <c r="O1052" s="40">
        <v>10698.38</v>
      </c>
      <c r="P1052" t="s">
        <v>12</v>
      </c>
      <c r="Q1052" t="s">
        <v>16</v>
      </c>
      <c r="R1052" t="s">
        <v>200</v>
      </c>
    </row>
    <row r="1053" spans="1:18" ht="15.5">
      <c r="A1053" s="7" t="s">
        <v>1319</v>
      </c>
      <c r="B1053" t="str">
        <f>VLOOKUP(A1053,'Customer Names'!A1053:D3387,4,0)</f>
        <v>Austin T.</v>
      </c>
      <c r="C1053" t="str">
        <f>VLOOKUP(A1053,'Customer Names'!A1053:E3387,5,0)</f>
        <v>Rand</v>
      </c>
      <c r="D1053">
        <f>VLOOKUP(A1053,'Medical Examinations'!A1053:B3387,2,0)</f>
        <v>30.22</v>
      </c>
      <c r="E1053" t="str">
        <f>VLOOKUP(A1053,'Medical Examinations'!A1053:C3387,3,0)</f>
        <v>Obesity</v>
      </c>
      <c r="F1053">
        <f>VLOOKUP(A1053,'Medical Examinations'!A1053:D3387,4,0)</f>
        <v>4.6500000000000004</v>
      </c>
      <c r="G1053" t="str">
        <f>VLOOKUP(A1053,'Medical Examinations'!A1053:E3387,5,0)</f>
        <v>Normal</v>
      </c>
      <c r="H1053" t="str">
        <f>VLOOKUP(A1053,'Medical Examinations'!A1053:F3387,6,0)</f>
        <v>No</v>
      </c>
      <c r="I1053" t="str">
        <f>VLOOKUP(A1053,'Medical Examinations'!A1053:G3387,7,0)</f>
        <v>No</v>
      </c>
      <c r="J1053" t="str">
        <f>VLOOKUP(A1053,'Medical Examinations'!A1053:H3387,8,0)</f>
        <v>No</v>
      </c>
      <c r="K1053">
        <f>VLOOKUP(A1053,'Medical Examinations'!A1053:I3387,9,0)</f>
        <v>0</v>
      </c>
      <c r="L1053" t="str">
        <f>VLOOKUP(A1053,'Medical Examinations'!A1053:J3387,10,0)</f>
        <v>No</v>
      </c>
      <c r="M1053" s="38">
        <v>28339</v>
      </c>
      <c r="N1053">
        <v>45</v>
      </c>
      <c r="O1053" s="40">
        <v>10690.11</v>
      </c>
      <c r="P1053" t="s">
        <v>12</v>
      </c>
      <c r="Q1053" t="s">
        <v>11</v>
      </c>
      <c r="R1053" t="s">
        <v>300</v>
      </c>
    </row>
    <row r="1054" spans="1:18" ht="15.5">
      <c r="A1054" s="7" t="s">
        <v>1318</v>
      </c>
      <c r="B1054" t="str">
        <f>VLOOKUP(A1054,'Customer Names'!A1054:D3388,4,0)</f>
        <v>Jamie T</v>
      </c>
      <c r="C1054" t="str">
        <f>VLOOKUP(A1054,'Customer Names'!A1054:E3388,5,0)</f>
        <v>Wolfe</v>
      </c>
      <c r="D1054">
        <f>VLOOKUP(A1054,'Medical Examinations'!A1054:B3388,2,0)</f>
        <v>24.29</v>
      </c>
      <c r="E1054" t="str">
        <f>VLOOKUP(A1054,'Medical Examinations'!A1054:C3388,3,0)</f>
        <v>Normal Weight</v>
      </c>
      <c r="F1054">
        <f>VLOOKUP(A1054,'Medical Examinations'!A1054:D3388,4,0)</f>
        <v>9.0500000000000007</v>
      </c>
      <c r="G1054" t="str">
        <f>VLOOKUP(A1054,'Medical Examinations'!A1054:E3388,5,0)</f>
        <v>Diabetes</v>
      </c>
      <c r="H1054" t="str">
        <f>VLOOKUP(A1054,'Medical Examinations'!A1054:F3388,6,0)</f>
        <v>No</v>
      </c>
      <c r="I1054" t="str">
        <f>VLOOKUP(A1054,'Medical Examinations'!A1054:G3388,7,0)</f>
        <v>No</v>
      </c>
      <c r="J1054" t="str">
        <f>VLOOKUP(A1054,'Medical Examinations'!A1054:H3388,8,0)</f>
        <v>No</v>
      </c>
      <c r="K1054">
        <f>VLOOKUP(A1054,'Medical Examinations'!A1054:I3388,9,0)</f>
        <v>0</v>
      </c>
      <c r="L1054" t="str">
        <f>VLOOKUP(A1054,'Medical Examinations'!A1054:J3388,10,0)</f>
        <v>No</v>
      </c>
      <c r="M1054" s="38">
        <v>22896</v>
      </c>
      <c r="N1054">
        <v>60</v>
      </c>
      <c r="O1054" s="40">
        <v>10676.83</v>
      </c>
      <c r="P1054" t="s">
        <v>12</v>
      </c>
      <c r="Q1054" t="s">
        <v>12</v>
      </c>
      <c r="R1054" t="s">
        <v>13</v>
      </c>
    </row>
    <row r="1055" spans="1:18" ht="15.5">
      <c r="A1055" s="7" t="s">
        <v>1317</v>
      </c>
      <c r="B1055" t="str">
        <f>VLOOKUP(A1055,'Customer Names'!A1055:D3389,4,0)</f>
        <v>Matthew T.</v>
      </c>
      <c r="C1055" t="str">
        <f>VLOOKUP(A1055,'Customer Names'!A1055:E3389,5,0)</f>
        <v>Vance</v>
      </c>
      <c r="D1055">
        <f>VLOOKUP(A1055,'Medical Examinations'!A1055:B3389,2,0)</f>
        <v>29.39</v>
      </c>
      <c r="E1055" t="str">
        <f>VLOOKUP(A1055,'Medical Examinations'!A1055:C3389,3,0)</f>
        <v>Overweight</v>
      </c>
      <c r="F1055">
        <f>VLOOKUP(A1055,'Medical Examinations'!A1055:D3389,4,0)</f>
        <v>4.5199999999999996</v>
      </c>
      <c r="G1055" t="str">
        <f>VLOOKUP(A1055,'Medical Examinations'!A1055:E3389,5,0)</f>
        <v>Normal</v>
      </c>
      <c r="H1055" t="str">
        <f>VLOOKUP(A1055,'Medical Examinations'!A1055:F3389,6,0)</f>
        <v>Yes</v>
      </c>
      <c r="I1055" t="str">
        <f>VLOOKUP(A1055,'Medical Examinations'!A1055:G3389,7,0)</f>
        <v>No</v>
      </c>
      <c r="J1055" t="str">
        <f>VLOOKUP(A1055,'Medical Examinations'!A1055:H3389,8,0)</f>
        <v>No</v>
      </c>
      <c r="K1055">
        <f>VLOOKUP(A1055,'Medical Examinations'!A1055:I3389,9,0)</f>
        <v>0</v>
      </c>
      <c r="L1055" t="str">
        <f>VLOOKUP(A1055,'Medical Examinations'!A1055:J3389,10,0)</f>
        <v>No</v>
      </c>
      <c r="M1055" s="38">
        <v>28086</v>
      </c>
      <c r="N1055">
        <v>46</v>
      </c>
      <c r="O1055" s="40">
        <v>10665.44</v>
      </c>
      <c r="P1055" t="s">
        <v>12</v>
      </c>
      <c r="Q1055" t="s">
        <v>11</v>
      </c>
      <c r="R1055" t="s">
        <v>300</v>
      </c>
    </row>
    <row r="1056" spans="1:18" ht="15.5">
      <c r="A1056" s="7" t="s">
        <v>1316</v>
      </c>
      <c r="B1056" t="str">
        <f>VLOOKUP(A1056,'Customer Names'!A1056:D3390,4,0)</f>
        <v>Emily</v>
      </c>
      <c r="C1056" t="str">
        <f>VLOOKUP(A1056,'Customer Names'!A1056:E3390,5,0)</f>
        <v>Burnett</v>
      </c>
      <c r="D1056">
        <f>VLOOKUP(A1056,'Medical Examinations'!A1056:B3390,2,0)</f>
        <v>25.66</v>
      </c>
      <c r="E1056" t="str">
        <f>VLOOKUP(A1056,'Medical Examinations'!A1056:C3390,3,0)</f>
        <v>Overweight</v>
      </c>
      <c r="F1056">
        <f>VLOOKUP(A1056,'Medical Examinations'!A1056:D3390,4,0)</f>
        <v>4.62</v>
      </c>
      <c r="G1056" t="str">
        <f>VLOOKUP(A1056,'Medical Examinations'!A1056:E3390,5,0)</f>
        <v>Normal</v>
      </c>
      <c r="H1056" t="str">
        <f>VLOOKUP(A1056,'Medical Examinations'!A1056:F3390,6,0)</f>
        <v>Yes</v>
      </c>
      <c r="I1056" t="str">
        <f>VLOOKUP(A1056,'Medical Examinations'!A1056:G3390,7,0)</f>
        <v>No</v>
      </c>
      <c r="J1056" t="str">
        <f>VLOOKUP(A1056,'Medical Examinations'!A1056:H3390,8,0)</f>
        <v>No</v>
      </c>
      <c r="K1056">
        <f>VLOOKUP(A1056,'Medical Examinations'!A1056:I3390,9,0)</f>
        <v>1</v>
      </c>
      <c r="L1056" t="str">
        <f>VLOOKUP(A1056,'Medical Examinations'!A1056:J3390,10,0)</f>
        <v>No</v>
      </c>
      <c r="M1056" s="38">
        <v>23597</v>
      </c>
      <c r="N1056">
        <v>58</v>
      </c>
      <c r="O1056" s="40">
        <v>10627.81</v>
      </c>
      <c r="P1056" t="s">
        <v>12</v>
      </c>
      <c r="Q1056" t="s">
        <v>12</v>
      </c>
      <c r="R1056" t="s">
        <v>13</v>
      </c>
    </row>
    <row r="1057" spans="1:18" ht="15.5">
      <c r="A1057" s="7" t="s">
        <v>1315</v>
      </c>
      <c r="B1057" t="str">
        <f>VLOOKUP(A1057,'Customer Names'!A1057:D3391,4,0)</f>
        <v>Gillian</v>
      </c>
      <c r="C1057" t="str">
        <f>VLOOKUP(A1057,'Customer Names'!A1057:E3391,5,0)</f>
        <v>Clason</v>
      </c>
      <c r="D1057">
        <f>VLOOKUP(A1057,'Medical Examinations'!A1057:B3391,2,0)</f>
        <v>39.11</v>
      </c>
      <c r="E1057" t="str">
        <f>VLOOKUP(A1057,'Medical Examinations'!A1057:C3391,3,0)</f>
        <v>Obesity</v>
      </c>
      <c r="F1057">
        <f>VLOOKUP(A1057,'Medical Examinations'!A1057:D3391,4,0)</f>
        <v>5.87</v>
      </c>
      <c r="G1057" t="str">
        <f>VLOOKUP(A1057,'Medical Examinations'!A1057:E3391,5,0)</f>
        <v>Prediabetes</v>
      </c>
      <c r="H1057" t="str">
        <f>VLOOKUP(A1057,'Medical Examinations'!A1057:F3391,6,0)</f>
        <v>No</v>
      </c>
      <c r="I1057" t="str">
        <f>VLOOKUP(A1057,'Medical Examinations'!A1057:G3391,7,0)</f>
        <v>No</v>
      </c>
      <c r="J1057" t="str">
        <f>VLOOKUP(A1057,'Medical Examinations'!A1057:H3391,8,0)</f>
        <v>No</v>
      </c>
      <c r="K1057">
        <f>VLOOKUP(A1057,'Medical Examinations'!A1057:I3391,9,0)</f>
        <v>0</v>
      </c>
      <c r="L1057" t="str">
        <f>VLOOKUP(A1057,'Medical Examinations'!A1057:J3391,10,0)</f>
        <v>No</v>
      </c>
      <c r="M1057" s="38">
        <v>33060</v>
      </c>
      <c r="N1057">
        <v>32</v>
      </c>
      <c r="O1057" s="40">
        <v>10620.26</v>
      </c>
      <c r="P1057" t="s">
        <v>12</v>
      </c>
      <c r="Q1057" t="s">
        <v>12</v>
      </c>
      <c r="R1057" t="s">
        <v>23</v>
      </c>
    </row>
    <row r="1058" spans="1:18" ht="15.5">
      <c r="A1058" s="7" t="s">
        <v>1314</v>
      </c>
      <c r="B1058" t="str">
        <f>VLOOKUP(A1058,'Customer Names'!A1058:D3392,4,0)</f>
        <v>Brenn E.</v>
      </c>
      <c r="C1058" t="str">
        <f>VLOOKUP(A1058,'Customer Names'!A1058:E3392,5,0)</f>
        <v>Donnelly</v>
      </c>
      <c r="D1058">
        <f>VLOOKUP(A1058,'Medical Examinations'!A1058:B3392,2,0)</f>
        <v>43.78</v>
      </c>
      <c r="E1058" t="str">
        <f>VLOOKUP(A1058,'Medical Examinations'!A1058:C3392,3,0)</f>
        <v>Obesity</v>
      </c>
      <c r="F1058">
        <f>VLOOKUP(A1058,'Medical Examinations'!A1058:D3392,4,0)</f>
        <v>5.71</v>
      </c>
      <c r="G1058" t="str">
        <f>VLOOKUP(A1058,'Medical Examinations'!A1058:E3392,5,0)</f>
        <v>Prediabetes</v>
      </c>
      <c r="H1058" t="str">
        <f>VLOOKUP(A1058,'Medical Examinations'!A1058:F3392,6,0)</f>
        <v>No</v>
      </c>
      <c r="I1058" t="str">
        <f>VLOOKUP(A1058,'Medical Examinations'!A1058:G3392,7,0)</f>
        <v>No</v>
      </c>
      <c r="J1058" t="str">
        <f>VLOOKUP(A1058,'Medical Examinations'!A1058:H3392,8,0)</f>
        <v>No</v>
      </c>
      <c r="K1058">
        <f>VLOOKUP(A1058,'Medical Examinations'!A1058:I3392,9,0)</f>
        <v>1</v>
      </c>
      <c r="L1058" t="str">
        <f>VLOOKUP(A1058,'Medical Examinations'!A1058:J3392,10,0)</f>
        <v>No</v>
      </c>
      <c r="M1058" s="38">
        <v>33808</v>
      </c>
      <c r="N1058">
        <v>30</v>
      </c>
      <c r="O1058" s="40">
        <v>10617.04</v>
      </c>
      <c r="P1058" t="s">
        <v>12</v>
      </c>
      <c r="Q1058" t="s">
        <v>12</v>
      </c>
      <c r="R1058" t="s">
        <v>535</v>
      </c>
    </row>
    <row r="1059" spans="1:18" ht="15.5">
      <c r="A1059" s="7" t="s">
        <v>1313</v>
      </c>
      <c r="B1059" t="str">
        <f>VLOOKUP(A1059,'Customer Names'!A1059:D3393,4,0)</f>
        <v>Lisa M</v>
      </c>
      <c r="C1059" t="str">
        <f>VLOOKUP(A1059,'Customer Names'!A1059:E3393,5,0)</f>
        <v>Pietz</v>
      </c>
      <c r="D1059">
        <f>VLOOKUP(A1059,'Medical Examinations'!A1059:B3393,2,0)</f>
        <v>24.35</v>
      </c>
      <c r="E1059" t="str">
        <f>VLOOKUP(A1059,'Medical Examinations'!A1059:C3393,3,0)</f>
        <v>Normal Weight</v>
      </c>
      <c r="F1059">
        <f>VLOOKUP(A1059,'Medical Examinations'!A1059:D3393,4,0)</f>
        <v>9.08</v>
      </c>
      <c r="G1059" t="str">
        <f>VLOOKUP(A1059,'Medical Examinations'!A1059:E3393,5,0)</f>
        <v>Diabetes</v>
      </c>
      <c r="H1059" t="str">
        <f>VLOOKUP(A1059,'Medical Examinations'!A1059:F3393,6,0)</f>
        <v>No</v>
      </c>
      <c r="I1059" t="str">
        <f>VLOOKUP(A1059,'Medical Examinations'!A1059:G3393,7,0)</f>
        <v>No</v>
      </c>
      <c r="J1059" t="str">
        <f>VLOOKUP(A1059,'Medical Examinations'!A1059:H3393,8,0)</f>
        <v>No</v>
      </c>
      <c r="K1059">
        <f>VLOOKUP(A1059,'Medical Examinations'!A1059:I3393,9,0)</f>
        <v>0</v>
      </c>
      <c r="L1059" t="str">
        <f>VLOOKUP(A1059,'Medical Examinations'!A1059:J3393,10,0)</f>
        <v>No</v>
      </c>
      <c r="M1059" s="38">
        <v>23920</v>
      </c>
      <c r="N1059">
        <v>57</v>
      </c>
      <c r="O1059" s="40">
        <v>10608.67</v>
      </c>
      <c r="P1059" t="s">
        <v>12</v>
      </c>
      <c r="Q1059" t="s">
        <v>12</v>
      </c>
      <c r="R1059" t="s">
        <v>23</v>
      </c>
    </row>
    <row r="1060" spans="1:18" ht="15.5">
      <c r="A1060" s="7" t="s">
        <v>1312</v>
      </c>
      <c r="B1060" t="str">
        <f>VLOOKUP(A1060,'Customer Names'!A1060:D3394,4,0)</f>
        <v>Matt</v>
      </c>
      <c r="C1060" t="str">
        <f>VLOOKUP(A1060,'Customer Names'!A1060:E3394,5,0)</f>
        <v>Tegenkamp</v>
      </c>
      <c r="D1060">
        <f>VLOOKUP(A1060,'Medical Examinations'!A1060:B3394,2,0)</f>
        <v>40.299999999999997</v>
      </c>
      <c r="E1060" t="str">
        <f>VLOOKUP(A1060,'Medical Examinations'!A1060:C3394,3,0)</f>
        <v>Obesity</v>
      </c>
      <c r="F1060">
        <f>VLOOKUP(A1060,'Medical Examinations'!A1060:D3394,4,0)</f>
        <v>5.3</v>
      </c>
      <c r="G1060" t="str">
        <f>VLOOKUP(A1060,'Medical Examinations'!A1060:E3394,5,0)</f>
        <v>Normal</v>
      </c>
      <c r="H1060" t="str">
        <f>VLOOKUP(A1060,'Medical Examinations'!A1060:F3394,6,0)</f>
        <v>Yes</v>
      </c>
      <c r="I1060" t="str">
        <f>VLOOKUP(A1060,'Medical Examinations'!A1060:G3394,7,0)</f>
        <v>No</v>
      </c>
      <c r="J1060" t="str">
        <f>VLOOKUP(A1060,'Medical Examinations'!A1060:H3394,8,0)</f>
        <v>No</v>
      </c>
      <c r="K1060">
        <f>VLOOKUP(A1060,'Medical Examinations'!A1060:I3394,9,0)</f>
        <v>2</v>
      </c>
      <c r="L1060" t="str">
        <f>VLOOKUP(A1060,'Medical Examinations'!A1060:J3394,10,0)</f>
        <v>No</v>
      </c>
      <c r="M1060" s="38">
        <v>24290</v>
      </c>
      <c r="N1060">
        <v>56</v>
      </c>
      <c r="O1060" s="40">
        <v>10602.39</v>
      </c>
      <c r="P1060" t="s">
        <v>12</v>
      </c>
      <c r="Q1060" t="s">
        <v>12</v>
      </c>
      <c r="R1060" t="s">
        <v>42</v>
      </c>
    </row>
    <row r="1061" spans="1:18" ht="15.5">
      <c r="A1061" s="7" t="s">
        <v>1311</v>
      </c>
      <c r="B1061" t="str">
        <f>VLOOKUP(A1061,'Customer Names'!A1061:D3395,4,0)</f>
        <v>Thomas A.</v>
      </c>
      <c r="C1061" t="str">
        <f>VLOOKUP(A1061,'Customer Names'!A1061:E3395,5,0)</f>
        <v>Dover</v>
      </c>
      <c r="D1061">
        <f>VLOOKUP(A1061,'Medical Examinations'!A1061:B3395,2,0)</f>
        <v>32.774999999999999</v>
      </c>
      <c r="E1061" t="str">
        <f>VLOOKUP(A1061,'Medical Examinations'!A1061:C3395,3,0)</f>
        <v>Obesity</v>
      </c>
      <c r="F1061">
        <f>VLOOKUP(A1061,'Medical Examinations'!A1061:D3395,4,0)</f>
        <v>11.76</v>
      </c>
      <c r="G1061" t="str">
        <f>VLOOKUP(A1061,'Medical Examinations'!A1061:E3395,5,0)</f>
        <v>Diabetes</v>
      </c>
      <c r="H1061" t="str">
        <f>VLOOKUP(A1061,'Medical Examinations'!A1061:F3395,6,0)</f>
        <v>Yes</v>
      </c>
      <c r="I1061" t="str">
        <f>VLOOKUP(A1061,'Medical Examinations'!A1061:G3395,7,0)</f>
        <v>No</v>
      </c>
      <c r="J1061" t="str">
        <f>VLOOKUP(A1061,'Medical Examinations'!A1061:H3395,8,0)</f>
        <v>No</v>
      </c>
      <c r="K1061">
        <f>VLOOKUP(A1061,'Medical Examinations'!A1061:I3395,9,0)</f>
        <v>0</v>
      </c>
      <c r="L1061" t="str">
        <f>VLOOKUP(A1061,'Medical Examinations'!A1061:J3395,10,0)</f>
        <v>No</v>
      </c>
      <c r="M1061" s="38">
        <v>24646</v>
      </c>
      <c r="N1061">
        <v>55</v>
      </c>
      <c r="O1061" s="40">
        <v>10601.63</v>
      </c>
      <c r="P1061" t="s">
        <v>12</v>
      </c>
      <c r="Q1061" t="s">
        <v>11</v>
      </c>
      <c r="R1061" t="s">
        <v>23</v>
      </c>
    </row>
    <row r="1062" spans="1:18" ht="15.5">
      <c r="A1062" s="7" t="s">
        <v>1310</v>
      </c>
      <c r="B1062" t="str">
        <f>VLOOKUP(A1062,'Customer Names'!A1062:D3396,4,0)</f>
        <v>Kevin J</v>
      </c>
      <c r="C1062" t="str">
        <f>VLOOKUP(A1062,'Customer Names'!A1062:E3396,5,0)</f>
        <v>Dockemeyer</v>
      </c>
      <c r="D1062">
        <f>VLOOKUP(A1062,'Medical Examinations'!A1062:B3396,2,0)</f>
        <v>39.6</v>
      </c>
      <c r="E1062" t="str">
        <f>VLOOKUP(A1062,'Medical Examinations'!A1062:C3396,3,0)</f>
        <v>Obesity</v>
      </c>
      <c r="F1062">
        <f>VLOOKUP(A1062,'Medical Examinations'!A1062:D3396,4,0)</f>
        <v>5.1100000000000003</v>
      </c>
      <c r="G1062" t="str">
        <f>VLOOKUP(A1062,'Medical Examinations'!A1062:E3396,5,0)</f>
        <v>Normal</v>
      </c>
      <c r="H1062" t="str">
        <f>VLOOKUP(A1062,'Medical Examinations'!A1062:F3396,6,0)</f>
        <v>Yes</v>
      </c>
      <c r="I1062" t="str">
        <f>VLOOKUP(A1062,'Medical Examinations'!A1062:G3396,7,0)</f>
        <v>No</v>
      </c>
      <c r="J1062" t="str">
        <f>VLOOKUP(A1062,'Medical Examinations'!A1062:H3396,8,0)</f>
        <v>No</v>
      </c>
      <c r="K1062">
        <f>VLOOKUP(A1062,'Medical Examinations'!A1062:I3396,9,0)</f>
        <v>2</v>
      </c>
      <c r="L1062" t="str">
        <f>VLOOKUP(A1062,'Medical Examinations'!A1062:J3396,10,0)</f>
        <v>No</v>
      </c>
      <c r="M1062" s="38">
        <v>24308</v>
      </c>
      <c r="N1062">
        <v>56</v>
      </c>
      <c r="O1062" s="40">
        <v>10601.41</v>
      </c>
      <c r="P1062" t="s">
        <v>12</v>
      </c>
      <c r="Q1062" t="s">
        <v>11</v>
      </c>
      <c r="R1062" t="s">
        <v>42</v>
      </c>
    </row>
    <row r="1063" spans="1:18" ht="15.5">
      <c r="A1063" s="7" t="s">
        <v>1309</v>
      </c>
      <c r="B1063" t="str">
        <f>VLOOKUP(A1063,'Customer Names'!A1063:D3397,4,0)</f>
        <v>William H. III</v>
      </c>
      <c r="C1063" t="str">
        <f>VLOOKUP(A1063,'Customer Names'!A1063:E3397,5,0)</f>
        <v>Steele</v>
      </c>
      <c r="D1063">
        <f>VLOOKUP(A1063,'Medical Examinations'!A1063:B3397,2,0)</f>
        <v>30.97</v>
      </c>
      <c r="E1063" t="str">
        <f>VLOOKUP(A1063,'Medical Examinations'!A1063:C3397,3,0)</f>
        <v>Obesity</v>
      </c>
      <c r="F1063">
        <f>VLOOKUP(A1063,'Medical Examinations'!A1063:D3397,4,0)</f>
        <v>5.54</v>
      </c>
      <c r="G1063" t="str">
        <f>VLOOKUP(A1063,'Medical Examinations'!A1063:E3397,5,0)</f>
        <v>Normal</v>
      </c>
      <c r="H1063" t="str">
        <f>VLOOKUP(A1063,'Medical Examinations'!A1063:F3397,6,0)</f>
        <v>No</v>
      </c>
      <c r="I1063" t="str">
        <f>VLOOKUP(A1063,'Medical Examinations'!A1063:G3397,7,0)</f>
        <v>No</v>
      </c>
      <c r="J1063" t="str">
        <f>VLOOKUP(A1063,'Medical Examinations'!A1063:H3397,8,0)</f>
        <v>No</v>
      </c>
      <c r="K1063">
        <f>VLOOKUP(A1063,'Medical Examinations'!A1063:I3397,9,0)</f>
        <v>2</v>
      </c>
      <c r="L1063" t="str">
        <f>VLOOKUP(A1063,'Medical Examinations'!A1063:J3397,10,0)</f>
        <v>No</v>
      </c>
      <c r="M1063" s="38">
        <v>26647</v>
      </c>
      <c r="N1063">
        <v>50</v>
      </c>
      <c r="O1063" s="40">
        <v>10600.55</v>
      </c>
      <c r="P1063" t="s">
        <v>12</v>
      </c>
      <c r="Q1063" t="s">
        <v>16</v>
      </c>
      <c r="R1063" t="s">
        <v>23</v>
      </c>
    </row>
    <row r="1064" spans="1:18" ht="15.5">
      <c r="A1064" s="7" t="s">
        <v>1308</v>
      </c>
      <c r="B1064" t="str">
        <f>VLOOKUP(A1064,'Customer Names'!A1064:D3398,4,0)</f>
        <v>Gal</v>
      </c>
      <c r="C1064" t="str">
        <f>VLOOKUP(A1064,'Customer Names'!A1064:E3398,5,0)</f>
        <v>Harel</v>
      </c>
      <c r="D1064">
        <f>VLOOKUP(A1064,'Medical Examinations'!A1064:B3398,2,0)</f>
        <v>27.645</v>
      </c>
      <c r="E1064" t="str">
        <f>VLOOKUP(A1064,'Medical Examinations'!A1064:C3398,3,0)</f>
        <v>Overweight</v>
      </c>
      <c r="F1064">
        <f>VLOOKUP(A1064,'Medical Examinations'!A1064:D3398,4,0)</f>
        <v>8.8699999999999992</v>
      </c>
      <c r="G1064" t="str">
        <f>VLOOKUP(A1064,'Medical Examinations'!A1064:E3398,5,0)</f>
        <v>Diabetes</v>
      </c>
      <c r="H1064" t="str">
        <f>VLOOKUP(A1064,'Medical Examinations'!A1064:F3398,6,0)</f>
        <v>Yes</v>
      </c>
      <c r="I1064" t="str">
        <f>VLOOKUP(A1064,'Medical Examinations'!A1064:G3398,7,0)</f>
        <v>No</v>
      </c>
      <c r="J1064" t="str">
        <f>VLOOKUP(A1064,'Medical Examinations'!A1064:H3398,8,0)</f>
        <v>No</v>
      </c>
      <c r="K1064">
        <f>VLOOKUP(A1064,'Medical Examinations'!A1064:I3398,9,0)</f>
        <v>0</v>
      </c>
      <c r="L1064" t="str">
        <f>VLOOKUP(A1064,'Medical Examinations'!A1064:J3398,10,0)</f>
        <v>No</v>
      </c>
      <c r="M1064" s="38">
        <v>24805</v>
      </c>
      <c r="N1064">
        <v>55</v>
      </c>
      <c r="O1064" s="40">
        <v>10594.5</v>
      </c>
      <c r="P1064" t="s">
        <v>12</v>
      </c>
      <c r="Q1064" t="s">
        <v>16</v>
      </c>
      <c r="R1064" t="s">
        <v>23</v>
      </c>
    </row>
    <row r="1065" spans="1:18" ht="15.5">
      <c r="A1065" s="7" t="s">
        <v>1307</v>
      </c>
      <c r="B1065" t="str">
        <f>VLOOKUP(A1065,'Customer Names'!A1065:D3399,4,0)</f>
        <v>Anton</v>
      </c>
      <c r="C1065" t="str">
        <f>VLOOKUP(A1065,'Customer Names'!A1065:E3399,5,0)</f>
        <v>Aguila</v>
      </c>
      <c r="D1065">
        <f>VLOOKUP(A1065,'Medical Examinations'!A1065:B3399,2,0)</f>
        <v>34.43</v>
      </c>
      <c r="E1065" t="str">
        <f>VLOOKUP(A1065,'Medical Examinations'!A1065:C3399,3,0)</f>
        <v>Obesity</v>
      </c>
      <c r="F1065">
        <f>VLOOKUP(A1065,'Medical Examinations'!A1065:D3399,4,0)</f>
        <v>5.96</v>
      </c>
      <c r="G1065" t="str">
        <f>VLOOKUP(A1065,'Medical Examinations'!A1065:E3399,5,0)</f>
        <v>Prediabetes</v>
      </c>
      <c r="H1065" t="str">
        <f>VLOOKUP(A1065,'Medical Examinations'!A1065:F3399,6,0)</f>
        <v>Yes</v>
      </c>
      <c r="I1065" t="str">
        <f>VLOOKUP(A1065,'Medical Examinations'!A1065:G3399,7,0)</f>
        <v>No</v>
      </c>
      <c r="J1065" t="str">
        <f>VLOOKUP(A1065,'Medical Examinations'!A1065:H3399,8,0)</f>
        <v>No</v>
      </c>
      <c r="K1065">
        <f>VLOOKUP(A1065,'Medical Examinations'!A1065:I3399,9,0)</f>
        <v>2</v>
      </c>
      <c r="L1065" t="str">
        <f>VLOOKUP(A1065,'Medical Examinations'!A1065:J3399,10,0)</f>
        <v>No</v>
      </c>
      <c r="M1065" s="38">
        <v>24414</v>
      </c>
      <c r="N1065">
        <v>56</v>
      </c>
      <c r="O1065" s="40">
        <v>10594.23</v>
      </c>
      <c r="P1065" t="s">
        <v>12</v>
      </c>
      <c r="Q1065" t="s">
        <v>12</v>
      </c>
      <c r="R1065" t="s">
        <v>13</v>
      </c>
    </row>
    <row r="1066" spans="1:18" ht="15.5">
      <c r="A1066" s="7" t="s">
        <v>1306</v>
      </c>
      <c r="B1066" t="str">
        <f>VLOOKUP(A1066,'Customer Names'!A1066:D3400,4,0)</f>
        <v>Yazmin</v>
      </c>
      <c r="C1066" t="str">
        <f>VLOOKUP(A1066,'Customer Names'!A1066:E3400,5,0)</f>
        <v>Vallejo Sarmiento</v>
      </c>
      <c r="D1066">
        <f>VLOOKUP(A1066,'Medical Examinations'!A1066:B3400,2,0)</f>
        <v>39.6</v>
      </c>
      <c r="E1066" t="str">
        <f>VLOOKUP(A1066,'Medical Examinations'!A1066:C3400,3,0)</f>
        <v>Obesity</v>
      </c>
      <c r="F1066">
        <f>VLOOKUP(A1066,'Medical Examinations'!A1066:D3400,4,0)</f>
        <v>4.4400000000000004</v>
      </c>
      <c r="G1066" t="str">
        <f>VLOOKUP(A1066,'Medical Examinations'!A1066:E3400,5,0)</f>
        <v>Normal</v>
      </c>
      <c r="H1066" t="str">
        <f>VLOOKUP(A1066,'Medical Examinations'!A1066:F3400,6,0)</f>
        <v>Yes</v>
      </c>
      <c r="I1066" t="str">
        <f>VLOOKUP(A1066,'Medical Examinations'!A1066:G3400,7,0)</f>
        <v>No</v>
      </c>
      <c r="J1066" t="str">
        <f>VLOOKUP(A1066,'Medical Examinations'!A1066:H3400,8,0)</f>
        <v>Yes</v>
      </c>
      <c r="K1066">
        <f>VLOOKUP(A1066,'Medical Examinations'!A1066:I3400,9,0)</f>
        <v>1</v>
      </c>
      <c r="L1066" t="str">
        <f>VLOOKUP(A1066,'Medical Examinations'!A1066:J3400,10,0)</f>
        <v>No</v>
      </c>
      <c r="M1066" s="38">
        <v>25562</v>
      </c>
      <c r="N1066">
        <v>53</v>
      </c>
      <c r="O1066" s="40">
        <v>10579.71</v>
      </c>
      <c r="P1066" t="s">
        <v>12</v>
      </c>
      <c r="Q1066" t="s">
        <v>12</v>
      </c>
      <c r="R1066" t="s">
        <v>13</v>
      </c>
    </row>
    <row r="1067" spans="1:18" ht="15.5">
      <c r="A1067" s="7" t="s">
        <v>1305</v>
      </c>
      <c r="B1067" t="str">
        <f>VLOOKUP(A1067,'Customer Names'!A1067:D3401,4,0)</f>
        <v>Florian</v>
      </c>
      <c r="C1067" t="str">
        <f>VLOOKUP(A1067,'Customer Names'!A1067:E3401,5,0)</f>
        <v>Beisheim</v>
      </c>
      <c r="D1067">
        <f>VLOOKUP(A1067,'Medical Examinations'!A1067:B3401,2,0)</f>
        <v>22.1</v>
      </c>
      <c r="E1067" t="str">
        <f>VLOOKUP(A1067,'Medical Examinations'!A1067:C3401,3,0)</f>
        <v>Normal Weight</v>
      </c>
      <c r="F1067">
        <f>VLOOKUP(A1067,'Medical Examinations'!A1067:D3401,4,0)</f>
        <v>4.6500000000000004</v>
      </c>
      <c r="G1067" t="str">
        <f>VLOOKUP(A1067,'Medical Examinations'!A1067:E3401,5,0)</f>
        <v>Normal</v>
      </c>
      <c r="H1067" t="str">
        <f>VLOOKUP(A1067,'Medical Examinations'!A1067:F3401,6,0)</f>
        <v>Yes</v>
      </c>
      <c r="I1067" t="str">
        <f>VLOOKUP(A1067,'Medical Examinations'!A1067:G3401,7,0)</f>
        <v>No</v>
      </c>
      <c r="J1067" t="str">
        <f>VLOOKUP(A1067,'Medical Examinations'!A1067:H3401,8,0)</f>
        <v>No</v>
      </c>
      <c r="K1067">
        <f>VLOOKUP(A1067,'Medical Examinations'!A1067:I3401,9,0)</f>
        <v>2</v>
      </c>
      <c r="L1067" t="str">
        <f>VLOOKUP(A1067,'Medical Examinations'!A1067:J3401,10,0)</f>
        <v>No</v>
      </c>
      <c r="M1067" s="38">
        <v>24452</v>
      </c>
      <c r="N1067">
        <v>56</v>
      </c>
      <c r="O1067" s="40">
        <v>10577.09</v>
      </c>
      <c r="P1067" t="s">
        <v>12</v>
      </c>
      <c r="Q1067" t="s">
        <v>12</v>
      </c>
      <c r="R1067" t="s">
        <v>42</v>
      </c>
    </row>
    <row r="1068" spans="1:18" ht="15.5">
      <c r="A1068" s="7" t="s">
        <v>1304</v>
      </c>
      <c r="B1068" t="str">
        <f>VLOOKUP(A1068,'Customer Names'!A1068:D3402,4,0)</f>
        <v>Karen L</v>
      </c>
      <c r="C1068" t="str">
        <f>VLOOKUP(A1068,'Customer Names'!A1068:E3402,5,0)</f>
        <v>Lenhoff</v>
      </c>
      <c r="D1068">
        <f>VLOOKUP(A1068,'Medical Examinations'!A1068:B3402,2,0)</f>
        <v>33.25</v>
      </c>
      <c r="E1068" t="str">
        <f>VLOOKUP(A1068,'Medical Examinations'!A1068:C3402,3,0)</f>
        <v>Obesity</v>
      </c>
      <c r="F1068">
        <f>VLOOKUP(A1068,'Medical Examinations'!A1068:D3402,4,0)</f>
        <v>5.64</v>
      </c>
      <c r="G1068" t="str">
        <f>VLOOKUP(A1068,'Medical Examinations'!A1068:E3402,5,0)</f>
        <v>Normal</v>
      </c>
      <c r="H1068" t="str">
        <f>VLOOKUP(A1068,'Medical Examinations'!A1068:F3402,6,0)</f>
        <v>Yes</v>
      </c>
      <c r="I1068" t="str">
        <f>VLOOKUP(A1068,'Medical Examinations'!A1068:G3402,7,0)</f>
        <v>No</v>
      </c>
      <c r="J1068" t="str">
        <f>VLOOKUP(A1068,'Medical Examinations'!A1068:H3402,8,0)</f>
        <v>Yes</v>
      </c>
      <c r="K1068">
        <f>VLOOKUP(A1068,'Medical Examinations'!A1068:I3402,9,0)</f>
        <v>1</v>
      </c>
      <c r="L1068" t="str">
        <f>VLOOKUP(A1068,'Medical Examinations'!A1068:J3402,10,0)</f>
        <v>No</v>
      </c>
      <c r="M1068" s="38">
        <v>25401</v>
      </c>
      <c r="N1068">
        <v>53</v>
      </c>
      <c r="O1068" s="40">
        <v>10564.88</v>
      </c>
      <c r="P1068" t="s">
        <v>12</v>
      </c>
      <c r="Q1068" t="s">
        <v>16</v>
      </c>
      <c r="R1068" t="s">
        <v>247</v>
      </c>
    </row>
    <row r="1069" spans="1:18" ht="15.5">
      <c r="A1069" s="7" t="s">
        <v>1303</v>
      </c>
      <c r="B1069" t="str">
        <f>VLOOKUP(A1069,'Customer Names'!A1069:D3403,4,0)</f>
        <v>Scott</v>
      </c>
      <c r="C1069" t="str">
        <f>VLOOKUP(A1069,'Customer Names'!A1069:E3403,5,0)</f>
        <v>Wehrwein</v>
      </c>
      <c r="D1069">
        <f>VLOOKUP(A1069,'Medical Examinations'!A1069:B3403,2,0)</f>
        <v>33.33</v>
      </c>
      <c r="E1069" t="str">
        <f>VLOOKUP(A1069,'Medical Examinations'!A1069:C3403,3,0)</f>
        <v>Obesity</v>
      </c>
      <c r="F1069">
        <f>VLOOKUP(A1069,'Medical Examinations'!A1069:D3403,4,0)</f>
        <v>10.19</v>
      </c>
      <c r="G1069" t="str">
        <f>VLOOKUP(A1069,'Medical Examinations'!A1069:E3403,5,0)</f>
        <v>Diabetes</v>
      </c>
      <c r="H1069" t="str">
        <f>VLOOKUP(A1069,'Medical Examinations'!A1069:F3403,6,0)</f>
        <v>No</v>
      </c>
      <c r="I1069" t="str">
        <f>VLOOKUP(A1069,'Medical Examinations'!A1069:G3403,7,0)</f>
        <v>No</v>
      </c>
      <c r="J1069" t="str">
        <f>VLOOKUP(A1069,'Medical Examinations'!A1069:H3403,8,0)</f>
        <v>No</v>
      </c>
      <c r="K1069">
        <f>VLOOKUP(A1069,'Medical Examinations'!A1069:I3403,9,0)</f>
        <v>0</v>
      </c>
      <c r="L1069" t="str">
        <f>VLOOKUP(A1069,'Medical Examinations'!A1069:J3403,10,0)</f>
        <v>No</v>
      </c>
      <c r="M1069" s="38">
        <v>26113</v>
      </c>
      <c r="N1069">
        <v>51</v>
      </c>
      <c r="O1069" s="40">
        <v>10560.49</v>
      </c>
      <c r="P1069" t="s">
        <v>12</v>
      </c>
      <c r="Q1069" t="s">
        <v>11</v>
      </c>
      <c r="R1069" t="s">
        <v>13</v>
      </c>
    </row>
    <row r="1070" spans="1:18" ht="15.5">
      <c r="A1070" s="7" t="s">
        <v>1302</v>
      </c>
      <c r="B1070" t="str">
        <f>VLOOKUP(A1070,'Customer Names'!A1070:D3404,4,0)</f>
        <v>Claire</v>
      </c>
      <c r="C1070" t="str">
        <f>VLOOKUP(A1070,'Customer Names'!A1070:E3404,5,0)</f>
        <v>Wallace</v>
      </c>
      <c r="D1070">
        <f>VLOOKUP(A1070,'Medical Examinations'!A1070:B3404,2,0)</f>
        <v>30.5</v>
      </c>
      <c r="E1070" t="str">
        <f>VLOOKUP(A1070,'Medical Examinations'!A1070:C3404,3,0)</f>
        <v>Obesity</v>
      </c>
      <c r="F1070">
        <f>VLOOKUP(A1070,'Medical Examinations'!A1070:D3404,4,0)</f>
        <v>10.79</v>
      </c>
      <c r="G1070" t="str">
        <f>VLOOKUP(A1070,'Medical Examinations'!A1070:E3404,5,0)</f>
        <v>Diabetes</v>
      </c>
      <c r="H1070" t="str">
        <f>VLOOKUP(A1070,'Medical Examinations'!A1070:F3404,6,0)</f>
        <v>No</v>
      </c>
      <c r="I1070" t="str">
        <f>VLOOKUP(A1070,'Medical Examinations'!A1070:G3404,7,0)</f>
        <v>No</v>
      </c>
      <c r="J1070" t="str">
        <f>VLOOKUP(A1070,'Medical Examinations'!A1070:H3404,8,0)</f>
        <v>No</v>
      </c>
      <c r="K1070">
        <f>VLOOKUP(A1070,'Medical Examinations'!A1070:I3404,9,0)</f>
        <v>0</v>
      </c>
      <c r="L1070" t="str">
        <f>VLOOKUP(A1070,'Medical Examinations'!A1070:J3404,10,0)</f>
        <v>No</v>
      </c>
      <c r="M1070" s="38">
        <v>26202</v>
      </c>
      <c r="N1070">
        <v>51</v>
      </c>
      <c r="O1070" s="40">
        <v>10546.48</v>
      </c>
      <c r="P1070" t="s">
        <v>12</v>
      </c>
      <c r="Q1070" t="s">
        <v>12</v>
      </c>
      <c r="R1070" t="s">
        <v>42</v>
      </c>
    </row>
    <row r="1071" spans="1:18" ht="15.5">
      <c r="A1071" s="7" t="s">
        <v>1301</v>
      </c>
      <c r="B1071" t="str">
        <f>VLOOKUP(A1071,'Customer Names'!A1071:D3405,4,0)</f>
        <v>Lynn M.</v>
      </c>
      <c r="C1071" t="str">
        <f>VLOOKUP(A1071,'Customer Names'!A1071:E3405,5,0)</f>
        <v>Markowitz</v>
      </c>
      <c r="D1071">
        <f>VLOOKUP(A1071,'Medical Examinations'!A1071:B3405,2,0)</f>
        <v>30.3</v>
      </c>
      <c r="E1071" t="str">
        <f>VLOOKUP(A1071,'Medical Examinations'!A1071:C3405,3,0)</f>
        <v>Obesity</v>
      </c>
      <c r="F1071">
        <f>VLOOKUP(A1071,'Medical Examinations'!A1071:D3405,4,0)</f>
        <v>4.24</v>
      </c>
      <c r="G1071" t="str">
        <f>VLOOKUP(A1071,'Medical Examinations'!A1071:E3405,5,0)</f>
        <v>Normal</v>
      </c>
      <c r="H1071" t="str">
        <f>VLOOKUP(A1071,'Medical Examinations'!A1071:F3405,6,0)</f>
        <v>No</v>
      </c>
      <c r="I1071" t="str">
        <f>VLOOKUP(A1071,'Medical Examinations'!A1071:G3405,7,0)</f>
        <v>No</v>
      </c>
      <c r="J1071" t="str">
        <f>VLOOKUP(A1071,'Medical Examinations'!A1071:H3405,8,0)</f>
        <v>No</v>
      </c>
      <c r="K1071">
        <f>VLOOKUP(A1071,'Medical Examinations'!A1071:I3405,9,0)</f>
        <v>0</v>
      </c>
      <c r="L1071" t="str">
        <f>VLOOKUP(A1071,'Medical Examinations'!A1071:J3405,10,0)</f>
        <v>No</v>
      </c>
      <c r="M1071" s="38">
        <v>28423</v>
      </c>
      <c r="N1071">
        <v>45</v>
      </c>
      <c r="O1071" s="40">
        <v>10495.6</v>
      </c>
      <c r="P1071" t="s">
        <v>12</v>
      </c>
      <c r="Q1071" t="s">
        <v>16</v>
      </c>
      <c r="R1071" t="s">
        <v>23</v>
      </c>
    </row>
    <row r="1072" spans="1:18" ht="15.5">
      <c r="A1072" s="7" t="s">
        <v>1300</v>
      </c>
      <c r="B1072" t="str">
        <f>VLOOKUP(A1072,'Customer Names'!A1072:D3406,4,0)</f>
        <v>Sharon</v>
      </c>
      <c r="C1072" t="str">
        <f>VLOOKUP(A1072,'Customer Names'!A1072:E3406,5,0)</f>
        <v>Vos</v>
      </c>
      <c r="D1072">
        <f>VLOOKUP(A1072,'Medical Examinations'!A1072:B3406,2,0)</f>
        <v>26.22</v>
      </c>
      <c r="E1072" t="str">
        <f>VLOOKUP(A1072,'Medical Examinations'!A1072:C3406,3,0)</f>
        <v>Overweight</v>
      </c>
      <c r="F1072">
        <f>VLOOKUP(A1072,'Medical Examinations'!A1072:D3406,4,0)</f>
        <v>5.83</v>
      </c>
      <c r="G1072" t="str">
        <f>VLOOKUP(A1072,'Medical Examinations'!A1072:E3406,5,0)</f>
        <v>Prediabetes</v>
      </c>
      <c r="H1072" t="str">
        <f>VLOOKUP(A1072,'Medical Examinations'!A1072:F3406,6,0)</f>
        <v>No</v>
      </c>
      <c r="I1072" t="str">
        <f>VLOOKUP(A1072,'Medical Examinations'!A1072:G3406,7,0)</f>
        <v>No</v>
      </c>
      <c r="J1072" t="str">
        <f>VLOOKUP(A1072,'Medical Examinations'!A1072:H3406,8,0)</f>
        <v>No</v>
      </c>
      <c r="K1072">
        <f>VLOOKUP(A1072,'Medical Examinations'!A1072:I3406,9,0)</f>
        <v>2</v>
      </c>
      <c r="L1072" t="str">
        <f>VLOOKUP(A1072,'Medical Examinations'!A1072:J3406,10,0)</f>
        <v>No</v>
      </c>
      <c r="M1072" s="38">
        <v>26591</v>
      </c>
      <c r="N1072">
        <v>50</v>
      </c>
      <c r="O1072" s="40">
        <v>10493.95</v>
      </c>
      <c r="P1072" t="s">
        <v>12</v>
      </c>
      <c r="Q1072" t="s">
        <v>16</v>
      </c>
      <c r="R1072" t="s">
        <v>23</v>
      </c>
    </row>
    <row r="1073" spans="1:18" ht="15.5">
      <c r="A1073" s="7" t="s">
        <v>1299</v>
      </c>
      <c r="B1073" t="str">
        <f>VLOOKUP(A1073,'Customer Names'!A1073:D3407,4,0)</f>
        <v>Candice</v>
      </c>
      <c r="C1073" t="str">
        <f>VLOOKUP(A1073,'Customer Names'!A1073:E3407,5,0)</f>
        <v>McLeod</v>
      </c>
      <c r="D1073">
        <f>VLOOKUP(A1073,'Medical Examinations'!A1073:B3407,2,0)</f>
        <v>29.99</v>
      </c>
      <c r="E1073" t="str">
        <f>VLOOKUP(A1073,'Medical Examinations'!A1073:C3407,3,0)</f>
        <v>Obesity</v>
      </c>
      <c r="F1073">
        <f>VLOOKUP(A1073,'Medical Examinations'!A1073:D3407,4,0)</f>
        <v>11.85</v>
      </c>
      <c r="G1073" t="str">
        <f>VLOOKUP(A1073,'Medical Examinations'!A1073:E3407,5,0)</f>
        <v>Diabetes</v>
      </c>
      <c r="H1073" t="str">
        <f>VLOOKUP(A1073,'Medical Examinations'!A1073:F3407,6,0)</f>
        <v>No</v>
      </c>
      <c r="I1073" t="str">
        <f>VLOOKUP(A1073,'Medical Examinations'!A1073:G3407,7,0)</f>
        <v>No</v>
      </c>
      <c r="J1073" t="str">
        <f>VLOOKUP(A1073,'Medical Examinations'!A1073:H3407,8,0)</f>
        <v>No</v>
      </c>
      <c r="K1073">
        <f>VLOOKUP(A1073,'Medical Examinations'!A1073:I3407,9,0)</f>
        <v>0</v>
      </c>
      <c r="L1073" t="str">
        <f>VLOOKUP(A1073,'Medical Examinations'!A1073:J3407,10,0)</f>
        <v>No</v>
      </c>
      <c r="M1073" s="38">
        <v>28723</v>
      </c>
      <c r="N1073">
        <v>44</v>
      </c>
      <c r="O1073" s="40">
        <v>10486.55</v>
      </c>
      <c r="P1073" t="s">
        <v>12</v>
      </c>
      <c r="Q1073" t="s">
        <v>12</v>
      </c>
      <c r="R1073" t="s">
        <v>200</v>
      </c>
    </row>
    <row r="1074" spans="1:18" ht="15.5">
      <c r="A1074" s="7" t="s">
        <v>1298</v>
      </c>
      <c r="B1074" t="str">
        <f>VLOOKUP(A1074,'Customer Names'!A1074:D3408,4,0)</f>
        <v>Jennifer D</v>
      </c>
      <c r="C1074" t="str">
        <f>VLOOKUP(A1074,'Customer Names'!A1074:E3408,5,0)</f>
        <v>Balcom</v>
      </c>
      <c r="D1074">
        <f>VLOOKUP(A1074,'Medical Examinations'!A1074:B3408,2,0)</f>
        <v>36.380000000000003</v>
      </c>
      <c r="E1074" t="str">
        <f>VLOOKUP(A1074,'Medical Examinations'!A1074:C3408,3,0)</f>
        <v>Obesity</v>
      </c>
      <c r="F1074">
        <f>VLOOKUP(A1074,'Medical Examinations'!A1074:D3408,4,0)</f>
        <v>5.98</v>
      </c>
      <c r="G1074" t="str">
        <f>VLOOKUP(A1074,'Medical Examinations'!A1074:E3408,5,0)</f>
        <v>Prediabetes</v>
      </c>
      <c r="H1074" t="str">
        <f>VLOOKUP(A1074,'Medical Examinations'!A1074:F3408,6,0)</f>
        <v>No</v>
      </c>
      <c r="I1074" t="str">
        <f>VLOOKUP(A1074,'Medical Examinations'!A1074:G3408,7,0)</f>
        <v>No</v>
      </c>
      <c r="J1074" t="str">
        <f>VLOOKUP(A1074,'Medical Examinations'!A1074:H3408,8,0)</f>
        <v>No</v>
      </c>
      <c r="K1074">
        <f>VLOOKUP(A1074,'Medical Examinations'!A1074:I3408,9,0)</f>
        <v>1</v>
      </c>
      <c r="L1074" t="str">
        <f>VLOOKUP(A1074,'Medical Examinations'!A1074:J3408,10,0)</f>
        <v>No</v>
      </c>
      <c r="M1074" s="38">
        <v>31956</v>
      </c>
      <c r="N1074">
        <v>35</v>
      </c>
      <c r="O1074" s="40">
        <v>10464.83</v>
      </c>
      <c r="P1074" t="s">
        <v>12</v>
      </c>
      <c r="Q1074" t="s">
        <v>16</v>
      </c>
      <c r="R1074" t="s">
        <v>23</v>
      </c>
    </row>
    <row r="1075" spans="1:18" ht="15.5">
      <c r="A1075" s="7" t="s">
        <v>1297</v>
      </c>
      <c r="B1075" t="str">
        <f>VLOOKUP(A1075,'Customer Names'!A1075:D3409,4,0)</f>
        <v>Eric</v>
      </c>
      <c r="C1075" t="str">
        <f>VLOOKUP(A1075,'Customer Names'!A1075:E3409,5,0)</f>
        <v>Dirth</v>
      </c>
      <c r="D1075">
        <f>VLOOKUP(A1075,'Medical Examinations'!A1075:B3409,2,0)</f>
        <v>31.16</v>
      </c>
      <c r="E1075" t="str">
        <f>VLOOKUP(A1075,'Medical Examinations'!A1075:C3409,3,0)</f>
        <v>Obesity</v>
      </c>
      <c r="F1075">
        <f>VLOOKUP(A1075,'Medical Examinations'!A1075:D3409,4,0)</f>
        <v>4.26</v>
      </c>
      <c r="G1075" t="str">
        <f>VLOOKUP(A1075,'Medical Examinations'!A1075:E3409,5,0)</f>
        <v>Normal</v>
      </c>
      <c r="H1075" t="str">
        <f>VLOOKUP(A1075,'Medical Examinations'!A1075:F3409,6,0)</f>
        <v>Yes</v>
      </c>
      <c r="I1075" t="str">
        <f>VLOOKUP(A1075,'Medical Examinations'!A1075:G3409,7,0)</f>
        <v>No</v>
      </c>
      <c r="J1075" t="str">
        <f>VLOOKUP(A1075,'Medical Examinations'!A1075:H3409,8,0)</f>
        <v>Yes</v>
      </c>
      <c r="K1075">
        <f>VLOOKUP(A1075,'Medical Examinations'!A1075:I3409,9,0)</f>
        <v>1</v>
      </c>
      <c r="L1075" t="str">
        <f>VLOOKUP(A1075,'Medical Examinations'!A1075:J3409,10,0)</f>
        <v>No</v>
      </c>
      <c r="M1075" s="38">
        <v>25468</v>
      </c>
      <c r="N1075">
        <v>53</v>
      </c>
      <c r="O1075" s="40">
        <v>10461.98</v>
      </c>
      <c r="P1075" t="s">
        <v>12</v>
      </c>
      <c r="Q1075" t="s">
        <v>16</v>
      </c>
      <c r="R1075" t="s">
        <v>23</v>
      </c>
    </row>
    <row r="1076" spans="1:18" ht="15.5">
      <c r="A1076" s="7" t="s">
        <v>1296</v>
      </c>
      <c r="B1076" t="str">
        <f>VLOOKUP(A1076,'Customer Names'!A1076:D3410,4,0)</f>
        <v>Bryan</v>
      </c>
      <c r="C1076" t="str">
        <f>VLOOKUP(A1076,'Customer Names'!A1076:E3410,5,0)</f>
        <v>Inglish</v>
      </c>
      <c r="D1076">
        <f>VLOOKUP(A1076,'Medical Examinations'!A1076:B3410,2,0)</f>
        <v>25.55</v>
      </c>
      <c r="E1076" t="str">
        <f>VLOOKUP(A1076,'Medical Examinations'!A1076:C3410,3,0)</f>
        <v>Overweight</v>
      </c>
      <c r="F1076">
        <f>VLOOKUP(A1076,'Medical Examinations'!A1076:D3410,4,0)</f>
        <v>4.96</v>
      </c>
      <c r="G1076" t="str">
        <f>VLOOKUP(A1076,'Medical Examinations'!A1076:E3410,5,0)</f>
        <v>Normal</v>
      </c>
      <c r="H1076" t="str">
        <f>VLOOKUP(A1076,'Medical Examinations'!A1076:F3410,6,0)</f>
        <v>Yes</v>
      </c>
      <c r="I1076" t="str">
        <f>VLOOKUP(A1076,'Medical Examinations'!A1076:G3410,7,0)</f>
        <v>No</v>
      </c>
      <c r="J1076" t="str">
        <f>VLOOKUP(A1076,'Medical Examinations'!A1076:H3410,8,0)</f>
        <v>No</v>
      </c>
      <c r="K1076">
        <f>VLOOKUP(A1076,'Medical Examinations'!A1076:I3410,9,0)</f>
        <v>1</v>
      </c>
      <c r="L1076" t="str">
        <f>VLOOKUP(A1076,'Medical Examinations'!A1076:J3410,10,0)</f>
        <v>No</v>
      </c>
      <c r="M1076" s="38">
        <v>23585</v>
      </c>
      <c r="N1076">
        <v>58</v>
      </c>
      <c r="O1076" s="40">
        <v>10459.19</v>
      </c>
      <c r="P1076" t="s">
        <v>12</v>
      </c>
      <c r="Q1076" t="s">
        <v>16</v>
      </c>
      <c r="R1076" t="s">
        <v>13</v>
      </c>
    </row>
    <row r="1077" spans="1:18" ht="15.5">
      <c r="A1077" s="7" t="s">
        <v>1295</v>
      </c>
      <c r="B1077" t="str">
        <f>VLOOKUP(A1077,'Customer Names'!A1077:D3411,4,0)</f>
        <v>Devon R.</v>
      </c>
      <c r="C1077" t="str">
        <f>VLOOKUP(A1077,'Customer Names'!A1077:E3411,5,0)</f>
        <v>Matthews</v>
      </c>
      <c r="D1077">
        <f>VLOOKUP(A1077,'Medical Examinations'!A1077:B3411,2,0)</f>
        <v>28.77</v>
      </c>
      <c r="E1077" t="str">
        <f>VLOOKUP(A1077,'Medical Examinations'!A1077:C3411,3,0)</f>
        <v>Overweight</v>
      </c>
      <c r="F1077">
        <f>VLOOKUP(A1077,'Medical Examinations'!A1077:D3411,4,0)</f>
        <v>4</v>
      </c>
      <c r="G1077" t="str">
        <f>VLOOKUP(A1077,'Medical Examinations'!A1077:E3411,5,0)</f>
        <v>Normal</v>
      </c>
      <c r="H1077" t="str">
        <f>VLOOKUP(A1077,'Medical Examinations'!A1077:F3411,6,0)</f>
        <v>Yes</v>
      </c>
      <c r="I1077" t="str">
        <f>VLOOKUP(A1077,'Medical Examinations'!A1077:G3411,7,0)</f>
        <v>No</v>
      </c>
      <c r="J1077" t="str">
        <f>VLOOKUP(A1077,'Medical Examinations'!A1077:H3411,8,0)</f>
        <v>No</v>
      </c>
      <c r="K1077">
        <f>VLOOKUP(A1077,'Medical Examinations'!A1077:I3411,9,0)</f>
        <v>0</v>
      </c>
      <c r="L1077" t="str">
        <f>VLOOKUP(A1077,'Medical Examinations'!A1077:J3411,10,0)</f>
        <v>No</v>
      </c>
      <c r="M1077" s="38">
        <v>27975</v>
      </c>
      <c r="N1077">
        <v>46</v>
      </c>
      <c r="O1077" s="40">
        <v>10455.14</v>
      </c>
      <c r="P1077" t="s">
        <v>12</v>
      </c>
      <c r="Q1077" t="s">
        <v>11</v>
      </c>
      <c r="R1077" t="s">
        <v>300</v>
      </c>
    </row>
    <row r="1078" spans="1:18" ht="15.5">
      <c r="A1078" s="7" t="s">
        <v>1294</v>
      </c>
      <c r="B1078" t="str">
        <f>VLOOKUP(A1078,'Customer Names'!A1078:D3412,4,0)</f>
        <v>Elena</v>
      </c>
      <c r="C1078" t="str">
        <f>VLOOKUP(A1078,'Customer Names'!A1078:E3412,5,0)</f>
        <v>Massa-Musiak</v>
      </c>
      <c r="D1078">
        <f>VLOOKUP(A1078,'Medical Examinations'!A1078:B3412,2,0)</f>
        <v>23.14</v>
      </c>
      <c r="E1078" t="str">
        <f>VLOOKUP(A1078,'Medical Examinations'!A1078:C3412,3,0)</f>
        <v>Normal Weight</v>
      </c>
      <c r="F1078">
        <f>VLOOKUP(A1078,'Medical Examinations'!A1078:D3412,4,0)</f>
        <v>4.1500000000000004</v>
      </c>
      <c r="G1078" t="str">
        <f>VLOOKUP(A1078,'Medical Examinations'!A1078:E3412,5,0)</f>
        <v>Normal</v>
      </c>
      <c r="H1078" t="str">
        <f>VLOOKUP(A1078,'Medical Examinations'!A1078:F3412,6,0)</f>
        <v>Yes</v>
      </c>
      <c r="I1078" t="str">
        <f>VLOOKUP(A1078,'Medical Examinations'!A1078:G3412,7,0)</f>
        <v>No</v>
      </c>
      <c r="J1078" t="str">
        <f>VLOOKUP(A1078,'Medical Examinations'!A1078:H3412,8,0)</f>
        <v>No</v>
      </c>
      <c r="K1078">
        <f>VLOOKUP(A1078,'Medical Examinations'!A1078:I3412,9,0)</f>
        <v>1</v>
      </c>
      <c r="L1078" t="str">
        <f>VLOOKUP(A1078,'Medical Examinations'!A1078:J3412,10,0)</f>
        <v>No</v>
      </c>
      <c r="M1078" s="38">
        <v>23664</v>
      </c>
      <c r="N1078">
        <v>58</v>
      </c>
      <c r="O1078" s="40">
        <v>10455.1</v>
      </c>
      <c r="P1078" t="s">
        <v>12</v>
      </c>
      <c r="Q1078" t="s">
        <v>16</v>
      </c>
      <c r="R1078" t="s">
        <v>23</v>
      </c>
    </row>
    <row r="1079" spans="1:18" ht="15.5">
      <c r="A1079" s="7" t="s">
        <v>1293</v>
      </c>
      <c r="B1079" t="str">
        <f>VLOOKUP(A1079,'Customer Names'!A1079:D3413,4,0)</f>
        <v>Chris</v>
      </c>
      <c r="C1079" t="str">
        <f>VLOOKUP(A1079,'Customer Names'!A1079:E3413,5,0)</f>
        <v>Bailey</v>
      </c>
      <c r="D1079">
        <f>VLOOKUP(A1079,'Medical Examinations'!A1079:B3413,2,0)</f>
        <v>39.6</v>
      </c>
      <c r="E1079" t="str">
        <f>VLOOKUP(A1079,'Medical Examinations'!A1079:C3413,3,0)</f>
        <v>Obesity</v>
      </c>
      <c r="F1079">
        <f>VLOOKUP(A1079,'Medical Examinations'!A1079:D3413,4,0)</f>
        <v>11.36</v>
      </c>
      <c r="G1079" t="str">
        <f>VLOOKUP(A1079,'Medical Examinations'!A1079:E3413,5,0)</f>
        <v>Diabetes</v>
      </c>
      <c r="H1079" t="str">
        <f>VLOOKUP(A1079,'Medical Examinations'!A1079:F3413,6,0)</f>
        <v>No</v>
      </c>
      <c r="I1079" t="str">
        <f>VLOOKUP(A1079,'Medical Examinations'!A1079:G3413,7,0)</f>
        <v>No</v>
      </c>
      <c r="J1079" t="str">
        <f>VLOOKUP(A1079,'Medical Examinations'!A1079:H3413,8,0)</f>
        <v>No</v>
      </c>
      <c r="K1079">
        <f>VLOOKUP(A1079,'Medical Examinations'!A1079:I3413,9,0)</f>
        <v>0</v>
      </c>
      <c r="L1079" t="str">
        <f>VLOOKUP(A1079,'Medical Examinations'!A1079:J3413,10,0)</f>
        <v>No</v>
      </c>
      <c r="M1079" s="38">
        <v>25150</v>
      </c>
      <c r="N1079">
        <v>54</v>
      </c>
      <c r="O1079" s="40">
        <v>10450.549999999999</v>
      </c>
      <c r="P1079" t="s">
        <v>12</v>
      </c>
      <c r="Q1079" t="s">
        <v>16</v>
      </c>
      <c r="R1079" t="s">
        <v>42</v>
      </c>
    </row>
    <row r="1080" spans="1:18" ht="15.5">
      <c r="A1080" s="7" t="s">
        <v>1292</v>
      </c>
      <c r="B1080" t="str">
        <f>VLOOKUP(A1080,'Customer Names'!A1080:D3414,4,0)</f>
        <v>Bert</v>
      </c>
      <c r="C1080" t="str">
        <f>VLOOKUP(A1080,'Customer Names'!A1080:E3414,5,0)</f>
        <v>Jacoby</v>
      </c>
      <c r="D1080">
        <f>VLOOKUP(A1080,'Medical Examinations'!A1080:B3414,2,0)</f>
        <v>29.2</v>
      </c>
      <c r="E1080" t="str">
        <f>VLOOKUP(A1080,'Medical Examinations'!A1080:C3414,3,0)</f>
        <v>Overweight</v>
      </c>
      <c r="F1080">
        <f>VLOOKUP(A1080,'Medical Examinations'!A1080:D3414,4,0)</f>
        <v>7.53</v>
      </c>
      <c r="G1080" t="str">
        <f>VLOOKUP(A1080,'Medical Examinations'!A1080:E3414,5,0)</f>
        <v>Diabetes</v>
      </c>
      <c r="H1080" t="str">
        <f>VLOOKUP(A1080,'Medical Examinations'!A1080:F3414,6,0)</f>
        <v>No</v>
      </c>
      <c r="I1080" t="str">
        <f>VLOOKUP(A1080,'Medical Examinations'!A1080:G3414,7,0)</f>
        <v>No</v>
      </c>
      <c r="J1080" t="str">
        <f>VLOOKUP(A1080,'Medical Examinations'!A1080:H3414,8,0)</f>
        <v>No</v>
      </c>
      <c r="K1080">
        <f>VLOOKUP(A1080,'Medical Examinations'!A1080:I3414,9,0)</f>
        <v>0</v>
      </c>
      <c r="L1080" t="str">
        <f>VLOOKUP(A1080,'Medical Examinations'!A1080:J3414,10,0)</f>
        <v>No</v>
      </c>
      <c r="M1080" s="38">
        <v>25079</v>
      </c>
      <c r="N1080">
        <v>54</v>
      </c>
      <c r="O1080" s="40">
        <v>10436.1</v>
      </c>
      <c r="P1080" t="s">
        <v>12</v>
      </c>
      <c r="Q1080" t="s">
        <v>12</v>
      </c>
      <c r="R1080" t="s">
        <v>42</v>
      </c>
    </row>
    <row r="1081" spans="1:18" ht="15.5">
      <c r="A1081" s="7" t="s">
        <v>1291</v>
      </c>
      <c r="B1081" t="str">
        <f>VLOOKUP(A1081,'Customer Names'!A1081:D3415,4,0)</f>
        <v>John P.</v>
      </c>
      <c r="C1081" t="str">
        <f>VLOOKUP(A1081,'Customer Names'!A1081:E3415,5,0)</f>
        <v>Crimmings</v>
      </c>
      <c r="D1081">
        <f>VLOOKUP(A1081,'Medical Examinations'!A1081:B3415,2,0)</f>
        <v>32.774999999999999</v>
      </c>
      <c r="E1081" t="str">
        <f>VLOOKUP(A1081,'Medical Examinations'!A1081:C3415,3,0)</f>
        <v>Obesity</v>
      </c>
      <c r="F1081">
        <f>VLOOKUP(A1081,'Medical Examinations'!A1081:D3415,4,0)</f>
        <v>7.95</v>
      </c>
      <c r="G1081" t="str">
        <f>VLOOKUP(A1081,'Medical Examinations'!A1081:E3415,5,0)</f>
        <v>Diabetes</v>
      </c>
      <c r="H1081" t="str">
        <f>VLOOKUP(A1081,'Medical Examinations'!A1081:F3415,6,0)</f>
        <v>No</v>
      </c>
      <c r="I1081" t="str">
        <f>VLOOKUP(A1081,'Medical Examinations'!A1081:G3415,7,0)</f>
        <v>No</v>
      </c>
      <c r="J1081" t="str">
        <f>VLOOKUP(A1081,'Medical Examinations'!A1081:H3415,8,0)</f>
        <v>No</v>
      </c>
      <c r="K1081">
        <f>VLOOKUP(A1081,'Medical Examinations'!A1081:I3415,9,0)</f>
        <v>0</v>
      </c>
      <c r="L1081" t="str">
        <f>VLOOKUP(A1081,'Medical Examinations'!A1081:J3415,10,0)</f>
        <v>No</v>
      </c>
      <c r="M1081" s="38">
        <v>25073</v>
      </c>
      <c r="N1081">
        <v>54</v>
      </c>
      <c r="O1081" s="40">
        <v>10435.07</v>
      </c>
      <c r="P1081" t="s">
        <v>12</v>
      </c>
      <c r="Q1081" t="s">
        <v>16</v>
      </c>
      <c r="R1081" t="s">
        <v>168</v>
      </c>
    </row>
    <row r="1082" spans="1:18" ht="15.5">
      <c r="A1082" s="7" t="s">
        <v>1290</v>
      </c>
      <c r="B1082" t="str">
        <f>VLOOKUP(A1082,'Customer Names'!A1082:D3416,4,0)</f>
        <v>Daniel P</v>
      </c>
      <c r="C1082" t="str">
        <f>VLOOKUP(A1082,'Customer Names'!A1082:E3416,5,0)</f>
        <v>Crane</v>
      </c>
      <c r="D1082">
        <f>VLOOKUP(A1082,'Medical Examinations'!A1082:B3416,2,0)</f>
        <v>24.035</v>
      </c>
      <c r="E1082" t="str">
        <f>VLOOKUP(A1082,'Medical Examinations'!A1082:C3416,3,0)</f>
        <v>Normal Weight</v>
      </c>
      <c r="F1082">
        <f>VLOOKUP(A1082,'Medical Examinations'!A1082:D3416,4,0)</f>
        <v>8.5</v>
      </c>
      <c r="G1082" t="str">
        <f>VLOOKUP(A1082,'Medical Examinations'!A1082:E3416,5,0)</f>
        <v>Diabetes</v>
      </c>
      <c r="H1082" t="str">
        <f>VLOOKUP(A1082,'Medical Examinations'!A1082:F3416,6,0)</f>
        <v>No</v>
      </c>
      <c r="I1082" t="str">
        <f>VLOOKUP(A1082,'Medical Examinations'!A1082:G3416,7,0)</f>
        <v>No</v>
      </c>
      <c r="J1082" t="str">
        <f>VLOOKUP(A1082,'Medical Examinations'!A1082:H3416,8,0)</f>
        <v>No</v>
      </c>
      <c r="K1082">
        <f>VLOOKUP(A1082,'Medical Examinations'!A1082:I3416,9,0)</f>
        <v>0</v>
      </c>
      <c r="L1082" t="str">
        <f>VLOOKUP(A1082,'Medical Examinations'!A1082:J3416,10,0)</f>
        <v>No</v>
      </c>
      <c r="M1082" s="38">
        <v>25199</v>
      </c>
      <c r="N1082">
        <v>54</v>
      </c>
      <c r="O1082" s="40">
        <v>10422.92</v>
      </c>
      <c r="P1082" t="s">
        <v>12</v>
      </c>
      <c r="Q1082" t="s">
        <v>16</v>
      </c>
      <c r="R1082" t="s">
        <v>356</v>
      </c>
    </row>
    <row r="1083" spans="1:18" ht="15.5">
      <c r="A1083" s="7" t="s">
        <v>1289</v>
      </c>
      <c r="B1083" t="str">
        <f>VLOOKUP(A1083,'Customer Names'!A1083:D3417,4,0)</f>
        <v>Lisa K.</v>
      </c>
      <c r="C1083" t="str">
        <f>VLOOKUP(A1083,'Customer Names'!A1083:E3417,5,0)</f>
        <v>Swartzfager</v>
      </c>
      <c r="D1083">
        <f>VLOOKUP(A1083,'Medical Examinations'!A1083:B3417,2,0)</f>
        <v>30.55</v>
      </c>
      <c r="E1083" t="str">
        <f>VLOOKUP(A1083,'Medical Examinations'!A1083:C3417,3,0)</f>
        <v>Obesity</v>
      </c>
      <c r="F1083">
        <f>VLOOKUP(A1083,'Medical Examinations'!A1083:D3417,4,0)</f>
        <v>5.89</v>
      </c>
      <c r="G1083" t="str">
        <f>VLOOKUP(A1083,'Medical Examinations'!A1083:E3417,5,0)</f>
        <v>Prediabetes</v>
      </c>
      <c r="H1083" t="str">
        <f>VLOOKUP(A1083,'Medical Examinations'!A1083:F3417,6,0)</f>
        <v>No</v>
      </c>
      <c r="I1083" t="str">
        <f>VLOOKUP(A1083,'Medical Examinations'!A1083:G3417,7,0)</f>
        <v>No</v>
      </c>
      <c r="J1083" t="str">
        <f>VLOOKUP(A1083,'Medical Examinations'!A1083:H3417,8,0)</f>
        <v>Yes</v>
      </c>
      <c r="K1083">
        <f>VLOOKUP(A1083,'Medical Examinations'!A1083:I3417,9,0)</f>
        <v>1</v>
      </c>
      <c r="L1083" t="str">
        <f>VLOOKUP(A1083,'Medical Examinations'!A1083:J3417,10,0)</f>
        <v>No</v>
      </c>
      <c r="M1083" s="38">
        <v>29184</v>
      </c>
      <c r="N1083">
        <v>43</v>
      </c>
      <c r="O1083" s="40">
        <v>10419.65</v>
      </c>
      <c r="P1083" t="s">
        <v>12</v>
      </c>
      <c r="Q1083" t="s">
        <v>11</v>
      </c>
      <c r="R1083" t="s">
        <v>200</v>
      </c>
    </row>
    <row r="1084" spans="1:18" ht="15.5">
      <c r="A1084" s="7" t="s">
        <v>1288</v>
      </c>
      <c r="B1084" t="str">
        <f>VLOOKUP(A1084,'Customer Names'!A1084:D3418,4,0)</f>
        <v>Kristine</v>
      </c>
      <c r="C1084" t="str">
        <f>VLOOKUP(A1084,'Customer Names'!A1084:E3418,5,0)</f>
        <v>Clevenger</v>
      </c>
      <c r="D1084">
        <f>VLOOKUP(A1084,'Medical Examinations'!A1084:B3418,2,0)</f>
        <v>28.81</v>
      </c>
      <c r="E1084" t="str">
        <f>VLOOKUP(A1084,'Medical Examinations'!A1084:C3418,3,0)</f>
        <v>Overweight</v>
      </c>
      <c r="F1084">
        <f>VLOOKUP(A1084,'Medical Examinations'!A1084:D3418,4,0)</f>
        <v>8.76</v>
      </c>
      <c r="G1084" t="str">
        <f>VLOOKUP(A1084,'Medical Examinations'!A1084:E3418,5,0)</f>
        <v>Diabetes</v>
      </c>
      <c r="H1084" t="str">
        <f>VLOOKUP(A1084,'Medical Examinations'!A1084:F3418,6,0)</f>
        <v>No</v>
      </c>
      <c r="I1084" t="str">
        <f>VLOOKUP(A1084,'Medical Examinations'!A1084:G3418,7,0)</f>
        <v>No</v>
      </c>
      <c r="J1084" t="str">
        <f>VLOOKUP(A1084,'Medical Examinations'!A1084:H3418,8,0)</f>
        <v>No</v>
      </c>
      <c r="K1084">
        <f>VLOOKUP(A1084,'Medical Examinations'!A1084:I3418,9,0)</f>
        <v>2</v>
      </c>
      <c r="L1084" t="str">
        <f>VLOOKUP(A1084,'Medical Examinations'!A1084:J3418,10,0)</f>
        <v>No</v>
      </c>
      <c r="M1084" s="38">
        <v>26948</v>
      </c>
      <c r="N1084">
        <v>49</v>
      </c>
      <c r="O1084" s="40">
        <v>10419.59</v>
      </c>
      <c r="P1084" t="s">
        <v>12</v>
      </c>
      <c r="Q1084" t="s">
        <v>11</v>
      </c>
      <c r="R1084" t="s">
        <v>200</v>
      </c>
    </row>
    <row r="1085" spans="1:18" ht="15.5">
      <c r="A1085" s="7" t="s">
        <v>1287</v>
      </c>
      <c r="B1085" t="str">
        <f>VLOOKUP(A1085,'Customer Names'!A1085:D3419,4,0)</f>
        <v>Paul A</v>
      </c>
      <c r="C1085" t="str">
        <f>VLOOKUP(A1085,'Customer Names'!A1085:E3419,5,0)</f>
        <v>Reichardt</v>
      </c>
      <c r="D1085">
        <f>VLOOKUP(A1085,'Medical Examinations'!A1085:B3419,2,0)</f>
        <v>31.66</v>
      </c>
      <c r="E1085" t="str">
        <f>VLOOKUP(A1085,'Medical Examinations'!A1085:C3419,3,0)</f>
        <v>Obesity</v>
      </c>
      <c r="F1085">
        <f>VLOOKUP(A1085,'Medical Examinations'!A1085:D3419,4,0)</f>
        <v>4.1100000000000003</v>
      </c>
      <c r="G1085" t="str">
        <f>VLOOKUP(A1085,'Medical Examinations'!A1085:E3419,5,0)</f>
        <v>Normal</v>
      </c>
      <c r="H1085" t="str">
        <f>VLOOKUP(A1085,'Medical Examinations'!A1085:F3419,6,0)</f>
        <v>No</v>
      </c>
      <c r="I1085" t="str">
        <f>VLOOKUP(A1085,'Medical Examinations'!A1085:G3419,7,0)</f>
        <v>No</v>
      </c>
      <c r="J1085" t="str">
        <f>VLOOKUP(A1085,'Medical Examinations'!A1085:H3419,8,0)</f>
        <v>No</v>
      </c>
      <c r="K1085">
        <f>VLOOKUP(A1085,'Medical Examinations'!A1085:I3419,9,0)</f>
        <v>0</v>
      </c>
      <c r="L1085" t="str">
        <f>VLOOKUP(A1085,'Medical Examinations'!A1085:J3419,10,0)</f>
        <v>No</v>
      </c>
      <c r="M1085" s="38">
        <v>29518</v>
      </c>
      <c r="N1085">
        <v>42</v>
      </c>
      <c r="O1085" s="40">
        <v>10407.98</v>
      </c>
      <c r="P1085" t="s">
        <v>12</v>
      </c>
      <c r="Q1085" t="s">
        <v>16</v>
      </c>
      <c r="R1085" t="s">
        <v>300</v>
      </c>
    </row>
    <row r="1086" spans="1:18" ht="15.5">
      <c r="A1086" s="7" t="s">
        <v>1286</v>
      </c>
      <c r="B1086" t="str">
        <f>VLOOKUP(A1086,'Customer Names'!A1086:D3420,4,0)</f>
        <v>Bryan</v>
      </c>
      <c r="C1086" t="str">
        <f>VLOOKUP(A1086,'Customer Names'!A1086:E3420,5,0)</f>
        <v>Morton</v>
      </c>
      <c r="D1086">
        <f>VLOOKUP(A1086,'Medical Examinations'!A1086:B3420,2,0)</f>
        <v>28.215</v>
      </c>
      <c r="E1086" t="str">
        <f>VLOOKUP(A1086,'Medical Examinations'!A1086:C3420,3,0)</f>
        <v>Overweight</v>
      </c>
      <c r="F1086">
        <f>VLOOKUP(A1086,'Medical Examinations'!A1086:D3420,4,0)</f>
        <v>7.56</v>
      </c>
      <c r="G1086" t="str">
        <f>VLOOKUP(A1086,'Medical Examinations'!A1086:E3420,5,0)</f>
        <v>Diabetes</v>
      </c>
      <c r="H1086" t="str">
        <f>VLOOKUP(A1086,'Medical Examinations'!A1086:F3420,6,0)</f>
        <v>Yes</v>
      </c>
      <c r="I1086" t="str">
        <f>VLOOKUP(A1086,'Medical Examinations'!A1086:G3420,7,0)</f>
        <v>No</v>
      </c>
      <c r="J1086" t="str">
        <f>VLOOKUP(A1086,'Medical Examinations'!A1086:H3420,8,0)</f>
        <v>No</v>
      </c>
      <c r="K1086">
        <f>VLOOKUP(A1086,'Medical Examinations'!A1086:I3420,9,0)</f>
        <v>1</v>
      </c>
      <c r="L1086" t="str">
        <f>VLOOKUP(A1086,'Medical Examinations'!A1086:J3420,10,0)</f>
        <v>No</v>
      </c>
      <c r="M1086" s="38">
        <v>27550</v>
      </c>
      <c r="N1086">
        <v>48</v>
      </c>
      <c r="O1086" s="40">
        <v>10407.09</v>
      </c>
      <c r="P1086" t="s">
        <v>12</v>
      </c>
      <c r="Q1086" t="s">
        <v>16</v>
      </c>
      <c r="R1086" t="s">
        <v>164</v>
      </c>
    </row>
    <row r="1087" spans="1:18" ht="15.5">
      <c r="A1087" s="7" t="s">
        <v>1285</v>
      </c>
      <c r="B1087" t="str">
        <f>VLOOKUP(A1087,'Customer Names'!A1087:D3421,4,0)</f>
        <v>Chris</v>
      </c>
      <c r="C1087" t="str">
        <f>VLOOKUP(A1087,'Customer Names'!A1087:E3421,5,0)</f>
        <v>Sunstrum</v>
      </c>
      <c r="D1087">
        <f>VLOOKUP(A1087,'Medical Examinations'!A1087:B3421,2,0)</f>
        <v>26.12</v>
      </c>
      <c r="E1087" t="str">
        <f>VLOOKUP(A1087,'Medical Examinations'!A1087:C3421,3,0)</f>
        <v>Overweight</v>
      </c>
      <c r="F1087">
        <f>VLOOKUP(A1087,'Medical Examinations'!A1087:D3421,4,0)</f>
        <v>4.17</v>
      </c>
      <c r="G1087" t="str">
        <f>VLOOKUP(A1087,'Medical Examinations'!A1087:E3421,5,0)</f>
        <v>Normal</v>
      </c>
      <c r="H1087" t="str">
        <f>VLOOKUP(A1087,'Medical Examinations'!A1087:F3421,6,0)</f>
        <v>Yes</v>
      </c>
      <c r="I1087" t="str">
        <f>VLOOKUP(A1087,'Medical Examinations'!A1087:G3421,7,0)</f>
        <v>No</v>
      </c>
      <c r="J1087" t="str">
        <f>VLOOKUP(A1087,'Medical Examinations'!A1087:H3421,8,0)</f>
        <v>Yes</v>
      </c>
      <c r="K1087">
        <f>VLOOKUP(A1087,'Medical Examinations'!A1087:I3421,9,0)</f>
        <v>1</v>
      </c>
      <c r="L1087" t="str">
        <f>VLOOKUP(A1087,'Medical Examinations'!A1087:J3421,10,0)</f>
        <v>No</v>
      </c>
      <c r="M1087" s="38">
        <v>25391</v>
      </c>
      <c r="N1087">
        <v>53</v>
      </c>
      <c r="O1087" s="40">
        <v>10403.27</v>
      </c>
      <c r="P1087" t="s">
        <v>12</v>
      </c>
      <c r="Q1087" t="s">
        <v>11</v>
      </c>
      <c r="R1087" t="s">
        <v>516</v>
      </c>
    </row>
    <row r="1088" spans="1:18" ht="15.5">
      <c r="A1088" s="7" t="s">
        <v>1284</v>
      </c>
      <c r="B1088" t="str">
        <f>VLOOKUP(A1088,'Customer Names'!A1088:D3422,4,0)</f>
        <v>Milah B</v>
      </c>
      <c r="C1088" t="str">
        <f>VLOOKUP(A1088,'Customer Names'!A1088:E3422,5,0)</f>
        <v>Frownfelter</v>
      </c>
      <c r="D1088">
        <f>VLOOKUP(A1088,'Medical Examinations'!A1088:B3422,2,0)</f>
        <v>36.630000000000003</v>
      </c>
      <c r="E1088" t="str">
        <f>VLOOKUP(A1088,'Medical Examinations'!A1088:C3422,3,0)</f>
        <v>Obesity</v>
      </c>
      <c r="F1088">
        <f>VLOOKUP(A1088,'Medical Examinations'!A1088:D3422,4,0)</f>
        <v>11.42</v>
      </c>
      <c r="G1088" t="str">
        <f>VLOOKUP(A1088,'Medical Examinations'!A1088:E3422,5,0)</f>
        <v>Diabetes</v>
      </c>
      <c r="H1088" t="str">
        <f>VLOOKUP(A1088,'Medical Examinations'!A1088:F3422,6,0)</f>
        <v>No</v>
      </c>
      <c r="I1088" t="str">
        <f>VLOOKUP(A1088,'Medical Examinations'!A1088:G3422,7,0)</f>
        <v>No</v>
      </c>
      <c r="J1088" t="str">
        <f>VLOOKUP(A1088,'Medical Examinations'!A1088:H3422,8,0)</f>
        <v>No</v>
      </c>
      <c r="K1088">
        <f>VLOOKUP(A1088,'Medical Examinations'!A1088:I3422,9,0)</f>
        <v>2</v>
      </c>
      <c r="L1088" t="str">
        <f>VLOOKUP(A1088,'Medical Examinations'!A1088:J3422,10,0)</f>
        <v>No</v>
      </c>
      <c r="M1088" s="38">
        <v>26926</v>
      </c>
      <c r="N1088">
        <v>49</v>
      </c>
      <c r="O1088" s="40">
        <v>10381.48</v>
      </c>
      <c r="P1088" t="s">
        <v>12</v>
      </c>
      <c r="Q1088" t="s">
        <v>12</v>
      </c>
      <c r="R1088" t="s">
        <v>13</v>
      </c>
    </row>
    <row r="1089" spans="1:18" ht="15.5">
      <c r="A1089" s="7" t="s">
        <v>1283</v>
      </c>
      <c r="B1089" t="str">
        <f>VLOOKUP(A1089,'Customer Names'!A1089:D3423,4,0)</f>
        <v>Annette M.</v>
      </c>
      <c r="C1089" t="str">
        <f>VLOOKUP(A1089,'Customer Names'!A1089:E3423,5,0)</f>
        <v>Richter</v>
      </c>
      <c r="D1089">
        <f>VLOOKUP(A1089,'Medical Examinations'!A1089:B3423,2,0)</f>
        <v>33.344999999999999</v>
      </c>
      <c r="E1089" t="str">
        <f>VLOOKUP(A1089,'Medical Examinations'!A1089:C3423,3,0)</f>
        <v>Obesity</v>
      </c>
      <c r="F1089">
        <f>VLOOKUP(A1089,'Medical Examinations'!A1089:D3423,4,0)</f>
        <v>7.33</v>
      </c>
      <c r="G1089" t="str">
        <f>VLOOKUP(A1089,'Medical Examinations'!A1089:E3423,5,0)</f>
        <v>Diabetes</v>
      </c>
      <c r="H1089" t="str">
        <f>VLOOKUP(A1089,'Medical Examinations'!A1089:F3423,6,0)</f>
        <v>No</v>
      </c>
      <c r="I1089" t="str">
        <f>VLOOKUP(A1089,'Medical Examinations'!A1089:G3423,7,0)</f>
        <v>No</v>
      </c>
      <c r="J1089" t="str">
        <f>VLOOKUP(A1089,'Medical Examinations'!A1089:H3423,8,0)</f>
        <v>No</v>
      </c>
      <c r="K1089">
        <f>VLOOKUP(A1089,'Medical Examinations'!A1089:I3423,9,0)</f>
        <v>2</v>
      </c>
      <c r="L1089" t="str">
        <f>VLOOKUP(A1089,'Medical Examinations'!A1089:J3423,10,0)</f>
        <v>No</v>
      </c>
      <c r="M1089" s="38">
        <v>26936</v>
      </c>
      <c r="N1089">
        <v>49</v>
      </c>
      <c r="O1089" s="40">
        <v>10370.91</v>
      </c>
      <c r="P1089" t="s">
        <v>12</v>
      </c>
      <c r="Q1089" t="s">
        <v>12</v>
      </c>
      <c r="R1089" t="s">
        <v>247</v>
      </c>
    </row>
    <row r="1090" spans="1:18" ht="15.5">
      <c r="A1090" s="7" t="s">
        <v>1282</v>
      </c>
      <c r="B1090" t="str">
        <f>VLOOKUP(A1090,'Customer Names'!A1090:D3424,4,0)</f>
        <v>Yoko</v>
      </c>
      <c r="C1090" t="str">
        <f>VLOOKUP(A1090,'Customer Names'!A1090:E3424,5,0)</f>
        <v>England</v>
      </c>
      <c r="D1090">
        <f>VLOOKUP(A1090,'Medical Examinations'!A1090:B3424,2,0)</f>
        <v>27.11</v>
      </c>
      <c r="E1090" t="str">
        <f>VLOOKUP(A1090,'Medical Examinations'!A1090:C3424,3,0)</f>
        <v>Overweight</v>
      </c>
      <c r="F1090">
        <f>VLOOKUP(A1090,'Medical Examinations'!A1090:D3424,4,0)</f>
        <v>6.7</v>
      </c>
      <c r="G1090" t="str">
        <f>VLOOKUP(A1090,'Medical Examinations'!A1090:E3424,5,0)</f>
        <v>Diabetes</v>
      </c>
      <c r="H1090" t="str">
        <f>VLOOKUP(A1090,'Medical Examinations'!A1090:F3424,6,0)</f>
        <v>No</v>
      </c>
      <c r="I1090" t="str">
        <f>VLOOKUP(A1090,'Medical Examinations'!A1090:G3424,7,0)</f>
        <v>No</v>
      </c>
      <c r="J1090" t="str">
        <f>VLOOKUP(A1090,'Medical Examinations'!A1090:H3424,8,0)</f>
        <v>No</v>
      </c>
      <c r="K1090">
        <f>VLOOKUP(A1090,'Medical Examinations'!A1090:I3424,9,0)</f>
        <v>0</v>
      </c>
      <c r="L1090" t="str">
        <f>VLOOKUP(A1090,'Medical Examinations'!A1090:J3424,10,0)</f>
        <v>No</v>
      </c>
      <c r="M1090" s="38">
        <v>26182</v>
      </c>
      <c r="N1090">
        <v>51</v>
      </c>
      <c r="O1090" s="40">
        <v>10356.67</v>
      </c>
      <c r="P1090" t="s">
        <v>12</v>
      </c>
      <c r="Q1090" t="s">
        <v>16</v>
      </c>
      <c r="R1090" t="s">
        <v>200</v>
      </c>
    </row>
    <row r="1091" spans="1:18" ht="15.5">
      <c r="A1091" s="7" t="s">
        <v>1281</v>
      </c>
      <c r="B1091" t="str">
        <f>VLOOKUP(A1091,'Customer Names'!A1091:D3425,4,0)</f>
        <v>Laura</v>
      </c>
      <c r="C1091" t="str">
        <f>VLOOKUP(A1091,'Customer Names'!A1091:E3425,5,0)</f>
        <v>McLean</v>
      </c>
      <c r="D1091">
        <f>VLOOKUP(A1091,'Medical Examinations'!A1091:B3425,2,0)</f>
        <v>26.6</v>
      </c>
      <c r="E1091" t="str">
        <f>VLOOKUP(A1091,'Medical Examinations'!A1091:C3425,3,0)</f>
        <v>Overweight</v>
      </c>
      <c r="F1091">
        <f>VLOOKUP(A1091,'Medical Examinations'!A1091:D3425,4,0)</f>
        <v>5.27</v>
      </c>
      <c r="G1091" t="str">
        <f>VLOOKUP(A1091,'Medical Examinations'!A1091:E3425,5,0)</f>
        <v>Normal</v>
      </c>
      <c r="H1091" t="str">
        <f>VLOOKUP(A1091,'Medical Examinations'!A1091:F3425,6,0)</f>
        <v>Yes</v>
      </c>
      <c r="I1091" t="str">
        <f>VLOOKUP(A1091,'Medical Examinations'!A1091:G3425,7,0)</f>
        <v>No</v>
      </c>
      <c r="J1091" t="str">
        <f>VLOOKUP(A1091,'Medical Examinations'!A1091:H3425,8,0)</f>
        <v>Yes</v>
      </c>
      <c r="K1091">
        <f>VLOOKUP(A1091,'Medical Examinations'!A1091:I3425,9,0)</f>
        <v>1</v>
      </c>
      <c r="L1091" t="str">
        <f>VLOOKUP(A1091,'Medical Examinations'!A1091:J3425,10,0)</f>
        <v>No</v>
      </c>
      <c r="M1091" s="38">
        <v>25371</v>
      </c>
      <c r="N1091">
        <v>53</v>
      </c>
      <c r="O1091" s="40">
        <v>10355.64</v>
      </c>
      <c r="P1091" t="s">
        <v>12</v>
      </c>
      <c r="Q1091" t="s">
        <v>16</v>
      </c>
      <c r="R1091" t="s">
        <v>23</v>
      </c>
    </row>
    <row r="1092" spans="1:18" ht="15.5">
      <c r="A1092" s="7" t="s">
        <v>1280</v>
      </c>
      <c r="B1092" t="str">
        <f>VLOOKUP(A1092,'Customer Names'!A1092:D3426,4,0)</f>
        <v>Tess A.</v>
      </c>
      <c r="C1092" t="str">
        <f>VLOOKUP(A1092,'Customer Names'!A1092:E3426,5,0)</f>
        <v>Gardner</v>
      </c>
      <c r="D1092">
        <f>VLOOKUP(A1092,'Medical Examinations'!A1092:B3426,2,0)</f>
        <v>30.41</v>
      </c>
      <c r="E1092" t="str">
        <f>VLOOKUP(A1092,'Medical Examinations'!A1092:C3426,3,0)</f>
        <v>Obesity</v>
      </c>
      <c r="F1092">
        <f>VLOOKUP(A1092,'Medical Examinations'!A1092:D3426,4,0)</f>
        <v>7.72</v>
      </c>
      <c r="G1092" t="str">
        <f>VLOOKUP(A1092,'Medical Examinations'!A1092:E3426,5,0)</f>
        <v>Diabetes</v>
      </c>
      <c r="H1092" t="str">
        <f>VLOOKUP(A1092,'Medical Examinations'!A1092:F3426,6,0)</f>
        <v>No</v>
      </c>
      <c r="I1092" t="str">
        <f>VLOOKUP(A1092,'Medical Examinations'!A1092:G3426,7,0)</f>
        <v>No</v>
      </c>
      <c r="J1092" t="str">
        <f>VLOOKUP(A1092,'Medical Examinations'!A1092:H3426,8,0)</f>
        <v>No</v>
      </c>
      <c r="K1092">
        <f>VLOOKUP(A1092,'Medical Examinations'!A1092:I3426,9,0)</f>
        <v>0</v>
      </c>
      <c r="L1092" t="str">
        <f>VLOOKUP(A1092,'Medical Examinations'!A1092:J3426,10,0)</f>
        <v>No</v>
      </c>
      <c r="M1092" s="38">
        <v>27301</v>
      </c>
      <c r="N1092">
        <v>48</v>
      </c>
      <c r="O1092" s="40">
        <v>10352.48</v>
      </c>
      <c r="P1092" t="s">
        <v>12</v>
      </c>
      <c r="Q1092" t="s">
        <v>16</v>
      </c>
      <c r="R1092" t="s">
        <v>23</v>
      </c>
    </row>
    <row r="1093" spans="1:18" ht="15.5">
      <c r="A1093" s="7" t="s">
        <v>1279</v>
      </c>
      <c r="B1093" t="str">
        <f>VLOOKUP(A1093,'Customer Names'!A1093:D3427,4,0)</f>
        <v>William G.</v>
      </c>
      <c r="C1093" t="str">
        <f>VLOOKUP(A1093,'Customer Names'!A1093:E3427,5,0)</f>
        <v>Lane</v>
      </c>
      <c r="D1093">
        <f>VLOOKUP(A1093,'Medical Examinations'!A1093:B3427,2,0)</f>
        <v>28.98</v>
      </c>
      <c r="E1093" t="str">
        <f>VLOOKUP(A1093,'Medical Examinations'!A1093:C3427,3,0)</f>
        <v>Overweight</v>
      </c>
      <c r="F1093">
        <f>VLOOKUP(A1093,'Medical Examinations'!A1093:D3427,4,0)</f>
        <v>8.68</v>
      </c>
      <c r="G1093" t="str">
        <f>VLOOKUP(A1093,'Medical Examinations'!A1093:E3427,5,0)</f>
        <v>Diabetes</v>
      </c>
      <c r="H1093" t="str">
        <f>VLOOKUP(A1093,'Medical Examinations'!A1093:F3427,6,0)</f>
        <v>No</v>
      </c>
      <c r="I1093" t="str">
        <f>VLOOKUP(A1093,'Medical Examinations'!A1093:G3427,7,0)</f>
        <v>No</v>
      </c>
      <c r="J1093" t="str">
        <f>VLOOKUP(A1093,'Medical Examinations'!A1093:H3427,8,0)</f>
        <v>No</v>
      </c>
      <c r="K1093">
        <f>VLOOKUP(A1093,'Medical Examinations'!A1093:I3427,9,0)</f>
        <v>2</v>
      </c>
      <c r="L1093" t="str">
        <f>VLOOKUP(A1093,'Medical Examinations'!A1093:J3427,10,0)</f>
        <v>No</v>
      </c>
      <c r="M1093" s="38">
        <v>26884</v>
      </c>
      <c r="N1093">
        <v>49</v>
      </c>
      <c r="O1093" s="40">
        <v>10345.93</v>
      </c>
      <c r="P1093" t="s">
        <v>12</v>
      </c>
      <c r="Q1093" t="s">
        <v>11</v>
      </c>
      <c r="R1093" t="s">
        <v>300</v>
      </c>
    </row>
    <row r="1094" spans="1:18" ht="15.5">
      <c r="A1094" s="7" t="s">
        <v>1278</v>
      </c>
      <c r="B1094" t="str">
        <f>VLOOKUP(A1094,'Customer Names'!A1094:D3428,4,0)</f>
        <v>Paige</v>
      </c>
      <c r="C1094" t="str">
        <f>VLOOKUP(A1094,'Customer Names'!A1094:E3428,5,0)</f>
        <v>Vonachen</v>
      </c>
      <c r="D1094">
        <f>VLOOKUP(A1094,'Medical Examinations'!A1094:B3428,2,0)</f>
        <v>31.24</v>
      </c>
      <c r="E1094" t="str">
        <f>VLOOKUP(A1094,'Medical Examinations'!A1094:C3428,3,0)</f>
        <v>Obesity</v>
      </c>
      <c r="F1094">
        <f>VLOOKUP(A1094,'Medical Examinations'!A1094:D3428,4,0)</f>
        <v>9.8000000000000007</v>
      </c>
      <c r="G1094" t="str">
        <f>VLOOKUP(A1094,'Medical Examinations'!A1094:E3428,5,0)</f>
        <v>Diabetes</v>
      </c>
      <c r="H1094" t="str">
        <f>VLOOKUP(A1094,'Medical Examinations'!A1094:F3428,6,0)</f>
        <v>No</v>
      </c>
      <c r="I1094" t="str">
        <f>VLOOKUP(A1094,'Medical Examinations'!A1094:G3428,7,0)</f>
        <v>No</v>
      </c>
      <c r="J1094" t="str">
        <f>VLOOKUP(A1094,'Medical Examinations'!A1094:H3428,8,0)</f>
        <v>No</v>
      </c>
      <c r="K1094">
        <f>VLOOKUP(A1094,'Medical Examinations'!A1094:I3428,9,0)</f>
        <v>0</v>
      </c>
      <c r="L1094" t="str">
        <f>VLOOKUP(A1094,'Medical Examinations'!A1094:J3428,10,0)</f>
        <v>No</v>
      </c>
      <c r="M1094" s="38">
        <v>25038</v>
      </c>
      <c r="N1094">
        <v>54</v>
      </c>
      <c r="O1094" s="40">
        <v>10338.93</v>
      </c>
      <c r="P1094" t="s">
        <v>12</v>
      </c>
      <c r="Q1094" t="s">
        <v>16</v>
      </c>
      <c r="R1094" t="s">
        <v>13</v>
      </c>
    </row>
    <row r="1095" spans="1:18" ht="15.5">
      <c r="A1095" s="7" t="s">
        <v>1277</v>
      </c>
      <c r="B1095" t="str">
        <f>VLOOKUP(A1095,'Customer Names'!A1095:D3429,4,0)</f>
        <v>Matthew J</v>
      </c>
      <c r="C1095" t="str">
        <f>VLOOKUP(A1095,'Customer Names'!A1095:E3429,5,0)</f>
        <v>Smith</v>
      </c>
      <c r="D1095">
        <f>VLOOKUP(A1095,'Medical Examinations'!A1095:B3429,2,0)</f>
        <v>31.54</v>
      </c>
      <c r="E1095" t="str">
        <f>VLOOKUP(A1095,'Medical Examinations'!A1095:C3429,3,0)</f>
        <v>Obesity</v>
      </c>
      <c r="F1095">
        <f>VLOOKUP(A1095,'Medical Examinations'!A1095:D3429,4,0)</f>
        <v>4.4400000000000004</v>
      </c>
      <c r="G1095" t="str">
        <f>VLOOKUP(A1095,'Medical Examinations'!A1095:E3429,5,0)</f>
        <v>Normal</v>
      </c>
      <c r="H1095" t="str">
        <f>VLOOKUP(A1095,'Medical Examinations'!A1095:F3429,6,0)</f>
        <v>No</v>
      </c>
      <c r="I1095" t="str">
        <f>VLOOKUP(A1095,'Medical Examinations'!A1095:G3429,7,0)</f>
        <v>No</v>
      </c>
      <c r="J1095" t="str">
        <f>VLOOKUP(A1095,'Medical Examinations'!A1095:H3429,8,0)</f>
        <v>No</v>
      </c>
      <c r="K1095">
        <f>VLOOKUP(A1095,'Medical Examinations'!A1095:I3429,9,0)</f>
        <v>0</v>
      </c>
      <c r="L1095" t="str">
        <f>VLOOKUP(A1095,'Medical Examinations'!A1095:J3429,10,0)</f>
        <v>No</v>
      </c>
      <c r="M1095" s="38">
        <v>30153</v>
      </c>
      <c r="N1095">
        <v>40</v>
      </c>
      <c r="O1095" s="40">
        <v>10329.06</v>
      </c>
      <c r="P1095" t="s">
        <v>12</v>
      </c>
      <c r="Q1095" t="s">
        <v>16</v>
      </c>
      <c r="R1095" t="s">
        <v>300</v>
      </c>
    </row>
    <row r="1096" spans="1:18" ht="15.5">
      <c r="A1096" s="7" t="s">
        <v>1276</v>
      </c>
      <c r="B1096" t="str">
        <f>VLOOKUP(A1096,'Customer Names'!A1096:D3430,4,0)</f>
        <v>Matthew</v>
      </c>
      <c r="C1096" t="str">
        <f>VLOOKUP(A1096,'Customer Names'!A1096:E3430,5,0)</f>
        <v>Kidwell</v>
      </c>
      <c r="D1096">
        <f>VLOOKUP(A1096,'Medical Examinations'!A1096:B3430,2,0)</f>
        <v>38.6</v>
      </c>
      <c r="E1096" t="str">
        <f>VLOOKUP(A1096,'Medical Examinations'!A1096:C3430,3,0)</f>
        <v>Obesity</v>
      </c>
      <c r="F1096">
        <f>VLOOKUP(A1096,'Medical Examinations'!A1096:D3430,4,0)</f>
        <v>7.19</v>
      </c>
      <c r="G1096" t="str">
        <f>VLOOKUP(A1096,'Medical Examinations'!A1096:E3430,5,0)</f>
        <v>Diabetes</v>
      </c>
      <c r="H1096" t="str">
        <f>VLOOKUP(A1096,'Medical Examinations'!A1096:F3430,6,0)</f>
        <v>Yes</v>
      </c>
      <c r="I1096" t="str">
        <f>VLOOKUP(A1096,'Medical Examinations'!A1096:G3430,7,0)</f>
        <v>No</v>
      </c>
      <c r="J1096" t="str">
        <f>VLOOKUP(A1096,'Medical Examinations'!A1096:H3430,8,0)</f>
        <v>No</v>
      </c>
      <c r="K1096">
        <f>VLOOKUP(A1096,'Medical Examinations'!A1096:I3430,9,0)</f>
        <v>2</v>
      </c>
      <c r="L1096" t="str">
        <f>VLOOKUP(A1096,'Medical Examinations'!A1096:J3430,10,0)</f>
        <v>No</v>
      </c>
      <c r="M1096" s="38">
        <v>25903</v>
      </c>
      <c r="N1096">
        <v>52</v>
      </c>
      <c r="O1096" s="40">
        <v>10325.209999999999</v>
      </c>
      <c r="P1096" t="s">
        <v>12</v>
      </c>
      <c r="Q1096" t="s">
        <v>12</v>
      </c>
      <c r="R1096" t="s">
        <v>42</v>
      </c>
    </row>
    <row r="1097" spans="1:18" ht="15.5">
      <c r="A1097" s="7" t="s">
        <v>1275</v>
      </c>
      <c r="B1097" t="str">
        <f>VLOOKUP(A1097,'Customer Names'!A1097:D3431,4,0)</f>
        <v>Maria</v>
      </c>
      <c r="C1097" t="str">
        <f>VLOOKUP(A1097,'Customer Names'!A1097:E3431,5,0)</f>
        <v>Betancourth</v>
      </c>
      <c r="D1097">
        <f>VLOOKUP(A1097,'Medical Examinations'!A1097:B3431,2,0)</f>
        <v>37.950000000000003</v>
      </c>
      <c r="E1097" t="str">
        <f>VLOOKUP(A1097,'Medical Examinations'!A1097:C3431,3,0)</f>
        <v>Obesity</v>
      </c>
      <c r="F1097">
        <f>VLOOKUP(A1097,'Medical Examinations'!A1097:D3431,4,0)</f>
        <v>6.06</v>
      </c>
      <c r="G1097" t="str">
        <f>VLOOKUP(A1097,'Medical Examinations'!A1097:E3431,5,0)</f>
        <v>Prediabetes</v>
      </c>
      <c r="H1097" t="str">
        <f>VLOOKUP(A1097,'Medical Examinations'!A1097:F3431,6,0)</f>
        <v>No</v>
      </c>
      <c r="I1097" t="str">
        <f>VLOOKUP(A1097,'Medical Examinations'!A1097:G3431,7,0)</f>
        <v>No</v>
      </c>
      <c r="J1097" t="str">
        <f>VLOOKUP(A1097,'Medical Examinations'!A1097:H3431,8,0)</f>
        <v>No</v>
      </c>
      <c r="K1097">
        <f>VLOOKUP(A1097,'Medical Examinations'!A1097:I3431,9,0)</f>
        <v>0</v>
      </c>
      <c r="L1097" t="str">
        <f>VLOOKUP(A1097,'Medical Examinations'!A1097:J3431,10,0)</f>
        <v>No</v>
      </c>
      <c r="M1097" s="38">
        <v>33471</v>
      </c>
      <c r="N1097">
        <v>31</v>
      </c>
      <c r="O1097" s="40">
        <v>10322.9</v>
      </c>
      <c r="P1097" t="s">
        <v>12</v>
      </c>
      <c r="Q1097" t="s">
        <v>16</v>
      </c>
      <c r="R1097" t="s">
        <v>535</v>
      </c>
    </row>
    <row r="1098" spans="1:18" ht="15.5">
      <c r="A1098" s="7" t="s">
        <v>1274</v>
      </c>
      <c r="B1098" t="str">
        <f>VLOOKUP(A1098,'Customer Names'!A1098:D3432,4,0)</f>
        <v>Stephanie D</v>
      </c>
      <c r="C1098" t="str">
        <f>VLOOKUP(A1098,'Customer Names'!A1098:E3432,5,0)</f>
        <v>Henstrom</v>
      </c>
      <c r="D1098">
        <f>VLOOKUP(A1098,'Medical Examinations'!A1098:B3432,2,0)</f>
        <v>38.97</v>
      </c>
      <c r="E1098" t="str">
        <f>VLOOKUP(A1098,'Medical Examinations'!A1098:C3432,3,0)</f>
        <v>Obesity</v>
      </c>
      <c r="F1098">
        <f>VLOOKUP(A1098,'Medical Examinations'!A1098:D3432,4,0)</f>
        <v>5.12</v>
      </c>
      <c r="G1098" t="str">
        <f>VLOOKUP(A1098,'Medical Examinations'!A1098:E3432,5,0)</f>
        <v>Normal</v>
      </c>
      <c r="H1098" t="str">
        <f>VLOOKUP(A1098,'Medical Examinations'!A1098:F3432,6,0)</f>
        <v>No</v>
      </c>
      <c r="I1098" t="str">
        <f>VLOOKUP(A1098,'Medical Examinations'!A1098:G3432,7,0)</f>
        <v>No</v>
      </c>
      <c r="J1098" t="str">
        <f>VLOOKUP(A1098,'Medical Examinations'!A1098:H3432,8,0)</f>
        <v>No</v>
      </c>
      <c r="K1098">
        <f>VLOOKUP(A1098,'Medical Examinations'!A1098:I3432,9,0)</f>
        <v>0</v>
      </c>
      <c r="L1098" t="str">
        <f>VLOOKUP(A1098,'Medical Examinations'!A1098:J3432,10,0)</f>
        <v>No</v>
      </c>
      <c r="M1098" s="38">
        <v>33559</v>
      </c>
      <c r="N1098">
        <v>31</v>
      </c>
      <c r="O1098" s="40">
        <v>10315.91</v>
      </c>
      <c r="P1098" t="s">
        <v>12</v>
      </c>
      <c r="Q1098" t="s">
        <v>11</v>
      </c>
      <c r="R1098" t="s">
        <v>23</v>
      </c>
    </row>
    <row r="1099" spans="1:18" ht="15.5">
      <c r="A1099" s="7" t="s">
        <v>1273</v>
      </c>
      <c r="B1099" t="str">
        <f>VLOOKUP(A1099,'Customer Names'!A1099:D3433,4,0)</f>
        <v>Tiffany</v>
      </c>
      <c r="C1099" t="str">
        <f>VLOOKUP(A1099,'Customer Names'!A1099:E3433,5,0)</f>
        <v>Pereira</v>
      </c>
      <c r="D1099">
        <f>VLOOKUP(A1099,'Medical Examinations'!A1099:B3433,2,0)</f>
        <v>21.2</v>
      </c>
      <c r="E1099" t="str">
        <f>VLOOKUP(A1099,'Medical Examinations'!A1099:C3433,3,0)</f>
        <v>Normal Weight</v>
      </c>
      <c r="F1099">
        <f>VLOOKUP(A1099,'Medical Examinations'!A1099:D3433,4,0)</f>
        <v>10.72</v>
      </c>
      <c r="G1099" t="str">
        <f>VLOOKUP(A1099,'Medical Examinations'!A1099:E3433,5,0)</f>
        <v>Diabetes</v>
      </c>
      <c r="H1099" t="str">
        <f>VLOOKUP(A1099,'Medical Examinations'!A1099:F3433,6,0)</f>
        <v>No</v>
      </c>
      <c r="I1099" t="str">
        <f>VLOOKUP(A1099,'Medical Examinations'!A1099:G3433,7,0)</f>
        <v>No</v>
      </c>
      <c r="J1099" t="str">
        <f>VLOOKUP(A1099,'Medical Examinations'!A1099:H3433,8,0)</f>
        <v>No</v>
      </c>
      <c r="K1099">
        <f>VLOOKUP(A1099,'Medical Examinations'!A1099:I3433,9,0)</f>
        <v>0</v>
      </c>
      <c r="L1099" t="str">
        <f>VLOOKUP(A1099,'Medical Examinations'!A1099:J3433,10,0)</f>
        <v>No</v>
      </c>
      <c r="M1099" s="38">
        <v>22839</v>
      </c>
      <c r="N1099">
        <v>60</v>
      </c>
      <c r="O1099" s="40">
        <v>10310.780000000001</v>
      </c>
      <c r="P1099" t="s">
        <v>12</v>
      </c>
      <c r="Q1099" t="s">
        <v>12</v>
      </c>
      <c r="R1099" t="s">
        <v>23</v>
      </c>
    </row>
    <row r="1100" spans="1:18" ht="15.5">
      <c r="A1100" s="7" t="s">
        <v>1272</v>
      </c>
      <c r="B1100" t="str">
        <f>VLOOKUP(A1100,'Customer Names'!A1100:D3434,4,0)</f>
        <v>Sara M.</v>
      </c>
      <c r="C1100" t="str">
        <f>VLOOKUP(A1100,'Customer Names'!A1100:E3434,5,0)</f>
        <v>Black</v>
      </c>
      <c r="D1100">
        <f>VLOOKUP(A1100,'Medical Examinations'!A1100:B3434,2,0)</f>
        <v>23.96</v>
      </c>
      <c r="E1100" t="str">
        <f>VLOOKUP(A1100,'Medical Examinations'!A1100:C3434,3,0)</f>
        <v>Normal Weight</v>
      </c>
      <c r="F1100">
        <f>VLOOKUP(A1100,'Medical Examinations'!A1100:D3434,4,0)</f>
        <v>9.58</v>
      </c>
      <c r="G1100" t="str">
        <f>VLOOKUP(A1100,'Medical Examinations'!A1100:E3434,5,0)</f>
        <v>Diabetes</v>
      </c>
      <c r="H1100" t="str">
        <f>VLOOKUP(A1100,'Medical Examinations'!A1100:F3434,6,0)</f>
        <v>Yes</v>
      </c>
      <c r="I1100" t="str">
        <f>VLOOKUP(A1100,'Medical Examinations'!A1100:G3434,7,0)</f>
        <v>No</v>
      </c>
      <c r="J1100" t="str">
        <f>VLOOKUP(A1100,'Medical Examinations'!A1100:H3434,8,0)</f>
        <v>Yes</v>
      </c>
      <c r="K1100">
        <f>VLOOKUP(A1100,'Medical Examinations'!A1100:I3434,9,0)</f>
        <v>1</v>
      </c>
      <c r="L1100" t="str">
        <f>VLOOKUP(A1100,'Medical Examinations'!A1100:J3434,10,0)</f>
        <v>No</v>
      </c>
      <c r="M1100" s="38">
        <v>23278</v>
      </c>
      <c r="N1100">
        <v>59</v>
      </c>
      <c r="O1100" s="40">
        <v>10308.040000000001</v>
      </c>
      <c r="P1100" t="s">
        <v>12</v>
      </c>
      <c r="Q1100" t="s">
        <v>16</v>
      </c>
      <c r="R1100" t="s">
        <v>13</v>
      </c>
    </row>
    <row r="1101" spans="1:18" ht="15.5">
      <c r="A1101" s="7" t="s">
        <v>1271</v>
      </c>
      <c r="B1101" t="str">
        <f>VLOOKUP(A1101,'Customer Names'!A1101:D3435,4,0)</f>
        <v>Scott A.</v>
      </c>
      <c r="C1101" t="str">
        <f>VLOOKUP(A1101,'Customer Names'!A1101:E3435,5,0)</f>
        <v>Brown</v>
      </c>
      <c r="D1101">
        <f>VLOOKUP(A1101,'Medical Examinations'!A1101:B3435,2,0)</f>
        <v>35.93</v>
      </c>
      <c r="E1101" t="str">
        <f>VLOOKUP(A1101,'Medical Examinations'!A1101:C3435,3,0)</f>
        <v>Obesity</v>
      </c>
      <c r="F1101">
        <f>VLOOKUP(A1101,'Medical Examinations'!A1101:D3435,4,0)</f>
        <v>6.4</v>
      </c>
      <c r="G1101" t="str">
        <f>VLOOKUP(A1101,'Medical Examinations'!A1101:E3435,5,0)</f>
        <v>Prediabetes</v>
      </c>
      <c r="H1101" t="str">
        <f>VLOOKUP(A1101,'Medical Examinations'!A1101:F3435,6,0)</f>
        <v>Yes</v>
      </c>
      <c r="I1101" t="str">
        <f>VLOOKUP(A1101,'Medical Examinations'!A1101:G3435,7,0)</f>
        <v>No</v>
      </c>
      <c r="J1101" t="str">
        <f>VLOOKUP(A1101,'Medical Examinations'!A1101:H3435,8,0)</f>
        <v>No</v>
      </c>
      <c r="K1101">
        <f>VLOOKUP(A1101,'Medical Examinations'!A1101:I3435,9,0)</f>
        <v>1</v>
      </c>
      <c r="L1101" t="str">
        <f>VLOOKUP(A1101,'Medical Examinations'!A1101:J3435,10,0)</f>
        <v>No</v>
      </c>
      <c r="M1101" s="38">
        <v>32400</v>
      </c>
      <c r="N1101">
        <v>34</v>
      </c>
      <c r="O1101" s="40">
        <v>10276.99</v>
      </c>
      <c r="P1101" t="s">
        <v>12</v>
      </c>
      <c r="Q1101" t="s">
        <v>16</v>
      </c>
      <c r="R1101" t="s">
        <v>300</v>
      </c>
    </row>
    <row r="1102" spans="1:18" ht="15.5">
      <c r="A1102" s="7" t="s">
        <v>1270</v>
      </c>
      <c r="B1102" t="str">
        <f>VLOOKUP(A1102,'Customer Names'!A1102:D3436,4,0)</f>
        <v>Lauren</v>
      </c>
      <c r="C1102" t="str">
        <f>VLOOKUP(A1102,'Customer Names'!A1102:E3436,5,0)</f>
        <v>Reasoner</v>
      </c>
      <c r="D1102">
        <f>VLOOKUP(A1102,'Medical Examinations'!A1102:B3436,2,0)</f>
        <v>26.11</v>
      </c>
      <c r="E1102" t="str">
        <f>VLOOKUP(A1102,'Medical Examinations'!A1102:C3436,3,0)</f>
        <v>Overweight</v>
      </c>
      <c r="F1102">
        <f>VLOOKUP(A1102,'Medical Examinations'!A1102:D3436,4,0)</f>
        <v>6.8</v>
      </c>
      <c r="G1102" t="str">
        <f>VLOOKUP(A1102,'Medical Examinations'!A1102:E3436,5,0)</f>
        <v>Diabetes</v>
      </c>
      <c r="H1102" t="str">
        <f>VLOOKUP(A1102,'Medical Examinations'!A1102:F3436,6,0)</f>
        <v>Yes</v>
      </c>
      <c r="I1102" t="str">
        <f>VLOOKUP(A1102,'Medical Examinations'!A1102:G3436,7,0)</f>
        <v>No</v>
      </c>
      <c r="J1102" t="str">
        <f>VLOOKUP(A1102,'Medical Examinations'!A1102:H3436,8,0)</f>
        <v>No</v>
      </c>
      <c r="K1102">
        <f>VLOOKUP(A1102,'Medical Examinations'!A1102:I3436,9,0)</f>
        <v>2</v>
      </c>
      <c r="L1102" t="str">
        <f>VLOOKUP(A1102,'Medical Examinations'!A1102:J3436,10,0)</f>
        <v>No</v>
      </c>
      <c r="M1102" s="38">
        <v>25740</v>
      </c>
      <c r="N1102">
        <v>52</v>
      </c>
      <c r="O1102" s="40">
        <v>10274.33</v>
      </c>
      <c r="P1102" t="s">
        <v>12</v>
      </c>
      <c r="Q1102" t="s">
        <v>16</v>
      </c>
      <c r="R1102" t="s">
        <v>247</v>
      </c>
    </row>
    <row r="1103" spans="1:18" ht="15.5">
      <c r="A1103" s="7" t="s">
        <v>1269</v>
      </c>
      <c r="B1103" t="str">
        <f>VLOOKUP(A1103,'Customer Names'!A1103:D3437,4,0)</f>
        <v>Scott</v>
      </c>
      <c r="C1103" t="str">
        <f>VLOOKUP(A1103,'Customer Names'!A1103:E3437,5,0)</f>
        <v>Wandzilak</v>
      </c>
      <c r="D1103">
        <f>VLOOKUP(A1103,'Medical Examinations'!A1103:B3437,2,0)</f>
        <v>32.299999999999997</v>
      </c>
      <c r="E1103" t="str">
        <f>VLOOKUP(A1103,'Medical Examinations'!A1103:C3437,3,0)</f>
        <v>Obesity</v>
      </c>
      <c r="F1103">
        <f>VLOOKUP(A1103,'Medical Examinations'!A1103:D3437,4,0)</f>
        <v>9.48</v>
      </c>
      <c r="G1103" t="str">
        <f>VLOOKUP(A1103,'Medical Examinations'!A1103:E3437,5,0)</f>
        <v>Diabetes</v>
      </c>
      <c r="H1103" t="str">
        <f>VLOOKUP(A1103,'Medical Examinations'!A1103:F3437,6,0)</f>
        <v>No</v>
      </c>
      <c r="I1103" t="str">
        <f>VLOOKUP(A1103,'Medical Examinations'!A1103:G3437,7,0)</f>
        <v>No</v>
      </c>
      <c r="J1103" t="str">
        <f>VLOOKUP(A1103,'Medical Examinations'!A1103:H3437,8,0)</f>
        <v>No</v>
      </c>
      <c r="K1103">
        <f>VLOOKUP(A1103,'Medical Examinations'!A1103:I3437,9,0)</f>
        <v>2</v>
      </c>
      <c r="L1103" t="str">
        <f>VLOOKUP(A1103,'Medical Examinations'!A1103:J3437,10,0)</f>
        <v>No</v>
      </c>
      <c r="M1103" s="38">
        <v>26995</v>
      </c>
      <c r="N1103">
        <v>49</v>
      </c>
      <c r="O1103" s="40">
        <v>10269.459999999999</v>
      </c>
      <c r="P1103" t="s">
        <v>12</v>
      </c>
      <c r="Q1103" t="s">
        <v>12</v>
      </c>
      <c r="R1103" t="s">
        <v>23</v>
      </c>
    </row>
    <row r="1104" spans="1:18" ht="15.5">
      <c r="A1104" s="7" t="s">
        <v>1268</v>
      </c>
      <c r="B1104" t="str">
        <f>VLOOKUP(A1104,'Customer Names'!A1104:D3438,4,0)</f>
        <v>Brian A.</v>
      </c>
      <c r="C1104" t="str">
        <f>VLOOKUP(A1104,'Customer Names'!A1104:E3438,5,0)</f>
        <v>Carver</v>
      </c>
      <c r="D1104">
        <f>VLOOKUP(A1104,'Medical Examinations'!A1104:B3438,2,0)</f>
        <v>28.69</v>
      </c>
      <c r="E1104" t="str">
        <f>VLOOKUP(A1104,'Medical Examinations'!A1104:C3438,3,0)</f>
        <v>Overweight</v>
      </c>
      <c r="F1104">
        <f>VLOOKUP(A1104,'Medical Examinations'!A1104:D3438,4,0)</f>
        <v>7.45</v>
      </c>
      <c r="G1104" t="str">
        <f>VLOOKUP(A1104,'Medical Examinations'!A1104:E3438,5,0)</f>
        <v>Diabetes</v>
      </c>
      <c r="H1104" t="str">
        <f>VLOOKUP(A1104,'Medical Examinations'!A1104:F3438,6,0)</f>
        <v>No</v>
      </c>
      <c r="I1104" t="str">
        <f>VLOOKUP(A1104,'Medical Examinations'!A1104:G3438,7,0)</f>
        <v>No</v>
      </c>
      <c r="J1104" t="str">
        <f>VLOOKUP(A1104,'Medical Examinations'!A1104:H3438,8,0)</f>
        <v>No</v>
      </c>
      <c r="K1104">
        <f>VLOOKUP(A1104,'Medical Examinations'!A1104:I3438,9,0)</f>
        <v>2</v>
      </c>
      <c r="L1104" t="str">
        <f>VLOOKUP(A1104,'Medical Examinations'!A1104:J3438,10,0)</f>
        <v>No</v>
      </c>
      <c r="M1104" s="38">
        <v>26912</v>
      </c>
      <c r="N1104">
        <v>49</v>
      </c>
      <c r="O1104" s="40">
        <v>10264.44</v>
      </c>
      <c r="P1104" t="s">
        <v>12</v>
      </c>
      <c r="Q1104" t="s">
        <v>11</v>
      </c>
      <c r="R1104" t="s">
        <v>23</v>
      </c>
    </row>
    <row r="1105" spans="1:18" ht="15.5">
      <c r="A1105" s="7" t="s">
        <v>1267</v>
      </c>
      <c r="B1105" t="str">
        <f>VLOOKUP(A1105,'Customer Names'!A1105:D3439,4,0)</f>
        <v>Kaitlin R.</v>
      </c>
      <c r="C1105" t="str">
        <f>VLOOKUP(A1105,'Customer Names'!A1105:E3439,5,0)</f>
        <v>Borror</v>
      </c>
      <c r="D1105">
        <f>VLOOKUP(A1105,'Medical Examinations'!A1105:B3439,2,0)</f>
        <v>31.28</v>
      </c>
      <c r="E1105" t="str">
        <f>VLOOKUP(A1105,'Medical Examinations'!A1105:C3439,3,0)</f>
        <v>Obesity</v>
      </c>
      <c r="F1105">
        <f>VLOOKUP(A1105,'Medical Examinations'!A1105:D3439,4,0)</f>
        <v>6.94</v>
      </c>
      <c r="G1105" t="str">
        <f>VLOOKUP(A1105,'Medical Examinations'!A1105:E3439,5,0)</f>
        <v>Diabetes</v>
      </c>
      <c r="H1105" t="str">
        <f>VLOOKUP(A1105,'Medical Examinations'!A1105:F3439,6,0)</f>
        <v>Yes</v>
      </c>
      <c r="I1105" t="str">
        <f>VLOOKUP(A1105,'Medical Examinations'!A1105:G3439,7,0)</f>
        <v>No</v>
      </c>
      <c r="J1105" t="str">
        <f>VLOOKUP(A1105,'Medical Examinations'!A1105:H3439,8,0)</f>
        <v>No</v>
      </c>
      <c r="K1105">
        <f>VLOOKUP(A1105,'Medical Examinations'!A1105:I3439,9,0)</f>
        <v>1</v>
      </c>
      <c r="L1105" t="str">
        <f>VLOOKUP(A1105,'Medical Examinations'!A1105:J3439,10,0)</f>
        <v>No</v>
      </c>
      <c r="M1105" s="38">
        <v>27621</v>
      </c>
      <c r="N1105">
        <v>47</v>
      </c>
      <c r="O1105" s="40">
        <v>10259.129999999999</v>
      </c>
      <c r="P1105" t="s">
        <v>12</v>
      </c>
      <c r="Q1105" t="s">
        <v>11</v>
      </c>
      <c r="R1105" t="s">
        <v>42</v>
      </c>
    </row>
    <row r="1106" spans="1:18" ht="15.5">
      <c r="A1106" s="7" t="s">
        <v>1266</v>
      </c>
      <c r="B1106" t="str">
        <f>VLOOKUP(A1106,'Customer Names'!A1106:D3440,4,0)</f>
        <v>Mohammad</v>
      </c>
      <c r="C1106" t="str">
        <f>VLOOKUP(A1106,'Customer Names'!A1106:E3440,5,0)</f>
        <v>Saad</v>
      </c>
      <c r="D1106">
        <f>VLOOKUP(A1106,'Medical Examinations'!A1106:B3440,2,0)</f>
        <v>30.21</v>
      </c>
      <c r="E1106" t="str">
        <f>VLOOKUP(A1106,'Medical Examinations'!A1106:C3440,3,0)</f>
        <v>Obesity</v>
      </c>
      <c r="F1106">
        <f>VLOOKUP(A1106,'Medical Examinations'!A1106:D3440,4,0)</f>
        <v>7.83</v>
      </c>
      <c r="G1106" t="str">
        <f>VLOOKUP(A1106,'Medical Examinations'!A1106:E3440,5,0)</f>
        <v>Diabetes</v>
      </c>
      <c r="H1106" t="str">
        <f>VLOOKUP(A1106,'Medical Examinations'!A1106:F3440,6,0)</f>
        <v>No</v>
      </c>
      <c r="I1106" t="str">
        <f>VLOOKUP(A1106,'Medical Examinations'!A1106:G3440,7,0)</f>
        <v>No</v>
      </c>
      <c r="J1106" t="str">
        <f>VLOOKUP(A1106,'Medical Examinations'!A1106:H3440,8,0)</f>
        <v>No</v>
      </c>
      <c r="K1106">
        <f>VLOOKUP(A1106,'Medical Examinations'!A1106:I3440,9,0)</f>
        <v>0</v>
      </c>
      <c r="L1106" t="str">
        <f>VLOOKUP(A1106,'Medical Examinations'!A1106:J3440,10,0)</f>
        <v>No</v>
      </c>
      <c r="M1106" s="38">
        <v>25104</v>
      </c>
      <c r="N1106">
        <v>54</v>
      </c>
      <c r="O1106" s="40">
        <v>10231.5</v>
      </c>
      <c r="P1106" t="s">
        <v>12</v>
      </c>
      <c r="Q1106" t="s">
        <v>16</v>
      </c>
      <c r="R1106" t="s">
        <v>23</v>
      </c>
    </row>
    <row r="1107" spans="1:18" ht="15.5">
      <c r="A1107" s="7" t="s">
        <v>1265</v>
      </c>
      <c r="B1107" t="str">
        <f>VLOOKUP(A1107,'Customer Names'!A1107:D3441,4,0)</f>
        <v>Charlie</v>
      </c>
      <c r="C1107" t="str">
        <f>VLOOKUP(A1107,'Customer Names'!A1107:E3441,5,0)</f>
        <v>Paul</v>
      </c>
      <c r="D1107">
        <f>VLOOKUP(A1107,'Medical Examinations'!A1107:B3441,2,0)</f>
        <v>38.28</v>
      </c>
      <c r="E1107" t="str">
        <f>VLOOKUP(A1107,'Medical Examinations'!A1107:C3441,3,0)</f>
        <v>Obesity</v>
      </c>
      <c r="F1107">
        <f>VLOOKUP(A1107,'Medical Examinations'!A1107:D3441,4,0)</f>
        <v>10.17</v>
      </c>
      <c r="G1107" t="str">
        <f>VLOOKUP(A1107,'Medical Examinations'!A1107:E3441,5,0)</f>
        <v>Diabetes</v>
      </c>
      <c r="H1107" t="str">
        <f>VLOOKUP(A1107,'Medical Examinations'!A1107:F3441,6,0)</f>
        <v>Yes</v>
      </c>
      <c r="I1107" t="str">
        <f>VLOOKUP(A1107,'Medical Examinations'!A1107:G3441,7,0)</f>
        <v>No</v>
      </c>
      <c r="J1107" t="str">
        <f>VLOOKUP(A1107,'Medical Examinations'!A1107:H3441,8,0)</f>
        <v>No</v>
      </c>
      <c r="K1107">
        <f>VLOOKUP(A1107,'Medical Examinations'!A1107:I3441,9,0)</f>
        <v>0</v>
      </c>
      <c r="L1107" t="str">
        <f>VLOOKUP(A1107,'Medical Examinations'!A1107:J3441,10,0)</f>
        <v>No</v>
      </c>
      <c r="M1107" s="38">
        <v>24651</v>
      </c>
      <c r="N1107">
        <v>55</v>
      </c>
      <c r="O1107" s="40">
        <v>10226.280000000001</v>
      </c>
      <c r="P1107" t="s">
        <v>12</v>
      </c>
      <c r="Q1107" t="s">
        <v>12</v>
      </c>
      <c r="R1107" t="s">
        <v>13</v>
      </c>
    </row>
    <row r="1108" spans="1:18" ht="15.5">
      <c r="A1108" s="7" t="s">
        <v>1264</v>
      </c>
      <c r="B1108" t="str">
        <f>VLOOKUP(A1108,'Customer Names'!A1108:D3442,4,0)</f>
        <v>Brent</v>
      </c>
      <c r="C1108" t="str">
        <f>VLOOKUP(A1108,'Customer Names'!A1108:E3442,5,0)</f>
        <v>Trail</v>
      </c>
      <c r="D1108">
        <f>VLOOKUP(A1108,'Medical Examinations'!A1108:B3442,2,0)</f>
        <v>29.9</v>
      </c>
      <c r="E1108" t="str">
        <f>VLOOKUP(A1108,'Medical Examinations'!A1108:C3442,3,0)</f>
        <v>Overweight</v>
      </c>
      <c r="F1108">
        <f>VLOOKUP(A1108,'Medical Examinations'!A1108:D3442,4,0)</f>
        <v>8.9600000000000009</v>
      </c>
      <c r="G1108" t="str">
        <f>VLOOKUP(A1108,'Medical Examinations'!A1108:E3442,5,0)</f>
        <v>Diabetes</v>
      </c>
      <c r="H1108" t="str">
        <f>VLOOKUP(A1108,'Medical Examinations'!A1108:F3442,6,0)</f>
        <v>Yes</v>
      </c>
      <c r="I1108" t="str">
        <f>VLOOKUP(A1108,'Medical Examinations'!A1108:G3442,7,0)</f>
        <v>No</v>
      </c>
      <c r="J1108" t="str">
        <f>VLOOKUP(A1108,'Medical Examinations'!A1108:H3442,8,0)</f>
        <v>No</v>
      </c>
      <c r="K1108">
        <f>VLOOKUP(A1108,'Medical Examinations'!A1108:I3442,9,0)</f>
        <v>0</v>
      </c>
      <c r="L1108" t="str">
        <f>VLOOKUP(A1108,'Medical Examinations'!A1108:J3442,10,0)</f>
        <v>No</v>
      </c>
      <c r="M1108" s="38">
        <v>24741</v>
      </c>
      <c r="N1108">
        <v>55</v>
      </c>
      <c r="O1108" s="40">
        <v>10214.64</v>
      </c>
      <c r="P1108" t="s">
        <v>12</v>
      </c>
      <c r="Q1108" t="s">
        <v>11</v>
      </c>
      <c r="R1108" t="s">
        <v>42</v>
      </c>
    </row>
    <row r="1109" spans="1:18" ht="15.5">
      <c r="A1109" s="7" t="s">
        <v>1263</v>
      </c>
      <c r="B1109" t="str">
        <f>VLOOKUP(A1109,'Customer Names'!A1109:D3443,4,0)</f>
        <v>Kelli M</v>
      </c>
      <c r="C1109" t="str">
        <f>VLOOKUP(A1109,'Customer Names'!A1109:E3443,5,0)</f>
        <v>Benton</v>
      </c>
      <c r="D1109">
        <f>VLOOKUP(A1109,'Medical Examinations'!A1109:B3443,2,0)</f>
        <v>23.18</v>
      </c>
      <c r="E1109" t="str">
        <f>VLOOKUP(A1109,'Medical Examinations'!A1109:C3443,3,0)</f>
        <v>Normal Weight</v>
      </c>
      <c r="F1109">
        <f>VLOOKUP(A1109,'Medical Examinations'!A1109:D3443,4,0)</f>
        <v>6.96</v>
      </c>
      <c r="G1109" t="str">
        <f>VLOOKUP(A1109,'Medical Examinations'!A1109:E3443,5,0)</f>
        <v>Diabetes</v>
      </c>
      <c r="H1109" t="str">
        <f>VLOOKUP(A1109,'Medical Examinations'!A1109:F3443,6,0)</f>
        <v>Yes</v>
      </c>
      <c r="I1109" t="str">
        <f>VLOOKUP(A1109,'Medical Examinations'!A1109:G3443,7,0)</f>
        <v>No</v>
      </c>
      <c r="J1109" t="str">
        <f>VLOOKUP(A1109,'Medical Examinations'!A1109:H3443,8,0)</f>
        <v>No</v>
      </c>
      <c r="K1109">
        <f>VLOOKUP(A1109,'Medical Examinations'!A1109:I3443,9,0)</f>
        <v>2</v>
      </c>
      <c r="L1109" t="str">
        <f>VLOOKUP(A1109,'Medical Examinations'!A1109:J3443,10,0)</f>
        <v>No</v>
      </c>
      <c r="M1109" s="38">
        <v>25926</v>
      </c>
      <c r="N1109">
        <v>52</v>
      </c>
      <c r="O1109" s="40">
        <v>10197.77</v>
      </c>
      <c r="P1109" t="s">
        <v>12</v>
      </c>
      <c r="Q1109" t="s">
        <v>16</v>
      </c>
      <c r="R1109" t="s">
        <v>247</v>
      </c>
    </row>
    <row r="1110" spans="1:18" ht="15.5">
      <c r="A1110" s="7" t="s">
        <v>1262</v>
      </c>
      <c r="B1110" t="str">
        <f>VLOOKUP(A1110,'Customer Names'!A1110:D3444,4,0)</f>
        <v>Sheridan H</v>
      </c>
      <c r="C1110" t="str">
        <f>VLOOKUP(A1110,'Customer Names'!A1110:E3444,5,0)</f>
        <v>Bauman</v>
      </c>
      <c r="D1110">
        <f>VLOOKUP(A1110,'Medical Examinations'!A1110:B3444,2,0)</f>
        <v>33.020000000000003</v>
      </c>
      <c r="E1110" t="str">
        <f>VLOOKUP(A1110,'Medical Examinations'!A1110:C3444,3,0)</f>
        <v>Obesity</v>
      </c>
      <c r="F1110">
        <f>VLOOKUP(A1110,'Medical Examinations'!A1110:D3444,4,0)</f>
        <v>5.07</v>
      </c>
      <c r="G1110" t="str">
        <f>VLOOKUP(A1110,'Medical Examinations'!A1110:E3444,5,0)</f>
        <v>Normal</v>
      </c>
      <c r="H1110" t="str">
        <f>VLOOKUP(A1110,'Medical Examinations'!A1110:F3444,6,0)</f>
        <v>Yes</v>
      </c>
      <c r="I1110" t="str">
        <f>VLOOKUP(A1110,'Medical Examinations'!A1110:G3444,7,0)</f>
        <v>No</v>
      </c>
      <c r="J1110" t="str">
        <f>VLOOKUP(A1110,'Medical Examinations'!A1110:H3444,8,0)</f>
        <v>No</v>
      </c>
      <c r="K1110">
        <f>VLOOKUP(A1110,'Medical Examinations'!A1110:I3444,9,0)</f>
        <v>0</v>
      </c>
      <c r="L1110" t="str">
        <f>VLOOKUP(A1110,'Medical Examinations'!A1110:J3444,10,0)</f>
        <v>No</v>
      </c>
      <c r="M1110" s="38">
        <v>31336</v>
      </c>
      <c r="N1110">
        <v>37</v>
      </c>
      <c r="O1110" s="40">
        <v>10191.82</v>
      </c>
      <c r="P1110" t="s">
        <v>12</v>
      </c>
      <c r="Q1110" t="s">
        <v>11</v>
      </c>
      <c r="R1110" t="s">
        <v>535</v>
      </c>
    </row>
    <row r="1111" spans="1:18" ht="15.5">
      <c r="A1111" s="7" t="s">
        <v>1261</v>
      </c>
      <c r="B1111" t="str">
        <f>VLOOKUP(A1111,'Customer Names'!A1111:D3445,4,0)</f>
        <v>Sarah M.</v>
      </c>
      <c r="C1111" t="str">
        <f>VLOOKUP(A1111,'Customer Names'!A1111:E3445,5,0)</f>
        <v>Bakula</v>
      </c>
      <c r="D1111">
        <f>VLOOKUP(A1111,'Medical Examinations'!A1111:B3445,2,0)</f>
        <v>27.29</v>
      </c>
      <c r="E1111" t="str">
        <f>VLOOKUP(A1111,'Medical Examinations'!A1111:C3445,3,0)</f>
        <v>Overweight</v>
      </c>
      <c r="F1111">
        <f>VLOOKUP(A1111,'Medical Examinations'!A1111:D3445,4,0)</f>
        <v>5.85</v>
      </c>
      <c r="G1111" t="str">
        <f>VLOOKUP(A1111,'Medical Examinations'!A1111:E3445,5,0)</f>
        <v>Prediabetes</v>
      </c>
      <c r="H1111" t="str">
        <f>VLOOKUP(A1111,'Medical Examinations'!A1111:F3445,6,0)</f>
        <v>No</v>
      </c>
      <c r="I1111" t="str">
        <f>VLOOKUP(A1111,'Medical Examinations'!A1111:G3445,7,0)</f>
        <v>No</v>
      </c>
      <c r="J1111" t="str">
        <f>VLOOKUP(A1111,'Medical Examinations'!A1111:H3445,8,0)</f>
        <v>No</v>
      </c>
      <c r="K1111">
        <f>VLOOKUP(A1111,'Medical Examinations'!A1111:I3445,9,0)</f>
        <v>2</v>
      </c>
      <c r="L1111" t="str">
        <f>VLOOKUP(A1111,'Medical Examinations'!A1111:J3445,10,0)</f>
        <v>No</v>
      </c>
      <c r="M1111" s="38">
        <v>26490</v>
      </c>
      <c r="N1111">
        <v>50</v>
      </c>
      <c r="O1111" s="40">
        <v>10160.870000000001</v>
      </c>
      <c r="P1111" t="s">
        <v>12</v>
      </c>
      <c r="Q1111" t="s">
        <v>12</v>
      </c>
      <c r="R1111" t="s">
        <v>200</v>
      </c>
    </row>
    <row r="1112" spans="1:18" ht="15.5">
      <c r="A1112" s="7" t="s">
        <v>1260</v>
      </c>
      <c r="B1112" t="str">
        <f>VLOOKUP(A1112,'Customer Names'!A1112:D3446,4,0)</f>
        <v>Jennifer</v>
      </c>
      <c r="C1112" t="str">
        <f>VLOOKUP(A1112,'Customer Names'!A1112:E3446,5,0)</f>
        <v>Edwards</v>
      </c>
      <c r="D1112">
        <f>VLOOKUP(A1112,'Medical Examinations'!A1112:B3446,2,0)</f>
        <v>23.18</v>
      </c>
      <c r="E1112" t="str">
        <f>VLOOKUP(A1112,'Medical Examinations'!A1112:C3446,3,0)</f>
        <v>Normal Weight</v>
      </c>
      <c r="F1112">
        <f>VLOOKUP(A1112,'Medical Examinations'!A1112:D3446,4,0)</f>
        <v>10.56</v>
      </c>
      <c r="G1112" t="str">
        <f>VLOOKUP(A1112,'Medical Examinations'!A1112:E3446,5,0)</f>
        <v>Diabetes</v>
      </c>
      <c r="H1112" t="str">
        <f>VLOOKUP(A1112,'Medical Examinations'!A1112:F3446,6,0)</f>
        <v>No</v>
      </c>
      <c r="I1112" t="str">
        <f>VLOOKUP(A1112,'Medical Examinations'!A1112:G3446,7,0)</f>
        <v>No</v>
      </c>
      <c r="J1112" t="str">
        <f>VLOOKUP(A1112,'Medical Examinations'!A1112:H3446,8,0)</f>
        <v>No</v>
      </c>
      <c r="K1112">
        <f>VLOOKUP(A1112,'Medical Examinations'!A1112:I3446,9,0)</f>
        <v>2</v>
      </c>
      <c r="L1112" t="str">
        <f>VLOOKUP(A1112,'Medical Examinations'!A1112:J3446,10,0)</f>
        <v>No</v>
      </c>
      <c r="M1112" s="38">
        <v>26950</v>
      </c>
      <c r="N1112">
        <v>49</v>
      </c>
      <c r="O1112" s="40">
        <v>10156.780000000001</v>
      </c>
      <c r="P1112" t="s">
        <v>12</v>
      </c>
      <c r="Q1112" t="s">
        <v>11</v>
      </c>
      <c r="R1112" t="s">
        <v>23</v>
      </c>
    </row>
    <row r="1113" spans="1:18" ht="15.5">
      <c r="A1113" s="7" t="s">
        <v>1259</v>
      </c>
      <c r="B1113" t="str">
        <f>VLOOKUP(A1113,'Customer Names'!A1113:D3447,4,0)</f>
        <v>Laura J</v>
      </c>
      <c r="C1113" t="str">
        <f>VLOOKUP(A1113,'Customer Names'!A1113:E3447,5,0)</f>
        <v>Davis</v>
      </c>
      <c r="D1113">
        <f>VLOOKUP(A1113,'Medical Examinations'!A1113:B3447,2,0)</f>
        <v>32.659999999999997</v>
      </c>
      <c r="E1113" t="str">
        <f>VLOOKUP(A1113,'Medical Examinations'!A1113:C3447,3,0)</f>
        <v>Obesity</v>
      </c>
      <c r="F1113">
        <f>VLOOKUP(A1113,'Medical Examinations'!A1113:D3447,4,0)</f>
        <v>8.92</v>
      </c>
      <c r="G1113" t="str">
        <f>VLOOKUP(A1113,'Medical Examinations'!A1113:E3447,5,0)</f>
        <v>Diabetes</v>
      </c>
      <c r="H1113" t="str">
        <f>VLOOKUP(A1113,'Medical Examinations'!A1113:F3447,6,0)</f>
        <v>Yes</v>
      </c>
      <c r="I1113" t="str">
        <f>VLOOKUP(A1113,'Medical Examinations'!A1113:G3447,7,0)</f>
        <v>No</v>
      </c>
      <c r="J1113" t="str">
        <f>VLOOKUP(A1113,'Medical Examinations'!A1113:H3447,8,0)</f>
        <v>No</v>
      </c>
      <c r="K1113">
        <f>VLOOKUP(A1113,'Medical Examinations'!A1113:I3447,9,0)</f>
        <v>0</v>
      </c>
      <c r="L1113" t="str">
        <f>VLOOKUP(A1113,'Medical Examinations'!A1113:J3447,10,0)</f>
        <v>No</v>
      </c>
      <c r="M1113" s="38">
        <v>29749</v>
      </c>
      <c r="N1113">
        <v>41</v>
      </c>
      <c r="O1113" s="40">
        <v>10146.129999999999</v>
      </c>
      <c r="P1113" t="s">
        <v>12</v>
      </c>
      <c r="Q1113" t="s">
        <v>16</v>
      </c>
      <c r="R1113" t="s">
        <v>200</v>
      </c>
    </row>
    <row r="1114" spans="1:18" ht="15.5">
      <c r="A1114" s="7" t="s">
        <v>1258</v>
      </c>
      <c r="B1114" t="str">
        <f>VLOOKUP(A1114,'Customer Names'!A1114:D3448,4,0)</f>
        <v>Thomas</v>
      </c>
      <c r="C1114" t="str">
        <f>VLOOKUP(A1114,'Customer Names'!A1114:E3448,5,0)</f>
        <v>Weiler</v>
      </c>
      <c r="D1114">
        <f>VLOOKUP(A1114,'Medical Examinations'!A1114:B3448,2,0)</f>
        <v>30.78</v>
      </c>
      <c r="E1114" t="str">
        <f>VLOOKUP(A1114,'Medical Examinations'!A1114:C3448,3,0)</f>
        <v>Obesity</v>
      </c>
      <c r="F1114">
        <f>VLOOKUP(A1114,'Medical Examinations'!A1114:D3448,4,0)</f>
        <v>8.6300000000000008</v>
      </c>
      <c r="G1114" t="str">
        <f>VLOOKUP(A1114,'Medical Examinations'!A1114:E3448,5,0)</f>
        <v>Diabetes</v>
      </c>
      <c r="H1114" t="str">
        <f>VLOOKUP(A1114,'Medical Examinations'!A1114:F3448,6,0)</f>
        <v>No</v>
      </c>
      <c r="I1114" t="str">
        <f>VLOOKUP(A1114,'Medical Examinations'!A1114:G3448,7,0)</f>
        <v>No</v>
      </c>
      <c r="J1114" t="str">
        <f>VLOOKUP(A1114,'Medical Examinations'!A1114:H3448,8,0)</f>
        <v>No</v>
      </c>
      <c r="K1114">
        <f>VLOOKUP(A1114,'Medical Examinations'!A1114:I3448,9,0)</f>
        <v>0</v>
      </c>
      <c r="L1114" t="str">
        <f>VLOOKUP(A1114,'Medical Examinations'!A1114:J3448,10,0)</f>
        <v>No</v>
      </c>
      <c r="M1114" s="38">
        <v>27393</v>
      </c>
      <c r="N1114">
        <v>48</v>
      </c>
      <c r="O1114" s="40">
        <v>10141.14</v>
      </c>
      <c r="P1114" t="s">
        <v>12</v>
      </c>
      <c r="Q1114" t="s">
        <v>16</v>
      </c>
      <c r="R1114" t="s">
        <v>168</v>
      </c>
    </row>
    <row r="1115" spans="1:18" ht="15.5">
      <c r="A1115" s="7" t="s">
        <v>1257</v>
      </c>
      <c r="B1115" t="str">
        <f>VLOOKUP(A1115,'Customer Names'!A1115:D3449,4,0)</f>
        <v>Gisele</v>
      </c>
      <c r="C1115" t="str">
        <f>VLOOKUP(A1115,'Customer Names'!A1115:E3449,5,0)</f>
        <v>Schaaf</v>
      </c>
      <c r="D1115">
        <f>VLOOKUP(A1115,'Medical Examinations'!A1115:B3449,2,0)</f>
        <v>47.2</v>
      </c>
      <c r="E1115" t="str">
        <f>VLOOKUP(A1115,'Medical Examinations'!A1115:C3449,3,0)</f>
        <v>Obesity</v>
      </c>
      <c r="F1115">
        <f>VLOOKUP(A1115,'Medical Examinations'!A1115:D3449,4,0)</f>
        <v>6.29</v>
      </c>
      <c r="G1115" t="str">
        <f>VLOOKUP(A1115,'Medical Examinations'!A1115:E3449,5,0)</f>
        <v>Prediabetes</v>
      </c>
      <c r="H1115" t="str">
        <f>VLOOKUP(A1115,'Medical Examinations'!A1115:F3449,6,0)</f>
        <v>Yes</v>
      </c>
      <c r="I1115" t="str">
        <f>VLOOKUP(A1115,'Medical Examinations'!A1115:G3449,7,0)</f>
        <v>No</v>
      </c>
      <c r="J1115" t="str">
        <f>VLOOKUP(A1115,'Medical Examinations'!A1115:H3449,8,0)</f>
        <v>Yes</v>
      </c>
      <c r="K1115">
        <f>VLOOKUP(A1115,'Medical Examinations'!A1115:I3449,9,0)</f>
        <v>1</v>
      </c>
      <c r="L1115" t="str">
        <f>VLOOKUP(A1115,'Medical Examinations'!A1115:J3449,10,0)</f>
        <v>No</v>
      </c>
      <c r="M1115" s="38">
        <v>35678</v>
      </c>
      <c r="N1115">
        <v>25</v>
      </c>
      <c r="O1115" s="40">
        <v>10139.84</v>
      </c>
      <c r="P1115" t="s">
        <v>12</v>
      </c>
      <c r="Q1115" t="s">
        <v>11</v>
      </c>
      <c r="R1115" t="s">
        <v>23</v>
      </c>
    </row>
    <row r="1116" spans="1:18" ht="15.5">
      <c r="A1116" s="7" t="s">
        <v>1256</v>
      </c>
      <c r="B1116" t="str">
        <f>VLOOKUP(A1116,'Customer Names'!A1116:D3450,4,0)</f>
        <v>Myra L</v>
      </c>
      <c r="C1116" t="str">
        <f>VLOOKUP(A1116,'Customer Names'!A1116:E3450,5,0)</f>
        <v>Sack</v>
      </c>
      <c r="D1116">
        <f>VLOOKUP(A1116,'Medical Examinations'!A1116:B3450,2,0)</f>
        <v>31.6</v>
      </c>
      <c r="E1116" t="str">
        <f>VLOOKUP(A1116,'Medical Examinations'!A1116:C3450,3,0)</f>
        <v>Obesity</v>
      </c>
      <c r="F1116">
        <f>VLOOKUP(A1116,'Medical Examinations'!A1116:D3450,4,0)</f>
        <v>5.75</v>
      </c>
      <c r="G1116" t="str">
        <f>VLOOKUP(A1116,'Medical Examinations'!A1116:E3450,5,0)</f>
        <v>Prediabetes</v>
      </c>
      <c r="H1116" t="str">
        <f>VLOOKUP(A1116,'Medical Examinations'!A1116:F3450,6,0)</f>
        <v>No</v>
      </c>
      <c r="I1116" t="str">
        <f>VLOOKUP(A1116,'Medical Examinations'!A1116:G3450,7,0)</f>
        <v>No</v>
      </c>
      <c r="J1116" t="str">
        <f>VLOOKUP(A1116,'Medical Examinations'!A1116:H3450,8,0)</f>
        <v>No</v>
      </c>
      <c r="K1116">
        <f>VLOOKUP(A1116,'Medical Examinations'!A1116:I3450,9,0)</f>
        <v>2</v>
      </c>
      <c r="L1116" t="str">
        <f>VLOOKUP(A1116,'Medical Examinations'!A1116:J3450,10,0)</f>
        <v>No</v>
      </c>
      <c r="M1116" s="38">
        <v>26619</v>
      </c>
      <c r="N1116">
        <v>50</v>
      </c>
      <c r="O1116" s="40">
        <v>10118.42</v>
      </c>
      <c r="P1116" t="s">
        <v>12</v>
      </c>
      <c r="Q1116" t="s">
        <v>12</v>
      </c>
      <c r="R1116" t="s">
        <v>42</v>
      </c>
    </row>
    <row r="1117" spans="1:18" ht="15.5">
      <c r="A1117" s="7" t="s">
        <v>1255</v>
      </c>
      <c r="B1117" t="str">
        <f>VLOOKUP(A1117,'Customer Names'!A1117:D3451,4,0)</f>
        <v>Melissa M.</v>
      </c>
      <c r="C1117" t="str">
        <f>VLOOKUP(A1117,'Customer Names'!A1117:E3451,5,0)</f>
        <v>Chenard</v>
      </c>
      <c r="D1117">
        <f>VLOOKUP(A1117,'Medical Examinations'!A1117:B3451,2,0)</f>
        <v>33.914999999999999</v>
      </c>
      <c r="E1117" t="str">
        <f>VLOOKUP(A1117,'Medical Examinations'!A1117:C3451,3,0)</f>
        <v>Obesity</v>
      </c>
      <c r="F1117">
        <f>VLOOKUP(A1117,'Medical Examinations'!A1117:D3451,4,0)</f>
        <v>6.66</v>
      </c>
      <c r="G1117" t="str">
        <f>VLOOKUP(A1117,'Medical Examinations'!A1117:E3451,5,0)</f>
        <v>Diabetes</v>
      </c>
      <c r="H1117" t="str">
        <f>VLOOKUP(A1117,'Medical Examinations'!A1117:F3451,6,0)</f>
        <v>Yes</v>
      </c>
      <c r="I1117" t="str">
        <f>VLOOKUP(A1117,'Medical Examinations'!A1117:G3451,7,0)</f>
        <v>No</v>
      </c>
      <c r="J1117" t="str">
        <f>VLOOKUP(A1117,'Medical Examinations'!A1117:H3451,8,0)</f>
        <v>No</v>
      </c>
      <c r="K1117">
        <f>VLOOKUP(A1117,'Medical Examinations'!A1117:I3451,9,0)</f>
        <v>1</v>
      </c>
      <c r="L1117" t="str">
        <f>VLOOKUP(A1117,'Medical Examinations'!A1117:J3451,10,0)</f>
        <v>No</v>
      </c>
      <c r="M1117" s="38">
        <v>27577</v>
      </c>
      <c r="N1117">
        <v>47</v>
      </c>
      <c r="O1117" s="40">
        <v>10115.01</v>
      </c>
      <c r="P1117" t="s">
        <v>12</v>
      </c>
      <c r="Q1117" t="s">
        <v>12</v>
      </c>
      <c r="R1117" t="s">
        <v>23</v>
      </c>
    </row>
    <row r="1118" spans="1:18" ht="15.5">
      <c r="A1118" s="7" t="s">
        <v>1254</v>
      </c>
      <c r="B1118" t="str">
        <f>VLOOKUP(A1118,'Customer Names'!A1118:D3452,4,0)</f>
        <v>Eleanor F.</v>
      </c>
      <c r="C1118" t="str">
        <f>VLOOKUP(A1118,'Customer Names'!A1118:E3452,5,0)</f>
        <v>Williamson</v>
      </c>
      <c r="D1118">
        <f>VLOOKUP(A1118,'Medical Examinations'!A1118:B3452,2,0)</f>
        <v>23.54</v>
      </c>
      <c r="E1118" t="str">
        <f>VLOOKUP(A1118,'Medical Examinations'!A1118:C3452,3,0)</f>
        <v>Normal Weight</v>
      </c>
      <c r="F1118">
        <f>VLOOKUP(A1118,'Medical Examinations'!A1118:D3452,4,0)</f>
        <v>5.0999999999999996</v>
      </c>
      <c r="G1118" t="str">
        <f>VLOOKUP(A1118,'Medical Examinations'!A1118:E3452,5,0)</f>
        <v>Normal</v>
      </c>
      <c r="H1118" t="str">
        <f>VLOOKUP(A1118,'Medical Examinations'!A1118:F3452,6,0)</f>
        <v>No</v>
      </c>
      <c r="I1118" t="str">
        <f>VLOOKUP(A1118,'Medical Examinations'!A1118:G3452,7,0)</f>
        <v>No</v>
      </c>
      <c r="J1118" t="str">
        <f>VLOOKUP(A1118,'Medical Examinations'!A1118:H3452,8,0)</f>
        <v>No</v>
      </c>
      <c r="K1118">
        <f>VLOOKUP(A1118,'Medical Examinations'!A1118:I3452,9,0)</f>
        <v>2</v>
      </c>
      <c r="L1118" t="str">
        <f>VLOOKUP(A1118,'Medical Examinations'!A1118:J3452,10,0)</f>
        <v>No</v>
      </c>
      <c r="M1118" s="38">
        <v>26519</v>
      </c>
      <c r="N1118">
        <v>50</v>
      </c>
      <c r="O1118" s="40">
        <v>10107.219999999999</v>
      </c>
      <c r="P1118" t="s">
        <v>12</v>
      </c>
      <c r="Q1118" t="s">
        <v>16</v>
      </c>
      <c r="R1118" t="s">
        <v>13</v>
      </c>
    </row>
    <row r="1119" spans="1:18" ht="15.5">
      <c r="A1119" s="7" t="s">
        <v>1253</v>
      </c>
      <c r="B1119" t="str">
        <f>VLOOKUP(A1119,'Customer Names'!A1119:D3453,4,0)</f>
        <v>Elizabeth</v>
      </c>
      <c r="C1119" t="str">
        <f>VLOOKUP(A1119,'Customer Names'!A1119:E3453,5,0)</f>
        <v>Dollas</v>
      </c>
      <c r="D1119">
        <f>VLOOKUP(A1119,'Medical Examinations'!A1119:B3453,2,0)</f>
        <v>27.074999999999999</v>
      </c>
      <c r="E1119" t="str">
        <f>VLOOKUP(A1119,'Medical Examinations'!A1119:C3453,3,0)</f>
        <v>Overweight</v>
      </c>
      <c r="F1119">
        <f>VLOOKUP(A1119,'Medical Examinations'!A1119:D3453,4,0)</f>
        <v>4.41</v>
      </c>
      <c r="G1119" t="str">
        <f>VLOOKUP(A1119,'Medical Examinations'!A1119:E3453,5,0)</f>
        <v>Normal</v>
      </c>
      <c r="H1119" t="str">
        <f>VLOOKUP(A1119,'Medical Examinations'!A1119:F3453,6,0)</f>
        <v>No</v>
      </c>
      <c r="I1119" t="str">
        <f>VLOOKUP(A1119,'Medical Examinations'!A1119:G3453,7,0)</f>
        <v>No</v>
      </c>
      <c r="J1119" t="str">
        <f>VLOOKUP(A1119,'Medical Examinations'!A1119:H3453,8,0)</f>
        <v>No</v>
      </c>
      <c r="K1119">
        <f>VLOOKUP(A1119,'Medical Examinations'!A1119:I3453,9,0)</f>
        <v>2</v>
      </c>
      <c r="L1119" t="str">
        <f>VLOOKUP(A1119,'Medical Examinations'!A1119:J3453,10,0)</f>
        <v>No</v>
      </c>
      <c r="M1119" s="38">
        <v>26591</v>
      </c>
      <c r="N1119">
        <v>50</v>
      </c>
      <c r="O1119" s="40">
        <v>10106.129999999999</v>
      </c>
      <c r="P1119" t="s">
        <v>12</v>
      </c>
      <c r="Q1119" t="s">
        <v>16</v>
      </c>
      <c r="R1119" t="s">
        <v>247</v>
      </c>
    </row>
    <row r="1120" spans="1:18" ht="15.5">
      <c r="A1120" s="7" t="s">
        <v>1252</v>
      </c>
      <c r="B1120" t="str">
        <f>VLOOKUP(A1120,'Customer Names'!A1120:D3454,4,0)</f>
        <v>Kenneth</v>
      </c>
      <c r="C1120" t="str">
        <f>VLOOKUP(A1120,'Customer Names'!A1120:E3454,5,0)</f>
        <v>Sprague</v>
      </c>
      <c r="D1120">
        <f>VLOOKUP(A1120,'Medical Examinations'!A1120:B3454,2,0)</f>
        <v>25.8</v>
      </c>
      <c r="E1120" t="str">
        <f>VLOOKUP(A1120,'Medical Examinations'!A1120:C3454,3,0)</f>
        <v>Overweight</v>
      </c>
      <c r="F1120">
        <f>VLOOKUP(A1120,'Medical Examinations'!A1120:D3454,4,0)</f>
        <v>5.52</v>
      </c>
      <c r="G1120" t="str">
        <f>VLOOKUP(A1120,'Medical Examinations'!A1120:E3454,5,0)</f>
        <v>Normal</v>
      </c>
      <c r="H1120" t="str">
        <f>VLOOKUP(A1120,'Medical Examinations'!A1120:F3454,6,0)</f>
        <v>Yes</v>
      </c>
      <c r="I1120" t="str">
        <f>VLOOKUP(A1120,'Medical Examinations'!A1120:G3454,7,0)</f>
        <v>No</v>
      </c>
      <c r="J1120" t="str">
        <f>VLOOKUP(A1120,'Medical Examinations'!A1120:H3454,8,0)</f>
        <v>No</v>
      </c>
      <c r="K1120">
        <f>VLOOKUP(A1120,'Medical Examinations'!A1120:I3454,9,0)</f>
        <v>0</v>
      </c>
      <c r="L1120" t="str">
        <f>VLOOKUP(A1120,'Medical Examinations'!A1120:J3454,10,0)</f>
        <v>No</v>
      </c>
      <c r="M1120" s="38">
        <v>28113</v>
      </c>
      <c r="N1120">
        <v>46</v>
      </c>
      <c r="O1120" s="40">
        <v>10096.969999999999</v>
      </c>
      <c r="P1120" t="s">
        <v>12</v>
      </c>
      <c r="Q1120" t="s">
        <v>11</v>
      </c>
      <c r="R1120" t="s">
        <v>42</v>
      </c>
    </row>
    <row r="1121" spans="1:18" ht="15.5">
      <c r="A1121" s="7" t="s">
        <v>1251</v>
      </c>
      <c r="B1121" t="str">
        <f>VLOOKUP(A1121,'Customer Names'!A1121:D3455,4,0)</f>
        <v>Robert G.</v>
      </c>
      <c r="C1121" t="str">
        <f>VLOOKUP(A1121,'Customer Names'!A1121:E3455,5,0)</f>
        <v>Michell</v>
      </c>
      <c r="D1121">
        <f>VLOOKUP(A1121,'Medical Examinations'!A1121:B3455,2,0)</f>
        <v>36.1</v>
      </c>
      <c r="E1121" t="str">
        <f>VLOOKUP(A1121,'Medical Examinations'!A1121:C3455,3,0)</f>
        <v>Obesity</v>
      </c>
      <c r="F1121">
        <f>VLOOKUP(A1121,'Medical Examinations'!A1121:D3455,4,0)</f>
        <v>4.62</v>
      </c>
      <c r="G1121" t="str">
        <f>VLOOKUP(A1121,'Medical Examinations'!A1121:E3455,5,0)</f>
        <v>Normal</v>
      </c>
      <c r="H1121" t="str">
        <f>VLOOKUP(A1121,'Medical Examinations'!A1121:F3455,6,0)</f>
        <v>Yes</v>
      </c>
      <c r="I1121" t="str">
        <f>VLOOKUP(A1121,'Medical Examinations'!A1121:G3455,7,0)</f>
        <v>No</v>
      </c>
      <c r="J1121" t="str">
        <f>VLOOKUP(A1121,'Medical Examinations'!A1121:H3455,8,0)</f>
        <v>Yes</v>
      </c>
      <c r="K1121">
        <f>VLOOKUP(A1121,'Medical Examinations'!A1121:I3455,9,0)</f>
        <v>1</v>
      </c>
      <c r="L1121" t="str">
        <f>VLOOKUP(A1121,'Medical Examinations'!A1121:J3455,10,0)</f>
        <v>No</v>
      </c>
      <c r="M1121" s="38">
        <v>25387</v>
      </c>
      <c r="N1121">
        <v>53</v>
      </c>
      <c r="O1121" s="40">
        <v>10085.85</v>
      </c>
      <c r="P1121" t="s">
        <v>12</v>
      </c>
      <c r="Q1121" t="s">
        <v>12</v>
      </c>
      <c r="R1121" t="s">
        <v>42</v>
      </c>
    </row>
    <row r="1122" spans="1:18" ht="15.5">
      <c r="A1122" s="7" t="s">
        <v>1250</v>
      </c>
      <c r="B1122" t="str">
        <f>VLOOKUP(A1122,'Customer Names'!A1122:D3456,4,0)</f>
        <v>Thomas C.</v>
      </c>
      <c r="C1122" t="str">
        <f>VLOOKUP(A1122,'Customer Names'!A1122:E3456,5,0)</f>
        <v>Datwyler</v>
      </c>
      <c r="D1122">
        <f>VLOOKUP(A1122,'Medical Examinations'!A1122:B3456,2,0)</f>
        <v>30.495000000000001</v>
      </c>
      <c r="E1122" t="str">
        <f>VLOOKUP(A1122,'Medical Examinations'!A1122:C3456,3,0)</f>
        <v>Obesity</v>
      </c>
      <c r="F1122">
        <f>VLOOKUP(A1122,'Medical Examinations'!A1122:D3456,4,0)</f>
        <v>5.74</v>
      </c>
      <c r="G1122" t="str">
        <f>VLOOKUP(A1122,'Medical Examinations'!A1122:E3456,5,0)</f>
        <v>Prediabetes</v>
      </c>
      <c r="H1122" t="str">
        <f>VLOOKUP(A1122,'Medical Examinations'!A1122:F3456,6,0)</f>
        <v>Yes</v>
      </c>
      <c r="I1122" t="str">
        <f>VLOOKUP(A1122,'Medical Examinations'!A1122:G3456,7,0)</f>
        <v>No</v>
      </c>
      <c r="J1122" t="str">
        <f>VLOOKUP(A1122,'Medical Examinations'!A1122:H3456,8,0)</f>
        <v>Yes</v>
      </c>
      <c r="K1122">
        <f>VLOOKUP(A1122,'Medical Examinations'!A1122:I3456,9,0)</f>
        <v>1</v>
      </c>
      <c r="L1122" t="str">
        <f>VLOOKUP(A1122,'Medical Examinations'!A1122:J3456,10,0)</f>
        <v>No</v>
      </c>
      <c r="M1122" s="38">
        <v>25503</v>
      </c>
      <c r="N1122">
        <v>53</v>
      </c>
      <c r="O1122" s="40">
        <v>10072.06</v>
      </c>
      <c r="P1122" t="s">
        <v>12</v>
      </c>
      <c r="Q1122" t="s">
        <v>16</v>
      </c>
      <c r="R1122" t="s">
        <v>356</v>
      </c>
    </row>
    <row r="1123" spans="1:18" ht="15.5">
      <c r="A1123" s="7" t="s">
        <v>1249</v>
      </c>
      <c r="B1123" t="str">
        <f>VLOOKUP(A1123,'Customer Names'!A1123:D3457,4,0)</f>
        <v>Matthew J.</v>
      </c>
      <c r="C1123" t="str">
        <f>VLOOKUP(A1123,'Customer Names'!A1123:E3457,5,0)</f>
        <v>Mead</v>
      </c>
      <c r="D1123">
        <f>VLOOKUP(A1123,'Medical Examinations'!A1123:B3457,2,0)</f>
        <v>21.4</v>
      </c>
      <c r="E1123" t="str">
        <f>VLOOKUP(A1123,'Medical Examinations'!A1123:C3457,3,0)</f>
        <v>Normal Weight</v>
      </c>
      <c r="F1123">
        <f>VLOOKUP(A1123,'Medical Examinations'!A1123:D3457,4,0)</f>
        <v>6.3</v>
      </c>
      <c r="G1123" t="str">
        <f>VLOOKUP(A1123,'Medical Examinations'!A1123:E3457,5,0)</f>
        <v>Prediabetes</v>
      </c>
      <c r="H1123" t="str">
        <f>VLOOKUP(A1123,'Medical Examinations'!A1123:F3457,6,0)</f>
        <v>Yes</v>
      </c>
      <c r="I1123" t="str">
        <f>VLOOKUP(A1123,'Medical Examinations'!A1123:G3457,7,0)</f>
        <v>No</v>
      </c>
      <c r="J1123" t="str">
        <f>VLOOKUP(A1123,'Medical Examinations'!A1123:H3457,8,0)</f>
        <v>Yes</v>
      </c>
      <c r="K1123">
        <f>VLOOKUP(A1123,'Medical Examinations'!A1123:I3457,9,0)</f>
        <v>1</v>
      </c>
      <c r="L1123" t="str">
        <f>VLOOKUP(A1123,'Medical Examinations'!A1123:J3457,10,0)</f>
        <v>No</v>
      </c>
      <c r="M1123" s="38">
        <v>25437</v>
      </c>
      <c r="N1123">
        <v>53</v>
      </c>
      <c r="O1123" s="40">
        <v>10065.41</v>
      </c>
      <c r="P1123" t="s">
        <v>12</v>
      </c>
      <c r="Q1123" t="s">
        <v>11</v>
      </c>
      <c r="R1123" t="s">
        <v>42</v>
      </c>
    </row>
    <row r="1124" spans="1:18" ht="15.5">
      <c r="A1124" s="7" t="s">
        <v>1248</v>
      </c>
      <c r="B1124" t="str">
        <f>VLOOKUP(A1124,'Customer Names'!A1124:D3458,4,0)</f>
        <v>Mallory D.</v>
      </c>
      <c r="C1124" t="str">
        <f>VLOOKUP(A1124,'Customer Names'!A1124:E3458,5,0)</f>
        <v>Kennedy</v>
      </c>
      <c r="D1124">
        <f>VLOOKUP(A1124,'Medical Examinations'!A1124:B3458,2,0)</f>
        <v>32.299999999999997</v>
      </c>
      <c r="E1124" t="str">
        <f>VLOOKUP(A1124,'Medical Examinations'!A1124:C3458,3,0)</f>
        <v>Obesity</v>
      </c>
      <c r="F1124">
        <f>VLOOKUP(A1124,'Medical Examinations'!A1124:D3458,4,0)</f>
        <v>10.27</v>
      </c>
      <c r="G1124" t="str">
        <f>VLOOKUP(A1124,'Medical Examinations'!A1124:E3458,5,0)</f>
        <v>Diabetes</v>
      </c>
      <c r="H1124" t="str">
        <f>VLOOKUP(A1124,'Medical Examinations'!A1124:F3458,6,0)</f>
        <v>No</v>
      </c>
      <c r="I1124" t="str">
        <f>VLOOKUP(A1124,'Medical Examinations'!A1124:G3458,7,0)</f>
        <v>No</v>
      </c>
      <c r="J1124" t="str">
        <f>VLOOKUP(A1124,'Medical Examinations'!A1124:H3458,8,0)</f>
        <v>No</v>
      </c>
      <c r="K1124">
        <f>VLOOKUP(A1124,'Medical Examinations'!A1124:I3458,9,0)</f>
        <v>0</v>
      </c>
      <c r="L1124" t="str">
        <f>VLOOKUP(A1124,'Medical Examinations'!A1124:J3458,10,0)</f>
        <v>No</v>
      </c>
      <c r="M1124" s="38">
        <v>27271</v>
      </c>
      <c r="N1124">
        <v>48</v>
      </c>
      <c r="O1124" s="40">
        <v>10043.25</v>
      </c>
      <c r="P1124" t="s">
        <v>12</v>
      </c>
      <c r="Q1124" t="s">
        <v>11</v>
      </c>
      <c r="R1124" t="s">
        <v>247</v>
      </c>
    </row>
    <row r="1125" spans="1:18" ht="15.5">
      <c r="A1125" s="7" t="s">
        <v>1247</v>
      </c>
      <c r="B1125" t="str">
        <f>VLOOKUP(A1125,'Customer Names'!A1125:D3459,4,0)</f>
        <v>Christopher D.</v>
      </c>
      <c r="C1125" t="str">
        <f>VLOOKUP(A1125,'Customer Names'!A1125:E3459,5,0)</f>
        <v>Czech</v>
      </c>
      <c r="D1125">
        <f>VLOOKUP(A1125,'Medical Examinations'!A1125:B3459,2,0)</f>
        <v>29.78</v>
      </c>
      <c r="E1125" t="str">
        <f>VLOOKUP(A1125,'Medical Examinations'!A1125:C3459,3,0)</f>
        <v>Overweight</v>
      </c>
      <c r="F1125">
        <f>VLOOKUP(A1125,'Medical Examinations'!A1125:D3459,4,0)</f>
        <v>5.85</v>
      </c>
      <c r="G1125" t="str">
        <f>VLOOKUP(A1125,'Medical Examinations'!A1125:E3459,5,0)</f>
        <v>Prediabetes</v>
      </c>
      <c r="H1125" t="str">
        <f>VLOOKUP(A1125,'Medical Examinations'!A1125:F3459,6,0)</f>
        <v>No</v>
      </c>
      <c r="I1125" t="str">
        <f>VLOOKUP(A1125,'Medical Examinations'!A1125:G3459,7,0)</f>
        <v>No</v>
      </c>
      <c r="J1125" t="str">
        <f>VLOOKUP(A1125,'Medical Examinations'!A1125:H3459,8,0)</f>
        <v>Yes</v>
      </c>
      <c r="K1125">
        <f>VLOOKUP(A1125,'Medical Examinations'!A1125:I3459,9,0)</f>
        <v>1</v>
      </c>
      <c r="L1125" t="str">
        <f>VLOOKUP(A1125,'Medical Examinations'!A1125:J3459,10,0)</f>
        <v>No</v>
      </c>
      <c r="M1125" s="38">
        <v>29217</v>
      </c>
      <c r="N1125">
        <v>43</v>
      </c>
      <c r="O1125" s="40">
        <v>10027.15</v>
      </c>
      <c r="P1125" t="s">
        <v>12</v>
      </c>
      <c r="Q1125" t="s">
        <v>16</v>
      </c>
      <c r="R1125" t="s">
        <v>300</v>
      </c>
    </row>
    <row r="1126" spans="1:18" ht="15.5">
      <c r="A1126" s="7" t="s">
        <v>1246</v>
      </c>
      <c r="B1126" t="str">
        <f>VLOOKUP(A1126,'Customer Names'!A1126:D3460,4,0)</f>
        <v>Jamie</v>
      </c>
      <c r="C1126" t="str">
        <f>VLOOKUP(A1126,'Customer Names'!A1126:E3460,5,0)</f>
        <v>O'Brien</v>
      </c>
      <c r="D1126">
        <f>VLOOKUP(A1126,'Medical Examinations'!A1126:B3460,2,0)</f>
        <v>34.76</v>
      </c>
      <c r="E1126" t="str">
        <f>VLOOKUP(A1126,'Medical Examinations'!A1126:C3460,3,0)</f>
        <v>Obesity</v>
      </c>
      <c r="F1126">
        <f>VLOOKUP(A1126,'Medical Examinations'!A1126:D3460,4,0)</f>
        <v>5.92</v>
      </c>
      <c r="G1126" t="str">
        <f>VLOOKUP(A1126,'Medical Examinations'!A1126:E3460,5,0)</f>
        <v>Prediabetes</v>
      </c>
      <c r="H1126" t="str">
        <f>VLOOKUP(A1126,'Medical Examinations'!A1126:F3460,6,0)</f>
        <v>Yes</v>
      </c>
      <c r="I1126" t="str">
        <f>VLOOKUP(A1126,'Medical Examinations'!A1126:G3460,7,0)</f>
        <v>No</v>
      </c>
      <c r="J1126" t="str">
        <f>VLOOKUP(A1126,'Medical Examinations'!A1126:H3460,8,0)</f>
        <v>No</v>
      </c>
      <c r="K1126">
        <f>VLOOKUP(A1126,'Medical Examinations'!A1126:I3460,9,0)</f>
        <v>1</v>
      </c>
      <c r="L1126" t="str">
        <f>VLOOKUP(A1126,'Medical Examinations'!A1126:J3460,10,0)</f>
        <v>No</v>
      </c>
      <c r="M1126" s="38">
        <v>32327</v>
      </c>
      <c r="N1126">
        <v>34</v>
      </c>
      <c r="O1126" s="40">
        <v>10011.44</v>
      </c>
      <c r="P1126" t="s">
        <v>12</v>
      </c>
      <c r="Q1126" t="s">
        <v>12</v>
      </c>
      <c r="R1126" t="s">
        <v>535</v>
      </c>
    </row>
    <row r="1127" spans="1:18" ht="15.5">
      <c r="A1127" s="7" t="s">
        <v>1245</v>
      </c>
      <c r="B1127" t="str">
        <f>VLOOKUP(A1127,'Customer Names'!A1127:D3461,4,0)</f>
        <v>Ariell</v>
      </c>
      <c r="C1127" t="str">
        <f>VLOOKUP(A1127,'Customer Names'!A1127:E3461,5,0)</f>
        <v>Bachman</v>
      </c>
      <c r="D1127">
        <f>VLOOKUP(A1127,'Medical Examinations'!A1127:B3461,2,0)</f>
        <v>18.335000000000001</v>
      </c>
      <c r="E1127" t="str">
        <f>VLOOKUP(A1127,'Medical Examinations'!A1127:C3461,3,0)</f>
        <v>Underweight</v>
      </c>
      <c r="F1127">
        <f>VLOOKUP(A1127,'Medical Examinations'!A1127:D3461,4,0)</f>
        <v>10.01</v>
      </c>
      <c r="G1127" t="str">
        <f>VLOOKUP(A1127,'Medical Examinations'!A1127:E3461,5,0)</f>
        <v>Diabetes</v>
      </c>
      <c r="H1127" t="str">
        <f>VLOOKUP(A1127,'Medical Examinations'!A1127:F3461,6,0)</f>
        <v>Yes</v>
      </c>
      <c r="I1127" t="str">
        <f>VLOOKUP(A1127,'Medical Examinations'!A1127:G3461,7,0)</f>
        <v>No</v>
      </c>
      <c r="J1127" t="str">
        <f>VLOOKUP(A1127,'Medical Examinations'!A1127:H3461,8,0)</f>
        <v>No</v>
      </c>
      <c r="K1127">
        <f>VLOOKUP(A1127,'Medical Examinations'!A1127:I3461,9,0)</f>
        <v>2</v>
      </c>
      <c r="L1127" t="str">
        <f>VLOOKUP(A1127,'Medical Examinations'!A1127:J3461,10,0)</f>
        <v>No</v>
      </c>
      <c r="M1127" s="38">
        <v>25791</v>
      </c>
      <c r="N1127">
        <v>52</v>
      </c>
      <c r="O1127" s="40">
        <v>9991.0400000000009</v>
      </c>
      <c r="P1127" t="s">
        <v>11</v>
      </c>
      <c r="Q1127" t="s">
        <v>12</v>
      </c>
      <c r="R1127" t="s">
        <v>23</v>
      </c>
    </row>
    <row r="1128" spans="1:18" ht="15.5">
      <c r="A1128" s="7" t="s">
        <v>1244</v>
      </c>
      <c r="B1128" t="str">
        <f>VLOOKUP(A1128,'Customer Names'!A1128:D3462,4,0)</f>
        <v>Christopher</v>
      </c>
      <c r="C1128" t="str">
        <f>VLOOKUP(A1128,'Customer Names'!A1128:E3462,5,0)</f>
        <v>Bednar</v>
      </c>
      <c r="D1128">
        <f>VLOOKUP(A1128,'Medical Examinations'!A1128:B3462,2,0)</f>
        <v>32.299999999999997</v>
      </c>
      <c r="E1128" t="str">
        <f>VLOOKUP(A1128,'Medical Examinations'!A1128:C3462,3,0)</f>
        <v>Obesity</v>
      </c>
      <c r="F1128">
        <f>VLOOKUP(A1128,'Medical Examinations'!A1128:D3462,4,0)</f>
        <v>9.59</v>
      </c>
      <c r="G1128" t="str">
        <f>VLOOKUP(A1128,'Medical Examinations'!A1128:E3462,5,0)</f>
        <v>Diabetes</v>
      </c>
      <c r="H1128" t="str">
        <f>VLOOKUP(A1128,'Medical Examinations'!A1128:F3462,6,0)</f>
        <v>No</v>
      </c>
      <c r="I1128" t="str">
        <f>VLOOKUP(A1128,'Medical Examinations'!A1128:G3462,7,0)</f>
        <v>No</v>
      </c>
      <c r="J1128" t="str">
        <f>VLOOKUP(A1128,'Medical Examinations'!A1128:H3462,8,0)</f>
        <v>No</v>
      </c>
      <c r="K1128">
        <f>VLOOKUP(A1128,'Medical Examinations'!A1128:I3462,9,0)</f>
        <v>0</v>
      </c>
      <c r="L1128" t="str">
        <f>VLOOKUP(A1128,'Medical Examinations'!A1128:J3462,10,0)</f>
        <v>No</v>
      </c>
      <c r="M1128" s="38">
        <v>26212</v>
      </c>
      <c r="N1128">
        <v>51</v>
      </c>
      <c r="O1128" s="40">
        <v>9964.06</v>
      </c>
      <c r="P1128" t="s">
        <v>11</v>
      </c>
      <c r="Q1128" t="s">
        <v>11</v>
      </c>
      <c r="R1128" t="s">
        <v>166</v>
      </c>
    </row>
    <row r="1129" spans="1:18" ht="15.5">
      <c r="A1129" s="7" t="s">
        <v>1243</v>
      </c>
      <c r="B1129" t="str">
        <f>VLOOKUP(A1129,'Customer Names'!A1129:D3463,4,0)</f>
        <v>Ryan</v>
      </c>
      <c r="C1129" t="str">
        <f>VLOOKUP(A1129,'Customer Names'!A1129:E3463,5,0)</f>
        <v>Daye</v>
      </c>
      <c r="D1129">
        <f>VLOOKUP(A1129,'Medical Examinations'!A1129:B3463,2,0)</f>
        <v>27.74</v>
      </c>
      <c r="E1129" t="str">
        <f>VLOOKUP(A1129,'Medical Examinations'!A1129:C3463,3,0)</f>
        <v>Overweight</v>
      </c>
      <c r="F1129">
        <f>VLOOKUP(A1129,'Medical Examinations'!A1129:D3463,4,0)</f>
        <v>10.37</v>
      </c>
      <c r="G1129" t="str">
        <f>VLOOKUP(A1129,'Medical Examinations'!A1129:E3463,5,0)</f>
        <v>Diabetes</v>
      </c>
      <c r="H1129" t="str">
        <f>VLOOKUP(A1129,'Medical Examinations'!A1129:F3463,6,0)</f>
        <v>No</v>
      </c>
      <c r="I1129" t="str">
        <f>VLOOKUP(A1129,'Medical Examinations'!A1129:G3463,7,0)</f>
        <v>No</v>
      </c>
      <c r="J1129" t="str">
        <f>VLOOKUP(A1129,'Medical Examinations'!A1129:H3463,8,0)</f>
        <v>No</v>
      </c>
      <c r="K1129">
        <f>VLOOKUP(A1129,'Medical Examinations'!A1129:I3463,9,0)</f>
        <v>0</v>
      </c>
      <c r="L1129" t="str">
        <f>VLOOKUP(A1129,'Medical Examinations'!A1129:J3463,10,0)</f>
        <v>No</v>
      </c>
      <c r="M1129" s="38">
        <v>26293</v>
      </c>
      <c r="N1129">
        <v>51</v>
      </c>
      <c r="O1129" s="40">
        <v>9957.7199999999993</v>
      </c>
      <c r="P1129" t="s">
        <v>11</v>
      </c>
      <c r="Q1129" t="s">
        <v>12</v>
      </c>
      <c r="R1129" t="s">
        <v>170</v>
      </c>
    </row>
    <row r="1130" spans="1:18" ht="15.5">
      <c r="A1130" s="7" t="s">
        <v>1242</v>
      </c>
      <c r="B1130" t="str">
        <f>VLOOKUP(A1130,'Customer Names'!A1130:D3464,4,0)</f>
        <v>Thomas B.</v>
      </c>
      <c r="C1130" t="str">
        <f>VLOOKUP(A1130,'Customer Names'!A1130:E3464,5,0)</f>
        <v>Clarke</v>
      </c>
      <c r="D1130">
        <f>VLOOKUP(A1130,'Medical Examinations'!A1130:B3464,2,0)</f>
        <v>24</v>
      </c>
      <c r="E1130" t="str">
        <f>VLOOKUP(A1130,'Medical Examinations'!A1130:C3464,3,0)</f>
        <v>Normal Weight</v>
      </c>
      <c r="F1130">
        <f>VLOOKUP(A1130,'Medical Examinations'!A1130:D3464,4,0)</f>
        <v>4.01</v>
      </c>
      <c r="G1130" t="str">
        <f>VLOOKUP(A1130,'Medical Examinations'!A1130:E3464,5,0)</f>
        <v>Normal</v>
      </c>
      <c r="H1130" t="str">
        <f>VLOOKUP(A1130,'Medical Examinations'!A1130:F3464,6,0)</f>
        <v>Yes</v>
      </c>
      <c r="I1130" t="str">
        <f>VLOOKUP(A1130,'Medical Examinations'!A1130:G3464,7,0)</f>
        <v>No</v>
      </c>
      <c r="J1130" t="str">
        <f>VLOOKUP(A1130,'Medical Examinations'!A1130:H3464,8,0)</f>
        <v>No</v>
      </c>
      <c r="K1130">
        <f>VLOOKUP(A1130,'Medical Examinations'!A1130:I3464,9,0)</f>
        <v>1</v>
      </c>
      <c r="L1130" t="str">
        <f>VLOOKUP(A1130,'Medical Examinations'!A1130:J3464,10,0)</f>
        <v>No</v>
      </c>
      <c r="M1130" s="38">
        <v>23631</v>
      </c>
      <c r="N1130">
        <v>58</v>
      </c>
      <c r="O1130" s="40">
        <v>9933.44</v>
      </c>
      <c r="P1130" t="s">
        <v>12</v>
      </c>
      <c r="Q1130" t="s">
        <v>12</v>
      </c>
      <c r="R1130" t="s">
        <v>13</v>
      </c>
    </row>
    <row r="1131" spans="1:18" ht="15.5">
      <c r="A1131" s="7" t="s">
        <v>1241</v>
      </c>
      <c r="B1131" t="str">
        <f>VLOOKUP(A1131,'Customer Names'!A1131:D3465,4,0)</f>
        <v>Katie</v>
      </c>
      <c r="C1131" t="str">
        <f>VLOOKUP(A1131,'Customer Names'!A1131:E3465,5,0)</f>
        <v>Koren</v>
      </c>
      <c r="D1131">
        <f>VLOOKUP(A1131,'Medical Examinations'!A1131:B3465,2,0)</f>
        <v>31.78</v>
      </c>
      <c r="E1131" t="str">
        <f>VLOOKUP(A1131,'Medical Examinations'!A1131:C3465,3,0)</f>
        <v>Obesity</v>
      </c>
      <c r="F1131">
        <f>VLOOKUP(A1131,'Medical Examinations'!A1131:D3465,4,0)</f>
        <v>4.24</v>
      </c>
      <c r="G1131" t="str">
        <f>VLOOKUP(A1131,'Medical Examinations'!A1131:E3465,5,0)</f>
        <v>Normal</v>
      </c>
      <c r="H1131" t="str">
        <f>VLOOKUP(A1131,'Medical Examinations'!A1131:F3465,6,0)</f>
        <v>Yes</v>
      </c>
      <c r="I1131" t="str">
        <f>VLOOKUP(A1131,'Medical Examinations'!A1131:G3465,7,0)</f>
        <v>No</v>
      </c>
      <c r="J1131" t="str">
        <f>VLOOKUP(A1131,'Medical Examinations'!A1131:H3465,8,0)</f>
        <v>Yes</v>
      </c>
      <c r="K1131">
        <f>VLOOKUP(A1131,'Medical Examinations'!A1131:I3465,9,0)</f>
        <v>1</v>
      </c>
      <c r="L1131" t="str">
        <f>VLOOKUP(A1131,'Medical Examinations'!A1131:J3465,10,0)</f>
        <v>No</v>
      </c>
      <c r="M1131" s="38">
        <v>30653</v>
      </c>
      <c r="N1131">
        <v>39</v>
      </c>
      <c r="O1131" s="40">
        <v>9931.9599999999991</v>
      </c>
      <c r="P1131" t="s">
        <v>11</v>
      </c>
      <c r="Q1131" t="s">
        <v>11</v>
      </c>
      <c r="R1131" t="s">
        <v>23</v>
      </c>
    </row>
    <row r="1132" spans="1:18" ht="15.5">
      <c r="A1132" s="7" t="s">
        <v>1240</v>
      </c>
      <c r="B1132" t="str">
        <f>VLOOKUP(A1132,'Customer Names'!A1132:D3466,4,0)</f>
        <v>Rachelle L</v>
      </c>
      <c r="C1132" t="str">
        <f>VLOOKUP(A1132,'Customer Names'!A1132:E3466,5,0)</f>
        <v>Kuramoto</v>
      </c>
      <c r="D1132">
        <f>VLOOKUP(A1132,'Medical Examinations'!A1132:B3466,2,0)</f>
        <v>32.25</v>
      </c>
      <c r="E1132" t="str">
        <f>VLOOKUP(A1132,'Medical Examinations'!A1132:C3466,3,0)</f>
        <v>Obesity</v>
      </c>
      <c r="F1132">
        <f>VLOOKUP(A1132,'Medical Examinations'!A1132:D3466,4,0)</f>
        <v>5.36</v>
      </c>
      <c r="G1132" t="str">
        <f>VLOOKUP(A1132,'Medical Examinations'!A1132:E3466,5,0)</f>
        <v>Normal</v>
      </c>
      <c r="H1132" t="str">
        <f>VLOOKUP(A1132,'Medical Examinations'!A1132:F3466,6,0)</f>
        <v>Yes</v>
      </c>
      <c r="I1132" t="str">
        <f>VLOOKUP(A1132,'Medical Examinations'!A1132:G3466,7,0)</f>
        <v>No</v>
      </c>
      <c r="J1132" t="str">
        <f>VLOOKUP(A1132,'Medical Examinations'!A1132:H3466,8,0)</f>
        <v>No</v>
      </c>
      <c r="K1132">
        <f>VLOOKUP(A1132,'Medical Examinations'!A1132:I3466,9,0)</f>
        <v>0</v>
      </c>
      <c r="L1132" t="str">
        <f>VLOOKUP(A1132,'Medical Examinations'!A1132:J3466,10,0)</f>
        <v>No</v>
      </c>
      <c r="M1132" s="38">
        <v>31278</v>
      </c>
      <c r="N1132">
        <v>37</v>
      </c>
      <c r="O1132" s="40">
        <v>9930.64</v>
      </c>
      <c r="P1132" t="s">
        <v>11</v>
      </c>
      <c r="Q1132" t="s">
        <v>12</v>
      </c>
      <c r="R1132" t="s">
        <v>200</v>
      </c>
    </row>
    <row r="1133" spans="1:18" ht="15.5">
      <c r="A1133" s="7" t="s">
        <v>1239</v>
      </c>
      <c r="B1133" t="str">
        <f>VLOOKUP(A1133,'Customer Names'!A1133:D3467,4,0)</f>
        <v>Colleen</v>
      </c>
      <c r="C1133" t="str">
        <f>VLOOKUP(A1133,'Customer Names'!A1133:E3467,5,0)</f>
        <v>Lynn</v>
      </c>
      <c r="D1133">
        <f>VLOOKUP(A1133,'Medical Examinations'!A1133:B3467,2,0)</f>
        <v>30.114999999999998</v>
      </c>
      <c r="E1133" t="str">
        <f>VLOOKUP(A1133,'Medical Examinations'!A1133:C3467,3,0)</f>
        <v>Obesity</v>
      </c>
      <c r="F1133">
        <f>VLOOKUP(A1133,'Medical Examinations'!A1133:D3467,4,0)</f>
        <v>4.99</v>
      </c>
      <c r="G1133" t="str">
        <f>VLOOKUP(A1133,'Medical Examinations'!A1133:E3467,5,0)</f>
        <v>Normal</v>
      </c>
      <c r="H1133" t="str">
        <f>VLOOKUP(A1133,'Medical Examinations'!A1133:F3467,6,0)</f>
        <v>No</v>
      </c>
      <c r="I1133" t="str">
        <f>VLOOKUP(A1133,'Medical Examinations'!A1133:G3467,7,0)</f>
        <v>No</v>
      </c>
      <c r="J1133" t="str">
        <f>VLOOKUP(A1133,'Medical Examinations'!A1133:H3467,8,0)</f>
        <v>No</v>
      </c>
      <c r="K1133">
        <f>VLOOKUP(A1133,'Medical Examinations'!A1133:I3467,9,0)</f>
        <v>2</v>
      </c>
      <c r="L1133" t="str">
        <f>VLOOKUP(A1133,'Medical Examinations'!A1133:J3467,10,0)</f>
        <v>No</v>
      </c>
      <c r="M1133" s="38">
        <v>26556</v>
      </c>
      <c r="N1133">
        <v>50</v>
      </c>
      <c r="O1133" s="40">
        <v>9910.36</v>
      </c>
      <c r="P1133" t="s">
        <v>11</v>
      </c>
      <c r="Q1133" t="s">
        <v>12</v>
      </c>
      <c r="R1133" t="s">
        <v>23</v>
      </c>
    </row>
    <row r="1134" spans="1:18" ht="15.5">
      <c r="A1134" s="7" t="s">
        <v>1238</v>
      </c>
      <c r="B1134" t="str">
        <f>VLOOKUP(A1134,'Customer Names'!A1134:D3468,4,0)</f>
        <v>Gregory A</v>
      </c>
      <c r="C1134" t="str">
        <f>VLOOKUP(A1134,'Customer Names'!A1134:E3468,5,0)</f>
        <v>Dierksen</v>
      </c>
      <c r="D1134">
        <f>VLOOKUP(A1134,'Medical Examinations'!A1134:B3468,2,0)</f>
        <v>22.41</v>
      </c>
      <c r="E1134" t="str">
        <f>VLOOKUP(A1134,'Medical Examinations'!A1134:C3468,3,0)</f>
        <v>Normal Weight</v>
      </c>
      <c r="F1134">
        <f>VLOOKUP(A1134,'Medical Examinations'!A1134:D3468,4,0)</f>
        <v>8.68</v>
      </c>
      <c r="G1134" t="str">
        <f>VLOOKUP(A1134,'Medical Examinations'!A1134:E3468,5,0)</f>
        <v>Diabetes</v>
      </c>
      <c r="H1134" t="str">
        <f>VLOOKUP(A1134,'Medical Examinations'!A1134:F3468,6,0)</f>
        <v>No</v>
      </c>
      <c r="I1134" t="str">
        <f>VLOOKUP(A1134,'Medical Examinations'!A1134:G3468,7,0)</f>
        <v>No</v>
      </c>
      <c r="J1134" t="str">
        <f>VLOOKUP(A1134,'Medical Examinations'!A1134:H3468,8,0)</f>
        <v>No</v>
      </c>
      <c r="K1134">
        <f>VLOOKUP(A1134,'Medical Examinations'!A1134:I3468,9,0)</f>
        <v>0</v>
      </c>
      <c r="L1134" t="str">
        <f>VLOOKUP(A1134,'Medical Examinations'!A1134:J3468,10,0)</f>
        <v>No</v>
      </c>
      <c r="M1134" s="38">
        <v>22875</v>
      </c>
      <c r="N1134">
        <v>60</v>
      </c>
      <c r="O1134" s="40">
        <v>9907.83</v>
      </c>
      <c r="P1134" t="s">
        <v>12</v>
      </c>
      <c r="Q1134" t="s">
        <v>11</v>
      </c>
      <c r="R1134" t="s">
        <v>13</v>
      </c>
    </row>
    <row r="1135" spans="1:18" ht="15.5">
      <c r="A1135" s="7" t="s">
        <v>1237</v>
      </c>
      <c r="B1135" t="str">
        <f>VLOOKUP(A1135,'Customer Names'!A1135:D3469,4,0)</f>
        <v>Lara</v>
      </c>
      <c r="C1135" t="str">
        <f>VLOOKUP(A1135,'Customer Names'!A1135:E3469,5,0)</f>
        <v>Zoeller</v>
      </c>
      <c r="D1135">
        <f>VLOOKUP(A1135,'Medical Examinations'!A1135:B3469,2,0)</f>
        <v>45.72</v>
      </c>
      <c r="E1135" t="str">
        <f>VLOOKUP(A1135,'Medical Examinations'!A1135:C3469,3,0)</f>
        <v>Obesity</v>
      </c>
      <c r="F1135">
        <f>VLOOKUP(A1135,'Medical Examinations'!A1135:D3469,4,0)</f>
        <v>4.2300000000000004</v>
      </c>
      <c r="G1135" t="str">
        <f>VLOOKUP(A1135,'Medical Examinations'!A1135:E3469,5,0)</f>
        <v>Normal</v>
      </c>
      <c r="H1135" t="str">
        <f>VLOOKUP(A1135,'Medical Examinations'!A1135:F3469,6,0)</f>
        <v>Yes</v>
      </c>
      <c r="I1135" t="str">
        <f>VLOOKUP(A1135,'Medical Examinations'!A1135:G3469,7,0)</f>
        <v>No</v>
      </c>
      <c r="J1135" t="str">
        <f>VLOOKUP(A1135,'Medical Examinations'!A1135:H3469,8,0)</f>
        <v>No</v>
      </c>
      <c r="K1135">
        <f>VLOOKUP(A1135,'Medical Examinations'!A1135:I3469,9,0)</f>
        <v>0</v>
      </c>
      <c r="L1135" t="str">
        <f>VLOOKUP(A1135,'Medical Examinations'!A1135:J3469,10,0)</f>
        <v>No</v>
      </c>
      <c r="M1135" s="38">
        <v>35254</v>
      </c>
      <c r="N1135">
        <v>26</v>
      </c>
      <c r="O1135" s="40">
        <v>9894.69</v>
      </c>
      <c r="P1135" t="s">
        <v>11</v>
      </c>
      <c r="Q1135" t="s">
        <v>12</v>
      </c>
      <c r="R1135" t="s">
        <v>23</v>
      </c>
    </row>
    <row r="1136" spans="1:18" ht="15.5">
      <c r="A1136" s="7" t="s">
        <v>1236</v>
      </c>
      <c r="B1136" t="str">
        <f>VLOOKUP(A1136,'Customer Names'!A1136:D3470,4,0)</f>
        <v>Megan</v>
      </c>
      <c r="C1136" t="str">
        <f>VLOOKUP(A1136,'Customer Names'!A1136:E3470,5,0)</f>
        <v>Flesch</v>
      </c>
      <c r="D1136">
        <f>VLOOKUP(A1136,'Medical Examinations'!A1136:B3470,2,0)</f>
        <v>25</v>
      </c>
      <c r="E1136" t="str">
        <f>VLOOKUP(A1136,'Medical Examinations'!A1136:C3470,3,0)</f>
        <v>Overweight</v>
      </c>
      <c r="F1136">
        <f>VLOOKUP(A1136,'Medical Examinations'!A1136:D3470,4,0)</f>
        <v>5.32</v>
      </c>
      <c r="G1136" t="str">
        <f>VLOOKUP(A1136,'Medical Examinations'!A1136:E3470,5,0)</f>
        <v>Normal</v>
      </c>
      <c r="H1136" t="str">
        <f>VLOOKUP(A1136,'Medical Examinations'!A1136:F3470,6,0)</f>
        <v>Yes</v>
      </c>
      <c r="I1136" t="str">
        <f>VLOOKUP(A1136,'Medical Examinations'!A1136:G3470,7,0)</f>
        <v>No</v>
      </c>
      <c r="J1136" t="str">
        <f>VLOOKUP(A1136,'Medical Examinations'!A1136:H3470,8,0)</f>
        <v>No</v>
      </c>
      <c r="K1136">
        <f>VLOOKUP(A1136,'Medical Examinations'!A1136:I3470,9,0)</f>
        <v>2</v>
      </c>
      <c r="L1136" t="str">
        <f>VLOOKUP(A1136,'Medical Examinations'!A1136:J3470,10,0)</f>
        <v>No</v>
      </c>
      <c r="M1136" s="38">
        <v>24416</v>
      </c>
      <c r="N1136">
        <v>56</v>
      </c>
      <c r="O1136" s="40">
        <v>9890.23</v>
      </c>
      <c r="P1136" t="s">
        <v>12</v>
      </c>
      <c r="Q1136" t="s">
        <v>12</v>
      </c>
      <c r="R1136" t="s">
        <v>13</v>
      </c>
    </row>
    <row r="1137" spans="1:18" ht="15.5">
      <c r="A1137" s="7" t="s">
        <v>1235</v>
      </c>
      <c r="B1137" t="str">
        <f>VLOOKUP(A1137,'Customer Names'!A1137:D3471,4,0)</f>
        <v>Sara</v>
      </c>
      <c r="C1137" t="str">
        <f>VLOOKUP(A1137,'Customer Names'!A1137:E3471,5,0)</f>
        <v>Maltby</v>
      </c>
      <c r="D1137">
        <f>VLOOKUP(A1137,'Medical Examinations'!A1137:B3471,2,0)</f>
        <v>39.5</v>
      </c>
      <c r="E1137" t="str">
        <f>VLOOKUP(A1137,'Medical Examinations'!A1137:C3471,3,0)</f>
        <v>Obesity</v>
      </c>
      <c r="F1137">
        <f>VLOOKUP(A1137,'Medical Examinations'!A1137:D3471,4,0)</f>
        <v>6.66</v>
      </c>
      <c r="G1137" t="str">
        <f>VLOOKUP(A1137,'Medical Examinations'!A1137:E3471,5,0)</f>
        <v>Diabetes</v>
      </c>
      <c r="H1137" t="str">
        <f>VLOOKUP(A1137,'Medical Examinations'!A1137:F3471,6,0)</f>
        <v>No</v>
      </c>
      <c r="I1137" t="str">
        <f>VLOOKUP(A1137,'Medical Examinations'!A1137:G3471,7,0)</f>
        <v>No</v>
      </c>
      <c r="J1137" t="str">
        <f>VLOOKUP(A1137,'Medical Examinations'!A1137:H3471,8,0)</f>
        <v>No</v>
      </c>
      <c r="K1137">
        <f>VLOOKUP(A1137,'Medical Examinations'!A1137:I3471,9,0)</f>
        <v>0</v>
      </c>
      <c r="L1137" t="str">
        <f>VLOOKUP(A1137,'Medical Examinations'!A1137:J3471,10,0)</f>
        <v>No</v>
      </c>
      <c r="M1137" s="38">
        <v>26245</v>
      </c>
      <c r="N1137">
        <v>51</v>
      </c>
      <c r="O1137" s="40">
        <v>9880.07</v>
      </c>
      <c r="P1137" t="s">
        <v>11</v>
      </c>
      <c r="Q1137" t="s">
        <v>12</v>
      </c>
      <c r="R1137" t="s">
        <v>42</v>
      </c>
    </row>
    <row r="1138" spans="1:18" ht="15.5">
      <c r="A1138" s="7" t="s">
        <v>1234</v>
      </c>
      <c r="B1138" t="str">
        <f>VLOOKUP(A1138,'Customer Names'!A1138:D3472,4,0)</f>
        <v>Lucie J.</v>
      </c>
      <c r="C1138" t="str">
        <f>VLOOKUP(A1138,'Customer Names'!A1138:E3472,5,0)</f>
        <v>Custance</v>
      </c>
      <c r="D1138">
        <f>VLOOKUP(A1138,'Medical Examinations'!A1138:B3472,2,0)</f>
        <v>37.729999999999997</v>
      </c>
      <c r="E1138" t="str">
        <f>VLOOKUP(A1138,'Medical Examinations'!A1138:C3472,3,0)</f>
        <v>Obesity</v>
      </c>
      <c r="F1138">
        <f>VLOOKUP(A1138,'Medical Examinations'!A1138:D3472,4,0)</f>
        <v>7.4</v>
      </c>
      <c r="G1138" t="str">
        <f>VLOOKUP(A1138,'Medical Examinations'!A1138:E3472,5,0)</f>
        <v>Diabetes</v>
      </c>
      <c r="H1138" t="str">
        <f>VLOOKUP(A1138,'Medical Examinations'!A1138:F3472,6,0)</f>
        <v>No</v>
      </c>
      <c r="I1138" t="str">
        <f>VLOOKUP(A1138,'Medical Examinations'!A1138:G3472,7,0)</f>
        <v>No</v>
      </c>
      <c r="J1138" t="str">
        <f>VLOOKUP(A1138,'Medical Examinations'!A1138:H3472,8,0)</f>
        <v>No</v>
      </c>
      <c r="K1138">
        <f>VLOOKUP(A1138,'Medical Examinations'!A1138:I3472,9,0)</f>
        <v>0</v>
      </c>
      <c r="L1138" t="str">
        <f>VLOOKUP(A1138,'Medical Examinations'!A1138:J3472,10,0)</f>
        <v>No</v>
      </c>
      <c r="M1138" s="38">
        <v>26209</v>
      </c>
      <c r="N1138">
        <v>51</v>
      </c>
      <c r="O1138" s="40">
        <v>9877.61</v>
      </c>
      <c r="P1138" t="s">
        <v>11</v>
      </c>
      <c r="Q1138" t="s">
        <v>16</v>
      </c>
      <c r="R1138" t="s">
        <v>13</v>
      </c>
    </row>
    <row r="1139" spans="1:18" ht="15.5">
      <c r="A1139" s="7" t="s">
        <v>1233</v>
      </c>
      <c r="B1139" t="str">
        <f>VLOOKUP(A1139,'Customer Names'!A1139:D3473,4,0)</f>
        <v>Elizabeth S.</v>
      </c>
      <c r="C1139" t="str">
        <f>VLOOKUP(A1139,'Customer Names'!A1139:E3473,5,0)</f>
        <v>Choi</v>
      </c>
      <c r="D1139">
        <f>VLOOKUP(A1139,'Medical Examinations'!A1139:B3473,2,0)</f>
        <v>40.659999999999997</v>
      </c>
      <c r="E1139" t="str">
        <f>VLOOKUP(A1139,'Medical Examinations'!A1139:C3473,3,0)</f>
        <v>Obesity</v>
      </c>
      <c r="F1139">
        <f>VLOOKUP(A1139,'Medical Examinations'!A1139:D3473,4,0)</f>
        <v>10.08</v>
      </c>
      <c r="G1139" t="str">
        <f>VLOOKUP(A1139,'Medical Examinations'!A1139:E3473,5,0)</f>
        <v>Diabetes</v>
      </c>
      <c r="H1139" t="str">
        <f>VLOOKUP(A1139,'Medical Examinations'!A1139:F3473,6,0)</f>
        <v>No</v>
      </c>
      <c r="I1139" t="str">
        <f>VLOOKUP(A1139,'Medical Examinations'!A1139:G3473,7,0)</f>
        <v>No</v>
      </c>
      <c r="J1139" t="str">
        <f>VLOOKUP(A1139,'Medical Examinations'!A1139:H3473,8,0)</f>
        <v>No</v>
      </c>
      <c r="K1139">
        <f>VLOOKUP(A1139,'Medical Examinations'!A1139:I3473,9,0)</f>
        <v>0</v>
      </c>
      <c r="L1139" t="str">
        <f>VLOOKUP(A1139,'Medical Examinations'!A1139:J3473,10,0)</f>
        <v>No</v>
      </c>
      <c r="M1139" s="38">
        <v>26117</v>
      </c>
      <c r="N1139">
        <v>51</v>
      </c>
      <c r="O1139" s="40">
        <v>9875.68</v>
      </c>
      <c r="P1139" t="s">
        <v>11</v>
      </c>
      <c r="Q1139" t="s">
        <v>12</v>
      </c>
      <c r="R1139" t="s">
        <v>247</v>
      </c>
    </row>
    <row r="1140" spans="1:18" ht="15.5">
      <c r="A1140" s="7" t="s">
        <v>1232</v>
      </c>
      <c r="B1140" t="str">
        <f>VLOOKUP(A1140,'Customer Names'!A1140:D3474,4,0)</f>
        <v>Carma S</v>
      </c>
      <c r="C1140" t="str">
        <f>VLOOKUP(A1140,'Customer Names'!A1140:E3474,5,0)</f>
        <v>Barnett</v>
      </c>
      <c r="D1140">
        <f>VLOOKUP(A1140,'Medical Examinations'!A1140:B3474,2,0)</f>
        <v>34.200000000000003</v>
      </c>
      <c r="E1140" t="str">
        <f>VLOOKUP(A1140,'Medical Examinations'!A1140:C3474,3,0)</f>
        <v>Obesity</v>
      </c>
      <c r="F1140">
        <f>VLOOKUP(A1140,'Medical Examinations'!A1140:D3474,4,0)</f>
        <v>8.58</v>
      </c>
      <c r="G1140" t="str">
        <f>VLOOKUP(A1140,'Medical Examinations'!A1140:E3474,5,0)</f>
        <v>Diabetes</v>
      </c>
      <c r="H1140" t="str">
        <f>VLOOKUP(A1140,'Medical Examinations'!A1140:F3474,6,0)</f>
        <v>No</v>
      </c>
      <c r="I1140" t="str">
        <f>VLOOKUP(A1140,'Medical Examinations'!A1140:G3474,7,0)</f>
        <v>No</v>
      </c>
      <c r="J1140" t="str">
        <f>VLOOKUP(A1140,'Medical Examinations'!A1140:H3474,8,0)</f>
        <v>No</v>
      </c>
      <c r="K1140">
        <f>VLOOKUP(A1140,'Medical Examinations'!A1140:I3474,9,0)</f>
        <v>0</v>
      </c>
      <c r="L1140" t="str">
        <f>VLOOKUP(A1140,'Medical Examinations'!A1140:J3474,10,0)</f>
        <v>No</v>
      </c>
      <c r="M1140" s="38">
        <v>26289</v>
      </c>
      <c r="N1140">
        <v>51</v>
      </c>
      <c r="O1140" s="40">
        <v>9872.7000000000007</v>
      </c>
      <c r="P1140" t="s">
        <v>11</v>
      </c>
      <c r="Q1140" t="s">
        <v>11</v>
      </c>
      <c r="R1140" t="s">
        <v>42</v>
      </c>
    </row>
    <row r="1141" spans="1:18" ht="15.5">
      <c r="A1141" s="7" t="s">
        <v>1231</v>
      </c>
      <c r="B1141" t="str">
        <f>VLOOKUP(A1141,'Customer Names'!A1141:D3475,4,0)</f>
        <v>Ryan</v>
      </c>
      <c r="C1141" t="str">
        <f>VLOOKUP(A1141,'Customer Names'!A1141:E3475,5,0)</f>
        <v>Proulx</v>
      </c>
      <c r="D1141">
        <f>VLOOKUP(A1141,'Medical Examinations'!A1141:B3475,2,0)</f>
        <v>46.51</v>
      </c>
      <c r="E1141" t="str">
        <f>VLOOKUP(A1141,'Medical Examinations'!A1141:C3475,3,0)</f>
        <v>Obesity</v>
      </c>
      <c r="F1141">
        <f>VLOOKUP(A1141,'Medical Examinations'!A1141:D3475,4,0)</f>
        <v>5.84</v>
      </c>
      <c r="G1141" t="str">
        <f>VLOOKUP(A1141,'Medical Examinations'!A1141:E3475,5,0)</f>
        <v>Prediabetes</v>
      </c>
      <c r="H1141" t="str">
        <f>VLOOKUP(A1141,'Medical Examinations'!A1141:F3475,6,0)</f>
        <v>No</v>
      </c>
      <c r="I1141" t="str">
        <f>VLOOKUP(A1141,'Medical Examinations'!A1141:G3475,7,0)</f>
        <v>No</v>
      </c>
      <c r="J1141" t="str">
        <f>VLOOKUP(A1141,'Medical Examinations'!A1141:H3475,8,0)</f>
        <v>No</v>
      </c>
      <c r="K1141">
        <f>VLOOKUP(A1141,'Medical Examinations'!A1141:I3475,9,0)</f>
        <v>1</v>
      </c>
      <c r="L1141" t="str">
        <f>VLOOKUP(A1141,'Medical Examinations'!A1141:J3475,10,0)</f>
        <v>No</v>
      </c>
      <c r="M1141" s="38">
        <v>35982</v>
      </c>
      <c r="N1141">
        <v>24</v>
      </c>
      <c r="O1141" s="40">
        <v>9870.59</v>
      </c>
      <c r="P1141" t="s">
        <v>11</v>
      </c>
      <c r="Q1141" t="s">
        <v>11</v>
      </c>
      <c r="R1141" t="s">
        <v>249</v>
      </c>
    </row>
    <row r="1142" spans="1:18" ht="15.5">
      <c r="A1142" s="7" t="s">
        <v>1230</v>
      </c>
      <c r="B1142" t="str">
        <f>VLOOKUP(A1142,'Customer Names'!A1142:D3476,4,0)</f>
        <v>Daniel</v>
      </c>
      <c r="C1142" t="str">
        <f>VLOOKUP(A1142,'Customer Names'!A1142:E3476,5,0)</f>
        <v>Hamilton</v>
      </c>
      <c r="D1142">
        <f>VLOOKUP(A1142,'Medical Examinations'!A1142:B3476,2,0)</f>
        <v>28.88</v>
      </c>
      <c r="E1142" t="str">
        <f>VLOOKUP(A1142,'Medical Examinations'!A1142:C3476,3,0)</f>
        <v>Overweight</v>
      </c>
      <c r="F1142">
        <f>VLOOKUP(A1142,'Medical Examinations'!A1142:D3476,4,0)</f>
        <v>4.8600000000000003</v>
      </c>
      <c r="G1142" t="str">
        <f>VLOOKUP(A1142,'Medical Examinations'!A1142:E3476,5,0)</f>
        <v>Normal</v>
      </c>
      <c r="H1142" t="str">
        <f>VLOOKUP(A1142,'Medical Examinations'!A1142:F3476,6,0)</f>
        <v>Yes</v>
      </c>
      <c r="I1142" t="str">
        <f>VLOOKUP(A1142,'Medical Examinations'!A1142:G3476,7,0)</f>
        <v>No</v>
      </c>
      <c r="J1142" t="str">
        <f>VLOOKUP(A1142,'Medical Examinations'!A1142:H3476,8,0)</f>
        <v>Yes</v>
      </c>
      <c r="K1142">
        <f>VLOOKUP(A1142,'Medical Examinations'!A1142:I3476,9,0)</f>
        <v>1</v>
      </c>
      <c r="L1142" t="str">
        <f>VLOOKUP(A1142,'Medical Examinations'!A1142:J3476,10,0)</f>
        <v>No</v>
      </c>
      <c r="M1142" s="38">
        <v>25428</v>
      </c>
      <c r="N1142">
        <v>53</v>
      </c>
      <c r="O1142" s="40">
        <v>9869.81</v>
      </c>
      <c r="P1142" t="s">
        <v>12</v>
      </c>
      <c r="Q1142" t="s">
        <v>12</v>
      </c>
      <c r="R1142" t="s">
        <v>23</v>
      </c>
    </row>
    <row r="1143" spans="1:18" ht="15.5">
      <c r="A1143" s="7" t="s">
        <v>1229</v>
      </c>
      <c r="B1143" t="str">
        <f>VLOOKUP(A1143,'Customer Names'!A1143:D3477,4,0)</f>
        <v>Sarah</v>
      </c>
      <c r="C1143" t="str">
        <f>VLOOKUP(A1143,'Customer Names'!A1143:E3477,5,0)</f>
        <v>Lundine</v>
      </c>
      <c r="D1143">
        <f>VLOOKUP(A1143,'Medical Examinations'!A1143:B3477,2,0)</f>
        <v>33.914999999999999</v>
      </c>
      <c r="E1143" t="str">
        <f>VLOOKUP(A1143,'Medical Examinations'!A1143:C3477,3,0)</f>
        <v>Obesity</v>
      </c>
      <c r="F1143">
        <f>VLOOKUP(A1143,'Medical Examinations'!A1143:D3477,4,0)</f>
        <v>11.52</v>
      </c>
      <c r="G1143" t="str">
        <f>VLOOKUP(A1143,'Medical Examinations'!A1143:E3477,5,0)</f>
        <v>Diabetes</v>
      </c>
      <c r="H1143" t="str">
        <f>VLOOKUP(A1143,'Medical Examinations'!A1143:F3477,6,0)</f>
        <v>No</v>
      </c>
      <c r="I1143" t="str">
        <f>VLOOKUP(A1143,'Medical Examinations'!A1143:G3477,7,0)</f>
        <v>No</v>
      </c>
      <c r="J1143" t="str">
        <f>VLOOKUP(A1143,'Medical Examinations'!A1143:H3477,8,0)</f>
        <v>No</v>
      </c>
      <c r="K1143">
        <f>VLOOKUP(A1143,'Medical Examinations'!A1143:I3477,9,0)</f>
        <v>0</v>
      </c>
      <c r="L1143" t="str">
        <f>VLOOKUP(A1143,'Medical Examinations'!A1143:J3477,10,0)</f>
        <v>No</v>
      </c>
      <c r="M1143" s="38">
        <v>26246</v>
      </c>
      <c r="N1143">
        <v>51</v>
      </c>
      <c r="O1143" s="40">
        <v>9866.2999999999993</v>
      </c>
      <c r="P1143" t="s">
        <v>11</v>
      </c>
      <c r="Q1143" t="s">
        <v>12</v>
      </c>
      <c r="R1143" t="s">
        <v>247</v>
      </c>
    </row>
    <row r="1144" spans="1:18" ht="15.5">
      <c r="A1144" s="7" t="s">
        <v>1228</v>
      </c>
      <c r="B1144" t="str">
        <f>VLOOKUP(A1144,'Customer Names'!A1144:D3478,4,0)</f>
        <v>Matthew J</v>
      </c>
      <c r="C1144" t="str">
        <f>VLOOKUP(A1144,'Customer Names'!A1144:E3478,5,0)</f>
        <v>Paullin</v>
      </c>
      <c r="D1144">
        <f>VLOOKUP(A1144,'Medical Examinations'!A1144:B3478,2,0)</f>
        <v>24.32</v>
      </c>
      <c r="E1144" t="str">
        <f>VLOOKUP(A1144,'Medical Examinations'!A1144:C3478,3,0)</f>
        <v>Normal Weight</v>
      </c>
      <c r="F1144">
        <f>VLOOKUP(A1144,'Medical Examinations'!A1144:D3478,4,0)</f>
        <v>6.15</v>
      </c>
      <c r="G1144" t="str">
        <f>VLOOKUP(A1144,'Medical Examinations'!A1144:E3478,5,0)</f>
        <v>Prediabetes</v>
      </c>
      <c r="H1144" t="str">
        <f>VLOOKUP(A1144,'Medical Examinations'!A1144:F3478,6,0)</f>
        <v>Yes</v>
      </c>
      <c r="I1144" t="str">
        <f>VLOOKUP(A1144,'Medical Examinations'!A1144:G3478,7,0)</f>
        <v>No</v>
      </c>
      <c r="J1144" t="str">
        <f>VLOOKUP(A1144,'Medical Examinations'!A1144:H3478,8,0)</f>
        <v>Yes</v>
      </c>
      <c r="K1144">
        <f>VLOOKUP(A1144,'Medical Examinations'!A1144:I3478,9,0)</f>
        <v>1</v>
      </c>
      <c r="L1144" t="str">
        <f>VLOOKUP(A1144,'Medical Examinations'!A1144:J3478,10,0)</f>
        <v>No</v>
      </c>
      <c r="M1144" s="38">
        <v>25496</v>
      </c>
      <c r="N1144">
        <v>53</v>
      </c>
      <c r="O1144" s="40">
        <v>9863.4699999999993</v>
      </c>
      <c r="P1144" t="s">
        <v>12</v>
      </c>
      <c r="Q1144" t="s">
        <v>12</v>
      </c>
      <c r="R1144" t="s">
        <v>23</v>
      </c>
    </row>
    <row r="1145" spans="1:18" ht="15.5">
      <c r="A1145" s="7" t="s">
        <v>1227</v>
      </c>
      <c r="B1145" t="str">
        <f>VLOOKUP(A1145,'Customer Names'!A1145:D3479,4,0)</f>
        <v>Francesca</v>
      </c>
      <c r="C1145" t="str">
        <f>VLOOKUP(A1145,'Customer Names'!A1145:E3479,5,0)</f>
        <v>Delucia</v>
      </c>
      <c r="D1145">
        <f>VLOOKUP(A1145,'Medical Examinations'!A1145:B3479,2,0)</f>
        <v>25.8</v>
      </c>
      <c r="E1145" t="str">
        <f>VLOOKUP(A1145,'Medical Examinations'!A1145:C3479,3,0)</f>
        <v>Overweight</v>
      </c>
      <c r="F1145">
        <f>VLOOKUP(A1145,'Medical Examinations'!A1145:D3479,4,0)</f>
        <v>9.94</v>
      </c>
      <c r="G1145" t="str">
        <f>VLOOKUP(A1145,'Medical Examinations'!A1145:E3479,5,0)</f>
        <v>Diabetes</v>
      </c>
      <c r="H1145" t="str">
        <f>VLOOKUP(A1145,'Medical Examinations'!A1145:F3479,6,0)</f>
        <v>No</v>
      </c>
      <c r="I1145" t="str">
        <f>VLOOKUP(A1145,'Medical Examinations'!A1145:G3479,7,0)</f>
        <v>No</v>
      </c>
      <c r="J1145" t="str">
        <f>VLOOKUP(A1145,'Medical Examinations'!A1145:H3479,8,0)</f>
        <v>No</v>
      </c>
      <c r="K1145">
        <f>VLOOKUP(A1145,'Medical Examinations'!A1145:I3479,9,0)</f>
        <v>0</v>
      </c>
      <c r="L1145" t="str">
        <f>VLOOKUP(A1145,'Medical Examinations'!A1145:J3479,10,0)</f>
        <v>No</v>
      </c>
      <c r="M1145" s="38">
        <v>26131</v>
      </c>
      <c r="N1145">
        <v>51</v>
      </c>
      <c r="O1145" s="40">
        <v>9861.0300000000007</v>
      </c>
      <c r="P1145" t="s">
        <v>11</v>
      </c>
      <c r="Q1145" t="s">
        <v>11</v>
      </c>
      <c r="R1145" t="s">
        <v>42</v>
      </c>
    </row>
    <row r="1146" spans="1:18" ht="15.5">
      <c r="A1146" s="7" t="s">
        <v>1226</v>
      </c>
      <c r="B1146" t="str">
        <f>VLOOKUP(A1146,'Customer Names'!A1146:D3480,4,0)</f>
        <v>Nicole</v>
      </c>
      <c r="C1146" t="str">
        <f>VLOOKUP(A1146,'Customer Names'!A1146:E3480,5,0)</f>
        <v>Valentine</v>
      </c>
      <c r="D1146">
        <f>VLOOKUP(A1146,'Medical Examinations'!A1146:B3480,2,0)</f>
        <v>21.56</v>
      </c>
      <c r="E1146" t="str">
        <f>VLOOKUP(A1146,'Medical Examinations'!A1146:C3480,3,0)</f>
        <v>Normal Weight</v>
      </c>
      <c r="F1146">
        <f>VLOOKUP(A1146,'Medical Examinations'!A1146:D3480,4,0)</f>
        <v>10.56</v>
      </c>
      <c r="G1146" t="str">
        <f>VLOOKUP(A1146,'Medical Examinations'!A1146:E3480,5,0)</f>
        <v>Diabetes</v>
      </c>
      <c r="H1146" t="str">
        <f>VLOOKUP(A1146,'Medical Examinations'!A1146:F3480,6,0)</f>
        <v>No</v>
      </c>
      <c r="I1146" t="str">
        <f>VLOOKUP(A1146,'Medical Examinations'!A1146:G3480,7,0)</f>
        <v>No</v>
      </c>
      <c r="J1146" t="str">
        <f>VLOOKUP(A1146,'Medical Examinations'!A1146:H3480,8,0)</f>
        <v>No</v>
      </c>
      <c r="K1146">
        <f>VLOOKUP(A1146,'Medical Examinations'!A1146:I3480,9,0)</f>
        <v>0</v>
      </c>
      <c r="L1146" t="str">
        <f>VLOOKUP(A1146,'Medical Examinations'!A1146:J3480,10,0)</f>
        <v>No</v>
      </c>
      <c r="M1146" s="38">
        <v>26229</v>
      </c>
      <c r="N1146">
        <v>51</v>
      </c>
      <c r="O1146" s="40">
        <v>9855.1299999999992</v>
      </c>
      <c r="P1146" t="s">
        <v>11</v>
      </c>
      <c r="Q1146" t="s">
        <v>12</v>
      </c>
      <c r="R1146" t="s">
        <v>13</v>
      </c>
    </row>
    <row r="1147" spans="1:18" ht="15.5">
      <c r="A1147" s="7" t="s">
        <v>1225</v>
      </c>
      <c r="B1147" t="str">
        <f>VLOOKUP(A1147,'Customer Names'!A1147:D3481,4,0)</f>
        <v>Toshiyuki</v>
      </c>
      <c r="C1147" t="str">
        <f>VLOOKUP(A1147,'Customer Names'!A1147:E3481,5,0)</f>
        <v>Mohara</v>
      </c>
      <c r="D1147">
        <f>VLOOKUP(A1147,'Medical Examinations'!A1147:B3481,2,0)</f>
        <v>31.6</v>
      </c>
      <c r="E1147" t="str">
        <f>VLOOKUP(A1147,'Medical Examinations'!A1147:C3481,3,0)</f>
        <v>Obesity</v>
      </c>
      <c r="F1147">
        <f>VLOOKUP(A1147,'Medical Examinations'!A1147:D3481,4,0)</f>
        <v>6.79</v>
      </c>
      <c r="G1147" t="str">
        <f>VLOOKUP(A1147,'Medical Examinations'!A1147:E3481,5,0)</f>
        <v>Diabetes</v>
      </c>
      <c r="H1147" t="str">
        <f>VLOOKUP(A1147,'Medical Examinations'!A1147:F3481,6,0)</f>
        <v>No</v>
      </c>
      <c r="I1147" t="str">
        <f>VLOOKUP(A1147,'Medical Examinations'!A1147:G3481,7,0)</f>
        <v>No</v>
      </c>
      <c r="J1147" t="str">
        <f>VLOOKUP(A1147,'Medical Examinations'!A1147:H3481,8,0)</f>
        <v>No</v>
      </c>
      <c r="K1147">
        <f>VLOOKUP(A1147,'Medical Examinations'!A1147:I3481,9,0)</f>
        <v>0</v>
      </c>
      <c r="L1147" t="str">
        <f>VLOOKUP(A1147,'Medical Examinations'!A1147:J3481,10,0)</f>
        <v>No</v>
      </c>
      <c r="M1147" s="38">
        <v>25146</v>
      </c>
      <c r="N1147">
        <v>54</v>
      </c>
      <c r="O1147" s="40">
        <v>9850.43</v>
      </c>
      <c r="P1147" t="s">
        <v>12</v>
      </c>
      <c r="Q1147" t="s">
        <v>12</v>
      </c>
      <c r="R1147" t="s">
        <v>42</v>
      </c>
    </row>
    <row r="1148" spans="1:18" ht="15.5">
      <c r="A1148" s="7" t="s">
        <v>1224</v>
      </c>
      <c r="B1148" t="str">
        <f>VLOOKUP(A1148,'Customer Names'!A1148:D3482,4,0)</f>
        <v>Tom L.</v>
      </c>
      <c r="C1148" t="str">
        <f>VLOOKUP(A1148,'Customer Names'!A1148:E3482,5,0)</f>
        <v>Fairbrother</v>
      </c>
      <c r="D1148">
        <f>VLOOKUP(A1148,'Medical Examinations'!A1148:B3482,2,0)</f>
        <v>42.93</v>
      </c>
      <c r="E1148" t="str">
        <f>VLOOKUP(A1148,'Medical Examinations'!A1148:C3482,3,0)</f>
        <v>Obesity</v>
      </c>
      <c r="F1148">
        <f>VLOOKUP(A1148,'Medical Examinations'!A1148:D3482,4,0)</f>
        <v>4.8</v>
      </c>
      <c r="G1148" t="str">
        <f>VLOOKUP(A1148,'Medical Examinations'!A1148:E3482,5,0)</f>
        <v>Normal</v>
      </c>
      <c r="H1148" t="str">
        <f>VLOOKUP(A1148,'Medical Examinations'!A1148:F3482,6,0)</f>
        <v>No</v>
      </c>
      <c r="I1148" t="str">
        <f>VLOOKUP(A1148,'Medical Examinations'!A1148:G3482,7,0)</f>
        <v>No</v>
      </c>
      <c r="J1148" t="str">
        <f>VLOOKUP(A1148,'Medical Examinations'!A1148:H3482,8,0)</f>
        <v>No</v>
      </c>
      <c r="K1148">
        <f>VLOOKUP(A1148,'Medical Examinations'!A1148:I3482,9,0)</f>
        <v>1</v>
      </c>
      <c r="L1148" t="str">
        <f>VLOOKUP(A1148,'Medical Examinations'!A1148:J3482,10,0)</f>
        <v>No</v>
      </c>
      <c r="M1148" s="38">
        <v>33829</v>
      </c>
      <c r="N1148">
        <v>30</v>
      </c>
      <c r="O1148" s="40">
        <v>9844.4500000000007</v>
      </c>
      <c r="P1148" t="s">
        <v>11</v>
      </c>
      <c r="Q1148" t="s">
        <v>16</v>
      </c>
      <c r="R1148" t="s">
        <v>23</v>
      </c>
    </row>
    <row r="1149" spans="1:18" ht="15.5">
      <c r="A1149" s="7" t="s">
        <v>1223</v>
      </c>
      <c r="B1149" t="str">
        <f>VLOOKUP(A1149,'Customer Names'!A1149:D3483,4,0)</f>
        <v>Brian</v>
      </c>
      <c r="C1149" t="str">
        <f>VLOOKUP(A1149,'Customer Names'!A1149:E3483,5,0)</f>
        <v>Fagan</v>
      </c>
      <c r="D1149">
        <f>VLOOKUP(A1149,'Medical Examinations'!A1149:B3483,2,0)</f>
        <v>26.72</v>
      </c>
      <c r="E1149" t="str">
        <f>VLOOKUP(A1149,'Medical Examinations'!A1149:C3483,3,0)</f>
        <v>Overweight</v>
      </c>
      <c r="F1149">
        <f>VLOOKUP(A1149,'Medical Examinations'!A1149:D3483,4,0)</f>
        <v>5.75</v>
      </c>
      <c r="G1149" t="str">
        <f>VLOOKUP(A1149,'Medical Examinations'!A1149:E3483,5,0)</f>
        <v>Prediabetes</v>
      </c>
      <c r="H1149" t="str">
        <f>VLOOKUP(A1149,'Medical Examinations'!A1149:F3483,6,0)</f>
        <v>No</v>
      </c>
      <c r="I1149" t="str">
        <f>VLOOKUP(A1149,'Medical Examinations'!A1149:G3483,7,0)</f>
        <v>No</v>
      </c>
      <c r="J1149" t="str">
        <f>VLOOKUP(A1149,'Medical Examinations'!A1149:H3483,8,0)</f>
        <v>No</v>
      </c>
      <c r="K1149">
        <f>VLOOKUP(A1149,'Medical Examinations'!A1149:I3483,9,0)</f>
        <v>2</v>
      </c>
      <c r="L1149" t="str">
        <f>VLOOKUP(A1149,'Medical Examinations'!A1149:J3483,10,0)</f>
        <v>No</v>
      </c>
      <c r="M1149" s="38">
        <v>26568</v>
      </c>
      <c r="N1149">
        <v>50</v>
      </c>
      <c r="O1149" s="40">
        <v>9836.2099999999991</v>
      </c>
      <c r="P1149" t="s">
        <v>11</v>
      </c>
      <c r="Q1149" t="s">
        <v>12</v>
      </c>
      <c r="R1149" t="s">
        <v>300</v>
      </c>
    </row>
    <row r="1150" spans="1:18" ht="15.5">
      <c r="A1150" s="7" t="s">
        <v>1222</v>
      </c>
      <c r="B1150" t="str">
        <f>VLOOKUP(A1150,'Customer Names'!A1150:D3484,4,0)</f>
        <v>Matthew</v>
      </c>
      <c r="C1150" t="str">
        <f>VLOOKUP(A1150,'Customer Names'!A1150:E3484,5,0)</f>
        <v>Toth</v>
      </c>
      <c r="D1150">
        <f>VLOOKUP(A1150,'Medical Examinations'!A1150:B3484,2,0)</f>
        <v>26.67</v>
      </c>
      <c r="E1150" t="str">
        <f>VLOOKUP(A1150,'Medical Examinations'!A1150:C3484,3,0)</f>
        <v>Overweight</v>
      </c>
      <c r="F1150">
        <f>VLOOKUP(A1150,'Medical Examinations'!A1150:D3484,4,0)</f>
        <v>5.81</v>
      </c>
      <c r="G1150" t="str">
        <f>VLOOKUP(A1150,'Medical Examinations'!A1150:E3484,5,0)</f>
        <v>Prediabetes</v>
      </c>
      <c r="H1150" t="str">
        <f>VLOOKUP(A1150,'Medical Examinations'!A1150:F3484,6,0)</f>
        <v>No</v>
      </c>
      <c r="I1150" t="str">
        <f>VLOOKUP(A1150,'Medical Examinations'!A1150:G3484,7,0)</f>
        <v>No</v>
      </c>
      <c r="J1150" t="str">
        <f>VLOOKUP(A1150,'Medical Examinations'!A1150:H3484,8,0)</f>
        <v>No</v>
      </c>
      <c r="K1150">
        <f>VLOOKUP(A1150,'Medical Examinations'!A1150:I3484,9,0)</f>
        <v>2</v>
      </c>
      <c r="L1150" t="str">
        <f>VLOOKUP(A1150,'Medical Examinations'!A1150:J3484,10,0)</f>
        <v>No</v>
      </c>
      <c r="M1150" s="38">
        <v>26478</v>
      </c>
      <c r="N1150">
        <v>50</v>
      </c>
      <c r="O1150" s="40">
        <v>9819.25</v>
      </c>
      <c r="P1150" t="s">
        <v>11</v>
      </c>
      <c r="Q1150" t="s">
        <v>11</v>
      </c>
      <c r="R1150" t="s">
        <v>300</v>
      </c>
    </row>
    <row r="1151" spans="1:18" ht="15.5">
      <c r="A1151" s="7" t="s">
        <v>1221</v>
      </c>
      <c r="B1151" t="str">
        <f>VLOOKUP(A1151,'Customer Names'!A1151:D3485,4,0)</f>
        <v>Julee</v>
      </c>
      <c r="C1151" t="str">
        <f>VLOOKUP(A1151,'Customer Names'!A1151:E3485,5,0)</f>
        <v>Guinn</v>
      </c>
      <c r="D1151">
        <f>VLOOKUP(A1151,'Medical Examinations'!A1151:B3485,2,0)</f>
        <v>42.68</v>
      </c>
      <c r="E1151" t="str">
        <f>VLOOKUP(A1151,'Medical Examinations'!A1151:C3485,3,0)</f>
        <v>Obesity</v>
      </c>
      <c r="F1151">
        <f>VLOOKUP(A1151,'Medical Examinations'!A1151:D3485,4,0)</f>
        <v>9.2799999999999994</v>
      </c>
      <c r="G1151" t="str">
        <f>VLOOKUP(A1151,'Medical Examinations'!A1151:E3485,5,0)</f>
        <v>Diabetes</v>
      </c>
      <c r="H1151" t="str">
        <f>VLOOKUP(A1151,'Medical Examinations'!A1151:F3485,6,0)</f>
        <v>No</v>
      </c>
      <c r="I1151" t="str">
        <f>VLOOKUP(A1151,'Medical Examinations'!A1151:G3485,7,0)</f>
        <v>No</v>
      </c>
      <c r="J1151" t="str">
        <f>VLOOKUP(A1151,'Medical Examinations'!A1151:H3485,8,0)</f>
        <v>No</v>
      </c>
      <c r="K1151">
        <f>VLOOKUP(A1151,'Medical Examinations'!A1151:I3485,9,0)</f>
        <v>2</v>
      </c>
      <c r="L1151" t="str">
        <f>VLOOKUP(A1151,'Medical Examinations'!A1151:J3485,10,0)</f>
        <v>No</v>
      </c>
      <c r="M1151" s="38">
        <v>26924</v>
      </c>
      <c r="N1151">
        <v>49</v>
      </c>
      <c r="O1151" s="40">
        <v>9800.89</v>
      </c>
      <c r="P1151" t="s">
        <v>11</v>
      </c>
      <c r="Q1151" t="s">
        <v>16</v>
      </c>
      <c r="R1151" t="s">
        <v>13</v>
      </c>
    </row>
    <row r="1152" spans="1:18" ht="15.5">
      <c r="A1152" s="7" t="s">
        <v>1220</v>
      </c>
      <c r="B1152" t="str">
        <f>VLOOKUP(A1152,'Customer Names'!A1152:D3486,4,0)</f>
        <v>Christopher M.</v>
      </c>
      <c r="C1152" t="str">
        <f>VLOOKUP(A1152,'Customer Names'!A1152:E3486,5,0)</f>
        <v>Rogers</v>
      </c>
      <c r="D1152">
        <f>VLOOKUP(A1152,'Medical Examinations'!A1152:B3486,2,0)</f>
        <v>24.31</v>
      </c>
      <c r="E1152" t="str">
        <f>VLOOKUP(A1152,'Medical Examinations'!A1152:C3486,3,0)</f>
        <v>Normal Weight</v>
      </c>
      <c r="F1152">
        <f>VLOOKUP(A1152,'Medical Examinations'!A1152:D3486,4,0)</f>
        <v>6.37</v>
      </c>
      <c r="G1152" t="str">
        <f>VLOOKUP(A1152,'Medical Examinations'!A1152:E3486,5,0)</f>
        <v>Prediabetes</v>
      </c>
      <c r="H1152" t="str">
        <f>VLOOKUP(A1152,'Medical Examinations'!A1152:F3486,6,0)</f>
        <v>No</v>
      </c>
      <c r="I1152" t="str">
        <f>VLOOKUP(A1152,'Medical Examinations'!A1152:G3486,7,0)</f>
        <v>No</v>
      </c>
      <c r="J1152" t="str">
        <f>VLOOKUP(A1152,'Medical Examinations'!A1152:H3486,8,0)</f>
        <v>No</v>
      </c>
      <c r="K1152">
        <f>VLOOKUP(A1152,'Medical Examinations'!A1152:I3486,9,0)</f>
        <v>0</v>
      </c>
      <c r="L1152" t="str">
        <f>VLOOKUP(A1152,'Medical Examinations'!A1152:J3486,10,0)</f>
        <v>No</v>
      </c>
      <c r="M1152" s="38">
        <v>28283</v>
      </c>
      <c r="N1152">
        <v>46</v>
      </c>
      <c r="O1152" s="40">
        <v>9788.8700000000008</v>
      </c>
      <c r="P1152" t="s">
        <v>12</v>
      </c>
      <c r="Q1152" t="s">
        <v>11</v>
      </c>
      <c r="R1152" t="s">
        <v>13</v>
      </c>
    </row>
    <row r="1153" spans="1:18" ht="15.5">
      <c r="A1153" s="7" t="s">
        <v>1219</v>
      </c>
      <c r="B1153" t="str">
        <f>VLOOKUP(A1153,'Customer Names'!A1153:D3487,4,0)</f>
        <v>Ciaran</v>
      </c>
      <c r="C1153" t="str">
        <f>VLOOKUP(A1153,'Customer Names'!A1153:E3487,5,0)</f>
        <v>Diviney</v>
      </c>
      <c r="D1153">
        <f>VLOOKUP(A1153,'Medical Examinations'!A1153:B3487,2,0)</f>
        <v>44.75</v>
      </c>
      <c r="E1153" t="str">
        <f>VLOOKUP(A1153,'Medical Examinations'!A1153:C3487,3,0)</f>
        <v>Obesity</v>
      </c>
      <c r="F1153">
        <f>VLOOKUP(A1153,'Medical Examinations'!A1153:D3487,4,0)</f>
        <v>5.09</v>
      </c>
      <c r="G1153" t="str">
        <f>VLOOKUP(A1153,'Medical Examinations'!A1153:E3487,5,0)</f>
        <v>Normal</v>
      </c>
      <c r="H1153" t="str">
        <f>VLOOKUP(A1153,'Medical Examinations'!A1153:F3487,6,0)</f>
        <v>Yes</v>
      </c>
      <c r="I1153" t="str">
        <f>VLOOKUP(A1153,'Medical Examinations'!A1153:G3487,7,0)</f>
        <v>No</v>
      </c>
      <c r="J1153" t="str">
        <f>VLOOKUP(A1153,'Medical Examinations'!A1153:H3487,8,0)</f>
        <v>No</v>
      </c>
      <c r="K1153">
        <f>VLOOKUP(A1153,'Medical Examinations'!A1153:I3487,9,0)</f>
        <v>0</v>
      </c>
      <c r="L1153" t="str">
        <f>VLOOKUP(A1153,'Medical Examinations'!A1153:J3487,10,0)</f>
        <v>No</v>
      </c>
      <c r="M1153" s="38">
        <v>35285</v>
      </c>
      <c r="N1153">
        <v>26</v>
      </c>
      <c r="O1153" s="40">
        <v>9787.32</v>
      </c>
      <c r="P1153" t="s">
        <v>11</v>
      </c>
      <c r="Q1153" t="s">
        <v>12</v>
      </c>
      <c r="R1153" t="s">
        <v>249</v>
      </c>
    </row>
    <row r="1154" spans="1:18" ht="15.5">
      <c r="A1154" s="7" t="s">
        <v>1218</v>
      </c>
      <c r="B1154" t="str">
        <f>VLOOKUP(A1154,'Customer Names'!A1154:D3488,4,0)</f>
        <v>Kara</v>
      </c>
      <c r="C1154" t="str">
        <f>VLOOKUP(A1154,'Customer Names'!A1154:E3488,5,0)</f>
        <v>Marlatt</v>
      </c>
      <c r="D1154">
        <f>VLOOKUP(A1154,'Medical Examinations'!A1154:B3488,2,0)</f>
        <v>30.78</v>
      </c>
      <c r="E1154" t="str">
        <f>VLOOKUP(A1154,'Medical Examinations'!A1154:C3488,3,0)</f>
        <v>Obesity</v>
      </c>
      <c r="F1154">
        <f>VLOOKUP(A1154,'Medical Examinations'!A1154:D3488,4,0)</f>
        <v>7.94</v>
      </c>
      <c r="G1154" t="str">
        <f>VLOOKUP(A1154,'Medical Examinations'!A1154:E3488,5,0)</f>
        <v>Diabetes</v>
      </c>
      <c r="H1154" t="str">
        <f>VLOOKUP(A1154,'Medical Examinations'!A1154:F3488,6,0)</f>
        <v>No</v>
      </c>
      <c r="I1154" t="str">
        <f>VLOOKUP(A1154,'Medical Examinations'!A1154:G3488,7,0)</f>
        <v>No</v>
      </c>
      <c r="J1154" t="str">
        <f>VLOOKUP(A1154,'Medical Examinations'!A1154:H3488,8,0)</f>
        <v>No</v>
      </c>
      <c r="K1154">
        <f>VLOOKUP(A1154,'Medical Examinations'!A1154:I3488,9,0)</f>
        <v>2</v>
      </c>
      <c r="L1154" t="str">
        <f>VLOOKUP(A1154,'Medical Examinations'!A1154:J3488,10,0)</f>
        <v>No</v>
      </c>
      <c r="M1154" s="38">
        <v>26852</v>
      </c>
      <c r="N1154">
        <v>49</v>
      </c>
      <c r="O1154" s="40">
        <v>9778.35</v>
      </c>
      <c r="P1154" t="s">
        <v>11</v>
      </c>
      <c r="Q1154" t="s">
        <v>11</v>
      </c>
      <c r="R1154" t="s">
        <v>247</v>
      </c>
    </row>
    <row r="1155" spans="1:18" ht="15.5">
      <c r="A1155" s="7" t="s">
        <v>1217</v>
      </c>
      <c r="B1155" t="str">
        <f>VLOOKUP(A1155,'Customer Names'!A1155:D3489,4,0)</f>
        <v>Makie</v>
      </c>
      <c r="C1155" t="str">
        <f>VLOOKUP(A1155,'Customer Names'!A1155:E3489,5,0)</f>
        <v>Ohler</v>
      </c>
      <c r="D1155">
        <f>VLOOKUP(A1155,'Medical Examinations'!A1155:B3489,2,0)</f>
        <v>21.86</v>
      </c>
      <c r="E1155" t="str">
        <f>VLOOKUP(A1155,'Medical Examinations'!A1155:C3489,3,0)</f>
        <v>Normal Weight</v>
      </c>
      <c r="F1155">
        <f>VLOOKUP(A1155,'Medical Examinations'!A1155:D3489,4,0)</f>
        <v>10.95</v>
      </c>
      <c r="G1155" t="str">
        <f>VLOOKUP(A1155,'Medical Examinations'!A1155:E3489,5,0)</f>
        <v>Diabetes</v>
      </c>
      <c r="H1155" t="str">
        <f>VLOOKUP(A1155,'Medical Examinations'!A1155:F3489,6,0)</f>
        <v>No</v>
      </c>
      <c r="I1155" t="str">
        <f>VLOOKUP(A1155,'Medical Examinations'!A1155:G3489,7,0)</f>
        <v>No</v>
      </c>
      <c r="J1155" t="str">
        <f>VLOOKUP(A1155,'Medical Examinations'!A1155:H3489,8,0)</f>
        <v>No</v>
      </c>
      <c r="K1155">
        <f>VLOOKUP(A1155,'Medical Examinations'!A1155:I3489,9,0)</f>
        <v>0</v>
      </c>
      <c r="L1155" t="str">
        <f>VLOOKUP(A1155,'Medical Examinations'!A1155:J3489,10,0)</f>
        <v>No</v>
      </c>
      <c r="M1155" s="38">
        <v>23990</v>
      </c>
      <c r="N1155">
        <v>57</v>
      </c>
      <c r="O1155" s="40">
        <v>9764.08</v>
      </c>
      <c r="P1155" t="s">
        <v>12</v>
      </c>
      <c r="Q1155" t="s">
        <v>16</v>
      </c>
      <c r="R1155" t="s">
        <v>23</v>
      </c>
    </row>
    <row r="1156" spans="1:18" ht="15.5">
      <c r="A1156" s="7" t="s">
        <v>1216</v>
      </c>
      <c r="B1156" t="str">
        <f>VLOOKUP(A1156,'Customer Names'!A1156:D3490,4,0)</f>
        <v>Emily E</v>
      </c>
      <c r="C1156" t="str">
        <f>VLOOKUP(A1156,'Customer Names'!A1156:E3490,5,0)</f>
        <v>Mossler</v>
      </c>
      <c r="D1156">
        <f>VLOOKUP(A1156,'Medical Examinations'!A1156:B3490,2,0)</f>
        <v>49.09</v>
      </c>
      <c r="E1156" t="str">
        <f>VLOOKUP(A1156,'Medical Examinations'!A1156:C3490,3,0)</f>
        <v>Obesity</v>
      </c>
      <c r="F1156">
        <f>VLOOKUP(A1156,'Medical Examinations'!A1156:D3490,4,0)</f>
        <v>6.3</v>
      </c>
      <c r="G1156" t="str">
        <f>VLOOKUP(A1156,'Medical Examinations'!A1156:E3490,5,0)</f>
        <v>Prediabetes</v>
      </c>
      <c r="H1156" t="str">
        <f>VLOOKUP(A1156,'Medical Examinations'!A1156:F3490,6,0)</f>
        <v>Yes</v>
      </c>
      <c r="I1156" t="str">
        <f>VLOOKUP(A1156,'Medical Examinations'!A1156:G3490,7,0)</f>
        <v>No</v>
      </c>
      <c r="J1156" t="str">
        <f>VLOOKUP(A1156,'Medical Examinations'!A1156:H3490,8,0)</f>
        <v>No</v>
      </c>
      <c r="K1156">
        <f>VLOOKUP(A1156,'Medical Examinations'!A1156:I3490,9,0)</f>
        <v>0</v>
      </c>
      <c r="L1156" t="str">
        <f>VLOOKUP(A1156,'Medical Examinations'!A1156:J3490,10,0)</f>
        <v>No</v>
      </c>
      <c r="M1156" s="38">
        <v>37086</v>
      </c>
      <c r="N1156">
        <v>21</v>
      </c>
      <c r="O1156" s="40">
        <v>9753.49</v>
      </c>
      <c r="P1156" t="s">
        <v>11</v>
      </c>
      <c r="Q1156" t="s">
        <v>11</v>
      </c>
      <c r="R1156" t="s">
        <v>23</v>
      </c>
    </row>
    <row r="1157" spans="1:18" ht="15.5">
      <c r="A1157" s="7" t="s">
        <v>1215</v>
      </c>
      <c r="B1157" t="str">
        <f>VLOOKUP(A1157,'Customer Names'!A1157:D3491,4,0)</f>
        <v>Cary</v>
      </c>
      <c r="C1157" t="str">
        <f>VLOOKUP(A1157,'Customer Names'!A1157:E3491,5,0)</f>
        <v>Segall</v>
      </c>
      <c r="D1157">
        <f>VLOOKUP(A1157,'Medical Examinations'!A1157:B3491,2,0)</f>
        <v>47.74</v>
      </c>
      <c r="E1157" t="str">
        <f>VLOOKUP(A1157,'Medical Examinations'!A1157:C3491,3,0)</f>
        <v>Obesity</v>
      </c>
      <c r="F1157">
        <f>VLOOKUP(A1157,'Medical Examinations'!A1157:D3491,4,0)</f>
        <v>8.0500000000000007</v>
      </c>
      <c r="G1157" t="str">
        <f>VLOOKUP(A1157,'Medical Examinations'!A1157:E3491,5,0)</f>
        <v>Diabetes</v>
      </c>
      <c r="H1157" t="str">
        <f>VLOOKUP(A1157,'Medical Examinations'!A1157:F3491,6,0)</f>
        <v>Yes</v>
      </c>
      <c r="I1157" t="str">
        <f>VLOOKUP(A1157,'Medical Examinations'!A1157:G3491,7,0)</f>
        <v>No</v>
      </c>
      <c r="J1157" t="str">
        <f>VLOOKUP(A1157,'Medical Examinations'!A1157:H3491,8,0)</f>
        <v>No</v>
      </c>
      <c r="K1157">
        <f>VLOOKUP(A1157,'Medical Examinations'!A1157:I3491,9,0)</f>
        <v>2</v>
      </c>
      <c r="L1157" t="str">
        <f>VLOOKUP(A1157,'Medical Examinations'!A1157:J3491,10,0)</f>
        <v>No</v>
      </c>
      <c r="M1157" s="38">
        <v>25753</v>
      </c>
      <c r="N1157">
        <v>52</v>
      </c>
      <c r="O1157" s="40">
        <v>9748.91</v>
      </c>
      <c r="P1157" t="s">
        <v>11</v>
      </c>
      <c r="Q1157" t="s">
        <v>16</v>
      </c>
      <c r="R1157" t="s">
        <v>13</v>
      </c>
    </row>
    <row r="1158" spans="1:18" ht="15.5">
      <c r="A1158" s="7" t="s">
        <v>1214</v>
      </c>
      <c r="B1158" t="str">
        <f>VLOOKUP(A1158,'Customer Names'!A1158:D3492,4,0)</f>
        <v>Steven</v>
      </c>
      <c r="C1158" t="str">
        <f>VLOOKUP(A1158,'Customer Names'!A1158:E3492,5,0)</f>
        <v>Sprieser</v>
      </c>
      <c r="D1158">
        <f>VLOOKUP(A1158,'Medical Examinations'!A1158:B3492,2,0)</f>
        <v>30.2</v>
      </c>
      <c r="E1158" t="str">
        <f>VLOOKUP(A1158,'Medical Examinations'!A1158:C3492,3,0)</f>
        <v>Obesity</v>
      </c>
      <c r="F1158">
        <f>VLOOKUP(A1158,'Medical Examinations'!A1158:D3492,4,0)</f>
        <v>9.8800000000000008</v>
      </c>
      <c r="G1158" t="str">
        <f>VLOOKUP(A1158,'Medical Examinations'!A1158:E3492,5,0)</f>
        <v>Diabetes</v>
      </c>
      <c r="H1158" t="str">
        <f>VLOOKUP(A1158,'Medical Examinations'!A1158:F3492,6,0)</f>
        <v>Yes</v>
      </c>
      <c r="I1158" t="str">
        <f>VLOOKUP(A1158,'Medical Examinations'!A1158:G3492,7,0)</f>
        <v>No</v>
      </c>
      <c r="J1158" t="str">
        <f>VLOOKUP(A1158,'Medical Examinations'!A1158:H3492,8,0)</f>
        <v>No</v>
      </c>
      <c r="K1158">
        <f>VLOOKUP(A1158,'Medical Examinations'!A1158:I3492,9,0)</f>
        <v>2</v>
      </c>
      <c r="L1158" t="str">
        <f>VLOOKUP(A1158,'Medical Examinations'!A1158:J3492,10,0)</f>
        <v>No</v>
      </c>
      <c r="M1158" s="38">
        <v>25798</v>
      </c>
      <c r="N1158">
        <v>52</v>
      </c>
      <c r="O1158" s="40">
        <v>9724.5300000000007</v>
      </c>
      <c r="P1158" t="s">
        <v>12</v>
      </c>
      <c r="Q1158" t="s">
        <v>16</v>
      </c>
      <c r="R1158" t="s">
        <v>42</v>
      </c>
    </row>
    <row r="1159" spans="1:18" ht="15.5">
      <c r="A1159" s="7" t="s">
        <v>1213</v>
      </c>
      <c r="B1159" t="str">
        <f>VLOOKUP(A1159,'Customer Names'!A1159:D3493,4,0)</f>
        <v>Jose Antonio Sr.</v>
      </c>
      <c r="C1159" t="str">
        <f>VLOOKUP(A1159,'Customer Names'!A1159:E3493,5,0)</f>
        <v>Blanco</v>
      </c>
      <c r="D1159">
        <f>VLOOKUP(A1159,'Medical Examinations'!A1159:B3493,2,0)</f>
        <v>33.25</v>
      </c>
      <c r="E1159" t="str">
        <f>VLOOKUP(A1159,'Medical Examinations'!A1159:C3493,3,0)</f>
        <v>Obesity</v>
      </c>
      <c r="F1159">
        <f>VLOOKUP(A1159,'Medical Examinations'!A1159:D3493,4,0)</f>
        <v>7.42</v>
      </c>
      <c r="G1159" t="str">
        <f>VLOOKUP(A1159,'Medical Examinations'!A1159:E3493,5,0)</f>
        <v>Diabetes</v>
      </c>
      <c r="H1159" t="str">
        <f>VLOOKUP(A1159,'Medical Examinations'!A1159:F3493,6,0)</f>
        <v>Yes</v>
      </c>
      <c r="I1159" t="str">
        <f>VLOOKUP(A1159,'Medical Examinations'!A1159:G3493,7,0)</f>
        <v>No</v>
      </c>
      <c r="J1159" t="str">
        <f>VLOOKUP(A1159,'Medical Examinations'!A1159:H3493,8,0)</f>
        <v>No</v>
      </c>
      <c r="K1159">
        <f>VLOOKUP(A1159,'Medical Examinations'!A1159:I3493,9,0)</f>
        <v>2</v>
      </c>
      <c r="L1159" t="str">
        <f>VLOOKUP(A1159,'Medical Examinations'!A1159:J3493,10,0)</f>
        <v>No</v>
      </c>
      <c r="M1159" s="38">
        <v>25823</v>
      </c>
      <c r="N1159">
        <v>52</v>
      </c>
      <c r="O1159" s="40">
        <v>9722.77</v>
      </c>
      <c r="P1159" t="s">
        <v>12</v>
      </c>
      <c r="Q1159" t="s">
        <v>16</v>
      </c>
      <c r="R1159" t="s">
        <v>168</v>
      </c>
    </row>
    <row r="1160" spans="1:18" ht="15.5">
      <c r="A1160" s="7" t="s">
        <v>1212</v>
      </c>
      <c r="B1160" t="str">
        <f>VLOOKUP(A1160,'Customer Names'!A1160:D3494,4,0)</f>
        <v>Tatiana</v>
      </c>
      <c r="C1160" t="str">
        <f>VLOOKUP(A1160,'Customer Names'!A1160:E3494,5,0)</f>
        <v>Sheptock</v>
      </c>
      <c r="D1160">
        <f>VLOOKUP(A1160,'Medical Examinations'!A1160:B3494,2,0)</f>
        <v>26.6</v>
      </c>
      <c r="E1160" t="str">
        <f>VLOOKUP(A1160,'Medical Examinations'!A1160:C3494,3,0)</f>
        <v>Overweight</v>
      </c>
      <c r="F1160">
        <f>VLOOKUP(A1160,'Medical Examinations'!A1160:D3494,4,0)</f>
        <v>8.4499999999999993</v>
      </c>
      <c r="G1160" t="str">
        <f>VLOOKUP(A1160,'Medical Examinations'!A1160:E3494,5,0)</f>
        <v>Diabetes</v>
      </c>
      <c r="H1160" t="str">
        <f>VLOOKUP(A1160,'Medical Examinations'!A1160:F3494,6,0)</f>
        <v>Yes</v>
      </c>
      <c r="I1160" t="str">
        <f>VLOOKUP(A1160,'Medical Examinations'!A1160:G3494,7,0)</f>
        <v>No</v>
      </c>
      <c r="J1160" t="str">
        <f>VLOOKUP(A1160,'Medical Examinations'!A1160:H3494,8,0)</f>
        <v>No</v>
      </c>
      <c r="K1160">
        <f>VLOOKUP(A1160,'Medical Examinations'!A1160:I3494,9,0)</f>
        <v>1</v>
      </c>
      <c r="L1160" t="str">
        <f>VLOOKUP(A1160,'Medical Examinations'!A1160:J3494,10,0)</f>
        <v>No</v>
      </c>
      <c r="M1160" s="38">
        <v>27572</v>
      </c>
      <c r="N1160">
        <v>47</v>
      </c>
      <c r="O1160" s="40">
        <v>9715.84</v>
      </c>
      <c r="P1160" t="s">
        <v>11</v>
      </c>
      <c r="Q1160" t="s">
        <v>16</v>
      </c>
      <c r="R1160" t="s">
        <v>247</v>
      </c>
    </row>
    <row r="1161" spans="1:18" ht="15.5">
      <c r="A1161" s="7" t="s">
        <v>1211</v>
      </c>
      <c r="B1161" t="str">
        <f>VLOOKUP(A1161,'Customer Names'!A1161:D3495,4,0)</f>
        <v>Dan T.</v>
      </c>
      <c r="C1161" t="str">
        <f>VLOOKUP(A1161,'Customer Names'!A1161:E3495,5,0)</f>
        <v>Chruniak</v>
      </c>
      <c r="D1161">
        <f>VLOOKUP(A1161,'Medical Examinations'!A1161:B3495,2,0)</f>
        <v>26.35</v>
      </c>
      <c r="E1161" t="str">
        <f>VLOOKUP(A1161,'Medical Examinations'!A1161:C3495,3,0)</f>
        <v>Overweight</v>
      </c>
      <c r="F1161">
        <f>VLOOKUP(A1161,'Medical Examinations'!A1161:D3495,4,0)</f>
        <v>6.21</v>
      </c>
      <c r="G1161" t="str">
        <f>VLOOKUP(A1161,'Medical Examinations'!A1161:E3495,5,0)</f>
        <v>Prediabetes</v>
      </c>
      <c r="H1161" t="str">
        <f>VLOOKUP(A1161,'Medical Examinations'!A1161:F3495,6,0)</f>
        <v>No</v>
      </c>
      <c r="I1161" t="str">
        <f>VLOOKUP(A1161,'Medical Examinations'!A1161:G3495,7,0)</f>
        <v>No</v>
      </c>
      <c r="J1161" t="str">
        <f>VLOOKUP(A1161,'Medical Examinations'!A1161:H3495,8,0)</f>
        <v>No</v>
      </c>
      <c r="K1161">
        <f>VLOOKUP(A1161,'Medical Examinations'!A1161:I3495,9,0)</f>
        <v>2</v>
      </c>
      <c r="L1161" t="str">
        <f>VLOOKUP(A1161,'Medical Examinations'!A1161:J3495,10,0)</f>
        <v>No</v>
      </c>
      <c r="M1161" s="38">
        <v>26490</v>
      </c>
      <c r="N1161">
        <v>50</v>
      </c>
      <c r="O1161" s="40">
        <v>9710.7099999999991</v>
      </c>
      <c r="P1161" t="s">
        <v>11</v>
      </c>
      <c r="Q1161" t="s">
        <v>16</v>
      </c>
      <c r="R1161" t="s">
        <v>300</v>
      </c>
    </row>
    <row r="1162" spans="1:18" ht="15.5">
      <c r="A1162" s="7" t="s">
        <v>1210</v>
      </c>
      <c r="B1162" t="str">
        <f>VLOOKUP(A1162,'Customer Names'!A1162:D3496,4,0)</f>
        <v>Liisa A.</v>
      </c>
      <c r="C1162" t="str">
        <f>VLOOKUP(A1162,'Customer Names'!A1162:E3496,5,0)</f>
        <v>Miller</v>
      </c>
      <c r="D1162">
        <f>VLOOKUP(A1162,'Medical Examinations'!A1162:B3496,2,0)</f>
        <v>39.994999999999997</v>
      </c>
      <c r="E1162" t="str">
        <f>VLOOKUP(A1162,'Medical Examinations'!A1162:C3496,3,0)</f>
        <v>Obesity</v>
      </c>
      <c r="F1162">
        <f>VLOOKUP(A1162,'Medical Examinations'!A1162:D3496,4,0)</f>
        <v>4.6500000000000004</v>
      </c>
      <c r="G1162" t="str">
        <f>VLOOKUP(A1162,'Medical Examinations'!A1162:E3496,5,0)</f>
        <v>Normal</v>
      </c>
      <c r="H1162" t="str">
        <f>VLOOKUP(A1162,'Medical Examinations'!A1162:F3496,6,0)</f>
        <v>No</v>
      </c>
      <c r="I1162" t="str">
        <f>VLOOKUP(A1162,'Medical Examinations'!A1162:G3496,7,0)</f>
        <v>No</v>
      </c>
      <c r="J1162" t="str">
        <f>VLOOKUP(A1162,'Medical Examinations'!A1162:H3496,8,0)</f>
        <v>No</v>
      </c>
      <c r="K1162">
        <f>VLOOKUP(A1162,'Medical Examinations'!A1162:I3496,9,0)</f>
        <v>0</v>
      </c>
      <c r="L1162" t="str">
        <f>VLOOKUP(A1162,'Medical Examinations'!A1162:J3496,10,0)</f>
        <v>No</v>
      </c>
      <c r="M1162" s="38">
        <v>28387</v>
      </c>
      <c r="N1162">
        <v>45</v>
      </c>
      <c r="O1162" s="40">
        <v>9704.67</v>
      </c>
      <c r="P1162" t="s">
        <v>11</v>
      </c>
      <c r="Q1162" t="s">
        <v>12</v>
      </c>
      <c r="R1162" t="s">
        <v>247</v>
      </c>
    </row>
    <row r="1163" spans="1:18" ht="15.5">
      <c r="A1163" s="7" t="s">
        <v>1209</v>
      </c>
      <c r="B1163" t="str">
        <f>VLOOKUP(A1163,'Customer Names'!A1163:D3497,4,0)</f>
        <v>Kathryn E.</v>
      </c>
      <c r="C1163" t="str">
        <f>VLOOKUP(A1163,'Customer Names'!A1163:E3497,5,0)</f>
        <v>Theis</v>
      </c>
      <c r="D1163">
        <f>VLOOKUP(A1163,'Medical Examinations'!A1163:B3497,2,0)</f>
        <v>22.92</v>
      </c>
      <c r="E1163" t="str">
        <f>VLOOKUP(A1163,'Medical Examinations'!A1163:C3497,3,0)</f>
        <v>Normal Weight</v>
      </c>
      <c r="F1163">
        <f>VLOOKUP(A1163,'Medical Examinations'!A1163:D3497,4,0)</f>
        <v>5.87</v>
      </c>
      <c r="G1163" t="str">
        <f>VLOOKUP(A1163,'Medical Examinations'!A1163:E3497,5,0)</f>
        <v>Prediabetes</v>
      </c>
      <c r="H1163" t="str">
        <f>VLOOKUP(A1163,'Medical Examinations'!A1163:F3497,6,0)</f>
        <v>Yes</v>
      </c>
      <c r="I1163" t="str">
        <f>VLOOKUP(A1163,'Medical Examinations'!A1163:G3497,7,0)</f>
        <v>No</v>
      </c>
      <c r="J1163" t="str">
        <f>VLOOKUP(A1163,'Medical Examinations'!A1163:H3497,8,0)</f>
        <v>No</v>
      </c>
      <c r="K1163">
        <f>VLOOKUP(A1163,'Medical Examinations'!A1163:I3497,9,0)</f>
        <v>1</v>
      </c>
      <c r="L1163" t="str">
        <f>VLOOKUP(A1163,'Medical Examinations'!A1163:J3497,10,0)</f>
        <v>No</v>
      </c>
      <c r="M1163" s="38">
        <v>23688</v>
      </c>
      <c r="N1163">
        <v>58</v>
      </c>
      <c r="O1163" s="40">
        <v>9698.42</v>
      </c>
      <c r="P1163" t="s">
        <v>12</v>
      </c>
      <c r="Q1163" t="s">
        <v>12</v>
      </c>
      <c r="R1163" t="s">
        <v>13</v>
      </c>
    </row>
    <row r="1164" spans="1:18" ht="15.5">
      <c r="A1164" s="7" t="s">
        <v>1208</v>
      </c>
      <c r="B1164" t="str">
        <f>VLOOKUP(A1164,'Customer Names'!A1164:D3498,4,0)</f>
        <v>Maxwell</v>
      </c>
      <c r="C1164" t="str">
        <f>VLOOKUP(A1164,'Customer Names'!A1164:E3498,5,0)</f>
        <v>Sadler</v>
      </c>
      <c r="D1164">
        <f>VLOOKUP(A1164,'Medical Examinations'!A1164:B3498,2,0)</f>
        <v>24.78</v>
      </c>
      <c r="E1164" t="str">
        <f>VLOOKUP(A1164,'Medical Examinations'!A1164:C3498,3,0)</f>
        <v>Normal Weight</v>
      </c>
      <c r="F1164">
        <f>VLOOKUP(A1164,'Medical Examinations'!A1164:D3498,4,0)</f>
        <v>4.24</v>
      </c>
      <c r="G1164" t="str">
        <f>VLOOKUP(A1164,'Medical Examinations'!A1164:E3498,5,0)</f>
        <v>Normal</v>
      </c>
      <c r="H1164" t="str">
        <f>VLOOKUP(A1164,'Medical Examinations'!A1164:F3498,6,0)</f>
        <v>Yes</v>
      </c>
      <c r="I1164" t="str">
        <f>VLOOKUP(A1164,'Medical Examinations'!A1164:G3498,7,0)</f>
        <v>No</v>
      </c>
      <c r="J1164" t="str">
        <f>VLOOKUP(A1164,'Medical Examinations'!A1164:H3498,8,0)</f>
        <v>No</v>
      </c>
      <c r="K1164">
        <f>VLOOKUP(A1164,'Medical Examinations'!A1164:I3498,9,0)</f>
        <v>2</v>
      </c>
      <c r="L1164" t="str">
        <f>VLOOKUP(A1164,'Medical Examinations'!A1164:J3498,10,0)</f>
        <v>No</v>
      </c>
      <c r="M1164" s="38">
        <v>24366</v>
      </c>
      <c r="N1164">
        <v>56</v>
      </c>
      <c r="O1164" s="40">
        <v>9684.2900000000009</v>
      </c>
      <c r="P1164" t="s">
        <v>12</v>
      </c>
      <c r="Q1164" t="s">
        <v>11</v>
      </c>
      <c r="R1164" t="s">
        <v>13</v>
      </c>
    </row>
    <row r="1165" spans="1:18" ht="15.5">
      <c r="A1165" s="7" t="s">
        <v>1207</v>
      </c>
      <c r="B1165" t="str">
        <f>VLOOKUP(A1165,'Customer Names'!A1165:D3499,4,0)</f>
        <v>Pascale</v>
      </c>
      <c r="C1165" t="str">
        <f>VLOOKUP(A1165,'Customer Names'!A1165:E3499,5,0)</f>
        <v>Auger</v>
      </c>
      <c r="D1165">
        <f>VLOOKUP(A1165,'Medical Examinations'!A1165:B3499,2,0)</f>
        <v>34.07</v>
      </c>
      <c r="E1165" t="str">
        <f>VLOOKUP(A1165,'Medical Examinations'!A1165:C3499,3,0)</f>
        <v>Obesity</v>
      </c>
      <c r="F1165">
        <f>VLOOKUP(A1165,'Medical Examinations'!A1165:D3499,4,0)</f>
        <v>7.81</v>
      </c>
      <c r="G1165" t="str">
        <f>VLOOKUP(A1165,'Medical Examinations'!A1165:E3499,5,0)</f>
        <v>Diabetes</v>
      </c>
      <c r="H1165" t="str">
        <f>VLOOKUP(A1165,'Medical Examinations'!A1165:F3499,6,0)</f>
        <v>Yes</v>
      </c>
      <c r="I1165" t="str">
        <f>VLOOKUP(A1165,'Medical Examinations'!A1165:G3499,7,0)</f>
        <v>No</v>
      </c>
      <c r="J1165" t="str">
        <f>VLOOKUP(A1165,'Medical Examinations'!A1165:H3499,8,0)</f>
        <v>No</v>
      </c>
      <c r="K1165">
        <f>VLOOKUP(A1165,'Medical Examinations'!A1165:I3499,9,0)</f>
        <v>0</v>
      </c>
      <c r="L1165" t="str">
        <f>VLOOKUP(A1165,'Medical Examinations'!A1165:J3499,10,0)</f>
        <v>No</v>
      </c>
      <c r="M1165" s="38">
        <v>29806</v>
      </c>
      <c r="N1165">
        <v>41</v>
      </c>
      <c r="O1165" s="40">
        <v>9664.34</v>
      </c>
      <c r="P1165" t="s">
        <v>11</v>
      </c>
      <c r="Q1165" t="s">
        <v>12</v>
      </c>
      <c r="R1165" t="s">
        <v>42</v>
      </c>
    </row>
    <row r="1166" spans="1:18" ht="15.5">
      <c r="A1166" s="7" t="s">
        <v>1206</v>
      </c>
      <c r="B1166" t="str">
        <f>VLOOKUP(A1166,'Customer Names'!A1166:D3500,4,0)</f>
        <v>Becca</v>
      </c>
      <c r="C1166" t="str">
        <f>VLOOKUP(A1166,'Customer Names'!A1166:E3500,5,0)</f>
        <v>Steadman</v>
      </c>
      <c r="D1166">
        <f>VLOOKUP(A1166,'Medical Examinations'!A1166:B3500,2,0)</f>
        <v>30.14</v>
      </c>
      <c r="E1166" t="str">
        <f>VLOOKUP(A1166,'Medical Examinations'!A1166:C3500,3,0)</f>
        <v>Obesity</v>
      </c>
      <c r="F1166">
        <f>VLOOKUP(A1166,'Medical Examinations'!A1166:D3500,4,0)</f>
        <v>9.85</v>
      </c>
      <c r="G1166" t="str">
        <f>VLOOKUP(A1166,'Medical Examinations'!A1166:E3500,5,0)</f>
        <v>Diabetes</v>
      </c>
      <c r="H1166" t="str">
        <f>VLOOKUP(A1166,'Medical Examinations'!A1166:F3500,6,0)</f>
        <v>No</v>
      </c>
      <c r="I1166" t="str">
        <f>VLOOKUP(A1166,'Medical Examinations'!A1166:G3500,7,0)</f>
        <v>No</v>
      </c>
      <c r="J1166" t="str">
        <f>VLOOKUP(A1166,'Medical Examinations'!A1166:H3500,8,0)</f>
        <v>No</v>
      </c>
      <c r="K1166">
        <f>VLOOKUP(A1166,'Medical Examinations'!A1166:I3500,9,0)</f>
        <v>0</v>
      </c>
      <c r="L1166" t="str">
        <f>VLOOKUP(A1166,'Medical Examinations'!A1166:J3500,10,0)</f>
        <v>No</v>
      </c>
      <c r="M1166" s="38">
        <v>27218</v>
      </c>
      <c r="N1166">
        <v>48</v>
      </c>
      <c r="O1166" s="40">
        <v>9653.81</v>
      </c>
      <c r="P1166" t="s">
        <v>11</v>
      </c>
      <c r="Q1166" t="s">
        <v>11</v>
      </c>
      <c r="R1166" t="s">
        <v>42</v>
      </c>
    </row>
    <row r="1167" spans="1:18" ht="15.5">
      <c r="A1167" s="7" t="s">
        <v>1205</v>
      </c>
      <c r="B1167" t="str">
        <f>VLOOKUP(A1167,'Customer Names'!A1167:D3501,4,0)</f>
        <v>Grace</v>
      </c>
      <c r="C1167" t="str">
        <f>VLOOKUP(A1167,'Customer Names'!A1167:E3501,5,0)</f>
        <v>McCarron</v>
      </c>
      <c r="D1167">
        <f>VLOOKUP(A1167,'Medical Examinations'!A1167:B3501,2,0)</f>
        <v>18.05</v>
      </c>
      <c r="E1167" t="str">
        <f>VLOOKUP(A1167,'Medical Examinations'!A1167:C3501,3,0)</f>
        <v>Underweight</v>
      </c>
      <c r="F1167">
        <f>VLOOKUP(A1167,'Medical Examinations'!A1167:D3501,4,0)</f>
        <v>6.94</v>
      </c>
      <c r="G1167" t="str">
        <f>VLOOKUP(A1167,'Medical Examinations'!A1167:E3501,5,0)</f>
        <v>Diabetes</v>
      </c>
      <c r="H1167" t="str">
        <f>VLOOKUP(A1167,'Medical Examinations'!A1167:F3501,6,0)</f>
        <v>No</v>
      </c>
      <c r="I1167" t="str">
        <f>VLOOKUP(A1167,'Medical Examinations'!A1167:G3501,7,0)</f>
        <v>No</v>
      </c>
      <c r="J1167" t="str">
        <f>VLOOKUP(A1167,'Medical Examinations'!A1167:H3501,8,0)</f>
        <v>No</v>
      </c>
      <c r="K1167">
        <f>VLOOKUP(A1167,'Medical Examinations'!A1167:I3501,9,0)</f>
        <v>0</v>
      </c>
      <c r="L1167" t="str">
        <f>VLOOKUP(A1167,'Medical Examinations'!A1167:J3501,10,0)</f>
        <v>No</v>
      </c>
      <c r="M1167" s="38">
        <v>26133</v>
      </c>
      <c r="N1167">
        <v>51</v>
      </c>
      <c r="O1167" s="40">
        <v>9644.25</v>
      </c>
      <c r="P1167" t="s">
        <v>11</v>
      </c>
      <c r="Q1167" t="s">
        <v>16</v>
      </c>
      <c r="R1167" t="s">
        <v>23</v>
      </c>
    </row>
    <row r="1168" spans="1:18" ht="15.5">
      <c r="A1168" s="7" t="s">
        <v>1204</v>
      </c>
      <c r="B1168" t="str">
        <f>VLOOKUP(A1168,'Customer Names'!A1168:D3502,4,0)</f>
        <v>Samantha</v>
      </c>
      <c r="C1168" t="str">
        <f>VLOOKUP(A1168,'Customer Names'!A1168:E3502,5,0)</f>
        <v>Roecker</v>
      </c>
      <c r="D1168">
        <f>VLOOKUP(A1168,'Medical Examinations'!A1168:B3502,2,0)</f>
        <v>37.4</v>
      </c>
      <c r="E1168" t="str">
        <f>VLOOKUP(A1168,'Medical Examinations'!A1168:C3502,3,0)</f>
        <v>Obesity</v>
      </c>
      <c r="F1168">
        <f>VLOOKUP(A1168,'Medical Examinations'!A1168:D3502,4,0)</f>
        <v>11.3</v>
      </c>
      <c r="G1168" t="str">
        <f>VLOOKUP(A1168,'Medical Examinations'!A1168:E3502,5,0)</f>
        <v>Diabetes</v>
      </c>
      <c r="H1168" t="str">
        <f>VLOOKUP(A1168,'Medical Examinations'!A1168:F3502,6,0)</f>
        <v>Yes</v>
      </c>
      <c r="I1168" t="str">
        <f>VLOOKUP(A1168,'Medical Examinations'!A1168:G3502,7,0)</f>
        <v>No</v>
      </c>
      <c r="J1168" t="str">
        <f>VLOOKUP(A1168,'Medical Examinations'!A1168:H3502,8,0)</f>
        <v>No</v>
      </c>
      <c r="K1168">
        <f>VLOOKUP(A1168,'Medical Examinations'!A1168:I3502,9,0)</f>
        <v>2</v>
      </c>
      <c r="L1168" t="str">
        <f>VLOOKUP(A1168,'Medical Examinations'!A1168:J3502,10,0)</f>
        <v>No</v>
      </c>
      <c r="M1168" s="38">
        <v>25841</v>
      </c>
      <c r="N1168">
        <v>52</v>
      </c>
      <c r="O1168" s="40">
        <v>9634.5400000000009</v>
      </c>
      <c r="P1168" t="s">
        <v>11</v>
      </c>
      <c r="Q1168" t="s">
        <v>11</v>
      </c>
      <c r="R1168" t="s">
        <v>42</v>
      </c>
    </row>
    <row r="1169" spans="1:18" ht="15.5">
      <c r="A1169" s="7" t="s">
        <v>1203</v>
      </c>
      <c r="B1169" t="str">
        <f>VLOOKUP(A1169,'Customer Names'!A1169:D3503,4,0)</f>
        <v>Nicole R.</v>
      </c>
      <c r="C1169" t="str">
        <f>VLOOKUP(A1169,'Customer Names'!A1169:E3503,5,0)</f>
        <v>Giumarra</v>
      </c>
      <c r="D1169">
        <f>VLOOKUP(A1169,'Medical Examinations'!A1169:B3503,2,0)</f>
        <v>25.75</v>
      </c>
      <c r="E1169" t="str">
        <f>VLOOKUP(A1169,'Medical Examinations'!A1169:C3503,3,0)</f>
        <v>Overweight</v>
      </c>
      <c r="F1169">
        <f>VLOOKUP(A1169,'Medical Examinations'!A1169:D3503,4,0)</f>
        <v>9.23</v>
      </c>
      <c r="G1169" t="str">
        <f>VLOOKUP(A1169,'Medical Examinations'!A1169:E3503,5,0)</f>
        <v>Diabetes</v>
      </c>
      <c r="H1169" t="str">
        <f>VLOOKUP(A1169,'Medical Examinations'!A1169:F3503,6,0)</f>
        <v>No</v>
      </c>
      <c r="I1169" t="str">
        <f>VLOOKUP(A1169,'Medical Examinations'!A1169:G3503,7,0)</f>
        <v>No</v>
      </c>
      <c r="J1169" t="str">
        <f>VLOOKUP(A1169,'Medical Examinations'!A1169:H3503,8,0)</f>
        <v>No</v>
      </c>
      <c r="K1169">
        <f>VLOOKUP(A1169,'Medical Examinations'!A1169:I3503,9,0)</f>
        <v>0</v>
      </c>
      <c r="L1169" t="str">
        <f>VLOOKUP(A1169,'Medical Examinations'!A1169:J3503,10,0)</f>
        <v>No</v>
      </c>
      <c r="M1169" s="38">
        <v>25011</v>
      </c>
      <c r="N1169">
        <v>54</v>
      </c>
      <c r="O1169" s="40">
        <v>9630.91</v>
      </c>
      <c r="P1169" t="s">
        <v>12</v>
      </c>
      <c r="Q1169" t="s">
        <v>11</v>
      </c>
      <c r="R1169" t="s">
        <v>13</v>
      </c>
    </row>
    <row r="1170" spans="1:18" ht="15.5">
      <c r="A1170" s="7" t="s">
        <v>1202</v>
      </c>
      <c r="B1170" t="str">
        <f>VLOOKUP(A1170,'Customer Names'!A1170:D3504,4,0)</f>
        <v>David W</v>
      </c>
      <c r="C1170" t="str">
        <f>VLOOKUP(A1170,'Customer Names'!A1170:E3504,5,0)</f>
        <v>Peters</v>
      </c>
      <c r="D1170">
        <f>VLOOKUP(A1170,'Medical Examinations'!A1170:B3504,2,0)</f>
        <v>32.299999999999997</v>
      </c>
      <c r="E1170" t="str">
        <f>VLOOKUP(A1170,'Medical Examinations'!A1170:C3504,3,0)</f>
        <v>Obesity</v>
      </c>
      <c r="F1170">
        <f>VLOOKUP(A1170,'Medical Examinations'!A1170:D3504,4,0)</f>
        <v>4.37</v>
      </c>
      <c r="G1170" t="str">
        <f>VLOOKUP(A1170,'Medical Examinations'!A1170:E3504,5,0)</f>
        <v>Normal</v>
      </c>
      <c r="H1170" t="str">
        <f>VLOOKUP(A1170,'Medical Examinations'!A1170:F3504,6,0)</f>
        <v>No</v>
      </c>
      <c r="I1170" t="str">
        <f>VLOOKUP(A1170,'Medical Examinations'!A1170:G3504,7,0)</f>
        <v>No</v>
      </c>
      <c r="J1170" t="str">
        <f>VLOOKUP(A1170,'Medical Examinations'!A1170:H3504,8,0)</f>
        <v>No</v>
      </c>
      <c r="K1170">
        <f>VLOOKUP(A1170,'Medical Examinations'!A1170:I3504,9,0)</f>
        <v>2</v>
      </c>
      <c r="L1170" t="str">
        <f>VLOOKUP(A1170,'Medical Examinations'!A1170:J3504,10,0)</f>
        <v>No</v>
      </c>
      <c r="M1170" s="38">
        <v>26595</v>
      </c>
      <c r="N1170">
        <v>50</v>
      </c>
      <c r="O1170" s="40">
        <v>9630.4</v>
      </c>
      <c r="P1170" t="s">
        <v>11</v>
      </c>
      <c r="Q1170" t="s">
        <v>11</v>
      </c>
      <c r="R1170" t="s">
        <v>42</v>
      </c>
    </row>
    <row r="1171" spans="1:18" ht="15.5">
      <c r="A1171" s="7" t="s">
        <v>1201</v>
      </c>
      <c r="B1171" t="str">
        <f>VLOOKUP(A1171,'Customer Names'!A1171:D3505,4,0)</f>
        <v>Grant</v>
      </c>
      <c r="C1171" t="str">
        <f>VLOOKUP(A1171,'Customer Names'!A1171:E3505,5,0)</f>
        <v>Bower</v>
      </c>
      <c r="D1171">
        <f>VLOOKUP(A1171,'Medical Examinations'!A1171:B3505,2,0)</f>
        <v>28.61</v>
      </c>
      <c r="E1171" t="str">
        <f>VLOOKUP(A1171,'Medical Examinations'!A1171:C3505,3,0)</f>
        <v>Overweight</v>
      </c>
      <c r="F1171">
        <f>VLOOKUP(A1171,'Medical Examinations'!A1171:D3505,4,0)</f>
        <v>5.76</v>
      </c>
      <c r="G1171" t="str">
        <f>VLOOKUP(A1171,'Medical Examinations'!A1171:E3505,5,0)</f>
        <v>Prediabetes</v>
      </c>
      <c r="H1171" t="str">
        <f>VLOOKUP(A1171,'Medical Examinations'!A1171:F3505,6,0)</f>
        <v>No</v>
      </c>
      <c r="I1171" t="str">
        <f>VLOOKUP(A1171,'Medical Examinations'!A1171:G3505,7,0)</f>
        <v>No</v>
      </c>
      <c r="J1171" t="str">
        <f>VLOOKUP(A1171,'Medical Examinations'!A1171:H3505,8,0)</f>
        <v>Yes</v>
      </c>
      <c r="K1171">
        <f>VLOOKUP(A1171,'Medical Examinations'!A1171:I3505,9,0)</f>
        <v>1</v>
      </c>
      <c r="L1171" t="str">
        <f>VLOOKUP(A1171,'Medical Examinations'!A1171:J3505,10,0)</f>
        <v>No</v>
      </c>
      <c r="M1171" s="38">
        <v>29208</v>
      </c>
      <c r="N1171">
        <v>43</v>
      </c>
      <c r="O1171" s="40">
        <v>9628.7900000000009</v>
      </c>
      <c r="P1171" t="s">
        <v>11</v>
      </c>
      <c r="Q1171" t="s">
        <v>11</v>
      </c>
      <c r="R1171" t="s">
        <v>300</v>
      </c>
    </row>
    <row r="1172" spans="1:18" ht="15.5">
      <c r="A1172" s="7" t="s">
        <v>1200</v>
      </c>
      <c r="B1172" t="str">
        <f>VLOOKUP(A1172,'Customer Names'!A1172:D3506,4,0)</f>
        <v>Sophia</v>
      </c>
      <c r="C1172" t="str">
        <f>VLOOKUP(A1172,'Customer Names'!A1172:E3506,5,0)</f>
        <v>Chen</v>
      </c>
      <c r="D1172">
        <f>VLOOKUP(A1172,'Medical Examinations'!A1172:B3506,2,0)</f>
        <v>45.41</v>
      </c>
      <c r="E1172" t="str">
        <f>VLOOKUP(A1172,'Medical Examinations'!A1172:C3506,3,0)</f>
        <v>Obesity</v>
      </c>
      <c r="F1172">
        <f>VLOOKUP(A1172,'Medical Examinations'!A1172:D3506,4,0)</f>
        <v>4.96</v>
      </c>
      <c r="G1172" t="str">
        <f>VLOOKUP(A1172,'Medical Examinations'!A1172:E3506,5,0)</f>
        <v>Normal</v>
      </c>
      <c r="H1172" t="str">
        <f>VLOOKUP(A1172,'Medical Examinations'!A1172:F3506,6,0)</f>
        <v>No</v>
      </c>
      <c r="I1172" t="str">
        <f>VLOOKUP(A1172,'Medical Examinations'!A1172:G3506,7,0)</f>
        <v>No</v>
      </c>
      <c r="J1172" t="str">
        <f>VLOOKUP(A1172,'Medical Examinations'!A1172:H3506,8,0)</f>
        <v>No</v>
      </c>
      <c r="K1172">
        <f>VLOOKUP(A1172,'Medical Examinations'!A1172:I3506,9,0)</f>
        <v>1</v>
      </c>
      <c r="L1172" t="str">
        <f>VLOOKUP(A1172,'Medical Examinations'!A1172:J3506,10,0)</f>
        <v>No</v>
      </c>
      <c r="M1172" s="38">
        <v>35969</v>
      </c>
      <c r="N1172">
        <v>24</v>
      </c>
      <c r="O1172" s="40">
        <v>9625.92</v>
      </c>
      <c r="P1172" t="s">
        <v>11</v>
      </c>
      <c r="Q1172" t="s">
        <v>11</v>
      </c>
      <c r="R1172" t="s">
        <v>535</v>
      </c>
    </row>
    <row r="1173" spans="1:18" ht="15.5">
      <c r="A1173" s="7" t="s">
        <v>1199</v>
      </c>
      <c r="B1173" t="str">
        <f>VLOOKUP(A1173,'Customer Names'!A1173:D3507,4,0)</f>
        <v>Christina</v>
      </c>
      <c r="C1173" t="str">
        <f>VLOOKUP(A1173,'Customer Names'!A1173:E3507,5,0)</f>
        <v>Capriccioso</v>
      </c>
      <c r="D1173">
        <f>VLOOKUP(A1173,'Medical Examinations'!A1173:B3507,2,0)</f>
        <v>31.2</v>
      </c>
      <c r="E1173" t="str">
        <f>VLOOKUP(A1173,'Medical Examinations'!A1173:C3507,3,0)</f>
        <v>Obesity</v>
      </c>
      <c r="F1173">
        <f>VLOOKUP(A1173,'Medical Examinations'!A1173:D3507,4,0)</f>
        <v>11.04</v>
      </c>
      <c r="G1173" t="str">
        <f>VLOOKUP(A1173,'Medical Examinations'!A1173:E3507,5,0)</f>
        <v>Diabetes</v>
      </c>
      <c r="H1173" t="str">
        <f>VLOOKUP(A1173,'Medical Examinations'!A1173:F3507,6,0)</f>
        <v>Yes</v>
      </c>
      <c r="I1173" t="str">
        <f>VLOOKUP(A1173,'Medical Examinations'!A1173:G3507,7,0)</f>
        <v>No</v>
      </c>
      <c r="J1173" t="str">
        <f>VLOOKUP(A1173,'Medical Examinations'!A1173:H3507,8,0)</f>
        <v>No</v>
      </c>
      <c r="K1173">
        <f>VLOOKUP(A1173,'Medical Examinations'!A1173:I3507,9,0)</f>
        <v>2</v>
      </c>
      <c r="L1173" t="str">
        <f>VLOOKUP(A1173,'Medical Examinations'!A1173:J3507,10,0)</f>
        <v>No</v>
      </c>
      <c r="M1173" s="38">
        <v>25918</v>
      </c>
      <c r="N1173">
        <v>52</v>
      </c>
      <c r="O1173" s="40">
        <v>9620.33</v>
      </c>
      <c r="P1173" t="s">
        <v>11</v>
      </c>
      <c r="Q1173" t="s">
        <v>12</v>
      </c>
      <c r="R1173" t="s">
        <v>42</v>
      </c>
    </row>
    <row r="1174" spans="1:18" ht="15.5">
      <c r="A1174" s="7" t="s">
        <v>1198</v>
      </c>
      <c r="B1174" t="str">
        <f>VLOOKUP(A1174,'Customer Names'!A1174:D3508,4,0)</f>
        <v>Sam L.</v>
      </c>
      <c r="C1174" t="str">
        <f>VLOOKUP(A1174,'Customer Names'!A1174:E3508,5,0)</f>
        <v>Starbuck</v>
      </c>
      <c r="D1174">
        <f>VLOOKUP(A1174,'Medical Examinations'!A1174:B3508,2,0)</f>
        <v>29.83</v>
      </c>
      <c r="E1174" t="str">
        <f>VLOOKUP(A1174,'Medical Examinations'!A1174:C3508,3,0)</f>
        <v>Overweight</v>
      </c>
      <c r="F1174">
        <f>VLOOKUP(A1174,'Medical Examinations'!A1174:D3508,4,0)</f>
        <v>7.81</v>
      </c>
      <c r="G1174" t="str">
        <f>VLOOKUP(A1174,'Medical Examinations'!A1174:E3508,5,0)</f>
        <v>Diabetes</v>
      </c>
      <c r="H1174" t="str">
        <f>VLOOKUP(A1174,'Medical Examinations'!A1174:F3508,6,0)</f>
        <v>Yes</v>
      </c>
      <c r="I1174" t="str">
        <f>VLOOKUP(A1174,'Medical Examinations'!A1174:G3508,7,0)</f>
        <v>No</v>
      </c>
      <c r="J1174" t="str">
        <f>VLOOKUP(A1174,'Medical Examinations'!A1174:H3508,8,0)</f>
        <v>No</v>
      </c>
      <c r="K1174">
        <f>VLOOKUP(A1174,'Medical Examinations'!A1174:I3508,9,0)</f>
        <v>1</v>
      </c>
      <c r="L1174" t="str">
        <f>VLOOKUP(A1174,'Medical Examinations'!A1174:J3508,10,0)</f>
        <v>No</v>
      </c>
      <c r="M1174" s="38">
        <v>27696</v>
      </c>
      <c r="N1174">
        <v>47</v>
      </c>
      <c r="O1174" s="40">
        <v>9619.18</v>
      </c>
      <c r="P1174" t="s">
        <v>12</v>
      </c>
      <c r="Q1174" t="s">
        <v>12</v>
      </c>
      <c r="R1174" t="s">
        <v>23</v>
      </c>
    </row>
    <row r="1175" spans="1:18" ht="15.5">
      <c r="A1175" s="7" t="s">
        <v>1197</v>
      </c>
      <c r="B1175" t="str">
        <f>VLOOKUP(A1175,'Customer Names'!A1175:D3509,4,0)</f>
        <v>Haley R.</v>
      </c>
      <c r="C1175" t="str">
        <f>VLOOKUP(A1175,'Customer Names'!A1175:E3509,5,0)</f>
        <v>McMahon</v>
      </c>
      <c r="D1175">
        <f>VLOOKUP(A1175,'Medical Examinations'!A1175:B3509,2,0)</f>
        <v>29.06</v>
      </c>
      <c r="E1175" t="str">
        <f>VLOOKUP(A1175,'Medical Examinations'!A1175:C3509,3,0)</f>
        <v>Overweight</v>
      </c>
      <c r="F1175">
        <f>VLOOKUP(A1175,'Medical Examinations'!A1175:D3509,4,0)</f>
        <v>4.55</v>
      </c>
      <c r="G1175" t="str">
        <f>VLOOKUP(A1175,'Medical Examinations'!A1175:E3509,5,0)</f>
        <v>Normal</v>
      </c>
      <c r="H1175" t="str">
        <f>VLOOKUP(A1175,'Medical Examinations'!A1175:F3509,6,0)</f>
        <v>No</v>
      </c>
      <c r="I1175" t="str">
        <f>VLOOKUP(A1175,'Medical Examinations'!A1175:G3509,7,0)</f>
        <v>No</v>
      </c>
      <c r="J1175" t="str">
        <f>VLOOKUP(A1175,'Medical Examinations'!A1175:H3509,8,0)</f>
        <v>No</v>
      </c>
      <c r="K1175">
        <f>VLOOKUP(A1175,'Medical Examinations'!A1175:I3509,9,0)</f>
        <v>0</v>
      </c>
      <c r="L1175" t="str">
        <f>VLOOKUP(A1175,'Medical Examinations'!A1175:J3509,10,0)</f>
        <v>No</v>
      </c>
      <c r="M1175" s="38">
        <v>30192</v>
      </c>
      <c r="N1175">
        <v>40</v>
      </c>
      <c r="O1175" s="40">
        <v>9617.66</v>
      </c>
      <c r="P1175" t="s">
        <v>11</v>
      </c>
      <c r="Q1175" t="s">
        <v>16</v>
      </c>
      <c r="R1175" t="s">
        <v>200</v>
      </c>
    </row>
    <row r="1176" spans="1:18" ht="15.5">
      <c r="A1176" s="7" t="s">
        <v>1196</v>
      </c>
      <c r="B1176" t="str">
        <f>VLOOKUP(A1176,'Customer Names'!A1176:D3510,4,0)</f>
        <v>Ethan</v>
      </c>
      <c r="C1176" t="str">
        <f>VLOOKUP(A1176,'Customer Names'!A1176:E3510,5,0)</f>
        <v>Rissell</v>
      </c>
      <c r="D1176">
        <f>VLOOKUP(A1176,'Medical Examinations'!A1176:B3510,2,0)</f>
        <v>27.454999999999998</v>
      </c>
      <c r="E1176" t="str">
        <f>VLOOKUP(A1176,'Medical Examinations'!A1176:C3510,3,0)</f>
        <v>Overweight</v>
      </c>
      <c r="F1176">
        <f>VLOOKUP(A1176,'Medical Examinations'!A1176:D3510,4,0)</f>
        <v>6.13</v>
      </c>
      <c r="G1176" t="str">
        <f>VLOOKUP(A1176,'Medical Examinations'!A1176:E3510,5,0)</f>
        <v>Prediabetes</v>
      </c>
      <c r="H1176" t="str">
        <f>VLOOKUP(A1176,'Medical Examinations'!A1176:F3510,6,0)</f>
        <v>No</v>
      </c>
      <c r="I1176" t="str">
        <f>VLOOKUP(A1176,'Medical Examinations'!A1176:G3510,7,0)</f>
        <v>No</v>
      </c>
      <c r="J1176" t="str">
        <f>VLOOKUP(A1176,'Medical Examinations'!A1176:H3510,8,0)</f>
        <v>No</v>
      </c>
      <c r="K1176">
        <f>VLOOKUP(A1176,'Medical Examinations'!A1176:I3510,9,0)</f>
        <v>2</v>
      </c>
      <c r="L1176" t="str">
        <f>VLOOKUP(A1176,'Medical Examinations'!A1176:J3510,10,0)</f>
        <v>No</v>
      </c>
      <c r="M1176" s="38">
        <v>26660</v>
      </c>
      <c r="N1176">
        <v>50</v>
      </c>
      <c r="O1176" s="40">
        <v>9597.6299999999992</v>
      </c>
      <c r="P1176" t="s">
        <v>12</v>
      </c>
      <c r="Q1176" t="s">
        <v>12</v>
      </c>
      <c r="R1176" t="s">
        <v>168</v>
      </c>
    </row>
    <row r="1177" spans="1:18" ht="15.5">
      <c r="A1177" s="7" t="s">
        <v>1195</v>
      </c>
      <c r="B1177" t="str">
        <f>VLOOKUP(A1177,'Customer Names'!A1177:D3511,4,0)</f>
        <v>Andrew W</v>
      </c>
      <c r="C1177" t="str">
        <f>VLOOKUP(A1177,'Customer Names'!A1177:E3511,5,0)</f>
        <v>Kromroy</v>
      </c>
      <c r="D1177">
        <f>VLOOKUP(A1177,'Medical Examinations'!A1177:B3511,2,0)</f>
        <v>23.01</v>
      </c>
      <c r="E1177" t="str">
        <f>VLOOKUP(A1177,'Medical Examinations'!A1177:C3511,3,0)</f>
        <v>Normal Weight</v>
      </c>
      <c r="F1177">
        <f>VLOOKUP(A1177,'Medical Examinations'!A1177:D3511,4,0)</f>
        <v>6.04</v>
      </c>
      <c r="G1177" t="str">
        <f>VLOOKUP(A1177,'Medical Examinations'!A1177:E3511,5,0)</f>
        <v>Prediabetes</v>
      </c>
      <c r="H1177" t="str">
        <f>VLOOKUP(A1177,'Medical Examinations'!A1177:F3511,6,0)</f>
        <v>Yes</v>
      </c>
      <c r="I1177" t="str">
        <f>VLOOKUP(A1177,'Medical Examinations'!A1177:G3511,7,0)</f>
        <v>No</v>
      </c>
      <c r="J1177" t="str">
        <f>VLOOKUP(A1177,'Medical Examinations'!A1177:H3511,8,0)</f>
        <v>No</v>
      </c>
      <c r="K1177">
        <f>VLOOKUP(A1177,'Medical Examinations'!A1177:I3511,9,0)</f>
        <v>1</v>
      </c>
      <c r="L1177" t="str">
        <f>VLOOKUP(A1177,'Medical Examinations'!A1177:J3511,10,0)</f>
        <v>No</v>
      </c>
      <c r="M1177" s="38">
        <v>23726</v>
      </c>
      <c r="N1177">
        <v>58</v>
      </c>
      <c r="O1177" s="40">
        <v>9584.0400000000009</v>
      </c>
      <c r="P1177" t="s">
        <v>12</v>
      </c>
      <c r="Q1177" t="s">
        <v>12</v>
      </c>
      <c r="R1177" t="s">
        <v>13</v>
      </c>
    </row>
    <row r="1178" spans="1:18" ht="15.5">
      <c r="A1178" s="7" t="s">
        <v>1194</v>
      </c>
      <c r="B1178" t="str">
        <f>VLOOKUP(A1178,'Customer Names'!A1178:D3512,4,0)</f>
        <v>Mark G</v>
      </c>
      <c r="C1178" t="str">
        <f>VLOOKUP(A1178,'Customer Names'!A1178:E3512,5,0)</f>
        <v>Manfredi</v>
      </c>
      <c r="D1178">
        <f>VLOOKUP(A1178,'Medical Examinations'!A1178:B3512,2,0)</f>
        <v>31.39</v>
      </c>
      <c r="E1178" t="str">
        <f>VLOOKUP(A1178,'Medical Examinations'!A1178:C3512,3,0)</f>
        <v>Obesity</v>
      </c>
      <c r="F1178">
        <f>VLOOKUP(A1178,'Medical Examinations'!A1178:D3512,4,0)</f>
        <v>8.85</v>
      </c>
      <c r="G1178" t="str">
        <f>VLOOKUP(A1178,'Medical Examinations'!A1178:E3512,5,0)</f>
        <v>Diabetes</v>
      </c>
      <c r="H1178" t="str">
        <f>VLOOKUP(A1178,'Medical Examinations'!A1178:F3512,6,0)</f>
        <v>Yes</v>
      </c>
      <c r="I1178" t="str">
        <f>VLOOKUP(A1178,'Medical Examinations'!A1178:G3512,7,0)</f>
        <v>No</v>
      </c>
      <c r="J1178" t="str">
        <f>VLOOKUP(A1178,'Medical Examinations'!A1178:H3512,8,0)</f>
        <v>No</v>
      </c>
      <c r="K1178">
        <f>VLOOKUP(A1178,'Medical Examinations'!A1178:I3512,9,0)</f>
        <v>0</v>
      </c>
      <c r="L1178" t="str">
        <f>VLOOKUP(A1178,'Medical Examinations'!A1178:J3512,10,0)</f>
        <v>No</v>
      </c>
      <c r="M1178" s="38">
        <v>29877</v>
      </c>
      <c r="N1178">
        <v>41</v>
      </c>
      <c r="O1178" s="40">
        <v>9583.89</v>
      </c>
      <c r="P1178" t="s">
        <v>11</v>
      </c>
      <c r="Q1178" t="s">
        <v>16</v>
      </c>
      <c r="R1178" t="s">
        <v>300</v>
      </c>
    </row>
    <row r="1179" spans="1:18" ht="15.5">
      <c r="A1179" s="7" t="s">
        <v>1193</v>
      </c>
      <c r="B1179" t="str">
        <f>VLOOKUP(A1179,'Customer Names'!A1179:D3513,4,0)</f>
        <v>Kasey E.</v>
      </c>
      <c r="C1179" t="str">
        <f>VLOOKUP(A1179,'Customer Names'!A1179:E3513,5,0)</f>
        <v>Manwaring</v>
      </c>
      <c r="D1179">
        <f>VLOOKUP(A1179,'Medical Examinations'!A1179:B3513,2,0)</f>
        <v>34.770000000000003</v>
      </c>
      <c r="E1179" t="str">
        <f>VLOOKUP(A1179,'Medical Examinations'!A1179:C3513,3,0)</f>
        <v>Obesity</v>
      </c>
      <c r="F1179">
        <f>VLOOKUP(A1179,'Medical Examinations'!A1179:D3513,4,0)</f>
        <v>10.54</v>
      </c>
      <c r="G1179" t="str">
        <f>VLOOKUP(A1179,'Medical Examinations'!A1179:E3513,5,0)</f>
        <v>Diabetes</v>
      </c>
      <c r="H1179" t="str">
        <f>VLOOKUP(A1179,'Medical Examinations'!A1179:F3513,6,0)</f>
        <v>No</v>
      </c>
      <c r="I1179" t="str">
        <f>VLOOKUP(A1179,'Medical Examinations'!A1179:G3513,7,0)</f>
        <v>No</v>
      </c>
      <c r="J1179" t="str">
        <f>VLOOKUP(A1179,'Medical Examinations'!A1179:H3513,8,0)</f>
        <v>No</v>
      </c>
      <c r="K1179">
        <f>VLOOKUP(A1179,'Medical Examinations'!A1179:I3513,9,0)</f>
        <v>2</v>
      </c>
      <c r="L1179" t="str">
        <f>VLOOKUP(A1179,'Medical Examinations'!A1179:J3513,10,0)</f>
        <v>No</v>
      </c>
      <c r="M1179" s="38">
        <v>26996</v>
      </c>
      <c r="N1179">
        <v>49</v>
      </c>
      <c r="O1179" s="40">
        <v>9582.5400000000009</v>
      </c>
      <c r="P1179" t="s">
        <v>11</v>
      </c>
      <c r="Q1179" t="s">
        <v>12</v>
      </c>
      <c r="R1179" t="s">
        <v>23</v>
      </c>
    </row>
    <row r="1180" spans="1:18" ht="15.5">
      <c r="A1180" s="7" t="s">
        <v>1192</v>
      </c>
      <c r="B1180" t="str">
        <f>VLOOKUP(A1180,'Customer Names'!A1180:D3514,4,0)</f>
        <v>Jeff</v>
      </c>
      <c r="C1180" t="str">
        <f>VLOOKUP(A1180,'Customer Names'!A1180:E3514,5,0)</f>
        <v>Tomaszewski</v>
      </c>
      <c r="D1180">
        <f>VLOOKUP(A1180,'Medical Examinations'!A1180:B3514,2,0)</f>
        <v>24.48</v>
      </c>
      <c r="E1180" t="str">
        <f>VLOOKUP(A1180,'Medical Examinations'!A1180:C3514,3,0)</f>
        <v>Normal Weight</v>
      </c>
      <c r="F1180">
        <f>VLOOKUP(A1180,'Medical Examinations'!A1180:D3514,4,0)</f>
        <v>4.37</v>
      </c>
      <c r="G1180" t="str">
        <f>VLOOKUP(A1180,'Medical Examinations'!A1180:E3514,5,0)</f>
        <v>Normal</v>
      </c>
      <c r="H1180" t="str">
        <f>VLOOKUP(A1180,'Medical Examinations'!A1180:F3514,6,0)</f>
        <v>Yes</v>
      </c>
      <c r="I1180" t="str">
        <f>VLOOKUP(A1180,'Medical Examinations'!A1180:G3514,7,0)</f>
        <v>No</v>
      </c>
      <c r="J1180" t="str">
        <f>VLOOKUP(A1180,'Medical Examinations'!A1180:H3514,8,0)</f>
        <v>No</v>
      </c>
      <c r="K1180">
        <f>VLOOKUP(A1180,'Medical Examinations'!A1180:I3514,9,0)</f>
        <v>2</v>
      </c>
      <c r="L1180" t="str">
        <f>VLOOKUP(A1180,'Medical Examinations'!A1180:J3514,10,0)</f>
        <v>No</v>
      </c>
      <c r="M1180" s="38">
        <v>24445</v>
      </c>
      <c r="N1180">
        <v>56</v>
      </c>
      <c r="O1180" s="40">
        <v>9566.99</v>
      </c>
      <c r="P1180" t="s">
        <v>12</v>
      </c>
      <c r="Q1180" t="s">
        <v>11</v>
      </c>
      <c r="R1180" t="s">
        <v>13</v>
      </c>
    </row>
    <row r="1181" spans="1:18" ht="15.5">
      <c r="A1181" s="7" t="s">
        <v>1191</v>
      </c>
      <c r="B1181" t="str">
        <f>VLOOKUP(A1181,'Customer Names'!A1181:D3515,4,0)</f>
        <v>Amy</v>
      </c>
      <c r="C1181" t="str">
        <f>VLOOKUP(A1181,'Customer Names'!A1181:E3515,5,0)</f>
        <v>Gannon</v>
      </c>
      <c r="D1181">
        <f>VLOOKUP(A1181,'Medical Examinations'!A1181:B3515,2,0)</f>
        <v>22.61</v>
      </c>
      <c r="E1181" t="str">
        <f>VLOOKUP(A1181,'Medical Examinations'!A1181:C3515,3,0)</f>
        <v>Normal Weight</v>
      </c>
      <c r="F1181">
        <f>VLOOKUP(A1181,'Medical Examinations'!A1181:D3515,4,0)</f>
        <v>9.6300000000000008</v>
      </c>
      <c r="G1181" t="str">
        <f>VLOOKUP(A1181,'Medical Examinations'!A1181:E3515,5,0)</f>
        <v>Diabetes</v>
      </c>
      <c r="H1181" t="str">
        <f>VLOOKUP(A1181,'Medical Examinations'!A1181:F3515,6,0)</f>
        <v>No</v>
      </c>
      <c r="I1181" t="str">
        <f>VLOOKUP(A1181,'Medical Examinations'!A1181:G3515,7,0)</f>
        <v>No</v>
      </c>
      <c r="J1181" t="str">
        <f>VLOOKUP(A1181,'Medical Examinations'!A1181:H3515,8,0)</f>
        <v>No</v>
      </c>
      <c r="K1181">
        <f>VLOOKUP(A1181,'Medical Examinations'!A1181:I3515,9,0)</f>
        <v>2</v>
      </c>
      <c r="L1181" t="str">
        <f>VLOOKUP(A1181,'Medical Examinations'!A1181:J3515,10,0)</f>
        <v>No</v>
      </c>
      <c r="M1181" s="38">
        <v>26999</v>
      </c>
      <c r="N1181">
        <v>49</v>
      </c>
      <c r="O1181" s="40">
        <v>9563.0300000000007</v>
      </c>
      <c r="P1181" t="s">
        <v>11</v>
      </c>
      <c r="Q1181" t="s">
        <v>16</v>
      </c>
      <c r="R1181" t="s">
        <v>23</v>
      </c>
    </row>
    <row r="1182" spans="1:18" ht="15.5">
      <c r="A1182" s="7" t="s">
        <v>1190</v>
      </c>
      <c r="B1182" t="str">
        <f>VLOOKUP(A1182,'Customer Names'!A1182:D3516,4,0)</f>
        <v>Adam</v>
      </c>
      <c r="C1182" t="str">
        <f>VLOOKUP(A1182,'Customer Names'!A1182:E3516,5,0)</f>
        <v>Frye</v>
      </c>
      <c r="D1182">
        <f>VLOOKUP(A1182,'Medical Examinations'!A1182:B3516,2,0)</f>
        <v>34.299999999999997</v>
      </c>
      <c r="E1182" t="str">
        <f>VLOOKUP(A1182,'Medical Examinations'!A1182:C3516,3,0)</f>
        <v>Obesity</v>
      </c>
      <c r="F1182">
        <f>VLOOKUP(A1182,'Medical Examinations'!A1182:D3516,4,0)</f>
        <v>10.37</v>
      </c>
      <c r="G1182" t="str">
        <f>VLOOKUP(A1182,'Medical Examinations'!A1182:E3516,5,0)</f>
        <v>Diabetes</v>
      </c>
      <c r="H1182" t="str">
        <f>VLOOKUP(A1182,'Medical Examinations'!A1182:F3516,6,0)</f>
        <v>No</v>
      </c>
      <c r="I1182" t="str">
        <f>VLOOKUP(A1182,'Medical Examinations'!A1182:G3516,7,0)</f>
        <v>No</v>
      </c>
      <c r="J1182" t="str">
        <f>VLOOKUP(A1182,'Medical Examinations'!A1182:H3516,8,0)</f>
        <v>No</v>
      </c>
      <c r="K1182">
        <f>VLOOKUP(A1182,'Medical Examinations'!A1182:I3516,9,0)</f>
        <v>0</v>
      </c>
      <c r="L1182" t="str">
        <f>VLOOKUP(A1182,'Medical Examinations'!A1182:J3516,10,0)</f>
        <v>No</v>
      </c>
      <c r="M1182" s="38">
        <v>27255</v>
      </c>
      <c r="N1182">
        <v>48</v>
      </c>
      <c r="O1182" s="40">
        <v>9549.57</v>
      </c>
      <c r="P1182" t="s">
        <v>12</v>
      </c>
      <c r="Q1182" t="s">
        <v>16</v>
      </c>
      <c r="R1182" t="s">
        <v>42</v>
      </c>
    </row>
    <row r="1183" spans="1:18" ht="15.5">
      <c r="A1183" s="7" t="s">
        <v>1189</v>
      </c>
      <c r="B1183" t="str">
        <f>VLOOKUP(A1183,'Customer Names'!A1183:D3517,4,0)</f>
        <v>Kristin M</v>
      </c>
      <c r="C1183" t="str">
        <f>VLOOKUP(A1183,'Customer Names'!A1183:E3517,5,0)</f>
        <v>Jenkins</v>
      </c>
      <c r="D1183">
        <f>VLOOKUP(A1183,'Medical Examinations'!A1183:B3517,2,0)</f>
        <v>46.09</v>
      </c>
      <c r="E1183" t="str">
        <f>VLOOKUP(A1183,'Medical Examinations'!A1183:C3517,3,0)</f>
        <v>Obesity</v>
      </c>
      <c r="F1183">
        <f>VLOOKUP(A1183,'Medical Examinations'!A1183:D3517,4,0)</f>
        <v>5.44</v>
      </c>
      <c r="G1183" t="str">
        <f>VLOOKUP(A1183,'Medical Examinations'!A1183:E3517,5,0)</f>
        <v>Normal</v>
      </c>
      <c r="H1183" t="str">
        <f>VLOOKUP(A1183,'Medical Examinations'!A1183:F3517,6,0)</f>
        <v>No</v>
      </c>
      <c r="I1183" t="str">
        <f>VLOOKUP(A1183,'Medical Examinations'!A1183:G3517,7,0)</f>
        <v>No</v>
      </c>
      <c r="J1183" t="str">
        <f>VLOOKUP(A1183,'Medical Examinations'!A1183:H3517,8,0)</f>
        <v>No</v>
      </c>
      <c r="K1183">
        <f>VLOOKUP(A1183,'Medical Examinations'!A1183:I3517,9,0)</f>
        <v>2</v>
      </c>
      <c r="L1183" t="str">
        <f>VLOOKUP(A1183,'Medical Examinations'!A1183:J3517,10,0)</f>
        <v>No</v>
      </c>
      <c r="M1183" s="38">
        <v>26564</v>
      </c>
      <c r="N1183">
        <v>50</v>
      </c>
      <c r="O1183" s="40">
        <v>9541.7000000000007</v>
      </c>
      <c r="P1183" t="s">
        <v>11</v>
      </c>
      <c r="Q1183" t="s">
        <v>16</v>
      </c>
      <c r="R1183" t="s">
        <v>13</v>
      </c>
    </row>
    <row r="1184" spans="1:18" ht="15.5">
      <c r="A1184" s="7" t="s">
        <v>1188</v>
      </c>
      <c r="B1184" t="str">
        <f>VLOOKUP(A1184,'Customer Names'!A1184:D3518,4,0)</f>
        <v>Mary-Lynn B.</v>
      </c>
      <c r="C1184" t="str">
        <f>VLOOKUP(A1184,'Customer Names'!A1184:E3518,5,0)</f>
        <v>Currier</v>
      </c>
      <c r="D1184">
        <f>VLOOKUP(A1184,'Medical Examinations'!A1184:B3518,2,0)</f>
        <v>44.744999999999997</v>
      </c>
      <c r="E1184" t="str">
        <f>VLOOKUP(A1184,'Medical Examinations'!A1184:C3518,3,0)</f>
        <v>Obesity</v>
      </c>
      <c r="F1184">
        <f>VLOOKUP(A1184,'Medical Examinations'!A1184:D3518,4,0)</f>
        <v>5.19</v>
      </c>
      <c r="G1184" t="str">
        <f>VLOOKUP(A1184,'Medical Examinations'!A1184:E3518,5,0)</f>
        <v>Normal</v>
      </c>
      <c r="H1184" t="str">
        <f>VLOOKUP(A1184,'Medical Examinations'!A1184:F3518,6,0)</f>
        <v>No</v>
      </c>
      <c r="I1184" t="str">
        <f>VLOOKUP(A1184,'Medical Examinations'!A1184:G3518,7,0)</f>
        <v>No</v>
      </c>
      <c r="J1184" t="str">
        <f>VLOOKUP(A1184,'Medical Examinations'!A1184:H3518,8,0)</f>
        <v>No</v>
      </c>
      <c r="K1184">
        <f>VLOOKUP(A1184,'Medical Examinations'!A1184:I3518,9,0)</f>
        <v>2</v>
      </c>
      <c r="L1184" t="str">
        <f>VLOOKUP(A1184,'Medical Examinations'!A1184:J3518,10,0)</f>
        <v>No</v>
      </c>
      <c r="M1184" s="38">
        <v>26564</v>
      </c>
      <c r="N1184">
        <v>50</v>
      </c>
      <c r="O1184" s="40">
        <v>9540.17</v>
      </c>
      <c r="P1184" t="s">
        <v>11</v>
      </c>
      <c r="Q1184" t="s">
        <v>16</v>
      </c>
      <c r="R1184" t="s">
        <v>247</v>
      </c>
    </row>
    <row r="1185" spans="1:18" ht="15.5">
      <c r="A1185" s="7" t="s">
        <v>1187</v>
      </c>
      <c r="B1185" t="str">
        <f>VLOOKUP(A1185,'Customer Names'!A1185:D3519,4,0)</f>
        <v>Jamie A</v>
      </c>
      <c r="C1185" t="str">
        <f>VLOOKUP(A1185,'Customer Names'!A1185:E3519,5,0)</f>
        <v>Whittendale</v>
      </c>
      <c r="D1185">
        <f>VLOOKUP(A1185,'Medical Examinations'!A1185:B3519,2,0)</f>
        <v>26.33</v>
      </c>
      <c r="E1185" t="str">
        <f>VLOOKUP(A1185,'Medical Examinations'!A1185:C3519,3,0)</f>
        <v>Overweight</v>
      </c>
      <c r="F1185">
        <f>VLOOKUP(A1185,'Medical Examinations'!A1185:D3519,4,0)</f>
        <v>11.8</v>
      </c>
      <c r="G1185" t="str">
        <f>VLOOKUP(A1185,'Medical Examinations'!A1185:E3519,5,0)</f>
        <v>Diabetes</v>
      </c>
      <c r="H1185" t="str">
        <f>VLOOKUP(A1185,'Medical Examinations'!A1185:F3519,6,0)</f>
        <v>Yes</v>
      </c>
      <c r="I1185" t="str">
        <f>VLOOKUP(A1185,'Medical Examinations'!A1185:G3519,7,0)</f>
        <v>No</v>
      </c>
      <c r="J1185" t="str">
        <f>VLOOKUP(A1185,'Medical Examinations'!A1185:H3519,8,0)</f>
        <v>No</v>
      </c>
      <c r="K1185">
        <f>VLOOKUP(A1185,'Medical Examinations'!A1185:I3519,9,0)</f>
        <v>1</v>
      </c>
      <c r="L1185" t="str">
        <f>VLOOKUP(A1185,'Medical Examinations'!A1185:J3519,10,0)</f>
        <v>No</v>
      </c>
      <c r="M1185" s="38">
        <v>27603</v>
      </c>
      <c r="N1185">
        <v>47</v>
      </c>
      <c r="O1185" s="40">
        <v>9538.65</v>
      </c>
      <c r="P1185" t="s">
        <v>11</v>
      </c>
      <c r="Q1185" t="s">
        <v>11</v>
      </c>
      <c r="R1185" t="s">
        <v>247</v>
      </c>
    </row>
    <row r="1186" spans="1:18" ht="15.5">
      <c r="A1186" s="7" t="s">
        <v>1186</v>
      </c>
      <c r="B1186" t="str">
        <f>VLOOKUP(A1186,'Customer Names'!A1186:D3520,4,0)</f>
        <v>Jeffrey A.</v>
      </c>
      <c r="C1186" t="str">
        <f>VLOOKUP(A1186,'Customer Names'!A1186:E3520,5,0)</f>
        <v>Rixe</v>
      </c>
      <c r="D1186">
        <f>VLOOKUP(A1186,'Medical Examinations'!A1186:B3520,2,0)</f>
        <v>26.6</v>
      </c>
      <c r="E1186" t="str">
        <f>VLOOKUP(A1186,'Medical Examinations'!A1186:C3520,3,0)</f>
        <v>Overweight</v>
      </c>
      <c r="F1186">
        <f>VLOOKUP(A1186,'Medical Examinations'!A1186:D3520,4,0)</f>
        <v>8.3800000000000008</v>
      </c>
      <c r="G1186" t="str">
        <f>VLOOKUP(A1186,'Medical Examinations'!A1186:E3520,5,0)</f>
        <v>Diabetes</v>
      </c>
      <c r="H1186" t="str">
        <f>VLOOKUP(A1186,'Medical Examinations'!A1186:F3520,6,0)</f>
        <v>No</v>
      </c>
      <c r="I1186" t="str">
        <f>VLOOKUP(A1186,'Medical Examinations'!A1186:G3520,7,0)</f>
        <v>No</v>
      </c>
      <c r="J1186" t="str">
        <f>VLOOKUP(A1186,'Medical Examinations'!A1186:H3520,8,0)</f>
        <v>No</v>
      </c>
      <c r="K1186">
        <f>VLOOKUP(A1186,'Medical Examinations'!A1186:I3520,9,0)</f>
        <v>2</v>
      </c>
      <c r="L1186" t="str">
        <f>VLOOKUP(A1186,'Medical Examinations'!A1186:J3520,10,0)</f>
        <v>No</v>
      </c>
      <c r="M1186" s="38">
        <v>27019</v>
      </c>
      <c r="N1186">
        <v>49</v>
      </c>
      <c r="O1186" s="40">
        <v>9528.9</v>
      </c>
      <c r="P1186" t="s">
        <v>11</v>
      </c>
      <c r="Q1186" t="s">
        <v>12</v>
      </c>
      <c r="R1186" t="s">
        <v>300</v>
      </c>
    </row>
    <row r="1187" spans="1:18" ht="15.5">
      <c r="A1187" s="7" t="s">
        <v>1185</v>
      </c>
      <c r="B1187" t="str">
        <f>VLOOKUP(A1187,'Customer Names'!A1187:D3521,4,0)</f>
        <v>Nicole</v>
      </c>
      <c r="C1187" t="str">
        <f>VLOOKUP(A1187,'Customer Names'!A1187:E3521,5,0)</f>
        <v>Ballon-Landa</v>
      </c>
      <c r="D1187">
        <f>VLOOKUP(A1187,'Medical Examinations'!A1187:B3521,2,0)</f>
        <v>27.5</v>
      </c>
      <c r="E1187" t="str">
        <f>VLOOKUP(A1187,'Medical Examinations'!A1187:C3521,3,0)</f>
        <v>Overweight</v>
      </c>
      <c r="F1187">
        <f>VLOOKUP(A1187,'Medical Examinations'!A1187:D3521,4,0)</f>
        <v>7.58</v>
      </c>
      <c r="G1187" t="str">
        <f>VLOOKUP(A1187,'Medical Examinations'!A1187:E3521,5,0)</f>
        <v>Diabetes</v>
      </c>
      <c r="H1187" t="str">
        <f>VLOOKUP(A1187,'Medical Examinations'!A1187:F3521,6,0)</f>
        <v>No</v>
      </c>
      <c r="I1187" t="str">
        <f>VLOOKUP(A1187,'Medical Examinations'!A1187:G3521,7,0)</f>
        <v>No</v>
      </c>
      <c r="J1187" t="str">
        <f>VLOOKUP(A1187,'Medical Examinations'!A1187:H3521,8,0)</f>
        <v>No</v>
      </c>
      <c r="K1187">
        <f>VLOOKUP(A1187,'Medical Examinations'!A1187:I3521,9,0)</f>
        <v>0</v>
      </c>
      <c r="L1187" t="str">
        <f>VLOOKUP(A1187,'Medical Examinations'!A1187:J3521,10,0)</f>
        <v>No</v>
      </c>
      <c r="M1187" s="38">
        <v>26266</v>
      </c>
      <c r="N1187">
        <v>51</v>
      </c>
      <c r="O1187" s="40">
        <v>9507.68</v>
      </c>
      <c r="P1187" t="s">
        <v>11</v>
      </c>
      <c r="Q1187" t="s">
        <v>11</v>
      </c>
      <c r="R1187" t="s">
        <v>42</v>
      </c>
    </row>
    <row r="1188" spans="1:18" ht="15.5">
      <c r="A1188" s="7" t="s">
        <v>1184</v>
      </c>
      <c r="B1188" t="str">
        <f>VLOOKUP(A1188,'Customer Names'!A1188:D3522,4,0)</f>
        <v>Audrey</v>
      </c>
      <c r="C1188" t="str">
        <f>VLOOKUP(A1188,'Customer Names'!A1188:E3522,5,0)</f>
        <v>Zaferos</v>
      </c>
      <c r="D1188">
        <f>VLOOKUP(A1188,'Medical Examinations'!A1188:B3522,2,0)</f>
        <v>41.55</v>
      </c>
      <c r="E1188" t="str">
        <f>VLOOKUP(A1188,'Medical Examinations'!A1188:C3522,3,0)</f>
        <v>Obesity</v>
      </c>
      <c r="F1188">
        <f>VLOOKUP(A1188,'Medical Examinations'!A1188:D3522,4,0)</f>
        <v>4.6100000000000003</v>
      </c>
      <c r="G1188" t="str">
        <f>VLOOKUP(A1188,'Medical Examinations'!A1188:E3522,5,0)</f>
        <v>Normal</v>
      </c>
      <c r="H1188" t="str">
        <f>VLOOKUP(A1188,'Medical Examinations'!A1188:F3522,6,0)</f>
        <v>No</v>
      </c>
      <c r="I1188" t="str">
        <f>VLOOKUP(A1188,'Medical Examinations'!A1188:G3522,7,0)</f>
        <v>No</v>
      </c>
      <c r="J1188" t="str">
        <f>VLOOKUP(A1188,'Medical Examinations'!A1188:H3522,8,0)</f>
        <v>No</v>
      </c>
      <c r="K1188">
        <f>VLOOKUP(A1188,'Medical Examinations'!A1188:I3522,9,0)</f>
        <v>1</v>
      </c>
      <c r="L1188" t="str">
        <f>VLOOKUP(A1188,'Medical Examinations'!A1188:J3522,10,0)</f>
        <v>No</v>
      </c>
      <c r="M1188" s="38">
        <v>33838</v>
      </c>
      <c r="N1188">
        <v>30</v>
      </c>
      <c r="O1188" s="40">
        <v>9504.31</v>
      </c>
      <c r="P1188" t="s">
        <v>11</v>
      </c>
      <c r="Q1188" t="s">
        <v>16</v>
      </c>
      <c r="R1188" t="s">
        <v>23</v>
      </c>
    </row>
    <row r="1189" spans="1:18" ht="15.5">
      <c r="A1189" s="7" t="s">
        <v>1183</v>
      </c>
      <c r="B1189" t="str">
        <f>VLOOKUP(A1189,'Customer Names'!A1189:D3523,4,0)</f>
        <v>Jacob</v>
      </c>
      <c r="C1189" t="str">
        <f>VLOOKUP(A1189,'Customer Names'!A1189:E3523,5,0)</f>
        <v>Jackson</v>
      </c>
      <c r="D1189">
        <f>VLOOKUP(A1189,'Medical Examinations'!A1189:B3523,2,0)</f>
        <v>41.47</v>
      </c>
      <c r="E1189" t="str">
        <f>VLOOKUP(A1189,'Medical Examinations'!A1189:C3523,3,0)</f>
        <v>Obesity</v>
      </c>
      <c r="F1189">
        <f>VLOOKUP(A1189,'Medical Examinations'!A1189:D3523,4,0)</f>
        <v>4.7</v>
      </c>
      <c r="G1189" t="str">
        <f>VLOOKUP(A1189,'Medical Examinations'!A1189:E3523,5,0)</f>
        <v>Normal</v>
      </c>
      <c r="H1189" t="str">
        <f>VLOOKUP(A1189,'Medical Examinations'!A1189:F3523,6,0)</f>
        <v>Yes</v>
      </c>
      <c r="I1189" t="str">
        <f>VLOOKUP(A1189,'Medical Examinations'!A1189:G3523,7,0)</f>
        <v>No</v>
      </c>
      <c r="J1189" t="str">
        <f>VLOOKUP(A1189,'Medical Examinations'!A1189:H3523,8,0)</f>
        <v>Yes</v>
      </c>
      <c r="K1189">
        <f>VLOOKUP(A1189,'Medical Examinations'!A1189:I3523,9,0)</f>
        <v>1</v>
      </c>
      <c r="L1189" t="str">
        <f>VLOOKUP(A1189,'Medical Examinations'!A1189:J3523,10,0)</f>
        <v>No</v>
      </c>
      <c r="M1189" s="38">
        <v>25439</v>
      </c>
      <c r="N1189">
        <v>53</v>
      </c>
      <c r="O1189" s="40">
        <v>9500.57</v>
      </c>
      <c r="P1189" t="s">
        <v>12</v>
      </c>
      <c r="Q1189" t="s">
        <v>11</v>
      </c>
      <c r="R1189" t="s">
        <v>13</v>
      </c>
    </row>
    <row r="1190" spans="1:18" ht="15.5">
      <c r="A1190" s="7" t="s">
        <v>1182</v>
      </c>
      <c r="B1190" t="str">
        <f>VLOOKUP(A1190,'Customer Names'!A1190:D3524,4,0)</f>
        <v>Daniel S</v>
      </c>
      <c r="C1190" t="str">
        <f>VLOOKUP(A1190,'Customer Names'!A1190:E3524,5,0)</f>
        <v>Evans Marke</v>
      </c>
      <c r="D1190">
        <f>VLOOKUP(A1190,'Medical Examinations'!A1190:B3524,2,0)</f>
        <v>24.795000000000002</v>
      </c>
      <c r="E1190" t="str">
        <f>VLOOKUP(A1190,'Medical Examinations'!A1190:C3524,3,0)</f>
        <v>Normal Weight</v>
      </c>
      <c r="F1190">
        <f>VLOOKUP(A1190,'Medical Examinations'!A1190:D3524,4,0)</f>
        <v>6.05</v>
      </c>
      <c r="G1190" t="str">
        <f>VLOOKUP(A1190,'Medical Examinations'!A1190:E3524,5,0)</f>
        <v>Prediabetes</v>
      </c>
      <c r="H1190" t="str">
        <f>VLOOKUP(A1190,'Medical Examinations'!A1190:F3524,6,0)</f>
        <v>Yes</v>
      </c>
      <c r="I1190" t="str">
        <f>VLOOKUP(A1190,'Medical Examinations'!A1190:G3524,7,0)</f>
        <v>No</v>
      </c>
      <c r="J1190" t="str">
        <f>VLOOKUP(A1190,'Medical Examinations'!A1190:H3524,8,0)</f>
        <v>No</v>
      </c>
      <c r="K1190">
        <f>VLOOKUP(A1190,'Medical Examinations'!A1190:I3524,9,0)</f>
        <v>0</v>
      </c>
      <c r="L1190" t="str">
        <f>VLOOKUP(A1190,'Medical Examinations'!A1190:J3524,10,0)</f>
        <v>No</v>
      </c>
      <c r="M1190" s="38">
        <v>28092</v>
      </c>
      <c r="N1190">
        <v>46</v>
      </c>
      <c r="O1190" s="40">
        <v>9487.64</v>
      </c>
      <c r="P1190" t="s">
        <v>11</v>
      </c>
      <c r="Q1190" t="s">
        <v>12</v>
      </c>
      <c r="R1190" t="s">
        <v>356</v>
      </c>
    </row>
    <row r="1191" spans="1:18" ht="15.5">
      <c r="A1191" s="7" t="s">
        <v>1181</v>
      </c>
      <c r="B1191" t="str">
        <f>VLOOKUP(A1191,'Customer Names'!A1191:D3525,4,0)</f>
        <v>Marc C.</v>
      </c>
      <c r="C1191" t="str">
        <f>VLOOKUP(A1191,'Customer Names'!A1191:E3525,5,0)</f>
        <v>Samland</v>
      </c>
      <c r="D1191">
        <f>VLOOKUP(A1191,'Medical Examinations'!A1191:B3525,2,0)</f>
        <v>29.48</v>
      </c>
      <c r="E1191" t="str">
        <f>VLOOKUP(A1191,'Medical Examinations'!A1191:C3525,3,0)</f>
        <v>Overweight</v>
      </c>
      <c r="F1191">
        <f>VLOOKUP(A1191,'Medical Examinations'!A1191:D3525,4,0)</f>
        <v>5.63</v>
      </c>
      <c r="G1191" t="str">
        <f>VLOOKUP(A1191,'Medical Examinations'!A1191:E3525,5,0)</f>
        <v>Normal</v>
      </c>
      <c r="H1191" t="str">
        <f>VLOOKUP(A1191,'Medical Examinations'!A1191:F3525,6,0)</f>
        <v>Yes</v>
      </c>
      <c r="I1191" t="str">
        <f>VLOOKUP(A1191,'Medical Examinations'!A1191:G3525,7,0)</f>
        <v>No</v>
      </c>
      <c r="J1191" t="str">
        <f>VLOOKUP(A1191,'Medical Examinations'!A1191:H3525,8,0)</f>
        <v>Yes</v>
      </c>
      <c r="K1191">
        <f>VLOOKUP(A1191,'Medical Examinations'!A1191:I3525,9,0)</f>
        <v>1</v>
      </c>
      <c r="L1191" t="str">
        <f>VLOOKUP(A1191,'Medical Examinations'!A1191:J3525,10,0)</f>
        <v>No</v>
      </c>
      <c r="M1191" s="38">
        <v>25358</v>
      </c>
      <c r="N1191">
        <v>54</v>
      </c>
      <c r="O1191" s="40">
        <v>9453.92</v>
      </c>
      <c r="P1191" t="s">
        <v>11</v>
      </c>
      <c r="Q1191" t="s">
        <v>11</v>
      </c>
      <c r="R1191" t="s">
        <v>13</v>
      </c>
    </row>
    <row r="1192" spans="1:18" ht="15.5">
      <c r="A1192" s="7" t="s">
        <v>1180</v>
      </c>
      <c r="B1192" t="str">
        <f>VLOOKUP(A1192,'Customer Names'!A1192:D3526,4,0)</f>
        <v>Mark S</v>
      </c>
      <c r="C1192" t="str">
        <f>VLOOKUP(A1192,'Customer Names'!A1192:E3526,5,0)</f>
        <v>Shapiro</v>
      </c>
      <c r="D1192">
        <f>VLOOKUP(A1192,'Medical Examinations'!A1192:B3526,2,0)</f>
        <v>28.09</v>
      </c>
      <c r="E1192" t="str">
        <f>VLOOKUP(A1192,'Medical Examinations'!A1192:C3526,3,0)</f>
        <v>Overweight</v>
      </c>
      <c r="F1192">
        <f>VLOOKUP(A1192,'Medical Examinations'!A1192:D3526,4,0)</f>
        <v>6.06</v>
      </c>
      <c r="G1192" t="str">
        <f>VLOOKUP(A1192,'Medical Examinations'!A1192:E3526,5,0)</f>
        <v>Prediabetes</v>
      </c>
      <c r="H1192" t="str">
        <f>VLOOKUP(A1192,'Medical Examinations'!A1192:F3526,6,0)</f>
        <v>No</v>
      </c>
      <c r="I1192" t="str">
        <f>VLOOKUP(A1192,'Medical Examinations'!A1192:G3526,7,0)</f>
        <v>No</v>
      </c>
      <c r="J1192" t="str">
        <f>VLOOKUP(A1192,'Medical Examinations'!A1192:H3526,8,0)</f>
        <v>Yes</v>
      </c>
      <c r="K1192">
        <f>VLOOKUP(A1192,'Medical Examinations'!A1192:I3526,9,0)</f>
        <v>1</v>
      </c>
      <c r="L1192" t="str">
        <f>VLOOKUP(A1192,'Medical Examinations'!A1192:J3526,10,0)</f>
        <v>No</v>
      </c>
      <c r="M1192" s="38">
        <v>29053</v>
      </c>
      <c r="N1192">
        <v>43</v>
      </c>
      <c r="O1192" s="40">
        <v>9448.42</v>
      </c>
      <c r="P1192" t="s">
        <v>11</v>
      </c>
      <c r="Q1192" t="s">
        <v>11</v>
      </c>
      <c r="R1192" t="s">
        <v>300</v>
      </c>
    </row>
    <row r="1193" spans="1:18" ht="15.5">
      <c r="A1193" s="7" t="s">
        <v>1179</v>
      </c>
      <c r="B1193" t="str">
        <f>VLOOKUP(A1193,'Customer Names'!A1193:D3527,4,0)</f>
        <v>Dan</v>
      </c>
      <c r="C1193" t="str">
        <f>VLOOKUP(A1193,'Customer Names'!A1193:E3527,5,0)</f>
        <v>Snitzer</v>
      </c>
      <c r="D1193">
        <f>VLOOKUP(A1193,'Medical Examinations'!A1193:B3527,2,0)</f>
        <v>32.729999999999997</v>
      </c>
      <c r="E1193" t="str">
        <f>VLOOKUP(A1193,'Medical Examinations'!A1193:C3527,3,0)</f>
        <v>Obesity</v>
      </c>
      <c r="F1193">
        <f>VLOOKUP(A1193,'Medical Examinations'!A1193:D3527,4,0)</f>
        <v>5.19</v>
      </c>
      <c r="G1193" t="str">
        <f>VLOOKUP(A1193,'Medical Examinations'!A1193:E3527,5,0)</f>
        <v>Normal</v>
      </c>
      <c r="H1193" t="str">
        <f>VLOOKUP(A1193,'Medical Examinations'!A1193:F3527,6,0)</f>
        <v>No</v>
      </c>
      <c r="I1193" t="str">
        <f>VLOOKUP(A1193,'Medical Examinations'!A1193:G3527,7,0)</f>
        <v>No</v>
      </c>
      <c r="J1193" t="str">
        <f>VLOOKUP(A1193,'Medical Examinations'!A1193:H3527,8,0)</f>
        <v>No</v>
      </c>
      <c r="K1193">
        <f>VLOOKUP(A1193,'Medical Examinations'!A1193:I3527,9,0)</f>
        <v>1</v>
      </c>
      <c r="L1193" t="str">
        <f>VLOOKUP(A1193,'Medical Examinations'!A1193:J3527,10,0)</f>
        <v>No</v>
      </c>
      <c r="M1193" s="38">
        <v>32095</v>
      </c>
      <c r="N1193">
        <v>35</v>
      </c>
      <c r="O1193" s="40">
        <v>9447.3799999999992</v>
      </c>
      <c r="P1193" t="s">
        <v>11</v>
      </c>
      <c r="Q1193" t="s">
        <v>12</v>
      </c>
      <c r="R1193" t="s">
        <v>300</v>
      </c>
    </row>
    <row r="1194" spans="1:18" ht="15.5">
      <c r="A1194" s="7" t="s">
        <v>1178</v>
      </c>
      <c r="B1194" t="str">
        <f>VLOOKUP(A1194,'Customer Names'!A1194:D3528,4,0)</f>
        <v>Gabriela</v>
      </c>
      <c r="C1194" t="str">
        <f>VLOOKUP(A1194,'Customer Names'!A1194:E3528,5,0)</f>
        <v>Herra Arroyo</v>
      </c>
      <c r="D1194">
        <f>VLOOKUP(A1194,'Medical Examinations'!A1194:B3528,2,0)</f>
        <v>27.36</v>
      </c>
      <c r="E1194" t="str">
        <f>VLOOKUP(A1194,'Medical Examinations'!A1194:C3528,3,0)</f>
        <v>Overweight</v>
      </c>
      <c r="F1194">
        <f>VLOOKUP(A1194,'Medical Examinations'!A1194:D3528,4,0)</f>
        <v>8.9600000000000009</v>
      </c>
      <c r="G1194" t="str">
        <f>VLOOKUP(A1194,'Medical Examinations'!A1194:E3528,5,0)</f>
        <v>Diabetes</v>
      </c>
      <c r="H1194" t="str">
        <f>VLOOKUP(A1194,'Medical Examinations'!A1194:F3528,6,0)</f>
        <v>No</v>
      </c>
      <c r="I1194" t="str">
        <f>VLOOKUP(A1194,'Medical Examinations'!A1194:G3528,7,0)</f>
        <v>No</v>
      </c>
      <c r="J1194" t="str">
        <f>VLOOKUP(A1194,'Medical Examinations'!A1194:H3528,8,0)</f>
        <v>No</v>
      </c>
      <c r="K1194">
        <f>VLOOKUP(A1194,'Medical Examinations'!A1194:I3528,9,0)</f>
        <v>0</v>
      </c>
      <c r="L1194" t="str">
        <f>VLOOKUP(A1194,'Medical Examinations'!A1194:J3528,10,0)</f>
        <v>No</v>
      </c>
      <c r="M1194" s="38">
        <v>27188</v>
      </c>
      <c r="N1194">
        <v>49</v>
      </c>
      <c r="O1194" s="40">
        <v>9447.25</v>
      </c>
      <c r="P1194" t="s">
        <v>11</v>
      </c>
      <c r="Q1194" t="s">
        <v>12</v>
      </c>
      <c r="R1194" t="s">
        <v>247</v>
      </c>
    </row>
    <row r="1195" spans="1:18" ht="15.5">
      <c r="A1195" s="7" t="s">
        <v>1177</v>
      </c>
      <c r="B1195" t="str">
        <f>VLOOKUP(A1195,'Customer Names'!A1195:D3529,4,0)</f>
        <v>Amanda</v>
      </c>
      <c r="C1195" t="str">
        <f>VLOOKUP(A1195,'Customer Names'!A1195:E3529,5,0)</f>
        <v>Watters</v>
      </c>
      <c r="D1195">
        <f>VLOOKUP(A1195,'Medical Examinations'!A1195:B3529,2,0)</f>
        <v>27.265000000000001</v>
      </c>
      <c r="E1195" t="str">
        <f>VLOOKUP(A1195,'Medical Examinations'!A1195:C3529,3,0)</f>
        <v>Overweight</v>
      </c>
      <c r="F1195">
        <f>VLOOKUP(A1195,'Medical Examinations'!A1195:D3529,4,0)</f>
        <v>11.39</v>
      </c>
      <c r="G1195" t="str">
        <f>VLOOKUP(A1195,'Medical Examinations'!A1195:E3529,5,0)</f>
        <v>Diabetes</v>
      </c>
      <c r="H1195" t="str">
        <f>VLOOKUP(A1195,'Medical Examinations'!A1195:F3529,6,0)</f>
        <v>No</v>
      </c>
      <c r="I1195" t="str">
        <f>VLOOKUP(A1195,'Medical Examinations'!A1195:G3529,7,0)</f>
        <v>No</v>
      </c>
      <c r="J1195" t="str">
        <f>VLOOKUP(A1195,'Medical Examinations'!A1195:H3529,8,0)</f>
        <v>No</v>
      </c>
      <c r="K1195">
        <f>VLOOKUP(A1195,'Medical Examinations'!A1195:I3529,9,0)</f>
        <v>0</v>
      </c>
      <c r="L1195" t="str">
        <f>VLOOKUP(A1195,'Medical Examinations'!A1195:J3529,10,0)</f>
        <v>No</v>
      </c>
      <c r="M1195" s="38">
        <v>27360</v>
      </c>
      <c r="N1195">
        <v>48</v>
      </c>
      <c r="O1195" s="40">
        <v>9432.93</v>
      </c>
      <c r="P1195" t="s">
        <v>11</v>
      </c>
      <c r="Q1195" t="s">
        <v>16</v>
      </c>
      <c r="R1195" t="s">
        <v>247</v>
      </c>
    </row>
    <row r="1196" spans="1:18" ht="15.5">
      <c r="A1196" s="7" t="s">
        <v>1176</v>
      </c>
      <c r="B1196" t="str">
        <f>VLOOKUP(A1196,'Customer Names'!A1196:D3530,4,0)</f>
        <v>Dara</v>
      </c>
      <c r="C1196" t="str">
        <f>VLOOKUP(A1196,'Customer Names'!A1196:E3530,5,0)</f>
        <v>Steele-Belkin</v>
      </c>
      <c r="D1196">
        <f>VLOOKUP(A1196,'Medical Examinations'!A1196:B3530,2,0)</f>
        <v>48.07</v>
      </c>
      <c r="E1196" t="str">
        <f>VLOOKUP(A1196,'Medical Examinations'!A1196:C3530,3,0)</f>
        <v>Obesity</v>
      </c>
      <c r="F1196">
        <f>VLOOKUP(A1196,'Medical Examinations'!A1196:D3530,4,0)</f>
        <v>4.0599999999999996</v>
      </c>
      <c r="G1196" t="str">
        <f>VLOOKUP(A1196,'Medical Examinations'!A1196:E3530,5,0)</f>
        <v>Normal</v>
      </c>
      <c r="H1196" t="str">
        <f>VLOOKUP(A1196,'Medical Examinations'!A1196:F3530,6,0)</f>
        <v>Yes</v>
      </c>
      <c r="I1196" t="str">
        <f>VLOOKUP(A1196,'Medical Examinations'!A1196:G3530,7,0)</f>
        <v>No</v>
      </c>
      <c r="J1196" t="str">
        <f>VLOOKUP(A1196,'Medical Examinations'!A1196:H3530,8,0)</f>
        <v>No</v>
      </c>
      <c r="K1196">
        <f>VLOOKUP(A1196,'Medical Examinations'!A1196:I3530,9,0)</f>
        <v>0</v>
      </c>
      <c r="L1196" t="str">
        <f>VLOOKUP(A1196,'Medical Examinations'!A1196:J3530,10,0)</f>
        <v>No</v>
      </c>
      <c r="M1196" s="38">
        <v>28067</v>
      </c>
      <c r="N1196">
        <v>46</v>
      </c>
      <c r="O1196" s="40">
        <v>9414.92</v>
      </c>
      <c r="P1196" t="s">
        <v>11</v>
      </c>
      <c r="Q1196" t="s">
        <v>16</v>
      </c>
      <c r="R1196" t="s">
        <v>247</v>
      </c>
    </row>
    <row r="1197" spans="1:18" ht="15.5">
      <c r="A1197" s="7" t="s">
        <v>1175</v>
      </c>
      <c r="B1197" t="str">
        <f>VLOOKUP(A1197,'Customer Names'!A1197:D3531,4,0)</f>
        <v>Rachelle R</v>
      </c>
      <c r="C1197" t="str">
        <f>VLOOKUP(A1197,'Customer Names'!A1197:E3531,5,0)</f>
        <v>Christensen</v>
      </c>
      <c r="D1197">
        <f>VLOOKUP(A1197,'Medical Examinations'!A1197:B3531,2,0)</f>
        <v>30.8</v>
      </c>
      <c r="E1197" t="str">
        <f>VLOOKUP(A1197,'Medical Examinations'!A1197:C3531,3,0)</f>
        <v>Obesity</v>
      </c>
      <c r="F1197">
        <f>VLOOKUP(A1197,'Medical Examinations'!A1197:D3531,4,0)</f>
        <v>5.23</v>
      </c>
      <c r="G1197" t="str">
        <f>VLOOKUP(A1197,'Medical Examinations'!A1197:E3531,5,0)</f>
        <v>Normal</v>
      </c>
      <c r="H1197" t="str">
        <f>VLOOKUP(A1197,'Medical Examinations'!A1197:F3531,6,0)</f>
        <v>Yes</v>
      </c>
      <c r="I1197" t="str">
        <f>VLOOKUP(A1197,'Medical Examinations'!A1197:G3531,7,0)</f>
        <v>No</v>
      </c>
      <c r="J1197" t="str">
        <f>VLOOKUP(A1197,'Medical Examinations'!A1197:H3531,8,0)</f>
        <v>No</v>
      </c>
      <c r="K1197">
        <f>VLOOKUP(A1197,'Medical Examinations'!A1197:I3531,9,0)</f>
        <v>0</v>
      </c>
      <c r="L1197" t="str">
        <f>VLOOKUP(A1197,'Medical Examinations'!A1197:J3531,10,0)</f>
        <v>No</v>
      </c>
      <c r="M1197" s="38">
        <v>28063</v>
      </c>
      <c r="N1197">
        <v>46</v>
      </c>
      <c r="O1197" s="40">
        <v>9411.01</v>
      </c>
      <c r="P1197" t="s">
        <v>11</v>
      </c>
      <c r="Q1197" t="s">
        <v>11</v>
      </c>
      <c r="R1197" t="s">
        <v>42</v>
      </c>
    </row>
    <row r="1198" spans="1:18" ht="15.5">
      <c r="A1198" s="7" t="s">
        <v>1174</v>
      </c>
      <c r="B1198" t="str">
        <f>VLOOKUP(A1198,'Customer Names'!A1198:D3532,4,0)</f>
        <v>Brenda J</v>
      </c>
      <c r="C1198" t="str">
        <f>VLOOKUP(A1198,'Customer Names'!A1198:E3532,5,0)</f>
        <v>Hodge</v>
      </c>
      <c r="D1198">
        <f>VLOOKUP(A1198,'Medical Examinations'!A1198:B3532,2,0)</f>
        <v>32.299999999999997</v>
      </c>
      <c r="E1198" t="str">
        <f>VLOOKUP(A1198,'Medical Examinations'!A1198:C3532,3,0)</f>
        <v>Obesity</v>
      </c>
      <c r="F1198">
        <f>VLOOKUP(A1198,'Medical Examinations'!A1198:D3532,4,0)</f>
        <v>5.05</v>
      </c>
      <c r="G1198" t="str">
        <f>VLOOKUP(A1198,'Medical Examinations'!A1198:E3532,5,0)</f>
        <v>Normal</v>
      </c>
      <c r="H1198" t="str">
        <f>VLOOKUP(A1198,'Medical Examinations'!A1198:F3532,6,0)</f>
        <v>Yes</v>
      </c>
      <c r="I1198" t="str">
        <f>VLOOKUP(A1198,'Medical Examinations'!A1198:G3532,7,0)</f>
        <v>No</v>
      </c>
      <c r="J1198" t="str">
        <f>VLOOKUP(A1198,'Medical Examinations'!A1198:H3532,8,0)</f>
        <v>No</v>
      </c>
      <c r="K1198">
        <f>VLOOKUP(A1198,'Medical Examinations'!A1198:I3532,9,0)</f>
        <v>0</v>
      </c>
      <c r="L1198" t="str">
        <f>VLOOKUP(A1198,'Medical Examinations'!A1198:J3532,10,0)</f>
        <v>No</v>
      </c>
      <c r="M1198" s="38">
        <v>28050</v>
      </c>
      <c r="N1198">
        <v>46</v>
      </c>
      <c r="O1198" s="40">
        <v>9391.35</v>
      </c>
      <c r="P1198" t="s">
        <v>11</v>
      </c>
      <c r="Q1198" t="s">
        <v>12</v>
      </c>
      <c r="R1198" t="s">
        <v>247</v>
      </c>
    </row>
    <row r="1199" spans="1:18" ht="15.5">
      <c r="A1199" s="7" t="s">
        <v>1173</v>
      </c>
      <c r="B1199" t="str">
        <f>VLOOKUP(A1199,'Customer Names'!A1199:D3533,4,0)</f>
        <v>Tim</v>
      </c>
      <c r="C1199" t="str">
        <f>VLOOKUP(A1199,'Customer Names'!A1199:E3533,5,0)</f>
        <v>Rusterholz</v>
      </c>
      <c r="D1199">
        <f>VLOOKUP(A1199,'Medical Examinations'!A1199:B3533,2,0)</f>
        <v>39.700000000000003</v>
      </c>
      <c r="E1199" t="str">
        <f>VLOOKUP(A1199,'Medical Examinations'!A1199:C3533,3,0)</f>
        <v>Obesity</v>
      </c>
      <c r="F1199">
        <f>VLOOKUP(A1199,'Medical Examinations'!A1199:D3533,4,0)</f>
        <v>7.34</v>
      </c>
      <c r="G1199" t="str">
        <f>VLOOKUP(A1199,'Medical Examinations'!A1199:E3533,5,0)</f>
        <v>Diabetes</v>
      </c>
      <c r="H1199" t="str">
        <f>VLOOKUP(A1199,'Medical Examinations'!A1199:F3533,6,0)</f>
        <v>No</v>
      </c>
      <c r="I1199" t="str">
        <f>VLOOKUP(A1199,'Medical Examinations'!A1199:G3533,7,0)</f>
        <v>No</v>
      </c>
      <c r="J1199" t="str">
        <f>VLOOKUP(A1199,'Medical Examinations'!A1199:H3533,8,0)</f>
        <v>No</v>
      </c>
      <c r="K1199">
        <f>VLOOKUP(A1199,'Medical Examinations'!A1199:I3533,9,0)</f>
        <v>0</v>
      </c>
      <c r="L1199" t="str">
        <f>VLOOKUP(A1199,'Medical Examinations'!A1199:J3533,10,0)</f>
        <v>No</v>
      </c>
      <c r="M1199" s="38">
        <v>26226</v>
      </c>
      <c r="N1199">
        <v>51</v>
      </c>
      <c r="O1199" s="40">
        <v>9386.16</v>
      </c>
      <c r="P1199" t="s">
        <v>12</v>
      </c>
      <c r="Q1199" t="s">
        <v>12</v>
      </c>
      <c r="R1199" t="s">
        <v>42</v>
      </c>
    </row>
    <row r="1200" spans="1:18" ht="15.5">
      <c r="A1200" s="7" t="s">
        <v>1172</v>
      </c>
      <c r="B1200" t="str">
        <f>VLOOKUP(A1200,'Customer Names'!A1200:D3534,4,0)</f>
        <v>Sylvain</v>
      </c>
      <c r="C1200" t="str">
        <f>VLOOKUP(A1200,'Customer Names'!A1200:E3534,5,0)</f>
        <v>Lafrance</v>
      </c>
      <c r="D1200">
        <f>VLOOKUP(A1200,'Medical Examinations'!A1200:B3534,2,0)</f>
        <v>35.97</v>
      </c>
      <c r="E1200" t="str">
        <f>VLOOKUP(A1200,'Medical Examinations'!A1200:C3534,3,0)</f>
        <v>Obesity</v>
      </c>
      <c r="F1200">
        <f>VLOOKUP(A1200,'Medical Examinations'!A1200:D3534,4,0)</f>
        <v>8.1300000000000008</v>
      </c>
      <c r="G1200" t="str">
        <f>VLOOKUP(A1200,'Medical Examinations'!A1200:E3534,5,0)</f>
        <v>Diabetes</v>
      </c>
      <c r="H1200" t="str">
        <f>VLOOKUP(A1200,'Medical Examinations'!A1200:F3534,6,0)</f>
        <v>No</v>
      </c>
      <c r="I1200" t="str">
        <f>VLOOKUP(A1200,'Medical Examinations'!A1200:G3534,7,0)</f>
        <v>No</v>
      </c>
      <c r="J1200" t="str">
        <f>VLOOKUP(A1200,'Medical Examinations'!A1200:H3534,8,0)</f>
        <v>No</v>
      </c>
      <c r="K1200">
        <f>VLOOKUP(A1200,'Medical Examinations'!A1200:I3534,9,0)</f>
        <v>0</v>
      </c>
      <c r="L1200" t="str">
        <f>VLOOKUP(A1200,'Medical Examinations'!A1200:J3534,10,0)</f>
        <v>No</v>
      </c>
      <c r="M1200" s="38">
        <v>26296</v>
      </c>
      <c r="N1200">
        <v>51</v>
      </c>
      <c r="O1200" s="40">
        <v>9380.75</v>
      </c>
      <c r="P1200" t="s">
        <v>12</v>
      </c>
      <c r="Q1200" t="s">
        <v>11</v>
      </c>
      <c r="R1200" t="s">
        <v>13</v>
      </c>
    </row>
    <row r="1201" spans="1:18" ht="15.5">
      <c r="A1201" s="7" t="s">
        <v>1171</v>
      </c>
      <c r="B1201" t="str">
        <f>VLOOKUP(A1201,'Customer Names'!A1201:D3535,4,0)</f>
        <v>Lisa M</v>
      </c>
      <c r="C1201" t="str">
        <f>VLOOKUP(A1201,'Customer Names'!A1201:E3535,5,0)</f>
        <v>Hallis</v>
      </c>
      <c r="D1201">
        <f>VLOOKUP(A1201,'Medical Examinations'!A1201:B3535,2,0)</f>
        <v>25.86</v>
      </c>
      <c r="E1201" t="str">
        <f>VLOOKUP(A1201,'Medical Examinations'!A1201:C3535,3,0)</f>
        <v>Overweight</v>
      </c>
      <c r="F1201">
        <f>VLOOKUP(A1201,'Medical Examinations'!A1201:D3535,4,0)</f>
        <v>6.68</v>
      </c>
      <c r="G1201" t="str">
        <f>VLOOKUP(A1201,'Medical Examinations'!A1201:E3535,5,0)</f>
        <v>Diabetes</v>
      </c>
      <c r="H1201" t="str">
        <f>VLOOKUP(A1201,'Medical Examinations'!A1201:F3535,6,0)</f>
        <v>Yes</v>
      </c>
      <c r="I1201" t="str">
        <f>VLOOKUP(A1201,'Medical Examinations'!A1201:G3535,7,0)</f>
        <v>No</v>
      </c>
      <c r="J1201" t="str">
        <f>VLOOKUP(A1201,'Medical Examinations'!A1201:H3535,8,0)</f>
        <v>No</v>
      </c>
      <c r="K1201">
        <f>VLOOKUP(A1201,'Medical Examinations'!A1201:I3535,9,0)</f>
        <v>1</v>
      </c>
      <c r="L1201" t="str">
        <f>VLOOKUP(A1201,'Medical Examinations'!A1201:J3535,10,0)</f>
        <v>No</v>
      </c>
      <c r="M1201" s="38">
        <v>27730</v>
      </c>
      <c r="N1201">
        <v>47</v>
      </c>
      <c r="O1201" s="40">
        <v>9377.9</v>
      </c>
      <c r="P1201" t="s">
        <v>11</v>
      </c>
      <c r="Q1201" t="s">
        <v>11</v>
      </c>
      <c r="R1201" t="s">
        <v>247</v>
      </c>
    </row>
    <row r="1202" spans="1:18" ht="15.5">
      <c r="A1202" s="7" t="s">
        <v>1170</v>
      </c>
      <c r="B1202" t="str">
        <f>VLOOKUP(A1202,'Customer Names'!A1202:D3536,4,0)</f>
        <v>Ryan</v>
      </c>
      <c r="C1202" t="str">
        <f>VLOOKUP(A1202,'Customer Names'!A1202:E3536,5,0)</f>
        <v>Marshall</v>
      </c>
      <c r="D1202">
        <f>VLOOKUP(A1202,'Medical Examinations'!A1202:B3536,2,0)</f>
        <v>30.03</v>
      </c>
      <c r="E1202" t="str">
        <f>VLOOKUP(A1202,'Medical Examinations'!A1202:C3536,3,0)</f>
        <v>Obesity</v>
      </c>
      <c r="F1202">
        <f>VLOOKUP(A1202,'Medical Examinations'!A1202:D3536,4,0)</f>
        <v>11.51</v>
      </c>
      <c r="G1202" t="str">
        <f>VLOOKUP(A1202,'Medical Examinations'!A1202:E3536,5,0)</f>
        <v>Diabetes</v>
      </c>
      <c r="H1202" t="str">
        <f>VLOOKUP(A1202,'Medical Examinations'!A1202:F3536,6,0)</f>
        <v>No</v>
      </c>
      <c r="I1202" t="str">
        <f>VLOOKUP(A1202,'Medical Examinations'!A1202:G3536,7,0)</f>
        <v>No</v>
      </c>
      <c r="J1202" t="str">
        <f>VLOOKUP(A1202,'Medical Examinations'!A1202:H3536,8,0)</f>
        <v>No</v>
      </c>
      <c r="K1202">
        <f>VLOOKUP(A1202,'Medical Examinations'!A1202:I3536,9,0)</f>
        <v>0</v>
      </c>
      <c r="L1202" t="str">
        <f>VLOOKUP(A1202,'Medical Examinations'!A1202:J3536,10,0)</f>
        <v>No</v>
      </c>
      <c r="M1202" s="38">
        <v>26263</v>
      </c>
      <c r="N1202">
        <v>51</v>
      </c>
      <c r="O1202" s="40">
        <v>9377.4500000000007</v>
      </c>
      <c r="P1202" t="s">
        <v>11</v>
      </c>
      <c r="Q1202" t="s">
        <v>16</v>
      </c>
      <c r="R1202" t="s">
        <v>13</v>
      </c>
    </row>
    <row r="1203" spans="1:18" ht="15.5">
      <c r="A1203" s="7" t="s">
        <v>1169</v>
      </c>
      <c r="B1203" t="str">
        <f>VLOOKUP(A1203,'Customer Names'!A1203:D3537,4,0)</f>
        <v>Kaitlin M</v>
      </c>
      <c r="C1203" t="str">
        <f>VLOOKUP(A1203,'Customer Names'!A1203:E3537,5,0)</f>
        <v>Salowitz</v>
      </c>
      <c r="D1203">
        <f>VLOOKUP(A1203,'Medical Examinations'!A1203:B3537,2,0)</f>
        <v>25.76</v>
      </c>
      <c r="E1203" t="str">
        <f>VLOOKUP(A1203,'Medical Examinations'!A1203:C3537,3,0)</f>
        <v>Overweight</v>
      </c>
      <c r="F1203">
        <f>VLOOKUP(A1203,'Medical Examinations'!A1203:D3537,4,0)</f>
        <v>6.02</v>
      </c>
      <c r="G1203" t="str">
        <f>VLOOKUP(A1203,'Medical Examinations'!A1203:E3537,5,0)</f>
        <v>Prediabetes</v>
      </c>
      <c r="H1203" t="str">
        <f>VLOOKUP(A1203,'Medical Examinations'!A1203:F3537,6,0)</f>
        <v>Yes</v>
      </c>
      <c r="I1203" t="str">
        <f>VLOOKUP(A1203,'Medical Examinations'!A1203:G3537,7,0)</f>
        <v>No</v>
      </c>
      <c r="J1203" t="str">
        <f>VLOOKUP(A1203,'Medical Examinations'!A1203:H3537,8,0)</f>
        <v>Yes</v>
      </c>
      <c r="K1203">
        <f>VLOOKUP(A1203,'Medical Examinations'!A1203:I3537,9,0)</f>
        <v>1</v>
      </c>
      <c r="L1203" t="str">
        <f>VLOOKUP(A1203,'Medical Examinations'!A1203:J3537,10,0)</f>
        <v>No</v>
      </c>
      <c r="M1203" s="38">
        <v>25531</v>
      </c>
      <c r="N1203">
        <v>53</v>
      </c>
      <c r="O1203" s="40">
        <v>9361.33</v>
      </c>
      <c r="P1203" t="s">
        <v>11</v>
      </c>
      <c r="Q1203" t="s">
        <v>12</v>
      </c>
      <c r="R1203" t="s">
        <v>13</v>
      </c>
    </row>
    <row r="1204" spans="1:18" ht="15.5">
      <c r="A1204" s="7" t="s">
        <v>1168</v>
      </c>
      <c r="B1204" t="str">
        <f>VLOOKUP(A1204,'Customer Names'!A1204:D3538,4,0)</f>
        <v>William R.</v>
      </c>
      <c r="C1204" t="str">
        <f>VLOOKUP(A1204,'Customer Names'!A1204:E3538,5,0)</f>
        <v>Blake</v>
      </c>
      <c r="D1204">
        <f>VLOOKUP(A1204,'Medical Examinations'!A1204:B3538,2,0)</f>
        <v>22.42</v>
      </c>
      <c r="E1204" t="str">
        <f>VLOOKUP(A1204,'Medical Examinations'!A1204:C3538,3,0)</f>
        <v>Normal Weight</v>
      </c>
      <c r="F1204">
        <f>VLOOKUP(A1204,'Medical Examinations'!A1204:D3538,4,0)</f>
        <v>7.96</v>
      </c>
      <c r="G1204" t="str">
        <f>VLOOKUP(A1204,'Medical Examinations'!A1204:E3538,5,0)</f>
        <v>Diabetes</v>
      </c>
      <c r="H1204" t="str">
        <f>VLOOKUP(A1204,'Medical Examinations'!A1204:F3538,6,0)</f>
        <v>No</v>
      </c>
      <c r="I1204" t="str">
        <f>VLOOKUP(A1204,'Medical Examinations'!A1204:G3538,7,0)</f>
        <v>No</v>
      </c>
      <c r="J1204" t="str">
        <f>VLOOKUP(A1204,'Medical Examinations'!A1204:H3538,8,0)</f>
        <v>No</v>
      </c>
      <c r="K1204">
        <f>VLOOKUP(A1204,'Medical Examinations'!A1204:I3538,9,0)</f>
        <v>0</v>
      </c>
      <c r="L1204" t="str">
        <f>VLOOKUP(A1204,'Medical Examinations'!A1204:J3538,10,0)</f>
        <v>No</v>
      </c>
      <c r="M1204" s="38">
        <v>26214</v>
      </c>
      <c r="N1204">
        <v>51</v>
      </c>
      <c r="O1204" s="40">
        <v>9344.2000000000007</v>
      </c>
      <c r="P1204" t="s">
        <v>12</v>
      </c>
      <c r="Q1204" t="s">
        <v>16</v>
      </c>
      <c r="R1204" t="s">
        <v>168</v>
      </c>
    </row>
    <row r="1205" spans="1:18" ht="15.5">
      <c r="A1205" s="7" t="s">
        <v>1167</v>
      </c>
      <c r="B1205" t="str">
        <f>VLOOKUP(A1205,'Customer Names'!A1205:D3539,4,0)</f>
        <v>Bruce</v>
      </c>
      <c r="C1205" t="str">
        <f>VLOOKUP(A1205,'Customer Names'!A1205:E3539,5,0)</f>
        <v>Langerak</v>
      </c>
      <c r="D1205">
        <f>VLOOKUP(A1205,'Medical Examinations'!A1205:B3539,2,0)</f>
        <v>33.18</v>
      </c>
      <c r="E1205" t="str">
        <f>VLOOKUP(A1205,'Medical Examinations'!A1205:C3539,3,0)</f>
        <v>Obesity</v>
      </c>
      <c r="F1205">
        <f>VLOOKUP(A1205,'Medical Examinations'!A1205:D3539,4,0)</f>
        <v>6.01</v>
      </c>
      <c r="G1205" t="str">
        <f>VLOOKUP(A1205,'Medical Examinations'!A1205:E3539,5,0)</f>
        <v>Prediabetes</v>
      </c>
      <c r="H1205" t="str">
        <f>VLOOKUP(A1205,'Medical Examinations'!A1205:F3539,6,0)</f>
        <v>Yes</v>
      </c>
      <c r="I1205" t="str">
        <f>VLOOKUP(A1205,'Medical Examinations'!A1205:G3539,7,0)</f>
        <v>No</v>
      </c>
      <c r="J1205" t="str">
        <f>VLOOKUP(A1205,'Medical Examinations'!A1205:H3539,8,0)</f>
        <v>No</v>
      </c>
      <c r="K1205">
        <f>VLOOKUP(A1205,'Medical Examinations'!A1205:I3539,9,0)</f>
        <v>1</v>
      </c>
      <c r="L1205" t="str">
        <f>VLOOKUP(A1205,'Medical Examinations'!A1205:J3539,10,0)</f>
        <v>No</v>
      </c>
      <c r="M1205" s="38">
        <v>32325</v>
      </c>
      <c r="N1205">
        <v>34</v>
      </c>
      <c r="O1205" s="40">
        <v>9338.61</v>
      </c>
      <c r="P1205" t="s">
        <v>11</v>
      </c>
      <c r="Q1205" t="s">
        <v>16</v>
      </c>
      <c r="R1205" t="s">
        <v>300</v>
      </c>
    </row>
    <row r="1206" spans="1:18" ht="15.5">
      <c r="A1206" s="7" t="s">
        <v>1166</v>
      </c>
      <c r="B1206" t="str">
        <f>VLOOKUP(A1206,'Customer Names'!A1206:D3540,4,0)</f>
        <v>Veronica</v>
      </c>
      <c r="C1206" t="str">
        <f>VLOOKUP(A1206,'Customer Names'!A1206:E3540,5,0)</f>
        <v>Bonilla</v>
      </c>
      <c r="D1206">
        <f>VLOOKUP(A1206,'Medical Examinations'!A1206:B3540,2,0)</f>
        <v>43.04</v>
      </c>
      <c r="E1206" t="str">
        <f>VLOOKUP(A1206,'Medical Examinations'!A1206:C3540,3,0)</f>
        <v>Obesity</v>
      </c>
      <c r="F1206">
        <f>VLOOKUP(A1206,'Medical Examinations'!A1206:D3540,4,0)</f>
        <v>5.9</v>
      </c>
      <c r="G1206" t="str">
        <f>VLOOKUP(A1206,'Medical Examinations'!A1206:E3540,5,0)</f>
        <v>Prediabetes</v>
      </c>
      <c r="H1206" t="str">
        <f>VLOOKUP(A1206,'Medical Examinations'!A1206:F3540,6,0)</f>
        <v>Yes</v>
      </c>
      <c r="I1206" t="str">
        <f>VLOOKUP(A1206,'Medical Examinations'!A1206:G3540,7,0)</f>
        <v>No</v>
      </c>
      <c r="J1206" t="str">
        <f>VLOOKUP(A1206,'Medical Examinations'!A1206:H3540,8,0)</f>
        <v>No</v>
      </c>
      <c r="K1206">
        <f>VLOOKUP(A1206,'Medical Examinations'!A1206:I3540,9,0)</f>
        <v>0</v>
      </c>
      <c r="L1206" t="str">
        <f>VLOOKUP(A1206,'Medical Examinations'!A1206:J3540,10,0)</f>
        <v>No</v>
      </c>
      <c r="M1206" s="38">
        <v>35350</v>
      </c>
      <c r="N1206">
        <v>26</v>
      </c>
      <c r="O1206" s="40">
        <v>9320.26</v>
      </c>
      <c r="P1206" t="s">
        <v>11</v>
      </c>
      <c r="Q1206" t="s">
        <v>16</v>
      </c>
      <c r="R1206" t="s">
        <v>535</v>
      </c>
    </row>
    <row r="1207" spans="1:18" ht="15.5">
      <c r="A1207" s="7" t="s">
        <v>1165</v>
      </c>
      <c r="B1207" t="str">
        <f>VLOOKUP(A1207,'Customer Names'!A1207:D3541,4,0)</f>
        <v>Warren</v>
      </c>
      <c r="C1207" t="str">
        <f>VLOOKUP(A1207,'Customer Names'!A1207:E3541,5,0)</f>
        <v>Ciabattoni</v>
      </c>
      <c r="D1207">
        <f>VLOOKUP(A1207,'Medical Examinations'!A1207:B3541,2,0)</f>
        <v>34.15</v>
      </c>
      <c r="E1207" t="str">
        <f>VLOOKUP(A1207,'Medical Examinations'!A1207:C3541,3,0)</f>
        <v>Obesity</v>
      </c>
      <c r="F1207">
        <f>VLOOKUP(A1207,'Medical Examinations'!A1207:D3541,4,0)</f>
        <v>4.49</v>
      </c>
      <c r="G1207" t="str">
        <f>VLOOKUP(A1207,'Medical Examinations'!A1207:E3541,5,0)</f>
        <v>Normal</v>
      </c>
      <c r="H1207" t="str">
        <f>VLOOKUP(A1207,'Medical Examinations'!A1207:F3541,6,0)</f>
        <v>Yes</v>
      </c>
      <c r="I1207" t="str">
        <f>VLOOKUP(A1207,'Medical Examinations'!A1207:G3541,7,0)</f>
        <v>No</v>
      </c>
      <c r="J1207" t="str">
        <f>VLOOKUP(A1207,'Medical Examinations'!A1207:H3541,8,0)</f>
        <v>No</v>
      </c>
      <c r="K1207">
        <f>VLOOKUP(A1207,'Medical Examinations'!A1207:I3541,9,0)</f>
        <v>1</v>
      </c>
      <c r="L1207" t="str">
        <f>VLOOKUP(A1207,'Medical Examinations'!A1207:J3541,10,0)</f>
        <v>No</v>
      </c>
      <c r="M1207" s="38">
        <v>32333</v>
      </c>
      <c r="N1207">
        <v>34</v>
      </c>
      <c r="O1207" s="40">
        <v>9315.41</v>
      </c>
      <c r="P1207" t="s">
        <v>11</v>
      </c>
      <c r="Q1207" t="s">
        <v>16</v>
      </c>
      <c r="R1207" t="s">
        <v>23</v>
      </c>
    </row>
    <row r="1208" spans="1:18" ht="15.5">
      <c r="A1208" s="7" t="s">
        <v>1164</v>
      </c>
      <c r="B1208" t="str">
        <f>VLOOKUP(A1208,'Customer Names'!A1208:D3542,4,0)</f>
        <v>Daniela</v>
      </c>
      <c r="C1208" t="str">
        <f>VLOOKUP(A1208,'Customer Names'!A1208:E3542,5,0)</f>
        <v>Escanero Palmer</v>
      </c>
      <c r="D1208">
        <f>VLOOKUP(A1208,'Medical Examinations'!A1208:B3542,2,0)</f>
        <v>25.78</v>
      </c>
      <c r="E1208" t="str">
        <f>VLOOKUP(A1208,'Medical Examinations'!A1208:C3542,3,0)</f>
        <v>Overweight</v>
      </c>
      <c r="F1208">
        <f>VLOOKUP(A1208,'Medical Examinations'!A1208:D3542,4,0)</f>
        <v>6.25</v>
      </c>
      <c r="G1208" t="str">
        <f>VLOOKUP(A1208,'Medical Examinations'!A1208:E3542,5,0)</f>
        <v>Prediabetes</v>
      </c>
      <c r="H1208" t="str">
        <f>VLOOKUP(A1208,'Medical Examinations'!A1208:F3542,6,0)</f>
        <v>No</v>
      </c>
      <c r="I1208" t="str">
        <f>VLOOKUP(A1208,'Medical Examinations'!A1208:G3542,7,0)</f>
        <v>No</v>
      </c>
      <c r="J1208" t="str">
        <f>VLOOKUP(A1208,'Medical Examinations'!A1208:H3542,8,0)</f>
        <v>No</v>
      </c>
      <c r="K1208">
        <f>VLOOKUP(A1208,'Medical Examinations'!A1208:I3542,9,0)</f>
        <v>0</v>
      </c>
      <c r="L1208" t="str">
        <f>VLOOKUP(A1208,'Medical Examinations'!A1208:J3542,10,0)</f>
        <v>No</v>
      </c>
      <c r="M1208" s="38">
        <v>28410</v>
      </c>
      <c r="N1208">
        <v>45</v>
      </c>
      <c r="O1208" s="40">
        <v>9310.81</v>
      </c>
      <c r="P1208" t="s">
        <v>11</v>
      </c>
      <c r="Q1208" t="s">
        <v>16</v>
      </c>
      <c r="R1208" t="s">
        <v>247</v>
      </c>
    </row>
    <row r="1209" spans="1:18" ht="15.5">
      <c r="A1209" s="7" t="s">
        <v>1163</v>
      </c>
      <c r="B1209" t="str">
        <f>VLOOKUP(A1209,'Customer Names'!A1209:D3543,4,0)</f>
        <v>Deirdre A</v>
      </c>
      <c r="C1209" t="str">
        <f>VLOOKUP(A1209,'Customer Names'!A1209:E3543,5,0)</f>
        <v>Lowe</v>
      </c>
      <c r="D1209">
        <f>VLOOKUP(A1209,'Medical Examinations'!A1209:B3543,2,0)</f>
        <v>21.02</v>
      </c>
      <c r="E1209" t="str">
        <f>VLOOKUP(A1209,'Medical Examinations'!A1209:C3543,3,0)</f>
        <v>Normal Weight</v>
      </c>
      <c r="F1209">
        <f>VLOOKUP(A1209,'Medical Examinations'!A1209:D3543,4,0)</f>
        <v>9.6199999999999992</v>
      </c>
      <c r="G1209" t="str">
        <f>VLOOKUP(A1209,'Medical Examinations'!A1209:E3543,5,0)</f>
        <v>Diabetes</v>
      </c>
      <c r="H1209" t="str">
        <f>VLOOKUP(A1209,'Medical Examinations'!A1209:F3543,6,0)</f>
        <v>Yes</v>
      </c>
      <c r="I1209" t="str">
        <f>VLOOKUP(A1209,'Medical Examinations'!A1209:G3543,7,0)</f>
        <v>No</v>
      </c>
      <c r="J1209" t="str">
        <f>VLOOKUP(A1209,'Medical Examinations'!A1209:H3543,8,0)</f>
        <v>Yes</v>
      </c>
      <c r="K1209">
        <f>VLOOKUP(A1209,'Medical Examinations'!A1209:I3543,9,0)</f>
        <v>1</v>
      </c>
      <c r="L1209" t="str">
        <f>VLOOKUP(A1209,'Medical Examinations'!A1209:J3543,10,0)</f>
        <v>No</v>
      </c>
      <c r="M1209" s="38">
        <v>23170</v>
      </c>
      <c r="N1209">
        <v>60</v>
      </c>
      <c r="O1209" s="40">
        <v>9304.7000000000007</v>
      </c>
      <c r="P1209" t="s">
        <v>12</v>
      </c>
      <c r="Q1209" t="s">
        <v>16</v>
      </c>
      <c r="R1209" t="s">
        <v>13</v>
      </c>
    </row>
    <row r="1210" spans="1:18" ht="15.5">
      <c r="A1210" s="7" t="s">
        <v>1162</v>
      </c>
      <c r="B1210" t="str">
        <f>VLOOKUP(A1210,'Customer Names'!A1210:D3544,4,0)</f>
        <v>Mathias</v>
      </c>
      <c r="C1210" t="str">
        <f>VLOOKUP(A1210,'Customer Names'!A1210:E3544,5,0)</f>
        <v>Osmark</v>
      </c>
      <c r="D1210">
        <f>VLOOKUP(A1210,'Medical Examinations'!A1210:B3544,2,0)</f>
        <v>37.51</v>
      </c>
      <c r="E1210" t="str">
        <f>VLOOKUP(A1210,'Medical Examinations'!A1210:C3544,3,0)</f>
        <v>Obesity</v>
      </c>
      <c r="F1210">
        <f>VLOOKUP(A1210,'Medical Examinations'!A1210:D3544,4,0)</f>
        <v>11.06</v>
      </c>
      <c r="G1210" t="str">
        <f>VLOOKUP(A1210,'Medical Examinations'!A1210:E3544,5,0)</f>
        <v>Diabetes</v>
      </c>
      <c r="H1210" t="str">
        <f>VLOOKUP(A1210,'Medical Examinations'!A1210:F3544,6,0)</f>
        <v>No</v>
      </c>
      <c r="I1210" t="str">
        <f>VLOOKUP(A1210,'Medical Examinations'!A1210:G3544,7,0)</f>
        <v>No</v>
      </c>
      <c r="J1210" t="str">
        <f>VLOOKUP(A1210,'Medical Examinations'!A1210:H3544,8,0)</f>
        <v>No</v>
      </c>
      <c r="K1210">
        <f>VLOOKUP(A1210,'Medical Examinations'!A1210:I3544,9,0)</f>
        <v>2</v>
      </c>
      <c r="L1210" t="str">
        <f>VLOOKUP(A1210,'Medical Examinations'!A1210:J3544,10,0)</f>
        <v>No</v>
      </c>
      <c r="M1210" s="38">
        <v>26953</v>
      </c>
      <c r="N1210">
        <v>49</v>
      </c>
      <c r="O1210" s="40">
        <v>9301.89</v>
      </c>
      <c r="P1210" t="s">
        <v>12</v>
      </c>
      <c r="Q1210" t="s">
        <v>12</v>
      </c>
      <c r="R1210" t="s">
        <v>13</v>
      </c>
    </row>
    <row r="1211" spans="1:18" ht="15.5">
      <c r="A1211" s="7" t="s">
        <v>1161</v>
      </c>
      <c r="B1211" t="str">
        <f>VLOOKUP(A1211,'Customer Names'!A1211:D3545,4,0)</f>
        <v>Matthew</v>
      </c>
      <c r="C1211" t="str">
        <f>VLOOKUP(A1211,'Customer Names'!A1211:E3545,5,0)</f>
        <v>Lawson</v>
      </c>
      <c r="D1211">
        <f>VLOOKUP(A1211,'Medical Examinations'!A1211:B3545,2,0)</f>
        <v>25.745000000000001</v>
      </c>
      <c r="E1211" t="str">
        <f>VLOOKUP(A1211,'Medical Examinations'!A1211:C3545,3,0)</f>
        <v>Overweight</v>
      </c>
      <c r="F1211">
        <f>VLOOKUP(A1211,'Medical Examinations'!A1211:D3545,4,0)</f>
        <v>6.11</v>
      </c>
      <c r="G1211" t="str">
        <f>VLOOKUP(A1211,'Medical Examinations'!A1211:E3545,5,0)</f>
        <v>Prediabetes</v>
      </c>
      <c r="H1211" t="str">
        <f>VLOOKUP(A1211,'Medical Examinations'!A1211:F3545,6,0)</f>
        <v>Yes</v>
      </c>
      <c r="I1211" t="str">
        <f>VLOOKUP(A1211,'Medical Examinations'!A1211:G3545,7,0)</f>
        <v>No</v>
      </c>
      <c r="J1211" t="str">
        <f>VLOOKUP(A1211,'Medical Examinations'!A1211:H3545,8,0)</f>
        <v>No</v>
      </c>
      <c r="K1211">
        <f>VLOOKUP(A1211,'Medical Examinations'!A1211:I3545,9,0)</f>
        <v>0</v>
      </c>
      <c r="L1211" t="str">
        <f>VLOOKUP(A1211,'Medical Examinations'!A1211:J3545,10,0)</f>
        <v>No</v>
      </c>
      <c r="M1211" s="38">
        <v>28067</v>
      </c>
      <c r="N1211">
        <v>46</v>
      </c>
      <c r="O1211" s="40">
        <v>9290.14</v>
      </c>
      <c r="P1211" t="s">
        <v>11</v>
      </c>
      <c r="Q1211" t="s">
        <v>16</v>
      </c>
      <c r="R1211" t="s">
        <v>23</v>
      </c>
    </row>
    <row r="1212" spans="1:18" ht="15.5">
      <c r="A1212" s="7" t="s">
        <v>1160</v>
      </c>
      <c r="B1212" t="str">
        <f>VLOOKUP(A1212,'Customer Names'!A1212:D3546,4,0)</f>
        <v>Kurt</v>
      </c>
      <c r="C1212" t="str">
        <f>VLOOKUP(A1212,'Customer Names'!A1212:E3546,5,0)</f>
        <v>Warwick</v>
      </c>
      <c r="D1212">
        <f>VLOOKUP(A1212,'Medical Examinations'!A1212:B3546,2,0)</f>
        <v>31.35</v>
      </c>
      <c r="E1212" t="str">
        <f>VLOOKUP(A1212,'Medical Examinations'!A1212:C3546,3,0)</f>
        <v>Obesity</v>
      </c>
      <c r="F1212">
        <f>VLOOKUP(A1212,'Medical Examinations'!A1212:D3546,4,0)</f>
        <v>11.49</v>
      </c>
      <c r="G1212" t="str">
        <f>VLOOKUP(A1212,'Medical Examinations'!A1212:E3546,5,0)</f>
        <v>Diabetes</v>
      </c>
      <c r="H1212" t="str">
        <f>VLOOKUP(A1212,'Medical Examinations'!A1212:F3546,6,0)</f>
        <v>No</v>
      </c>
      <c r="I1212" t="str">
        <f>VLOOKUP(A1212,'Medical Examinations'!A1212:G3546,7,0)</f>
        <v>No</v>
      </c>
      <c r="J1212" t="str">
        <f>VLOOKUP(A1212,'Medical Examinations'!A1212:H3546,8,0)</f>
        <v>No</v>
      </c>
      <c r="K1212">
        <f>VLOOKUP(A1212,'Medical Examinations'!A1212:I3546,9,0)</f>
        <v>2</v>
      </c>
      <c r="L1212" t="str">
        <f>VLOOKUP(A1212,'Medical Examinations'!A1212:J3546,10,0)</f>
        <v>No</v>
      </c>
      <c r="M1212" s="38">
        <v>26925</v>
      </c>
      <c r="N1212">
        <v>49</v>
      </c>
      <c r="O1212" s="40">
        <v>9288.0300000000007</v>
      </c>
      <c r="P1212" t="s">
        <v>12</v>
      </c>
      <c r="Q1212" t="s">
        <v>12</v>
      </c>
      <c r="R1212" t="s">
        <v>168</v>
      </c>
    </row>
    <row r="1213" spans="1:18" ht="15.5">
      <c r="A1213" s="7" t="s">
        <v>1159</v>
      </c>
      <c r="B1213" t="str">
        <f>VLOOKUP(A1213,'Customer Names'!A1213:D3547,4,0)</f>
        <v>Samuel</v>
      </c>
      <c r="C1213" t="str">
        <f>VLOOKUP(A1213,'Customer Names'!A1213:E3547,5,0)</f>
        <v>Magnuson</v>
      </c>
      <c r="D1213">
        <f>VLOOKUP(A1213,'Medical Examinations'!A1213:B3547,2,0)</f>
        <v>29.83</v>
      </c>
      <c r="E1213" t="str">
        <f>VLOOKUP(A1213,'Medical Examinations'!A1213:C3547,3,0)</f>
        <v>Overweight</v>
      </c>
      <c r="F1213">
        <f>VLOOKUP(A1213,'Medical Examinations'!A1213:D3547,4,0)</f>
        <v>8.68</v>
      </c>
      <c r="G1213" t="str">
        <f>VLOOKUP(A1213,'Medical Examinations'!A1213:E3547,5,0)</f>
        <v>Diabetes</v>
      </c>
      <c r="H1213" t="str">
        <f>VLOOKUP(A1213,'Medical Examinations'!A1213:F3547,6,0)</f>
        <v>No</v>
      </c>
      <c r="I1213" t="str">
        <f>VLOOKUP(A1213,'Medical Examinations'!A1213:G3547,7,0)</f>
        <v>No</v>
      </c>
      <c r="J1213" t="str">
        <f>VLOOKUP(A1213,'Medical Examinations'!A1213:H3547,8,0)</f>
        <v>No</v>
      </c>
      <c r="K1213">
        <f>VLOOKUP(A1213,'Medical Examinations'!A1213:I3547,9,0)</f>
        <v>2</v>
      </c>
      <c r="L1213" t="str">
        <f>VLOOKUP(A1213,'Medical Examinations'!A1213:J3547,10,0)</f>
        <v>No</v>
      </c>
      <c r="M1213" s="38">
        <v>26953</v>
      </c>
      <c r="N1213">
        <v>49</v>
      </c>
      <c r="O1213" s="40">
        <v>9285.8700000000008</v>
      </c>
      <c r="P1213" t="s">
        <v>11</v>
      </c>
      <c r="Q1213" t="s">
        <v>12</v>
      </c>
      <c r="R1213" t="s">
        <v>170</v>
      </c>
    </row>
    <row r="1214" spans="1:18" ht="15.5">
      <c r="A1214" s="7" t="s">
        <v>1158</v>
      </c>
      <c r="B1214" t="str">
        <f>VLOOKUP(A1214,'Customer Names'!A1214:D3548,4,0)</f>
        <v>Emily</v>
      </c>
      <c r="C1214" t="str">
        <f>VLOOKUP(A1214,'Customer Names'!A1214:E3548,5,0)</f>
        <v>Marsh</v>
      </c>
      <c r="D1214">
        <f>VLOOKUP(A1214,'Medical Examinations'!A1214:B3548,2,0)</f>
        <v>25.49</v>
      </c>
      <c r="E1214" t="str">
        <f>VLOOKUP(A1214,'Medical Examinations'!A1214:C3548,3,0)</f>
        <v>Overweight</v>
      </c>
      <c r="F1214">
        <f>VLOOKUP(A1214,'Medical Examinations'!A1214:D3548,4,0)</f>
        <v>5.68</v>
      </c>
      <c r="G1214" t="str">
        <f>VLOOKUP(A1214,'Medical Examinations'!A1214:E3548,5,0)</f>
        <v>Normal</v>
      </c>
      <c r="H1214" t="str">
        <f>VLOOKUP(A1214,'Medical Examinations'!A1214:F3548,6,0)</f>
        <v>Yes</v>
      </c>
      <c r="I1214" t="str">
        <f>VLOOKUP(A1214,'Medical Examinations'!A1214:G3548,7,0)</f>
        <v>No</v>
      </c>
      <c r="J1214" t="str">
        <f>VLOOKUP(A1214,'Medical Examinations'!A1214:H3548,8,0)</f>
        <v>Yes</v>
      </c>
      <c r="K1214">
        <f>VLOOKUP(A1214,'Medical Examinations'!A1214:I3548,9,0)</f>
        <v>1</v>
      </c>
      <c r="L1214" t="str">
        <f>VLOOKUP(A1214,'Medical Examinations'!A1214:J3548,10,0)</f>
        <v>No</v>
      </c>
      <c r="M1214" s="38">
        <v>25533</v>
      </c>
      <c r="N1214">
        <v>53</v>
      </c>
      <c r="O1214" s="40">
        <v>9283.56</v>
      </c>
      <c r="P1214" t="s">
        <v>11</v>
      </c>
      <c r="Q1214" t="s">
        <v>12</v>
      </c>
      <c r="R1214" t="s">
        <v>13</v>
      </c>
    </row>
    <row r="1215" spans="1:18" ht="15.5">
      <c r="A1215" s="7" t="s">
        <v>1157</v>
      </c>
      <c r="B1215" t="str">
        <f>VLOOKUP(A1215,'Customer Names'!A1215:D3549,4,0)</f>
        <v>Tiffany</v>
      </c>
      <c r="C1215" t="str">
        <f>VLOOKUP(A1215,'Customer Names'!A1215:E3549,5,0)</f>
        <v>Kari</v>
      </c>
      <c r="D1215">
        <f>VLOOKUP(A1215,'Medical Examinations'!A1215:B3549,2,0)</f>
        <v>34.1</v>
      </c>
      <c r="E1215" t="str">
        <f>VLOOKUP(A1215,'Medical Examinations'!A1215:C3549,3,0)</f>
        <v>Obesity</v>
      </c>
      <c r="F1215">
        <f>VLOOKUP(A1215,'Medical Examinations'!A1215:D3549,4,0)</f>
        <v>8.4499999999999993</v>
      </c>
      <c r="G1215" t="str">
        <f>VLOOKUP(A1215,'Medical Examinations'!A1215:E3549,5,0)</f>
        <v>Diabetes</v>
      </c>
      <c r="H1215" t="str">
        <f>VLOOKUP(A1215,'Medical Examinations'!A1215:F3549,6,0)</f>
        <v>No</v>
      </c>
      <c r="I1215" t="str">
        <f>VLOOKUP(A1215,'Medical Examinations'!A1215:G3549,7,0)</f>
        <v>No</v>
      </c>
      <c r="J1215" t="str">
        <f>VLOOKUP(A1215,'Medical Examinations'!A1215:H3549,8,0)</f>
        <v>No</v>
      </c>
      <c r="K1215">
        <f>VLOOKUP(A1215,'Medical Examinations'!A1215:I3549,9,0)</f>
        <v>0</v>
      </c>
      <c r="L1215" t="str">
        <f>VLOOKUP(A1215,'Medical Examinations'!A1215:J3549,10,0)</f>
        <v>No</v>
      </c>
      <c r="M1215" s="38">
        <v>26116</v>
      </c>
      <c r="N1215">
        <v>51</v>
      </c>
      <c r="O1215" s="40">
        <v>9282.48</v>
      </c>
      <c r="P1215" t="s">
        <v>11</v>
      </c>
      <c r="Q1215" t="s">
        <v>12</v>
      </c>
      <c r="R1215" t="s">
        <v>13</v>
      </c>
    </row>
    <row r="1216" spans="1:18" ht="15.5">
      <c r="A1216" s="7" t="s">
        <v>1156</v>
      </c>
      <c r="B1216" t="str">
        <f>VLOOKUP(A1216,'Customer Names'!A1216:D3550,4,0)</f>
        <v>Alex F</v>
      </c>
      <c r="C1216" t="str">
        <f>VLOOKUP(A1216,'Customer Names'!A1216:E3550,5,0)</f>
        <v>Standiford</v>
      </c>
      <c r="D1216">
        <f>VLOOKUP(A1216,'Medical Examinations'!A1216:B3550,2,0)</f>
        <v>25.84</v>
      </c>
      <c r="E1216" t="str">
        <f>VLOOKUP(A1216,'Medical Examinations'!A1216:C3550,3,0)</f>
        <v>Overweight</v>
      </c>
      <c r="F1216">
        <f>VLOOKUP(A1216,'Medical Examinations'!A1216:D3550,4,0)</f>
        <v>8.51</v>
      </c>
      <c r="G1216" t="str">
        <f>VLOOKUP(A1216,'Medical Examinations'!A1216:E3550,5,0)</f>
        <v>Diabetes</v>
      </c>
      <c r="H1216" t="str">
        <f>VLOOKUP(A1216,'Medical Examinations'!A1216:F3550,6,0)</f>
        <v>No</v>
      </c>
      <c r="I1216" t="str">
        <f>VLOOKUP(A1216,'Medical Examinations'!A1216:G3550,7,0)</f>
        <v>No</v>
      </c>
      <c r="J1216" t="str">
        <f>VLOOKUP(A1216,'Medical Examinations'!A1216:H3550,8,0)</f>
        <v>No</v>
      </c>
      <c r="K1216">
        <f>VLOOKUP(A1216,'Medical Examinations'!A1216:I3550,9,0)</f>
        <v>2</v>
      </c>
      <c r="L1216" t="str">
        <f>VLOOKUP(A1216,'Medical Examinations'!A1216:J3550,10,0)</f>
        <v>No</v>
      </c>
      <c r="M1216" s="38">
        <v>26964</v>
      </c>
      <c r="N1216">
        <v>49</v>
      </c>
      <c r="O1216" s="40">
        <v>9264.7999999999993</v>
      </c>
      <c r="P1216" t="s">
        <v>12</v>
      </c>
      <c r="Q1216" t="s">
        <v>11</v>
      </c>
      <c r="R1216" t="s">
        <v>168</v>
      </c>
    </row>
    <row r="1217" spans="1:18" ht="15.5">
      <c r="A1217" s="7" t="s">
        <v>1155</v>
      </c>
      <c r="B1217" t="str">
        <f>VLOOKUP(A1217,'Customer Names'!A1217:D3551,4,0)</f>
        <v>Alice</v>
      </c>
      <c r="C1217" t="str">
        <f>VLOOKUP(A1217,'Customer Names'!A1217:E3551,5,0)</f>
        <v>Sherwin</v>
      </c>
      <c r="D1217">
        <f>VLOOKUP(A1217,'Medical Examinations'!A1217:B3551,2,0)</f>
        <v>20.6</v>
      </c>
      <c r="E1217" t="str">
        <f>VLOOKUP(A1217,'Medical Examinations'!A1217:C3551,3,0)</f>
        <v>Normal Weight</v>
      </c>
      <c r="F1217">
        <f>VLOOKUP(A1217,'Medical Examinations'!A1217:D3551,4,0)</f>
        <v>7.62</v>
      </c>
      <c r="G1217" t="str">
        <f>VLOOKUP(A1217,'Medical Examinations'!A1217:E3551,5,0)</f>
        <v>Diabetes</v>
      </c>
      <c r="H1217" t="str">
        <f>VLOOKUP(A1217,'Medical Examinations'!A1217:F3551,6,0)</f>
        <v>No</v>
      </c>
      <c r="I1217" t="str">
        <f>VLOOKUP(A1217,'Medical Examinations'!A1217:G3551,7,0)</f>
        <v>No</v>
      </c>
      <c r="J1217" t="str">
        <f>VLOOKUP(A1217,'Medical Examinations'!A1217:H3551,8,0)</f>
        <v>No</v>
      </c>
      <c r="K1217">
        <f>VLOOKUP(A1217,'Medical Examinations'!A1217:I3551,9,0)</f>
        <v>0</v>
      </c>
      <c r="L1217" t="str">
        <f>VLOOKUP(A1217,'Medical Examinations'!A1217:J3551,10,0)</f>
        <v>No</v>
      </c>
      <c r="M1217" s="38">
        <v>26151</v>
      </c>
      <c r="N1217">
        <v>51</v>
      </c>
      <c r="O1217" s="40">
        <v>9249.5</v>
      </c>
      <c r="P1217" t="s">
        <v>11</v>
      </c>
      <c r="Q1217" t="s">
        <v>16</v>
      </c>
      <c r="R1217" t="s">
        <v>42</v>
      </c>
    </row>
    <row r="1218" spans="1:18" ht="15.5">
      <c r="A1218" s="7" t="s">
        <v>1154</v>
      </c>
      <c r="B1218" t="str">
        <f>VLOOKUP(A1218,'Customer Names'!A1218:D3552,4,0)</f>
        <v>Allison M.</v>
      </c>
      <c r="C1218" t="str">
        <f>VLOOKUP(A1218,'Customer Names'!A1218:E3552,5,0)</f>
        <v>Parker</v>
      </c>
      <c r="D1218">
        <f>VLOOKUP(A1218,'Medical Examinations'!A1218:B3552,2,0)</f>
        <v>28.88</v>
      </c>
      <c r="E1218" t="str">
        <f>VLOOKUP(A1218,'Medical Examinations'!A1218:C3552,3,0)</f>
        <v>Overweight</v>
      </c>
      <c r="F1218">
        <f>VLOOKUP(A1218,'Medical Examinations'!A1218:D3552,4,0)</f>
        <v>10.18</v>
      </c>
      <c r="G1218" t="str">
        <f>VLOOKUP(A1218,'Medical Examinations'!A1218:E3552,5,0)</f>
        <v>Diabetes</v>
      </c>
      <c r="H1218" t="str">
        <f>VLOOKUP(A1218,'Medical Examinations'!A1218:F3552,6,0)</f>
        <v>No</v>
      </c>
      <c r="I1218" t="str">
        <f>VLOOKUP(A1218,'Medical Examinations'!A1218:G3552,7,0)</f>
        <v>No</v>
      </c>
      <c r="J1218" t="str">
        <f>VLOOKUP(A1218,'Medical Examinations'!A1218:H3552,8,0)</f>
        <v>No</v>
      </c>
      <c r="K1218">
        <f>VLOOKUP(A1218,'Medical Examinations'!A1218:I3552,9,0)</f>
        <v>0</v>
      </c>
      <c r="L1218" t="str">
        <f>VLOOKUP(A1218,'Medical Examinations'!A1218:J3552,10,0)</f>
        <v>No</v>
      </c>
      <c r="M1218" s="38">
        <v>27262</v>
      </c>
      <c r="N1218">
        <v>48</v>
      </c>
      <c r="O1218" s="40">
        <v>9247.94</v>
      </c>
      <c r="P1218" t="s">
        <v>11</v>
      </c>
      <c r="Q1218" t="s">
        <v>16</v>
      </c>
      <c r="R1218" t="s">
        <v>23</v>
      </c>
    </row>
    <row r="1219" spans="1:18" ht="15.5">
      <c r="A1219" s="7" t="s">
        <v>1153</v>
      </c>
      <c r="B1219" t="str">
        <f>VLOOKUP(A1219,'Customer Names'!A1219:D3553,4,0)</f>
        <v>Johannes Fiskerstand</v>
      </c>
      <c r="C1219" t="str">
        <f>VLOOKUP(A1219,'Customer Names'!A1219:E3553,5,0)</f>
        <v>Blekeli</v>
      </c>
      <c r="D1219">
        <f>VLOOKUP(A1219,'Medical Examinations'!A1219:B3553,2,0)</f>
        <v>28.24</v>
      </c>
      <c r="E1219" t="str">
        <f>VLOOKUP(A1219,'Medical Examinations'!A1219:C3553,3,0)</f>
        <v>Overweight</v>
      </c>
      <c r="F1219">
        <f>VLOOKUP(A1219,'Medical Examinations'!A1219:D3553,4,0)</f>
        <v>5.36</v>
      </c>
      <c r="G1219" t="str">
        <f>VLOOKUP(A1219,'Medical Examinations'!A1219:E3553,5,0)</f>
        <v>Normal</v>
      </c>
      <c r="H1219" t="str">
        <f>VLOOKUP(A1219,'Medical Examinations'!A1219:F3553,6,0)</f>
        <v>No</v>
      </c>
      <c r="I1219" t="str">
        <f>VLOOKUP(A1219,'Medical Examinations'!A1219:G3553,7,0)</f>
        <v>No</v>
      </c>
      <c r="J1219" t="str">
        <f>VLOOKUP(A1219,'Medical Examinations'!A1219:H3553,8,0)</f>
        <v>No</v>
      </c>
      <c r="K1219">
        <f>VLOOKUP(A1219,'Medical Examinations'!A1219:I3553,9,0)</f>
        <v>0</v>
      </c>
      <c r="L1219" t="str">
        <f>VLOOKUP(A1219,'Medical Examinations'!A1219:J3553,10,0)</f>
        <v>No</v>
      </c>
      <c r="M1219" s="38">
        <v>29499</v>
      </c>
      <c r="N1219">
        <v>42</v>
      </c>
      <c r="O1219" s="40">
        <v>9225.26</v>
      </c>
      <c r="P1219" t="s">
        <v>11</v>
      </c>
      <c r="Q1219" t="s">
        <v>16</v>
      </c>
      <c r="R1219" t="s">
        <v>300</v>
      </c>
    </row>
    <row r="1220" spans="1:18" ht="15.5">
      <c r="A1220" s="7" t="s">
        <v>1152</v>
      </c>
      <c r="B1220" t="str">
        <f>VLOOKUP(A1220,'Customer Names'!A1220:D3554,4,0)</f>
        <v>Stephen</v>
      </c>
      <c r="C1220" t="str">
        <f>VLOOKUP(A1220,'Customer Names'!A1220:E3554,5,0)</f>
        <v>Vangampleare</v>
      </c>
      <c r="D1220">
        <f>VLOOKUP(A1220,'Medical Examinations'!A1220:B3554,2,0)</f>
        <v>25.46</v>
      </c>
      <c r="E1220" t="str">
        <f>VLOOKUP(A1220,'Medical Examinations'!A1220:C3554,3,0)</f>
        <v>Overweight</v>
      </c>
      <c r="F1220">
        <f>VLOOKUP(A1220,'Medical Examinations'!A1220:D3554,4,0)</f>
        <v>11.78</v>
      </c>
      <c r="G1220" t="str">
        <f>VLOOKUP(A1220,'Medical Examinations'!A1220:E3554,5,0)</f>
        <v>Diabetes</v>
      </c>
      <c r="H1220" t="str">
        <f>VLOOKUP(A1220,'Medical Examinations'!A1220:F3554,6,0)</f>
        <v>Yes</v>
      </c>
      <c r="I1220" t="str">
        <f>VLOOKUP(A1220,'Medical Examinations'!A1220:G3554,7,0)</f>
        <v>No</v>
      </c>
      <c r="J1220" t="str">
        <f>VLOOKUP(A1220,'Medical Examinations'!A1220:H3554,8,0)</f>
        <v>No</v>
      </c>
      <c r="K1220">
        <f>VLOOKUP(A1220,'Medical Examinations'!A1220:I3554,9,0)</f>
        <v>1</v>
      </c>
      <c r="L1220" t="str">
        <f>VLOOKUP(A1220,'Medical Examinations'!A1220:J3554,10,0)</f>
        <v>No</v>
      </c>
      <c r="M1220" s="38">
        <v>27734</v>
      </c>
      <c r="N1220">
        <v>47</v>
      </c>
      <c r="O1220" s="40">
        <v>9222.4</v>
      </c>
      <c r="P1220" t="s">
        <v>12</v>
      </c>
      <c r="Q1220" t="s">
        <v>12</v>
      </c>
      <c r="R1220" t="s">
        <v>164</v>
      </c>
    </row>
    <row r="1221" spans="1:18" ht="15.5">
      <c r="A1221" s="7" t="s">
        <v>1151</v>
      </c>
      <c r="B1221" t="str">
        <f>VLOOKUP(A1221,'Customer Names'!A1221:D3555,4,0)</f>
        <v>Jon M</v>
      </c>
      <c r="C1221" t="str">
        <f>VLOOKUP(A1221,'Customer Names'!A1221:E3555,5,0)</f>
        <v>Hiatt</v>
      </c>
      <c r="D1221">
        <f>VLOOKUP(A1221,'Medical Examinations'!A1221:B3555,2,0)</f>
        <v>29.64</v>
      </c>
      <c r="E1221" t="str">
        <f>VLOOKUP(A1221,'Medical Examinations'!A1221:C3555,3,0)</f>
        <v>Overweight</v>
      </c>
      <c r="F1221">
        <f>VLOOKUP(A1221,'Medical Examinations'!A1221:D3555,4,0)</f>
        <v>10.82</v>
      </c>
      <c r="G1221" t="str">
        <f>VLOOKUP(A1221,'Medical Examinations'!A1221:E3555,5,0)</f>
        <v>Diabetes</v>
      </c>
      <c r="H1221" t="str">
        <f>VLOOKUP(A1221,'Medical Examinations'!A1221:F3555,6,0)</f>
        <v>Yes</v>
      </c>
      <c r="I1221" t="str">
        <f>VLOOKUP(A1221,'Medical Examinations'!A1221:G3555,7,0)</f>
        <v>No</v>
      </c>
      <c r="J1221" t="str">
        <f>VLOOKUP(A1221,'Medical Examinations'!A1221:H3555,8,0)</f>
        <v>No</v>
      </c>
      <c r="K1221">
        <f>VLOOKUP(A1221,'Medical Examinations'!A1221:I3555,9,0)</f>
        <v>0</v>
      </c>
      <c r="L1221" t="str">
        <f>VLOOKUP(A1221,'Medical Examinations'!A1221:J3555,10,0)</f>
        <v>No</v>
      </c>
      <c r="M1221" s="38">
        <v>29925</v>
      </c>
      <c r="N1221">
        <v>41</v>
      </c>
      <c r="O1221" s="40">
        <v>9210.06</v>
      </c>
      <c r="P1221" t="s">
        <v>11</v>
      </c>
      <c r="Q1221" t="s">
        <v>12</v>
      </c>
      <c r="R1221" t="s">
        <v>166</v>
      </c>
    </row>
    <row r="1222" spans="1:18" ht="15.5">
      <c r="A1222" s="7" t="s">
        <v>1150</v>
      </c>
      <c r="B1222" t="str">
        <f>VLOOKUP(A1222,'Customer Names'!A1222:D3556,4,0)</f>
        <v>Fasil</v>
      </c>
      <c r="C1222" t="str">
        <f>VLOOKUP(A1222,'Customer Names'!A1222:E3556,5,0)</f>
        <v>Tadesse</v>
      </c>
      <c r="D1222">
        <f>VLOOKUP(A1222,'Medical Examinations'!A1222:B3556,2,0)</f>
        <v>31.27</v>
      </c>
      <c r="E1222" t="str">
        <f>VLOOKUP(A1222,'Medical Examinations'!A1222:C3556,3,0)</f>
        <v>Obesity</v>
      </c>
      <c r="F1222">
        <f>VLOOKUP(A1222,'Medical Examinations'!A1222:D3556,4,0)</f>
        <v>7.73</v>
      </c>
      <c r="G1222" t="str">
        <f>VLOOKUP(A1222,'Medical Examinations'!A1222:E3556,5,0)</f>
        <v>Diabetes</v>
      </c>
      <c r="H1222" t="str">
        <f>VLOOKUP(A1222,'Medical Examinations'!A1222:F3556,6,0)</f>
        <v>Yes</v>
      </c>
      <c r="I1222" t="str">
        <f>VLOOKUP(A1222,'Medical Examinations'!A1222:G3556,7,0)</f>
        <v>No</v>
      </c>
      <c r="J1222" t="str">
        <f>VLOOKUP(A1222,'Medical Examinations'!A1222:H3556,8,0)</f>
        <v>No</v>
      </c>
      <c r="K1222">
        <f>VLOOKUP(A1222,'Medical Examinations'!A1222:I3556,9,0)</f>
        <v>1</v>
      </c>
      <c r="L1222" t="str">
        <f>VLOOKUP(A1222,'Medical Examinations'!A1222:J3556,10,0)</f>
        <v>No</v>
      </c>
      <c r="M1222" s="38">
        <v>31771</v>
      </c>
      <c r="N1222">
        <v>36</v>
      </c>
      <c r="O1222" s="40">
        <v>9193.84</v>
      </c>
      <c r="P1222" t="s">
        <v>11</v>
      </c>
      <c r="Q1222" t="s">
        <v>12</v>
      </c>
      <c r="R1222" t="s">
        <v>300</v>
      </c>
    </row>
    <row r="1223" spans="1:18" ht="15.5">
      <c r="A1223" s="7" t="s">
        <v>1149</v>
      </c>
      <c r="B1223" t="str">
        <f>VLOOKUP(A1223,'Customer Names'!A1223:D3557,4,0)</f>
        <v>Megan C.</v>
      </c>
      <c r="C1223" t="str">
        <f>VLOOKUP(A1223,'Customer Names'!A1223:E3557,5,0)</f>
        <v>Jaswell</v>
      </c>
      <c r="D1223">
        <f>VLOOKUP(A1223,'Medical Examinations'!A1223:B3557,2,0)</f>
        <v>19.95</v>
      </c>
      <c r="E1223" t="str">
        <f>VLOOKUP(A1223,'Medical Examinations'!A1223:C3557,3,0)</f>
        <v>Normal Weight</v>
      </c>
      <c r="F1223">
        <f>VLOOKUP(A1223,'Medical Examinations'!A1223:D3557,4,0)</f>
        <v>6.24</v>
      </c>
      <c r="G1223" t="str">
        <f>VLOOKUP(A1223,'Medical Examinations'!A1223:E3557,5,0)</f>
        <v>Prediabetes</v>
      </c>
      <c r="H1223" t="str">
        <f>VLOOKUP(A1223,'Medical Examinations'!A1223:F3557,6,0)</f>
        <v>Yes</v>
      </c>
      <c r="I1223" t="str">
        <f>VLOOKUP(A1223,'Medical Examinations'!A1223:G3557,7,0)</f>
        <v>No</v>
      </c>
      <c r="J1223" t="str">
        <f>VLOOKUP(A1223,'Medical Examinations'!A1223:H3557,8,0)</f>
        <v>No</v>
      </c>
      <c r="K1223">
        <f>VLOOKUP(A1223,'Medical Examinations'!A1223:I3557,9,0)</f>
        <v>0</v>
      </c>
      <c r="L1223" t="str">
        <f>VLOOKUP(A1223,'Medical Examinations'!A1223:J3557,10,0)</f>
        <v>No</v>
      </c>
      <c r="M1223" s="38">
        <v>28013</v>
      </c>
      <c r="N1223">
        <v>46</v>
      </c>
      <c r="O1223" s="40">
        <v>9182.17</v>
      </c>
      <c r="P1223" t="s">
        <v>11</v>
      </c>
      <c r="Q1223" t="s">
        <v>16</v>
      </c>
      <c r="R1223" t="s">
        <v>23</v>
      </c>
    </row>
    <row r="1224" spans="1:18" ht="15.5">
      <c r="A1224" s="7" t="s">
        <v>1148</v>
      </c>
      <c r="B1224" t="str">
        <f>VLOOKUP(A1224,'Customer Names'!A1224:D3558,4,0)</f>
        <v>Lisa J.</v>
      </c>
      <c r="C1224" t="str">
        <f>VLOOKUP(A1224,'Customer Names'!A1224:E3558,5,0)</f>
        <v>Phillips-Cook</v>
      </c>
      <c r="D1224">
        <f>VLOOKUP(A1224,'Medical Examinations'!A1224:B3558,2,0)</f>
        <v>21.3</v>
      </c>
      <c r="E1224" t="str">
        <f>VLOOKUP(A1224,'Medical Examinations'!A1224:C3558,3,0)</f>
        <v>Normal Weight</v>
      </c>
      <c r="F1224">
        <f>VLOOKUP(A1224,'Medical Examinations'!A1224:D3558,4,0)</f>
        <v>10.42</v>
      </c>
      <c r="G1224" t="str">
        <f>VLOOKUP(A1224,'Medical Examinations'!A1224:E3558,5,0)</f>
        <v>Diabetes</v>
      </c>
      <c r="H1224" t="str">
        <f>VLOOKUP(A1224,'Medical Examinations'!A1224:F3558,6,0)</f>
        <v>No</v>
      </c>
      <c r="I1224" t="str">
        <f>VLOOKUP(A1224,'Medical Examinations'!A1224:G3558,7,0)</f>
        <v>No</v>
      </c>
      <c r="J1224" t="str">
        <f>VLOOKUP(A1224,'Medical Examinations'!A1224:H3558,8,0)</f>
        <v>No</v>
      </c>
      <c r="K1224">
        <f>VLOOKUP(A1224,'Medical Examinations'!A1224:I3558,9,0)</f>
        <v>2</v>
      </c>
      <c r="L1224" t="str">
        <f>VLOOKUP(A1224,'Medical Examinations'!A1224:J3558,10,0)</f>
        <v>No</v>
      </c>
      <c r="M1224" s="38">
        <v>27023</v>
      </c>
      <c r="N1224">
        <v>49</v>
      </c>
      <c r="O1224" s="40">
        <v>9174.14</v>
      </c>
      <c r="P1224" t="s">
        <v>11</v>
      </c>
      <c r="Q1224" t="s">
        <v>12</v>
      </c>
      <c r="R1224" t="s">
        <v>42</v>
      </c>
    </row>
    <row r="1225" spans="1:18" ht="15.5">
      <c r="A1225" s="7" t="s">
        <v>1147</v>
      </c>
      <c r="B1225" t="str">
        <f>VLOOKUP(A1225,'Customer Names'!A1225:D3559,4,0)</f>
        <v>Doron P</v>
      </c>
      <c r="C1225" t="str">
        <f>VLOOKUP(A1225,'Customer Names'!A1225:E3559,5,0)</f>
        <v>Clark</v>
      </c>
      <c r="D1225">
        <f>VLOOKUP(A1225,'Medical Examinations'!A1225:B3559,2,0)</f>
        <v>31.635000000000002</v>
      </c>
      <c r="E1225" t="str">
        <f>VLOOKUP(A1225,'Medical Examinations'!A1225:C3559,3,0)</f>
        <v>Obesity</v>
      </c>
      <c r="F1225">
        <f>VLOOKUP(A1225,'Medical Examinations'!A1225:D3559,4,0)</f>
        <v>11.11</v>
      </c>
      <c r="G1225" t="str">
        <f>VLOOKUP(A1225,'Medical Examinations'!A1225:E3559,5,0)</f>
        <v>Diabetes</v>
      </c>
      <c r="H1225" t="str">
        <f>VLOOKUP(A1225,'Medical Examinations'!A1225:F3559,6,0)</f>
        <v>No</v>
      </c>
      <c r="I1225" t="str">
        <f>VLOOKUP(A1225,'Medical Examinations'!A1225:G3559,7,0)</f>
        <v>No</v>
      </c>
      <c r="J1225" t="str">
        <f>VLOOKUP(A1225,'Medical Examinations'!A1225:H3559,8,0)</f>
        <v>No</v>
      </c>
      <c r="K1225">
        <f>VLOOKUP(A1225,'Medical Examinations'!A1225:I3559,9,0)</f>
        <v>0</v>
      </c>
      <c r="L1225" t="str">
        <f>VLOOKUP(A1225,'Medical Examinations'!A1225:J3559,10,0)</f>
        <v>No</v>
      </c>
      <c r="M1225" s="38">
        <v>26296</v>
      </c>
      <c r="N1225">
        <v>51</v>
      </c>
      <c r="O1225" s="40">
        <v>9171.75</v>
      </c>
      <c r="P1225" t="s">
        <v>12</v>
      </c>
      <c r="Q1225" t="s">
        <v>16</v>
      </c>
      <c r="R1225" t="s">
        <v>23</v>
      </c>
    </row>
    <row r="1226" spans="1:18" ht="15.5">
      <c r="A1226" s="7" t="s">
        <v>1146</v>
      </c>
      <c r="B1226" t="str">
        <f>VLOOKUP(A1226,'Customer Names'!A1226:D3560,4,0)</f>
        <v>Katharina</v>
      </c>
      <c r="C1226" t="str">
        <f>VLOOKUP(A1226,'Customer Names'!A1226:E3560,5,0)</f>
        <v>Wang</v>
      </c>
      <c r="D1226">
        <f>VLOOKUP(A1226,'Medical Examinations'!A1226:B3560,2,0)</f>
        <v>23.9</v>
      </c>
      <c r="E1226" t="str">
        <f>VLOOKUP(A1226,'Medical Examinations'!A1226:C3560,3,0)</f>
        <v>Normal Weight</v>
      </c>
      <c r="F1226">
        <f>VLOOKUP(A1226,'Medical Examinations'!A1226:D3560,4,0)</f>
        <v>7.67</v>
      </c>
      <c r="G1226" t="str">
        <f>VLOOKUP(A1226,'Medical Examinations'!A1226:E3560,5,0)</f>
        <v>Diabetes</v>
      </c>
      <c r="H1226" t="str">
        <f>VLOOKUP(A1226,'Medical Examinations'!A1226:F3560,6,0)</f>
        <v>Yes</v>
      </c>
      <c r="I1226" t="str">
        <f>VLOOKUP(A1226,'Medical Examinations'!A1226:G3560,7,0)</f>
        <v>No</v>
      </c>
      <c r="J1226" t="str">
        <f>VLOOKUP(A1226,'Medical Examinations'!A1226:H3560,8,0)</f>
        <v>No</v>
      </c>
      <c r="K1226">
        <f>VLOOKUP(A1226,'Medical Examinations'!A1226:I3560,9,0)</f>
        <v>2</v>
      </c>
      <c r="L1226" t="str">
        <f>VLOOKUP(A1226,'Medical Examinations'!A1226:J3560,10,0)</f>
        <v>No</v>
      </c>
      <c r="M1226" s="38">
        <v>25865</v>
      </c>
      <c r="N1226">
        <v>52</v>
      </c>
      <c r="O1226" s="40">
        <v>9159.51</v>
      </c>
      <c r="P1226" t="s">
        <v>11</v>
      </c>
      <c r="Q1226" t="s">
        <v>11</v>
      </c>
      <c r="R1226" t="s">
        <v>23</v>
      </c>
    </row>
    <row r="1227" spans="1:18" ht="15.5">
      <c r="A1227" s="7" t="s">
        <v>1145</v>
      </c>
      <c r="B1227" t="str">
        <f>VLOOKUP(A1227,'Customer Names'!A1227:D3561,4,0)</f>
        <v>Carl</v>
      </c>
      <c r="C1227" t="str">
        <f>VLOOKUP(A1227,'Customer Names'!A1227:E3561,5,0)</f>
        <v>Desruisseaux</v>
      </c>
      <c r="D1227">
        <f>VLOOKUP(A1227,'Medical Examinations'!A1227:B3561,2,0)</f>
        <v>34.15</v>
      </c>
      <c r="E1227" t="str">
        <f>VLOOKUP(A1227,'Medical Examinations'!A1227:C3561,3,0)</f>
        <v>Obesity</v>
      </c>
      <c r="F1227">
        <f>VLOOKUP(A1227,'Medical Examinations'!A1227:D3561,4,0)</f>
        <v>6.15</v>
      </c>
      <c r="G1227" t="str">
        <f>VLOOKUP(A1227,'Medical Examinations'!A1227:E3561,5,0)</f>
        <v>Prediabetes</v>
      </c>
      <c r="H1227" t="str">
        <f>VLOOKUP(A1227,'Medical Examinations'!A1227:F3561,6,0)</f>
        <v>No</v>
      </c>
      <c r="I1227" t="str">
        <f>VLOOKUP(A1227,'Medical Examinations'!A1227:G3561,7,0)</f>
        <v>No</v>
      </c>
      <c r="J1227" t="str">
        <f>VLOOKUP(A1227,'Medical Examinations'!A1227:H3561,8,0)</f>
        <v>No</v>
      </c>
      <c r="K1227">
        <f>VLOOKUP(A1227,'Medical Examinations'!A1227:I3561,9,0)</f>
        <v>0</v>
      </c>
      <c r="L1227" t="str">
        <f>VLOOKUP(A1227,'Medical Examinations'!A1227:J3561,10,0)</f>
        <v>No</v>
      </c>
      <c r="M1227" s="38">
        <v>33108</v>
      </c>
      <c r="N1227">
        <v>32</v>
      </c>
      <c r="O1227" s="40">
        <v>9147.5</v>
      </c>
      <c r="P1227" t="s">
        <v>11</v>
      </c>
      <c r="Q1227" t="s">
        <v>11</v>
      </c>
      <c r="R1227" t="s">
        <v>300</v>
      </c>
    </row>
    <row r="1228" spans="1:18" ht="15.5">
      <c r="A1228" s="7" t="s">
        <v>1144</v>
      </c>
      <c r="B1228" t="str">
        <f>VLOOKUP(A1228,'Customer Names'!A1228:D3562,4,0)</f>
        <v>Kelsey J.</v>
      </c>
      <c r="C1228" t="str">
        <f>VLOOKUP(A1228,'Customer Names'!A1228:E3562,5,0)</f>
        <v>Ripp</v>
      </c>
      <c r="D1228">
        <f>VLOOKUP(A1228,'Medical Examinations'!A1228:B3562,2,0)</f>
        <v>28.71</v>
      </c>
      <c r="E1228" t="str">
        <f>VLOOKUP(A1228,'Medical Examinations'!A1228:C3562,3,0)</f>
        <v>Overweight</v>
      </c>
      <c r="F1228">
        <f>VLOOKUP(A1228,'Medical Examinations'!A1228:D3562,4,0)</f>
        <v>5.71</v>
      </c>
      <c r="G1228" t="str">
        <f>VLOOKUP(A1228,'Medical Examinations'!A1228:E3562,5,0)</f>
        <v>Prediabetes</v>
      </c>
      <c r="H1228" t="str">
        <f>VLOOKUP(A1228,'Medical Examinations'!A1228:F3562,6,0)</f>
        <v>No</v>
      </c>
      <c r="I1228" t="str">
        <f>VLOOKUP(A1228,'Medical Examinations'!A1228:G3562,7,0)</f>
        <v>No</v>
      </c>
      <c r="J1228" t="str">
        <f>VLOOKUP(A1228,'Medical Examinations'!A1228:H3562,8,0)</f>
        <v>No</v>
      </c>
      <c r="K1228">
        <f>VLOOKUP(A1228,'Medical Examinations'!A1228:I3562,9,0)</f>
        <v>0</v>
      </c>
      <c r="L1228" t="str">
        <f>VLOOKUP(A1228,'Medical Examinations'!A1228:J3562,10,0)</f>
        <v>No</v>
      </c>
      <c r="M1228" s="38">
        <v>30293</v>
      </c>
      <c r="N1228">
        <v>40</v>
      </c>
      <c r="O1228" s="40">
        <v>9144.57</v>
      </c>
      <c r="P1228" t="s">
        <v>11</v>
      </c>
      <c r="Q1228" t="s">
        <v>16</v>
      </c>
      <c r="R1228" t="s">
        <v>23</v>
      </c>
    </row>
    <row r="1229" spans="1:18" ht="15.5">
      <c r="A1229" s="7" t="s">
        <v>1143</v>
      </c>
      <c r="B1229" t="str">
        <f>VLOOKUP(A1229,'Customer Names'!A1229:D3563,4,0)</f>
        <v>Stephen A.</v>
      </c>
      <c r="C1229" t="str">
        <f>VLOOKUP(A1229,'Customer Names'!A1229:E3563,5,0)</f>
        <v>Harris</v>
      </c>
      <c r="D1229">
        <f>VLOOKUP(A1229,'Medical Examinations'!A1229:B3563,2,0)</f>
        <v>36.700000000000003</v>
      </c>
      <c r="E1229" t="str">
        <f>VLOOKUP(A1229,'Medical Examinations'!A1229:C3563,3,0)</f>
        <v>Obesity</v>
      </c>
      <c r="F1229">
        <f>VLOOKUP(A1229,'Medical Examinations'!A1229:D3563,4,0)</f>
        <v>8.6999999999999993</v>
      </c>
      <c r="G1229" t="str">
        <f>VLOOKUP(A1229,'Medical Examinations'!A1229:E3563,5,0)</f>
        <v>Diabetes</v>
      </c>
      <c r="H1229" t="str">
        <f>VLOOKUP(A1229,'Medical Examinations'!A1229:F3563,6,0)</f>
        <v>Yes</v>
      </c>
      <c r="I1229" t="str">
        <f>VLOOKUP(A1229,'Medical Examinations'!A1229:G3563,7,0)</f>
        <v>No</v>
      </c>
      <c r="J1229" t="str">
        <f>VLOOKUP(A1229,'Medical Examinations'!A1229:H3563,8,0)</f>
        <v>No</v>
      </c>
      <c r="K1229">
        <f>VLOOKUP(A1229,'Medical Examinations'!A1229:I3563,9,0)</f>
        <v>2</v>
      </c>
      <c r="L1229" t="str">
        <f>VLOOKUP(A1229,'Medical Examinations'!A1229:J3563,10,0)</f>
        <v>No</v>
      </c>
      <c r="M1229" s="38">
        <v>25859</v>
      </c>
      <c r="N1229">
        <v>52</v>
      </c>
      <c r="O1229" s="40">
        <v>9140.9500000000007</v>
      </c>
      <c r="P1229" t="s">
        <v>12</v>
      </c>
      <c r="Q1229" t="s">
        <v>11</v>
      </c>
      <c r="R1229" t="s">
        <v>42</v>
      </c>
    </row>
    <row r="1230" spans="1:18" ht="15.5">
      <c r="A1230" s="7" t="s">
        <v>1142</v>
      </c>
      <c r="B1230" t="str">
        <f>VLOOKUP(A1230,'Customer Names'!A1230:D3564,4,0)</f>
        <v>Dan</v>
      </c>
      <c r="C1230" t="str">
        <f>VLOOKUP(A1230,'Customer Names'!A1230:E3564,5,0)</f>
        <v>Shafer</v>
      </c>
      <c r="D1230">
        <f>VLOOKUP(A1230,'Medical Examinations'!A1230:B3564,2,0)</f>
        <v>34.1</v>
      </c>
      <c r="E1230" t="str">
        <f>VLOOKUP(A1230,'Medical Examinations'!A1230:C3564,3,0)</f>
        <v>Obesity</v>
      </c>
      <c r="F1230">
        <f>VLOOKUP(A1230,'Medical Examinations'!A1230:D3564,4,0)</f>
        <v>9.0399999999999991</v>
      </c>
      <c r="G1230" t="str">
        <f>VLOOKUP(A1230,'Medical Examinations'!A1230:E3564,5,0)</f>
        <v>Diabetes</v>
      </c>
      <c r="H1230" t="str">
        <f>VLOOKUP(A1230,'Medical Examinations'!A1230:F3564,6,0)</f>
        <v>Yes</v>
      </c>
      <c r="I1230" t="str">
        <f>VLOOKUP(A1230,'Medical Examinations'!A1230:G3564,7,0)</f>
        <v>No</v>
      </c>
      <c r="J1230" t="str">
        <f>VLOOKUP(A1230,'Medical Examinations'!A1230:H3564,8,0)</f>
        <v>No</v>
      </c>
      <c r="K1230">
        <f>VLOOKUP(A1230,'Medical Examinations'!A1230:I3564,9,0)</f>
        <v>2</v>
      </c>
      <c r="L1230" t="str">
        <f>VLOOKUP(A1230,'Medical Examinations'!A1230:J3564,10,0)</f>
        <v>No</v>
      </c>
      <c r="M1230" s="38">
        <v>25792</v>
      </c>
      <c r="N1230">
        <v>52</v>
      </c>
      <c r="O1230" s="40">
        <v>9101.7999999999993</v>
      </c>
      <c r="P1230" t="s">
        <v>12</v>
      </c>
      <c r="Q1230" t="s">
        <v>12</v>
      </c>
      <c r="R1230" t="s">
        <v>13</v>
      </c>
    </row>
    <row r="1231" spans="1:18" ht="15.5">
      <c r="A1231" s="7" t="s">
        <v>1141</v>
      </c>
      <c r="B1231" t="str">
        <f>VLOOKUP(A1231,'Customer Names'!A1231:D3565,4,0)</f>
        <v>Katie C</v>
      </c>
      <c r="C1231" t="str">
        <f>VLOOKUP(A1231,'Customer Names'!A1231:E3565,5,0)</f>
        <v>Hemesath</v>
      </c>
      <c r="D1231">
        <f>VLOOKUP(A1231,'Medical Examinations'!A1231:B3565,2,0)</f>
        <v>25.7</v>
      </c>
      <c r="E1231" t="str">
        <f>VLOOKUP(A1231,'Medical Examinations'!A1231:C3565,3,0)</f>
        <v>Overweight</v>
      </c>
      <c r="F1231">
        <f>VLOOKUP(A1231,'Medical Examinations'!A1231:D3565,4,0)</f>
        <v>5.61</v>
      </c>
      <c r="G1231" t="str">
        <f>VLOOKUP(A1231,'Medical Examinations'!A1231:E3565,5,0)</f>
        <v>Normal</v>
      </c>
      <c r="H1231" t="str">
        <f>VLOOKUP(A1231,'Medical Examinations'!A1231:F3565,6,0)</f>
        <v>No</v>
      </c>
      <c r="I1231" t="str">
        <f>VLOOKUP(A1231,'Medical Examinations'!A1231:G3565,7,0)</f>
        <v>No</v>
      </c>
      <c r="J1231" t="str">
        <f>VLOOKUP(A1231,'Medical Examinations'!A1231:H3565,8,0)</f>
        <v>No</v>
      </c>
      <c r="K1231">
        <f>VLOOKUP(A1231,'Medical Examinations'!A1231:I3565,9,0)</f>
        <v>0</v>
      </c>
      <c r="L1231" t="str">
        <f>VLOOKUP(A1231,'Medical Examinations'!A1231:J3565,10,0)</f>
        <v>No</v>
      </c>
      <c r="M1231" s="38">
        <v>28461</v>
      </c>
      <c r="N1231">
        <v>45</v>
      </c>
      <c r="O1231" s="40">
        <v>9095.94</v>
      </c>
      <c r="P1231" t="s">
        <v>11</v>
      </c>
      <c r="Q1231" t="s">
        <v>16</v>
      </c>
      <c r="R1231" t="s">
        <v>42</v>
      </c>
    </row>
    <row r="1232" spans="1:18" ht="15.5">
      <c r="A1232" s="7" t="s">
        <v>1140</v>
      </c>
      <c r="B1232" t="str">
        <f>VLOOKUP(A1232,'Customer Names'!A1232:D3566,4,0)</f>
        <v>Melissa K</v>
      </c>
      <c r="C1232" t="str">
        <f>VLOOKUP(A1232,'Customer Names'!A1232:E3566,5,0)</f>
        <v>Vinci</v>
      </c>
      <c r="D1232">
        <f>VLOOKUP(A1232,'Medical Examinations'!A1232:B3566,2,0)</f>
        <v>21.68</v>
      </c>
      <c r="E1232" t="str">
        <f>VLOOKUP(A1232,'Medical Examinations'!A1232:C3566,3,0)</f>
        <v>Normal Weight</v>
      </c>
      <c r="F1232">
        <f>VLOOKUP(A1232,'Medical Examinations'!A1232:D3566,4,0)</f>
        <v>8.1199999999999992</v>
      </c>
      <c r="G1232" t="str">
        <f>VLOOKUP(A1232,'Medical Examinations'!A1232:E3566,5,0)</f>
        <v>Diabetes</v>
      </c>
      <c r="H1232" t="str">
        <f>VLOOKUP(A1232,'Medical Examinations'!A1232:F3566,6,0)</f>
        <v>No</v>
      </c>
      <c r="I1232" t="str">
        <f>VLOOKUP(A1232,'Medical Examinations'!A1232:G3566,7,0)</f>
        <v>No</v>
      </c>
      <c r="J1232" t="str">
        <f>VLOOKUP(A1232,'Medical Examinations'!A1232:H3566,8,0)</f>
        <v>No</v>
      </c>
      <c r="K1232">
        <f>VLOOKUP(A1232,'Medical Examinations'!A1232:I3566,9,0)</f>
        <v>0</v>
      </c>
      <c r="L1232" t="str">
        <f>VLOOKUP(A1232,'Medical Examinations'!A1232:J3566,10,0)</f>
        <v>No</v>
      </c>
      <c r="M1232" s="38">
        <v>24055</v>
      </c>
      <c r="N1232">
        <v>57</v>
      </c>
      <c r="O1232" s="40">
        <v>9095.07</v>
      </c>
      <c r="P1232" t="s">
        <v>12</v>
      </c>
      <c r="Q1232" t="s">
        <v>16</v>
      </c>
      <c r="R1232" t="s">
        <v>42</v>
      </c>
    </row>
    <row r="1233" spans="1:18" ht="15.5">
      <c r="A1233" s="7" t="s">
        <v>1139</v>
      </c>
      <c r="B1233" t="str">
        <f>VLOOKUP(A1233,'Customer Names'!A1233:D3567,4,0)</f>
        <v>Kara H</v>
      </c>
      <c r="C1233" t="str">
        <f>VLOOKUP(A1233,'Customer Names'!A1233:E3567,5,0)</f>
        <v>Diamond-Husmann</v>
      </c>
      <c r="D1233">
        <f>VLOOKUP(A1233,'Medical Examinations'!A1233:B3567,2,0)</f>
        <v>25.175000000000001</v>
      </c>
      <c r="E1233" t="str">
        <f>VLOOKUP(A1233,'Medical Examinations'!A1233:C3567,3,0)</f>
        <v>Overweight</v>
      </c>
      <c r="F1233">
        <f>VLOOKUP(A1233,'Medical Examinations'!A1233:D3567,4,0)</f>
        <v>4.74</v>
      </c>
      <c r="G1233" t="str">
        <f>VLOOKUP(A1233,'Medical Examinations'!A1233:E3567,5,0)</f>
        <v>Normal</v>
      </c>
      <c r="H1233" t="str">
        <f>VLOOKUP(A1233,'Medical Examinations'!A1233:F3567,6,0)</f>
        <v>No</v>
      </c>
      <c r="I1233" t="str">
        <f>VLOOKUP(A1233,'Medical Examinations'!A1233:G3567,7,0)</f>
        <v>No</v>
      </c>
      <c r="J1233" t="str">
        <f>VLOOKUP(A1233,'Medical Examinations'!A1233:H3567,8,0)</f>
        <v>No</v>
      </c>
      <c r="K1233">
        <f>VLOOKUP(A1233,'Medical Examinations'!A1233:I3567,9,0)</f>
        <v>0</v>
      </c>
      <c r="L1233" t="str">
        <f>VLOOKUP(A1233,'Medical Examinations'!A1233:J3567,10,0)</f>
        <v>No</v>
      </c>
      <c r="M1233" s="38">
        <v>28433</v>
      </c>
      <c r="N1233">
        <v>45</v>
      </c>
      <c r="O1233" s="40">
        <v>9058.73</v>
      </c>
      <c r="P1233" t="s">
        <v>11</v>
      </c>
      <c r="Q1233" t="s">
        <v>11</v>
      </c>
      <c r="R1233" t="s">
        <v>247</v>
      </c>
    </row>
    <row r="1234" spans="1:18" ht="15.5">
      <c r="A1234" s="7" t="s">
        <v>1138</v>
      </c>
      <c r="B1234" t="str">
        <f>VLOOKUP(A1234,'Customer Names'!A1234:D3568,4,0)</f>
        <v>Juan Carlos</v>
      </c>
      <c r="C1234" t="str">
        <f>VLOOKUP(A1234,'Customer Names'!A1234:E3568,5,0)</f>
        <v>Soto</v>
      </c>
      <c r="D1234">
        <f>VLOOKUP(A1234,'Medical Examinations'!A1234:B3568,2,0)</f>
        <v>44.77</v>
      </c>
      <c r="E1234" t="str">
        <f>VLOOKUP(A1234,'Medical Examinations'!A1234:C3568,3,0)</f>
        <v>Obesity</v>
      </c>
      <c r="F1234">
        <f>VLOOKUP(A1234,'Medical Examinations'!A1234:D3568,4,0)</f>
        <v>4.0599999999999996</v>
      </c>
      <c r="G1234" t="str">
        <f>VLOOKUP(A1234,'Medical Examinations'!A1234:E3568,5,0)</f>
        <v>Normal</v>
      </c>
      <c r="H1234" t="str">
        <f>VLOOKUP(A1234,'Medical Examinations'!A1234:F3568,6,0)</f>
        <v>No</v>
      </c>
      <c r="I1234" t="str">
        <f>VLOOKUP(A1234,'Medical Examinations'!A1234:G3568,7,0)</f>
        <v>No</v>
      </c>
      <c r="J1234" t="str">
        <f>VLOOKUP(A1234,'Medical Examinations'!A1234:H3568,8,0)</f>
        <v>No</v>
      </c>
      <c r="K1234">
        <f>VLOOKUP(A1234,'Medical Examinations'!A1234:I3568,9,0)</f>
        <v>2</v>
      </c>
      <c r="L1234" t="str">
        <f>VLOOKUP(A1234,'Medical Examinations'!A1234:J3568,10,0)</f>
        <v>No</v>
      </c>
      <c r="M1234" s="38">
        <v>26635</v>
      </c>
      <c r="N1234">
        <v>50</v>
      </c>
      <c r="O1234" s="40">
        <v>9048.0300000000007</v>
      </c>
      <c r="P1234" t="s">
        <v>12</v>
      </c>
      <c r="Q1234" t="s">
        <v>11</v>
      </c>
      <c r="R1234" t="s">
        <v>13</v>
      </c>
    </row>
    <row r="1235" spans="1:18" ht="15.5">
      <c r="A1235" s="7" t="s">
        <v>1137</v>
      </c>
      <c r="B1235" t="str">
        <f>VLOOKUP(A1235,'Customer Names'!A1235:D3569,4,0)</f>
        <v>John III</v>
      </c>
      <c r="C1235" t="str">
        <f>VLOOKUP(A1235,'Customer Names'!A1235:E3569,5,0)</f>
        <v>Howard</v>
      </c>
      <c r="D1235">
        <f>VLOOKUP(A1235,'Medical Examinations'!A1235:B3569,2,0)</f>
        <v>37.07</v>
      </c>
      <c r="E1235" t="str">
        <f>VLOOKUP(A1235,'Medical Examinations'!A1235:C3569,3,0)</f>
        <v>Obesity</v>
      </c>
      <c r="F1235">
        <f>VLOOKUP(A1235,'Medical Examinations'!A1235:D3569,4,0)</f>
        <v>5.69</v>
      </c>
      <c r="G1235" t="str">
        <f>VLOOKUP(A1235,'Medical Examinations'!A1235:E3569,5,0)</f>
        <v>Normal</v>
      </c>
      <c r="H1235" t="str">
        <f>VLOOKUP(A1235,'Medical Examinations'!A1235:F3569,6,0)</f>
        <v>No</v>
      </c>
      <c r="I1235" t="str">
        <f>VLOOKUP(A1235,'Medical Examinations'!A1235:G3569,7,0)</f>
        <v>No</v>
      </c>
      <c r="J1235" t="str">
        <f>VLOOKUP(A1235,'Medical Examinations'!A1235:H3569,8,0)</f>
        <v>No</v>
      </c>
      <c r="K1235">
        <f>VLOOKUP(A1235,'Medical Examinations'!A1235:I3569,9,0)</f>
        <v>2</v>
      </c>
      <c r="L1235" t="str">
        <f>VLOOKUP(A1235,'Medical Examinations'!A1235:J3569,10,0)</f>
        <v>No</v>
      </c>
      <c r="M1235" s="38">
        <v>26640</v>
      </c>
      <c r="N1235">
        <v>50</v>
      </c>
      <c r="O1235" s="40">
        <v>9010.2000000000007</v>
      </c>
      <c r="P1235" t="s">
        <v>11</v>
      </c>
      <c r="Q1235" t="s">
        <v>11</v>
      </c>
      <c r="R1235" t="s">
        <v>13</v>
      </c>
    </row>
    <row r="1236" spans="1:18" ht="15.5">
      <c r="A1236" s="7" t="s">
        <v>1136</v>
      </c>
      <c r="B1236" t="str">
        <f>VLOOKUP(A1236,'Customer Names'!A1236:D3570,4,0)</f>
        <v>Sarah M</v>
      </c>
      <c r="C1236" t="str">
        <f>VLOOKUP(A1236,'Customer Names'!A1236:E3570,5,0)</f>
        <v>Patrick</v>
      </c>
      <c r="D1236">
        <f>VLOOKUP(A1236,'Medical Examinations'!A1236:B3570,2,0)</f>
        <v>39.799999999999997</v>
      </c>
      <c r="E1236" t="str">
        <f>VLOOKUP(A1236,'Medical Examinations'!A1236:C3570,3,0)</f>
        <v>Obesity</v>
      </c>
      <c r="F1236">
        <f>VLOOKUP(A1236,'Medical Examinations'!A1236:D3570,4,0)</f>
        <v>5.66</v>
      </c>
      <c r="G1236" t="str">
        <f>VLOOKUP(A1236,'Medical Examinations'!A1236:E3570,5,0)</f>
        <v>Normal</v>
      </c>
      <c r="H1236" t="str">
        <f>VLOOKUP(A1236,'Medical Examinations'!A1236:F3570,6,0)</f>
        <v>No</v>
      </c>
      <c r="I1236" t="str">
        <f>VLOOKUP(A1236,'Medical Examinations'!A1236:G3570,7,0)</f>
        <v>No</v>
      </c>
      <c r="J1236" t="str">
        <f>VLOOKUP(A1236,'Medical Examinations'!A1236:H3570,8,0)</f>
        <v>Yes</v>
      </c>
      <c r="K1236">
        <f>VLOOKUP(A1236,'Medical Examinations'!A1236:I3570,9,0)</f>
        <v>1</v>
      </c>
      <c r="L1236" t="str">
        <f>VLOOKUP(A1236,'Medical Examinations'!A1236:J3570,10,0)</f>
        <v>No</v>
      </c>
      <c r="M1236" s="38">
        <v>34304</v>
      </c>
      <c r="N1236">
        <v>29</v>
      </c>
      <c r="O1236" s="40">
        <v>8998.43</v>
      </c>
      <c r="P1236" t="s">
        <v>11</v>
      </c>
      <c r="Q1236" t="s">
        <v>12</v>
      </c>
      <c r="R1236" t="s">
        <v>535</v>
      </c>
    </row>
    <row r="1237" spans="1:18" ht="15.5">
      <c r="A1237" s="7" t="s">
        <v>1135</v>
      </c>
      <c r="B1237" t="str">
        <f>VLOOKUP(A1237,'Customer Names'!A1237:D3571,4,0)</f>
        <v>Kristin C</v>
      </c>
      <c r="C1237" t="str">
        <f>VLOOKUP(A1237,'Customer Names'!A1237:E3571,5,0)</f>
        <v>Dacko</v>
      </c>
      <c r="D1237">
        <f>VLOOKUP(A1237,'Medical Examinations'!A1237:B3571,2,0)</f>
        <v>26.36</v>
      </c>
      <c r="E1237" t="str">
        <f>VLOOKUP(A1237,'Medical Examinations'!A1237:C3571,3,0)</f>
        <v>Overweight</v>
      </c>
      <c r="F1237">
        <f>VLOOKUP(A1237,'Medical Examinations'!A1237:D3571,4,0)</f>
        <v>4.32</v>
      </c>
      <c r="G1237" t="str">
        <f>VLOOKUP(A1237,'Medical Examinations'!A1237:E3571,5,0)</f>
        <v>Normal</v>
      </c>
      <c r="H1237" t="str">
        <f>VLOOKUP(A1237,'Medical Examinations'!A1237:F3571,6,0)</f>
        <v>No</v>
      </c>
      <c r="I1237" t="str">
        <f>VLOOKUP(A1237,'Medical Examinations'!A1237:G3571,7,0)</f>
        <v>No</v>
      </c>
      <c r="J1237" t="str">
        <f>VLOOKUP(A1237,'Medical Examinations'!A1237:H3571,8,0)</f>
        <v>Yes</v>
      </c>
      <c r="K1237">
        <f>VLOOKUP(A1237,'Medical Examinations'!A1237:I3571,9,0)</f>
        <v>1</v>
      </c>
      <c r="L1237" t="str">
        <f>VLOOKUP(A1237,'Medical Examinations'!A1237:J3571,10,0)</f>
        <v>No</v>
      </c>
      <c r="M1237" s="38">
        <v>29205</v>
      </c>
      <c r="N1237">
        <v>43</v>
      </c>
      <c r="O1237" s="40">
        <v>8988.16</v>
      </c>
      <c r="P1237" t="s">
        <v>11</v>
      </c>
      <c r="Q1237" t="s">
        <v>16</v>
      </c>
      <c r="R1237" t="s">
        <v>200</v>
      </c>
    </row>
    <row r="1238" spans="1:18" ht="15.5">
      <c r="A1238" s="7" t="s">
        <v>1134</v>
      </c>
      <c r="B1238" t="str">
        <f>VLOOKUP(A1238,'Customer Names'!A1238:D3572,4,0)</f>
        <v>Casey M.</v>
      </c>
      <c r="C1238" t="str">
        <f>VLOOKUP(A1238,'Customer Names'!A1238:E3572,5,0)</f>
        <v>Glassey</v>
      </c>
      <c r="D1238">
        <f>VLOOKUP(A1238,'Medical Examinations'!A1238:B3572,2,0)</f>
        <v>29.925000000000001</v>
      </c>
      <c r="E1238" t="str">
        <f>VLOOKUP(A1238,'Medical Examinations'!A1238:C3572,3,0)</f>
        <v>Obesity</v>
      </c>
      <c r="F1238">
        <f>VLOOKUP(A1238,'Medical Examinations'!A1238:D3572,4,0)</f>
        <v>8.2899999999999991</v>
      </c>
      <c r="G1238" t="str">
        <f>VLOOKUP(A1238,'Medical Examinations'!A1238:E3572,5,0)</f>
        <v>Diabetes</v>
      </c>
      <c r="H1238" t="str">
        <f>VLOOKUP(A1238,'Medical Examinations'!A1238:F3572,6,0)</f>
        <v>No</v>
      </c>
      <c r="I1238" t="str">
        <f>VLOOKUP(A1238,'Medical Examinations'!A1238:G3572,7,0)</f>
        <v>No</v>
      </c>
      <c r="J1238" t="str">
        <f>VLOOKUP(A1238,'Medical Examinations'!A1238:H3572,8,0)</f>
        <v>No</v>
      </c>
      <c r="K1238">
        <f>VLOOKUP(A1238,'Medical Examinations'!A1238:I3572,9,0)</f>
        <v>2</v>
      </c>
      <c r="L1238" t="str">
        <f>VLOOKUP(A1238,'Medical Examinations'!A1238:J3572,10,0)</f>
        <v>No</v>
      </c>
      <c r="M1238" s="38">
        <v>26948</v>
      </c>
      <c r="N1238">
        <v>49</v>
      </c>
      <c r="O1238" s="40">
        <v>8978.19</v>
      </c>
      <c r="P1238" t="s">
        <v>11</v>
      </c>
      <c r="Q1238" t="s">
        <v>16</v>
      </c>
      <c r="R1238" t="s">
        <v>23</v>
      </c>
    </row>
    <row r="1239" spans="1:18" ht="15.5">
      <c r="A1239" s="7" t="s">
        <v>1133</v>
      </c>
      <c r="B1239" t="str">
        <f>VLOOKUP(A1239,'Customer Names'!A1239:D3573,4,0)</f>
        <v>Samuel</v>
      </c>
      <c r="C1239" t="str">
        <f>VLOOKUP(A1239,'Customer Names'!A1239:E3573,5,0)</f>
        <v>Frechette</v>
      </c>
      <c r="D1239">
        <f>VLOOKUP(A1239,'Medical Examinations'!A1239:B3573,2,0)</f>
        <v>37.29</v>
      </c>
      <c r="E1239" t="str">
        <f>VLOOKUP(A1239,'Medical Examinations'!A1239:C3573,3,0)</f>
        <v>Obesity</v>
      </c>
      <c r="F1239">
        <f>VLOOKUP(A1239,'Medical Examinations'!A1239:D3573,4,0)</f>
        <v>10.46</v>
      </c>
      <c r="G1239" t="str">
        <f>VLOOKUP(A1239,'Medical Examinations'!A1239:E3573,5,0)</f>
        <v>Diabetes</v>
      </c>
      <c r="H1239" t="str">
        <f>VLOOKUP(A1239,'Medical Examinations'!A1239:F3573,6,0)</f>
        <v>No</v>
      </c>
      <c r="I1239" t="str">
        <f>VLOOKUP(A1239,'Medical Examinations'!A1239:G3573,7,0)</f>
        <v>No</v>
      </c>
      <c r="J1239" t="str">
        <f>VLOOKUP(A1239,'Medical Examinations'!A1239:H3573,8,0)</f>
        <v>No</v>
      </c>
      <c r="K1239">
        <f>VLOOKUP(A1239,'Medical Examinations'!A1239:I3573,9,0)</f>
        <v>0</v>
      </c>
      <c r="L1239" t="str">
        <f>VLOOKUP(A1239,'Medical Examinations'!A1239:J3573,10,0)</f>
        <v>No</v>
      </c>
      <c r="M1239" s="38">
        <v>27231</v>
      </c>
      <c r="N1239">
        <v>48</v>
      </c>
      <c r="O1239" s="40">
        <v>8968.33</v>
      </c>
      <c r="P1239" t="s">
        <v>11</v>
      </c>
      <c r="Q1239" t="s">
        <v>11</v>
      </c>
      <c r="R1239" t="s">
        <v>13</v>
      </c>
    </row>
    <row r="1240" spans="1:18" ht="15.5">
      <c r="A1240" s="7" t="s">
        <v>1132</v>
      </c>
      <c r="B1240" t="str">
        <f>VLOOKUP(A1240,'Customer Names'!A1240:D3574,4,0)</f>
        <v>Braulio</v>
      </c>
      <c r="C1240" t="str">
        <f>VLOOKUP(A1240,'Customer Names'!A1240:E3574,5,0)</f>
        <v>Benitez</v>
      </c>
      <c r="D1240">
        <f>VLOOKUP(A1240,'Medical Examinations'!A1240:B3574,2,0)</f>
        <v>30.2</v>
      </c>
      <c r="E1240" t="str">
        <f>VLOOKUP(A1240,'Medical Examinations'!A1240:C3574,3,0)</f>
        <v>Obesity</v>
      </c>
      <c r="F1240">
        <f>VLOOKUP(A1240,'Medical Examinations'!A1240:D3574,4,0)</f>
        <v>11.96</v>
      </c>
      <c r="G1240" t="str">
        <f>VLOOKUP(A1240,'Medical Examinations'!A1240:E3574,5,0)</f>
        <v>Diabetes</v>
      </c>
      <c r="H1240" t="str">
        <f>VLOOKUP(A1240,'Medical Examinations'!A1240:F3574,6,0)</f>
        <v>No</v>
      </c>
      <c r="I1240" t="str">
        <f>VLOOKUP(A1240,'Medical Examinations'!A1240:G3574,7,0)</f>
        <v>No</v>
      </c>
      <c r="J1240" t="str">
        <f>VLOOKUP(A1240,'Medical Examinations'!A1240:H3574,8,0)</f>
        <v>No</v>
      </c>
      <c r="K1240">
        <f>VLOOKUP(A1240,'Medical Examinations'!A1240:I3574,9,0)</f>
        <v>0</v>
      </c>
      <c r="L1240" t="str">
        <f>VLOOKUP(A1240,'Medical Examinations'!A1240:J3574,10,0)</f>
        <v>No</v>
      </c>
      <c r="M1240" s="38">
        <v>27280</v>
      </c>
      <c r="N1240">
        <v>48</v>
      </c>
      <c r="O1240" s="40">
        <v>8965.7999999999993</v>
      </c>
      <c r="P1240" t="s">
        <v>12</v>
      </c>
      <c r="Q1240" t="s">
        <v>11</v>
      </c>
      <c r="R1240" t="s">
        <v>42</v>
      </c>
    </row>
    <row r="1241" spans="1:18" ht="15.5">
      <c r="A1241" s="7" t="s">
        <v>1131</v>
      </c>
      <c r="B1241" t="str">
        <f>VLOOKUP(A1241,'Customer Names'!A1241:D3575,4,0)</f>
        <v>Anne-Marie</v>
      </c>
      <c r="C1241" t="str">
        <f>VLOOKUP(A1241,'Customer Names'!A1241:E3575,5,0)</f>
        <v>Gauthier</v>
      </c>
      <c r="D1241">
        <f>VLOOKUP(A1241,'Medical Examinations'!A1241:B3575,2,0)</f>
        <v>24.225000000000001</v>
      </c>
      <c r="E1241" t="str">
        <f>VLOOKUP(A1241,'Medical Examinations'!A1241:C3575,3,0)</f>
        <v>Normal Weight</v>
      </c>
      <c r="F1241">
        <f>VLOOKUP(A1241,'Medical Examinations'!A1241:D3575,4,0)</f>
        <v>4.25</v>
      </c>
      <c r="G1241" t="str">
        <f>VLOOKUP(A1241,'Medical Examinations'!A1241:E3575,5,0)</f>
        <v>Normal</v>
      </c>
      <c r="H1241" t="str">
        <f>VLOOKUP(A1241,'Medical Examinations'!A1241:F3575,6,0)</f>
        <v>Yes</v>
      </c>
      <c r="I1241" t="str">
        <f>VLOOKUP(A1241,'Medical Examinations'!A1241:G3575,7,0)</f>
        <v>No</v>
      </c>
      <c r="J1241" t="str">
        <f>VLOOKUP(A1241,'Medical Examinations'!A1241:H3575,8,0)</f>
        <v>Yes</v>
      </c>
      <c r="K1241">
        <f>VLOOKUP(A1241,'Medical Examinations'!A1241:I3575,9,0)</f>
        <v>1</v>
      </c>
      <c r="L1241" t="str">
        <f>VLOOKUP(A1241,'Medical Examinations'!A1241:J3575,10,0)</f>
        <v>No</v>
      </c>
      <c r="M1241" s="38">
        <v>30512</v>
      </c>
      <c r="N1241">
        <v>39</v>
      </c>
      <c r="O1241" s="40">
        <v>8964.06</v>
      </c>
      <c r="P1241" t="s">
        <v>11</v>
      </c>
      <c r="Q1241" t="s">
        <v>12</v>
      </c>
      <c r="R1241" t="s">
        <v>23</v>
      </c>
    </row>
    <row r="1242" spans="1:18" ht="15.5">
      <c r="A1242" s="7" t="s">
        <v>1130</v>
      </c>
      <c r="B1242" t="str">
        <f>VLOOKUP(A1242,'Customer Names'!A1242:D3576,4,0)</f>
        <v>Samuel K.</v>
      </c>
      <c r="C1242" t="str">
        <f>VLOOKUP(A1242,'Customer Names'!A1242:E3576,5,0)</f>
        <v>Fazioli</v>
      </c>
      <c r="D1242">
        <f>VLOOKUP(A1242,'Medical Examinations'!A1242:B3576,2,0)</f>
        <v>31.445</v>
      </c>
      <c r="E1242" t="str">
        <f>VLOOKUP(A1242,'Medical Examinations'!A1242:C3576,3,0)</f>
        <v>Obesity</v>
      </c>
      <c r="F1242">
        <f>VLOOKUP(A1242,'Medical Examinations'!A1242:D3576,4,0)</f>
        <v>8.33</v>
      </c>
      <c r="G1242" t="str">
        <f>VLOOKUP(A1242,'Medical Examinations'!A1242:E3576,5,0)</f>
        <v>Diabetes</v>
      </c>
      <c r="H1242" t="str">
        <f>VLOOKUP(A1242,'Medical Examinations'!A1242:F3576,6,0)</f>
        <v>No</v>
      </c>
      <c r="I1242" t="str">
        <f>VLOOKUP(A1242,'Medical Examinations'!A1242:G3576,7,0)</f>
        <v>No</v>
      </c>
      <c r="J1242" t="str">
        <f>VLOOKUP(A1242,'Medical Examinations'!A1242:H3576,8,0)</f>
        <v>No</v>
      </c>
      <c r="K1242">
        <f>VLOOKUP(A1242,'Medical Examinations'!A1242:I3576,9,0)</f>
        <v>0</v>
      </c>
      <c r="L1242" t="str">
        <f>VLOOKUP(A1242,'Medical Examinations'!A1242:J3576,10,0)</f>
        <v>No</v>
      </c>
      <c r="M1242" s="38">
        <v>27258</v>
      </c>
      <c r="N1242">
        <v>48</v>
      </c>
      <c r="O1242" s="40">
        <v>8954.99</v>
      </c>
      <c r="P1242" t="s">
        <v>12</v>
      </c>
      <c r="Q1242" t="s">
        <v>11</v>
      </c>
      <c r="R1242" t="s">
        <v>168</v>
      </c>
    </row>
    <row r="1243" spans="1:18" ht="15.5">
      <c r="A1243" s="7" t="s">
        <v>1129</v>
      </c>
      <c r="B1243" t="str">
        <f>VLOOKUP(A1243,'Customer Names'!A1243:D3577,4,0)</f>
        <v>Yuki</v>
      </c>
      <c r="C1243" t="str">
        <f>VLOOKUP(A1243,'Customer Names'!A1243:E3577,5,0)</f>
        <v>Chorney</v>
      </c>
      <c r="D1243">
        <f>VLOOKUP(A1243,'Medical Examinations'!A1243:B3577,2,0)</f>
        <v>38.880000000000003</v>
      </c>
      <c r="E1243" t="str">
        <f>VLOOKUP(A1243,'Medical Examinations'!A1243:C3577,3,0)</f>
        <v>Obesity</v>
      </c>
      <c r="F1243">
        <f>VLOOKUP(A1243,'Medical Examinations'!A1243:D3577,4,0)</f>
        <v>4.29</v>
      </c>
      <c r="G1243" t="str">
        <f>VLOOKUP(A1243,'Medical Examinations'!A1243:E3577,5,0)</f>
        <v>Normal</v>
      </c>
      <c r="H1243" t="str">
        <f>VLOOKUP(A1243,'Medical Examinations'!A1243:F3577,6,0)</f>
        <v>No</v>
      </c>
      <c r="I1243" t="str">
        <f>VLOOKUP(A1243,'Medical Examinations'!A1243:G3577,7,0)</f>
        <v>No</v>
      </c>
      <c r="J1243" t="str">
        <f>VLOOKUP(A1243,'Medical Examinations'!A1243:H3577,8,0)</f>
        <v>No</v>
      </c>
      <c r="K1243">
        <f>VLOOKUP(A1243,'Medical Examinations'!A1243:I3577,9,0)</f>
        <v>1</v>
      </c>
      <c r="L1243" t="str">
        <f>VLOOKUP(A1243,'Medical Examinations'!A1243:J3577,10,0)</f>
        <v>No</v>
      </c>
      <c r="M1243" s="38">
        <v>33874</v>
      </c>
      <c r="N1243">
        <v>30</v>
      </c>
      <c r="O1243" s="40">
        <v>8944.1200000000008</v>
      </c>
      <c r="P1243" t="s">
        <v>11</v>
      </c>
      <c r="Q1243" t="s">
        <v>12</v>
      </c>
      <c r="R1243" t="s">
        <v>535</v>
      </c>
    </row>
    <row r="1244" spans="1:18" ht="15.5">
      <c r="A1244" s="7" t="s">
        <v>1128</v>
      </c>
      <c r="B1244" t="str">
        <f>VLOOKUP(A1244,'Customer Names'!A1244:D3578,4,0)</f>
        <v>Rafer</v>
      </c>
      <c r="C1244" t="str">
        <f>VLOOKUP(A1244,'Customer Names'!A1244:E3578,5,0)</f>
        <v>Dannenhauer</v>
      </c>
      <c r="D1244">
        <f>VLOOKUP(A1244,'Medical Examinations'!A1244:B3578,2,0)</f>
        <v>43.89</v>
      </c>
      <c r="E1244" t="str">
        <f>VLOOKUP(A1244,'Medical Examinations'!A1244:C3578,3,0)</f>
        <v>Obesity</v>
      </c>
      <c r="F1244">
        <f>VLOOKUP(A1244,'Medical Examinations'!A1244:D3578,4,0)</f>
        <v>6.32</v>
      </c>
      <c r="G1244" t="str">
        <f>VLOOKUP(A1244,'Medical Examinations'!A1244:E3578,5,0)</f>
        <v>Prediabetes</v>
      </c>
      <c r="H1244" t="str">
        <f>VLOOKUP(A1244,'Medical Examinations'!A1244:F3578,6,0)</f>
        <v>Yes</v>
      </c>
      <c r="I1244" t="str">
        <f>VLOOKUP(A1244,'Medical Examinations'!A1244:G3578,7,0)</f>
        <v>No</v>
      </c>
      <c r="J1244" t="str">
        <f>VLOOKUP(A1244,'Medical Examinations'!A1244:H3578,8,0)</f>
        <v>No</v>
      </c>
      <c r="K1244">
        <f>VLOOKUP(A1244,'Medical Examinations'!A1244:I3578,9,0)</f>
        <v>0</v>
      </c>
      <c r="L1244" t="str">
        <f>VLOOKUP(A1244,'Medical Examinations'!A1244:J3578,10,0)</f>
        <v>No</v>
      </c>
      <c r="M1244" s="38">
        <v>28119</v>
      </c>
      <c r="N1244">
        <v>46</v>
      </c>
      <c r="O1244" s="40">
        <v>8932.08</v>
      </c>
      <c r="P1244" t="s">
        <v>12</v>
      </c>
      <c r="Q1244" t="s">
        <v>11</v>
      </c>
      <c r="R1244" t="s">
        <v>13</v>
      </c>
    </row>
    <row r="1245" spans="1:18" ht="15.5">
      <c r="A1245" s="7" t="s">
        <v>1127</v>
      </c>
      <c r="B1245" t="str">
        <f>VLOOKUP(A1245,'Customer Names'!A1245:D3579,4,0)</f>
        <v>Claire</v>
      </c>
      <c r="C1245" t="str">
        <f>VLOOKUP(A1245,'Customer Names'!A1245:E3579,5,0)</f>
        <v>McComb</v>
      </c>
      <c r="D1245">
        <f>VLOOKUP(A1245,'Medical Examinations'!A1245:B3579,2,0)</f>
        <v>25.6</v>
      </c>
      <c r="E1245" t="str">
        <f>VLOOKUP(A1245,'Medical Examinations'!A1245:C3579,3,0)</f>
        <v>Overweight</v>
      </c>
      <c r="F1245">
        <f>VLOOKUP(A1245,'Medical Examinations'!A1245:D3579,4,0)</f>
        <v>5.65</v>
      </c>
      <c r="G1245" t="str">
        <f>VLOOKUP(A1245,'Medical Examinations'!A1245:E3579,5,0)</f>
        <v>Normal</v>
      </c>
      <c r="H1245" t="str">
        <f>VLOOKUP(A1245,'Medical Examinations'!A1245:F3579,6,0)</f>
        <v>No</v>
      </c>
      <c r="I1245" t="str">
        <f>VLOOKUP(A1245,'Medical Examinations'!A1245:G3579,7,0)</f>
        <v>No</v>
      </c>
      <c r="J1245" t="str">
        <f>VLOOKUP(A1245,'Medical Examinations'!A1245:H3579,8,0)</f>
        <v>No</v>
      </c>
      <c r="K1245">
        <f>VLOOKUP(A1245,'Medical Examinations'!A1245:I3579,9,0)</f>
        <v>2</v>
      </c>
      <c r="L1245" t="str">
        <f>VLOOKUP(A1245,'Medical Examinations'!A1245:J3579,10,0)</f>
        <v>No</v>
      </c>
      <c r="M1245" s="38">
        <v>26456</v>
      </c>
      <c r="N1245">
        <v>51</v>
      </c>
      <c r="O1245" s="40">
        <v>8930.93</v>
      </c>
      <c r="P1245" t="s">
        <v>11</v>
      </c>
      <c r="Q1245" t="s">
        <v>16</v>
      </c>
      <c r="R1245" t="s">
        <v>42</v>
      </c>
    </row>
    <row r="1246" spans="1:18" ht="15.5">
      <c r="A1246" s="7" t="s">
        <v>1126</v>
      </c>
      <c r="B1246" t="str">
        <f>VLOOKUP(A1246,'Customer Names'!A1246:D3580,4,0)</f>
        <v>Erynn J.</v>
      </c>
      <c r="C1246" t="str">
        <f>VLOOKUP(A1246,'Customer Names'!A1246:E3580,5,0)</f>
        <v>Blake</v>
      </c>
      <c r="D1246">
        <f>VLOOKUP(A1246,'Medical Examinations'!A1246:B3580,2,0)</f>
        <v>29.545000000000002</v>
      </c>
      <c r="E1246" t="str">
        <f>VLOOKUP(A1246,'Medical Examinations'!A1246:C3580,3,0)</f>
        <v>Overweight</v>
      </c>
      <c r="F1246">
        <f>VLOOKUP(A1246,'Medical Examinations'!A1246:D3580,4,0)</f>
        <v>8.41</v>
      </c>
      <c r="G1246" t="str">
        <f>VLOOKUP(A1246,'Medical Examinations'!A1246:E3580,5,0)</f>
        <v>Diabetes</v>
      </c>
      <c r="H1246" t="str">
        <f>VLOOKUP(A1246,'Medical Examinations'!A1246:F3580,6,0)</f>
        <v>Yes</v>
      </c>
      <c r="I1246" t="str">
        <f>VLOOKUP(A1246,'Medical Examinations'!A1246:G3580,7,0)</f>
        <v>No</v>
      </c>
      <c r="J1246" t="str">
        <f>VLOOKUP(A1246,'Medical Examinations'!A1246:H3580,8,0)</f>
        <v>No</v>
      </c>
      <c r="K1246">
        <f>VLOOKUP(A1246,'Medical Examinations'!A1246:I3580,9,0)</f>
        <v>1</v>
      </c>
      <c r="L1246" t="str">
        <f>VLOOKUP(A1246,'Medical Examinations'!A1246:J3580,10,0)</f>
        <v>No</v>
      </c>
      <c r="M1246" s="38">
        <v>27582</v>
      </c>
      <c r="N1246">
        <v>47</v>
      </c>
      <c r="O1246" s="40">
        <v>8908.4699999999993</v>
      </c>
      <c r="P1246" t="s">
        <v>11</v>
      </c>
      <c r="Q1246" t="s">
        <v>11</v>
      </c>
      <c r="R1246" t="s">
        <v>23</v>
      </c>
    </row>
    <row r="1247" spans="1:18" ht="15.5">
      <c r="A1247" s="7" t="s">
        <v>1125</v>
      </c>
      <c r="B1247" t="str">
        <f>VLOOKUP(A1247,'Customer Names'!A1247:D3581,4,0)</f>
        <v>Mahesh</v>
      </c>
      <c r="C1247" t="str">
        <f>VLOOKUP(A1247,'Customer Names'!A1247:E3581,5,0)</f>
        <v>Sambasivam</v>
      </c>
      <c r="D1247">
        <f>VLOOKUP(A1247,'Medical Examinations'!A1247:B3581,2,0)</f>
        <v>23.25</v>
      </c>
      <c r="E1247" t="str">
        <f>VLOOKUP(A1247,'Medical Examinations'!A1247:C3581,3,0)</f>
        <v>Normal Weight</v>
      </c>
      <c r="F1247">
        <f>VLOOKUP(A1247,'Medical Examinations'!A1247:D3581,4,0)</f>
        <v>11.96</v>
      </c>
      <c r="G1247" t="str">
        <f>VLOOKUP(A1247,'Medical Examinations'!A1247:E3581,5,0)</f>
        <v>Diabetes</v>
      </c>
      <c r="H1247" t="str">
        <f>VLOOKUP(A1247,'Medical Examinations'!A1247:F3581,6,0)</f>
        <v>Yes</v>
      </c>
      <c r="I1247" t="str">
        <f>VLOOKUP(A1247,'Medical Examinations'!A1247:G3581,7,0)</f>
        <v>No</v>
      </c>
      <c r="J1247" t="str">
        <f>VLOOKUP(A1247,'Medical Examinations'!A1247:H3581,8,0)</f>
        <v>No</v>
      </c>
      <c r="K1247">
        <f>VLOOKUP(A1247,'Medical Examinations'!A1247:I3581,9,0)</f>
        <v>0</v>
      </c>
      <c r="L1247" t="str">
        <f>VLOOKUP(A1247,'Medical Examinations'!A1247:J3581,10,0)</f>
        <v>No</v>
      </c>
      <c r="M1247" s="38">
        <v>24721</v>
      </c>
      <c r="N1247">
        <v>55</v>
      </c>
      <c r="O1247" s="40">
        <v>8906.14</v>
      </c>
      <c r="P1247" t="s">
        <v>12</v>
      </c>
      <c r="Q1247" t="s">
        <v>11</v>
      </c>
      <c r="R1247" t="s">
        <v>13</v>
      </c>
    </row>
    <row r="1248" spans="1:18" ht="15.5">
      <c r="A1248" s="7" t="s">
        <v>1124</v>
      </c>
      <c r="B1248" t="str">
        <f>VLOOKUP(A1248,'Customer Names'!A1248:D3582,4,0)</f>
        <v>Stanley</v>
      </c>
      <c r="C1248" t="str">
        <f>VLOOKUP(A1248,'Customer Names'!A1248:E3582,5,0)</f>
        <v>Maina</v>
      </c>
      <c r="D1248">
        <f>VLOOKUP(A1248,'Medical Examinations'!A1248:B3582,2,0)</f>
        <v>43.95</v>
      </c>
      <c r="E1248" t="str">
        <f>VLOOKUP(A1248,'Medical Examinations'!A1248:C3582,3,0)</f>
        <v>Obesity</v>
      </c>
      <c r="F1248">
        <f>VLOOKUP(A1248,'Medical Examinations'!A1248:D3582,4,0)</f>
        <v>5.17</v>
      </c>
      <c r="G1248" t="str">
        <f>VLOOKUP(A1248,'Medical Examinations'!A1248:E3582,5,0)</f>
        <v>Normal</v>
      </c>
      <c r="H1248" t="str">
        <f>VLOOKUP(A1248,'Medical Examinations'!A1248:F3582,6,0)</f>
        <v>Yes</v>
      </c>
      <c r="I1248" t="str">
        <f>VLOOKUP(A1248,'Medical Examinations'!A1248:G3582,7,0)</f>
        <v>No</v>
      </c>
      <c r="J1248" t="str">
        <f>VLOOKUP(A1248,'Medical Examinations'!A1248:H3582,8,0)</f>
        <v>Yes</v>
      </c>
      <c r="K1248">
        <f>VLOOKUP(A1248,'Medical Examinations'!A1248:I3582,9,0)</f>
        <v>1</v>
      </c>
      <c r="L1248" t="str">
        <f>VLOOKUP(A1248,'Medical Examinations'!A1248:J3582,10,0)</f>
        <v>No</v>
      </c>
      <c r="M1248" s="38">
        <v>35762</v>
      </c>
      <c r="N1248">
        <v>25</v>
      </c>
      <c r="O1248" s="40">
        <v>8891.14</v>
      </c>
      <c r="P1248" t="s">
        <v>11</v>
      </c>
      <c r="Q1248" t="s">
        <v>11</v>
      </c>
      <c r="R1248" t="s">
        <v>23</v>
      </c>
    </row>
    <row r="1249" spans="1:18" ht="15.5">
      <c r="A1249" s="7" t="s">
        <v>1123</v>
      </c>
      <c r="B1249" t="str">
        <f>VLOOKUP(A1249,'Customer Names'!A1249:D3583,4,0)</f>
        <v>Gregory</v>
      </c>
      <c r="C1249" t="str">
        <f>VLOOKUP(A1249,'Customer Names'!A1249:E3583,5,0)</f>
        <v>Keshian</v>
      </c>
      <c r="D1249">
        <f>VLOOKUP(A1249,'Medical Examinations'!A1249:B3583,2,0)</f>
        <v>21.85</v>
      </c>
      <c r="E1249" t="str">
        <f>VLOOKUP(A1249,'Medical Examinations'!A1249:C3583,3,0)</f>
        <v>Normal Weight</v>
      </c>
      <c r="F1249">
        <f>VLOOKUP(A1249,'Medical Examinations'!A1249:D3583,4,0)</f>
        <v>8.76</v>
      </c>
      <c r="G1249" t="str">
        <f>VLOOKUP(A1249,'Medical Examinations'!A1249:E3583,5,0)</f>
        <v>Diabetes</v>
      </c>
      <c r="H1249" t="str">
        <f>VLOOKUP(A1249,'Medical Examinations'!A1249:F3583,6,0)</f>
        <v>No</v>
      </c>
      <c r="I1249" t="str">
        <f>VLOOKUP(A1249,'Medical Examinations'!A1249:G3583,7,0)</f>
        <v>No</v>
      </c>
      <c r="J1249" t="str">
        <f>VLOOKUP(A1249,'Medical Examinations'!A1249:H3583,8,0)</f>
        <v>No</v>
      </c>
      <c r="K1249">
        <f>VLOOKUP(A1249,'Medical Examinations'!A1249:I3583,9,0)</f>
        <v>0</v>
      </c>
      <c r="L1249" t="str">
        <f>VLOOKUP(A1249,'Medical Examinations'!A1249:J3583,10,0)</f>
        <v>No</v>
      </c>
      <c r="M1249" s="38">
        <v>28840</v>
      </c>
      <c r="N1249">
        <v>44</v>
      </c>
      <c r="O1249" s="40">
        <v>8890.59</v>
      </c>
      <c r="P1249" t="s">
        <v>11</v>
      </c>
      <c r="Q1249" t="s">
        <v>12</v>
      </c>
      <c r="R1249" t="s">
        <v>356</v>
      </c>
    </row>
    <row r="1250" spans="1:18" ht="15.5">
      <c r="A1250" s="7" t="s">
        <v>1122</v>
      </c>
      <c r="B1250" t="str">
        <f>VLOOKUP(A1250,'Customer Names'!A1250:D3584,4,0)</f>
        <v>Eric</v>
      </c>
      <c r="C1250" t="str">
        <f>VLOOKUP(A1250,'Customer Names'!A1250:E3584,5,0)</f>
        <v>Maas</v>
      </c>
      <c r="D1250">
        <f>VLOOKUP(A1250,'Medical Examinations'!A1250:B3584,2,0)</f>
        <v>25.73</v>
      </c>
      <c r="E1250" t="str">
        <f>VLOOKUP(A1250,'Medical Examinations'!A1250:C3584,3,0)</f>
        <v>Overweight</v>
      </c>
      <c r="F1250">
        <f>VLOOKUP(A1250,'Medical Examinations'!A1250:D3584,4,0)</f>
        <v>7.99</v>
      </c>
      <c r="G1250" t="str">
        <f>VLOOKUP(A1250,'Medical Examinations'!A1250:E3584,5,0)</f>
        <v>Diabetes</v>
      </c>
      <c r="H1250" t="str">
        <f>VLOOKUP(A1250,'Medical Examinations'!A1250:F3584,6,0)</f>
        <v>No</v>
      </c>
      <c r="I1250" t="str">
        <f>VLOOKUP(A1250,'Medical Examinations'!A1250:G3584,7,0)</f>
        <v>No</v>
      </c>
      <c r="J1250" t="str">
        <f>VLOOKUP(A1250,'Medical Examinations'!A1250:H3584,8,0)</f>
        <v>No</v>
      </c>
      <c r="K1250">
        <f>VLOOKUP(A1250,'Medical Examinations'!A1250:I3584,9,0)</f>
        <v>2</v>
      </c>
      <c r="L1250" t="str">
        <f>VLOOKUP(A1250,'Medical Examinations'!A1250:J3584,10,0)</f>
        <v>No</v>
      </c>
      <c r="M1250" s="38">
        <v>26916</v>
      </c>
      <c r="N1250">
        <v>49</v>
      </c>
      <c r="O1250" s="40">
        <v>8871.15</v>
      </c>
      <c r="P1250" t="s">
        <v>11</v>
      </c>
      <c r="Q1250" t="s">
        <v>12</v>
      </c>
      <c r="R1250" t="s">
        <v>23</v>
      </c>
    </row>
    <row r="1251" spans="1:18" ht="15.5">
      <c r="A1251" s="7" t="s">
        <v>1121</v>
      </c>
      <c r="B1251" t="str">
        <f>VLOOKUP(A1251,'Customer Names'!A1251:D3585,4,0)</f>
        <v>Rachel M</v>
      </c>
      <c r="C1251" t="str">
        <f>VLOOKUP(A1251,'Customer Names'!A1251:E3585,5,0)</f>
        <v>Sinasac</v>
      </c>
      <c r="D1251">
        <f>VLOOKUP(A1251,'Medical Examinations'!A1251:B3585,2,0)</f>
        <v>32.229999999999997</v>
      </c>
      <c r="E1251" t="str">
        <f>VLOOKUP(A1251,'Medical Examinations'!A1251:C3585,3,0)</f>
        <v>Obesity</v>
      </c>
      <c r="F1251">
        <f>VLOOKUP(A1251,'Medical Examinations'!A1251:D3585,4,0)</f>
        <v>8.59</v>
      </c>
      <c r="G1251" t="str">
        <f>VLOOKUP(A1251,'Medical Examinations'!A1251:E3585,5,0)</f>
        <v>Diabetes</v>
      </c>
      <c r="H1251" t="str">
        <f>VLOOKUP(A1251,'Medical Examinations'!A1251:F3585,6,0)</f>
        <v>No</v>
      </c>
      <c r="I1251" t="str">
        <f>VLOOKUP(A1251,'Medical Examinations'!A1251:G3585,7,0)</f>
        <v>No</v>
      </c>
      <c r="J1251" t="str">
        <f>VLOOKUP(A1251,'Medical Examinations'!A1251:H3585,8,0)</f>
        <v>No</v>
      </c>
      <c r="K1251">
        <f>VLOOKUP(A1251,'Medical Examinations'!A1251:I3585,9,0)</f>
        <v>0</v>
      </c>
      <c r="L1251" t="str">
        <f>VLOOKUP(A1251,'Medical Examinations'!A1251:J3585,10,0)</f>
        <v>No</v>
      </c>
      <c r="M1251" s="38">
        <v>27198</v>
      </c>
      <c r="N1251">
        <v>48</v>
      </c>
      <c r="O1251" s="40">
        <v>8835.26</v>
      </c>
      <c r="P1251" t="s">
        <v>11</v>
      </c>
      <c r="Q1251" t="s">
        <v>12</v>
      </c>
      <c r="R1251" t="s">
        <v>13</v>
      </c>
    </row>
    <row r="1252" spans="1:18" ht="15.5">
      <c r="A1252" s="7" t="s">
        <v>1120</v>
      </c>
      <c r="B1252" t="str">
        <f>VLOOKUP(A1252,'Customer Names'!A1252:D3586,4,0)</f>
        <v>Fritz</v>
      </c>
      <c r="C1252" t="str">
        <f>VLOOKUP(A1252,'Customer Names'!A1252:E3586,5,0)</f>
        <v>Van De Kamp</v>
      </c>
      <c r="D1252">
        <f>VLOOKUP(A1252,'Medical Examinations'!A1252:B3586,2,0)</f>
        <v>32.204999999999998</v>
      </c>
      <c r="E1252" t="str">
        <f>VLOOKUP(A1252,'Medical Examinations'!A1252:C3586,3,0)</f>
        <v>Obesity</v>
      </c>
      <c r="F1252">
        <f>VLOOKUP(A1252,'Medical Examinations'!A1252:D3586,4,0)</f>
        <v>6.14</v>
      </c>
      <c r="G1252" t="str">
        <f>VLOOKUP(A1252,'Medical Examinations'!A1252:E3586,5,0)</f>
        <v>Prediabetes</v>
      </c>
      <c r="H1252" t="str">
        <f>VLOOKUP(A1252,'Medical Examinations'!A1252:F3586,6,0)</f>
        <v>No</v>
      </c>
      <c r="I1252" t="str">
        <f>VLOOKUP(A1252,'Medical Examinations'!A1252:G3586,7,0)</f>
        <v>No</v>
      </c>
      <c r="J1252" t="str">
        <f>VLOOKUP(A1252,'Medical Examinations'!A1252:H3586,8,0)</f>
        <v>No</v>
      </c>
      <c r="K1252">
        <f>VLOOKUP(A1252,'Medical Examinations'!A1252:I3586,9,0)</f>
        <v>2</v>
      </c>
      <c r="L1252" t="str">
        <f>VLOOKUP(A1252,'Medical Examinations'!A1252:J3586,10,0)</f>
        <v>No</v>
      </c>
      <c r="M1252" s="38">
        <v>26625</v>
      </c>
      <c r="N1252">
        <v>50</v>
      </c>
      <c r="O1252" s="40">
        <v>8827.2099999999991</v>
      </c>
      <c r="P1252" t="s">
        <v>12</v>
      </c>
      <c r="Q1252" t="s">
        <v>11</v>
      </c>
      <c r="R1252" t="s">
        <v>23</v>
      </c>
    </row>
    <row r="1253" spans="1:18" ht="15.5">
      <c r="A1253" s="7" t="s">
        <v>1119</v>
      </c>
      <c r="B1253" t="str">
        <f>VLOOKUP(A1253,'Customer Names'!A1253:D3587,4,0)</f>
        <v>Brad</v>
      </c>
      <c r="C1253" t="str">
        <f>VLOOKUP(A1253,'Customer Names'!A1253:E3587,5,0)</f>
        <v>Ruffo</v>
      </c>
      <c r="D1253">
        <f>VLOOKUP(A1253,'Medical Examinations'!A1253:B3587,2,0)</f>
        <v>26.41</v>
      </c>
      <c r="E1253" t="str">
        <f>VLOOKUP(A1253,'Medical Examinations'!A1253:C3587,3,0)</f>
        <v>Overweight</v>
      </c>
      <c r="F1253">
        <f>VLOOKUP(A1253,'Medical Examinations'!A1253:D3587,4,0)</f>
        <v>4.08</v>
      </c>
      <c r="G1253" t="str">
        <f>VLOOKUP(A1253,'Medical Examinations'!A1253:E3587,5,0)</f>
        <v>Normal</v>
      </c>
      <c r="H1253" t="str">
        <f>VLOOKUP(A1253,'Medical Examinations'!A1253:F3587,6,0)</f>
        <v>No</v>
      </c>
      <c r="I1253" t="str">
        <f>VLOOKUP(A1253,'Medical Examinations'!A1253:G3587,7,0)</f>
        <v>No</v>
      </c>
      <c r="J1253" t="str">
        <f>VLOOKUP(A1253,'Medical Examinations'!A1253:H3587,8,0)</f>
        <v>No</v>
      </c>
      <c r="K1253">
        <f>VLOOKUP(A1253,'Medical Examinations'!A1253:I3587,9,0)</f>
        <v>2</v>
      </c>
      <c r="L1253" t="str">
        <f>VLOOKUP(A1253,'Medical Examinations'!A1253:J3587,10,0)</f>
        <v>No</v>
      </c>
      <c r="M1253" s="38">
        <v>26617</v>
      </c>
      <c r="N1253">
        <v>50</v>
      </c>
      <c r="O1253" s="40">
        <v>8825.09</v>
      </c>
      <c r="P1253" t="s">
        <v>12</v>
      </c>
      <c r="Q1253" t="s">
        <v>16</v>
      </c>
      <c r="R1253" t="s">
        <v>23</v>
      </c>
    </row>
    <row r="1254" spans="1:18" ht="15.5">
      <c r="A1254" s="7" t="s">
        <v>1118</v>
      </c>
      <c r="B1254" t="str">
        <f>VLOOKUP(A1254,'Customer Names'!A1254:D3588,4,0)</f>
        <v>Claire M</v>
      </c>
      <c r="C1254" t="str">
        <f>VLOOKUP(A1254,'Customer Names'!A1254:E3588,5,0)</f>
        <v>Long</v>
      </c>
      <c r="D1254">
        <f>VLOOKUP(A1254,'Medical Examinations'!A1254:B3588,2,0)</f>
        <v>30.2</v>
      </c>
      <c r="E1254" t="str">
        <f>VLOOKUP(A1254,'Medical Examinations'!A1254:C3588,3,0)</f>
        <v>Obesity</v>
      </c>
      <c r="F1254">
        <f>VLOOKUP(A1254,'Medical Examinations'!A1254:D3588,4,0)</f>
        <v>6.25</v>
      </c>
      <c r="G1254" t="str">
        <f>VLOOKUP(A1254,'Medical Examinations'!A1254:E3588,5,0)</f>
        <v>Prediabetes</v>
      </c>
      <c r="H1254" t="str">
        <f>VLOOKUP(A1254,'Medical Examinations'!A1254:F3588,6,0)</f>
        <v>Yes</v>
      </c>
      <c r="I1254" t="str">
        <f>VLOOKUP(A1254,'Medical Examinations'!A1254:G3588,7,0)</f>
        <v>No</v>
      </c>
      <c r="J1254" t="str">
        <f>VLOOKUP(A1254,'Medical Examinations'!A1254:H3588,8,0)</f>
        <v>No</v>
      </c>
      <c r="K1254">
        <f>VLOOKUP(A1254,'Medical Examinations'!A1254:I3588,9,0)</f>
        <v>0</v>
      </c>
      <c r="L1254" t="str">
        <f>VLOOKUP(A1254,'Medical Examinations'!A1254:J3588,10,0)</f>
        <v>No</v>
      </c>
      <c r="M1254" s="38">
        <v>27955</v>
      </c>
      <c r="N1254">
        <v>46</v>
      </c>
      <c r="O1254" s="40">
        <v>8824.27</v>
      </c>
      <c r="P1254" t="s">
        <v>11</v>
      </c>
      <c r="Q1254" t="s">
        <v>12</v>
      </c>
      <c r="R1254" t="s">
        <v>42</v>
      </c>
    </row>
    <row r="1255" spans="1:18" ht="15.5">
      <c r="A1255" s="7" t="s">
        <v>1117</v>
      </c>
      <c r="B1255" t="str">
        <f>VLOOKUP(A1255,'Customer Names'!A1255:D3589,4,0)</f>
        <v>Jennifer</v>
      </c>
      <c r="C1255" t="str">
        <f>VLOOKUP(A1255,'Customer Names'!A1255:E3589,5,0)</f>
        <v>Rohde</v>
      </c>
      <c r="D1255">
        <f>VLOOKUP(A1255,'Medical Examinations'!A1255:B3589,2,0)</f>
        <v>31.26</v>
      </c>
      <c r="E1255" t="str">
        <f>VLOOKUP(A1255,'Medical Examinations'!A1255:C3589,3,0)</f>
        <v>Obesity</v>
      </c>
      <c r="F1255">
        <f>VLOOKUP(A1255,'Medical Examinations'!A1255:D3589,4,0)</f>
        <v>5.94</v>
      </c>
      <c r="G1255" t="str">
        <f>VLOOKUP(A1255,'Medical Examinations'!A1255:E3589,5,0)</f>
        <v>Prediabetes</v>
      </c>
      <c r="H1255" t="str">
        <f>VLOOKUP(A1255,'Medical Examinations'!A1255:F3589,6,0)</f>
        <v>Yes</v>
      </c>
      <c r="I1255" t="str">
        <f>VLOOKUP(A1255,'Medical Examinations'!A1255:G3589,7,0)</f>
        <v>No</v>
      </c>
      <c r="J1255" t="str">
        <f>VLOOKUP(A1255,'Medical Examinations'!A1255:H3589,8,0)</f>
        <v>No</v>
      </c>
      <c r="K1255">
        <f>VLOOKUP(A1255,'Medical Examinations'!A1255:I3589,9,0)</f>
        <v>1</v>
      </c>
      <c r="L1255" t="str">
        <f>VLOOKUP(A1255,'Medical Examinations'!A1255:J3589,10,0)</f>
        <v>No</v>
      </c>
      <c r="M1255" s="38">
        <v>32377</v>
      </c>
      <c r="N1255">
        <v>34</v>
      </c>
      <c r="O1255" s="40">
        <v>8823.99</v>
      </c>
      <c r="P1255" t="s">
        <v>11</v>
      </c>
      <c r="Q1255" t="s">
        <v>16</v>
      </c>
      <c r="R1255" t="s">
        <v>200</v>
      </c>
    </row>
    <row r="1256" spans="1:18" ht="15.5">
      <c r="A1256" s="7" t="s">
        <v>1116</v>
      </c>
      <c r="B1256" t="str">
        <f>VLOOKUP(A1256,'Customer Names'!A1256:D3590,4,0)</f>
        <v>Maria S.</v>
      </c>
      <c r="C1256" t="str">
        <f>VLOOKUP(A1256,'Customer Names'!A1256:E3590,5,0)</f>
        <v>Bonzi</v>
      </c>
      <c r="D1256">
        <f>VLOOKUP(A1256,'Medical Examinations'!A1256:B3590,2,0)</f>
        <v>33.725000000000001</v>
      </c>
      <c r="E1256" t="str">
        <f>VLOOKUP(A1256,'Medical Examinations'!A1256:C3590,3,0)</f>
        <v>Obesity</v>
      </c>
      <c r="F1256">
        <f>VLOOKUP(A1256,'Medical Examinations'!A1256:D3590,4,0)</f>
        <v>6.45</v>
      </c>
      <c r="G1256" t="str">
        <f>VLOOKUP(A1256,'Medical Examinations'!A1256:E3590,5,0)</f>
        <v>Diabetes</v>
      </c>
      <c r="H1256" t="str">
        <f>VLOOKUP(A1256,'Medical Examinations'!A1256:F3590,6,0)</f>
        <v>Yes</v>
      </c>
      <c r="I1256" t="str">
        <f>VLOOKUP(A1256,'Medical Examinations'!A1256:G3590,7,0)</f>
        <v>No</v>
      </c>
      <c r="J1256" t="str">
        <f>VLOOKUP(A1256,'Medical Examinations'!A1256:H3590,8,0)</f>
        <v>No</v>
      </c>
      <c r="K1256">
        <f>VLOOKUP(A1256,'Medical Examinations'!A1256:I3590,9,0)</f>
        <v>0</v>
      </c>
      <c r="L1256" t="str">
        <f>VLOOKUP(A1256,'Medical Examinations'!A1256:J3590,10,0)</f>
        <v>No</v>
      </c>
      <c r="M1256" s="38">
        <v>28052</v>
      </c>
      <c r="N1256">
        <v>46</v>
      </c>
      <c r="O1256" s="40">
        <v>8823.2800000000007</v>
      </c>
      <c r="P1256" t="s">
        <v>11</v>
      </c>
      <c r="Q1256" t="s">
        <v>12</v>
      </c>
      <c r="R1256" t="s">
        <v>247</v>
      </c>
    </row>
    <row r="1257" spans="1:18" ht="15.5">
      <c r="A1257" s="7" t="s">
        <v>1115</v>
      </c>
      <c r="B1257" t="str">
        <f>VLOOKUP(A1257,'Customer Names'!A1257:D3591,4,0)</f>
        <v>Katherine E</v>
      </c>
      <c r="C1257" t="str">
        <f>VLOOKUP(A1257,'Customer Names'!A1257:E3591,5,0)</f>
        <v>Moore</v>
      </c>
      <c r="D1257">
        <f>VLOOKUP(A1257,'Medical Examinations'!A1257:B3591,2,0)</f>
        <v>28.9</v>
      </c>
      <c r="E1257" t="str">
        <f>VLOOKUP(A1257,'Medical Examinations'!A1257:C3591,3,0)</f>
        <v>Overweight</v>
      </c>
      <c r="F1257">
        <f>VLOOKUP(A1257,'Medical Examinations'!A1257:D3591,4,0)</f>
        <v>5.74</v>
      </c>
      <c r="G1257" t="str">
        <f>VLOOKUP(A1257,'Medical Examinations'!A1257:E3591,5,0)</f>
        <v>Prediabetes</v>
      </c>
      <c r="H1257" t="str">
        <f>VLOOKUP(A1257,'Medical Examinations'!A1257:F3591,6,0)</f>
        <v>Yes</v>
      </c>
      <c r="I1257" t="str">
        <f>VLOOKUP(A1257,'Medical Examinations'!A1257:G3591,7,0)</f>
        <v>No</v>
      </c>
      <c r="J1257" t="str">
        <f>VLOOKUP(A1257,'Medical Examinations'!A1257:H3591,8,0)</f>
        <v>No</v>
      </c>
      <c r="K1257">
        <f>VLOOKUP(A1257,'Medical Examinations'!A1257:I3591,9,0)</f>
        <v>0</v>
      </c>
      <c r="L1257" t="str">
        <f>VLOOKUP(A1257,'Medical Examinations'!A1257:J3591,10,0)</f>
        <v>No</v>
      </c>
      <c r="M1257" s="38">
        <v>27925</v>
      </c>
      <c r="N1257">
        <v>46</v>
      </c>
      <c r="O1257" s="40">
        <v>8821.8799999999992</v>
      </c>
      <c r="P1257" t="s">
        <v>11</v>
      </c>
      <c r="Q1257" t="s">
        <v>16</v>
      </c>
      <c r="R1257" t="s">
        <v>42</v>
      </c>
    </row>
    <row r="1258" spans="1:18" ht="15.5">
      <c r="A1258" s="7" t="s">
        <v>1114</v>
      </c>
      <c r="B1258" t="str">
        <f>VLOOKUP(A1258,'Customer Names'!A1258:D3592,4,0)</f>
        <v>Michael</v>
      </c>
      <c r="C1258" t="str">
        <f>VLOOKUP(A1258,'Customer Names'!A1258:E3592,5,0)</f>
        <v>McGrane</v>
      </c>
      <c r="D1258">
        <f>VLOOKUP(A1258,'Medical Examinations'!A1258:B3592,2,0)</f>
        <v>45.69</v>
      </c>
      <c r="E1258" t="str">
        <f>VLOOKUP(A1258,'Medical Examinations'!A1258:C3592,3,0)</f>
        <v>Obesity</v>
      </c>
      <c r="F1258">
        <f>VLOOKUP(A1258,'Medical Examinations'!A1258:D3592,4,0)</f>
        <v>4.43</v>
      </c>
      <c r="G1258" t="str">
        <f>VLOOKUP(A1258,'Medical Examinations'!A1258:E3592,5,0)</f>
        <v>Normal</v>
      </c>
      <c r="H1258" t="str">
        <f>VLOOKUP(A1258,'Medical Examinations'!A1258:F3592,6,0)</f>
        <v>Yes</v>
      </c>
      <c r="I1258" t="str">
        <f>VLOOKUP(A1258,'Medical Examinations'!A1258:G3592,7,0)</f>
        <v>No</v>
      </c>
      <c r="J1258" t="str">
        <f>VLOOKUP(A1258,'Medical Examinations'!A1258:H3592,8,0)</f>
        <v>No</v>
      </c>
      <c r="K1258">
        <f>VLOOKUP(A1258,'Medical Examinations'!A1258:I3592,9,0)</f>
        <v>0</v>
      </c>
      <c r="L1258" t="str">
        <f>VLOOKUP(A1258,'Medical Examinations'!A1258:J3592,10,0)</f>
        <v>No</v>
      </c>
      <c r="M1258" s="38">
        <v>37202</v>
      </c>
      <c r="N1258">
        <v>21</v>
      </c>
      <c r="O1258" s="40">
        <v>8800.49</v>
      </c>
      <c r="P1258" t="s">
        <v>11</v>
      </c>
      <c r="Q1258" t="s">
        <v>12</v>
      </c>
      <c r="R1258" t="s">
        <v>249</v>
      </c>
    </row>
    <row r="1259" spans="1:18" ht="15.5">
      <c r="A1259" s="7" t="s">
        <v>1113</v>
      </c>
      <c r="B1259" t="str">
        <f>VLOOKUP(A1259,'Customer Names'!A1259:D3593,4,0)</f>
        <v>Roxanne</v>
      </c>
      <c r="C1259" t="str">
        <f>VLOOKUP(A1259,'Customer Names'!A1259:E3593,5,0)</f>
        <v>Stepnowski</v>
      </c>
      <c r="D1259">
        <f>VLOOKUP(A1259,'Medical Examinations'!A1259:B3593,2,0)</f>
        <v>21.03</v>
      </c>
      <c r="E1259" t="str">
        <f>VLOOKUP(A1259,'Medical Examinations'!A1259:C3593,3,0)</f>
        <v>Normal Weight</v>
      </c>
      <c r="F1259">
        <f>VLOOKUP(A1259,'Medical Examinations'!A1259:D3593,4,0)</f>
        <v>6.5</v>
      </c>
      <c r="G1259" t="str">
        <f>VLOOKUP(A1259,'Medical Examinations'!A1259:E3593,5,0)</f>
        <v>Diabetes</v>
      </c>
      <c r="H1259" t="str">
        <f>VLOOKUP(A1259,'Medical Examinations'!A1259:F3593,6,0)</f>
        <v>No</v>
      </c>
      <c r="I1259" t="str">
        <f>VLOOKUP(A1259,'Medical Examinations'!A1259:G3593,7,0)</f>
        <v>No</v>
      </c>
      <c r="J1259" t="str">
        <f>VLOOKUP(A1259,'Medical Examinations'!A1259:H3593,8,0)</f>
        <v>No</v>
      </c>
      <c r="K1259">
        <f>VLOOKUP(A1259,'Medical Examinations'!A1259:I3593,9,0)</f>
        <v>0</v>
      </c>
      <c r="L1259" t="str">
        <f>VLOOKUP(A1259,'Medical Examinations'!A1259:J3593,10,0)</f>
        <v>No</v>
      </c>
      <c r="M1259" s="38">
        <v>23983</v>
      </c>
      <c r="N1259">
        <v>57</v>
      </c>
      <c r="O1259" s="40">
        <v>8798.59</v>
      </c>
      <c r="P1259" t="s">
        <v>12</v>
      </c>
      <c r="Q1259" t="s">
        <v>11</v>
      </c>
      <c r="R1259" t="s">
        <v>13</v>
      </c>
    </row>
    <row r="1260" spans="1:18" ht="15.5">
      <c r="A1260" s="7" t="s">
        <v>1112</v>
      </c>
      <c r="B1260" t="str">
        <f>VLOOKUP(A1260,'Customer Names'!A1260:D3594,4,0)</f>
        <v>Israel</v>
      </c>
      <c r="C1260" t="str">
        <f>VLOOKUP(A1260,'Customer Names'!A1260:E3594,5,0)</f>
        <v>Merkle</v>
      </c>
      <c r="D1260">
        <f>VLOOKUP(A1260,'Medical Examinations'!A1260:B3594,2,0)</f>
        <v>37</v>
      </c>
      <c r="E1260" t="str">
        <f>VLOOKUP(A1260,'Medical Examinations'!A1260:C3594,3,0)</f>
        <v>Obesity</v>
      </c>
      <c r="F1260">
        <f>VLOOKUP(A1260,'Medical Examinations'!A1260:D3594,4,0)</f>
        <v>8.75</v>
      </c>
      <c r="G1260" t="str">
        <f>VLOOKUP(A1260,'Medical Examinations'!A1260:E3594,5,0)</f>
        <v>Diabetes</v>
      </c>
      <c r="H1260" t="str">
        <f>VLOOKUP(A1260,'Medical Examinations'!A1260:F3594,6,0)</f>
        <v>No</v>
      </c>
      <c r="I1260" t="str">
        <f>VLOOKUP(A1260,'Medical Examinations'!A1260:G3594,7,0)</f>
        <v>No</v>
      </c>
      <c r="J1260" t="str">
        <f>VLOOKUP(A1260,'Medical Examinations'!A1260:H3594,8,0)</f>
        <v>No</v>
      </c>
      <c r="K1260">
        <f>VLOOKUP(A1260,'Medical Examinations'!A1260:I3594,9,0)</f>
        <v>0</v>
      </c>
      <c r="L1260" t="str">
        <f>VLOOKUP(A1260,'Medical Examinations'!A1260:J3594,10,0)</f>
        <v>No</v>
      </c>
      <c r="M1260" s="38">
        <v>26102</v>
      </c>
      <c r="N1260">
        <v>51</v>
      </c>
      <c r="O1260" s="40">
        <v>8782.4699999999993</v>
      </c>
      <c r="P1260" t="s">
        <v>11</v>
      </c>
      <c r="Q1260" t="s">
        <v>16</v>
      </c>
      <c r="R1260" t="s">
        <v>42</v>
      </c>
    </row>
    <row r="1261" spans="1:18" ht="15.5">
      <c r="A1261" s="7" t="s">
        <v>1111</v>
      </c>
      <c r="B1261" t="str">
        <f>VLOOKUP(A1261,'Customer Names'!A1261:D3595,4,0)</f>
        <v>Samalya</v>
      </c>
      <c r="C1261" t="str">
        <f>VLOOKUP(A1261,'Customer Names'!A1261:E3595,5,0)</f>
        <v>Schaefer</v>
      </c>
      <c r="D1261">
        <f>VLOOKUP(A1261,'Medical Examinations'!A1261:B3595,2,0)</f>
        <v>25.4</v>
      </c>
      <c r="E1261" t="str">
        <f>VLOOKUP(A1261,'Medical Examinations'!A1261:C3595,3,0)</f>
        <v>Overweight</v>
      </c>
      <c r="F1261">
        <f>VLOOKUP(A1261,'Medical Examinations'!A1261:D3595,4,0)</f>
        <v>11.96</v>
      </c>
      <c r="G1261" t="str">
        <f>VLOOKUP(A1261,'Medical Examinations'!A1261:E3595,5,0)</f>
        <v>Diabetes</v>
      </c>
      <c r="H1261" t="str">
        <f>VLOOKUP(A1261,'Medical Examinations'!A1261:F3595,6,0)</f>
        <v>No</v>
      </c>
      <c r="I1261" t="str">
        <f>VLOOKUP(A1261,'Medical Examinations'!A1261:G3595,7,0)</f>
        <v>No</v>
      </c>
      <c r="J1261" t="str">
        <f>VLOOKUP(A1261,'Medical Examinations'!A1261:H3595,8,0)</f>
        <v>No</v>
      </c>
      <c r="K1261">
        <f>VLOOKUP(A1261,'Medical Examinations'!A1261:I3595,9,0)</f>
        <v>0</v>
      </c>
      <c r="L1261" t="str">
        <f>VLOOKUP(A1261,'Medical Examinations'!A1261:J3595,10,0)</f>
        <v>No</v>
      </c>
      <c r="M1261" s="38">
        <v>26168</v>
      </c>
      <c r="N1261">
        <v>51</v>
      </c>
      <c r="O1261" s="40">
        <v>8765.25</v>
      </c>
      <c r="P1261" t="s">
        <v>11</v>
      </c>
      <c r="Q1261" t="s">
        <v>12</v>
      </c>
      <c r="R1261" t="s">
        <v>42</v>
      </c>
    </row>
    <row r="1262" spans="1:18" ht="15.5">
      <c r="A1262" s="7" t="s">
        <v>1110</v>
      </c>
      <c r="B1262" t="str">
        <f>VLOOKUP(A1262,'Customer Names'!A1262:D3596,4,0)</f>
        <v>Peter</v>
      </c>
      <c r="C1262" t="str">
        <f>VLOOKUP(A1262,'Customer Names'!A1262:E3596,5,0)</f>
        <v>Vigneron</v>
      </c>
      <c r="D1262">
        <f>VLOOKUP(A1262,'Medical Examinations'!A1262:B3596,2,0)</f>
        <v>32.299999999999997</v>
      </c>
      <c r="E1262" t="str">
        <f>VLOOKUP(A1262,'Medical Examinations'!A1262:C3596,3,0)</f>
        <v>Obesity</v>
      </c>
      <c r="F1262">
        <f>VLOOKUP(A1262,'Medical Examinations'!A1262:D3596,4,0)</f>
        <v>10.54</v>
      </c>
      <c r="G1262" t="str">
        <f>VLOOKUP(A1262,'Medical Examinations'!A1262:E3596,5,0)</f>
        <v>Diabetes</v>
      </c>
      <c r="H1262" t="str">
        <f>VLOOKUP(A1262,'Medical Examinations'!A1262:F3596,6,0)</f>
        <v>No</v>
      </c>
      <c r="I1262" t="str">
        <f>VLOOKUP(A1262,'Medical Examinations'!A1262:G3596,7,0)</f>
        <v>No</v>
      </c>
      <c r="J1262" t="str">
        <f>VLOOKUP(A1262,'Medical Examinations'!A1262:H3596,8,0)</f>
        <v>No</v>
      </c>
      <c r="K1262">
        <f>VLOOKUP(A1262,'Medical Examinations'!A1262:I3596,9,0)</f>
        <v>0</v>
      </c>
      <c r="L1262" t="str">
        <f>VLOOKUP(A1262,'Medical Examinations'!A1262:J3596,10,0)</f>
        <v>No</v>
      </c>
      <c r="M1262" s="38">
        <v>27278</v>
      </c>
      <c r="N1262">
        <v>48</v>
      </c>
      <c r="O1262" s="40">
        <v>8760.1200000000008</v>
      </c>
      <c r="P1262" t="s">
        <v>11</v>
      </c>
      <c r="Q1262" t="s">
        <v>12</v>
      </c>
      <c r="R1262" t="s">
        <v>23</v>
      </c>
    </row>
    <row r="1263" spans="1:18" ht="15.5">
      <c r="A1263" s="7" t="s">
        <v>1109</v>
      </c>
      <c r="B1263" t="str">
        <f>VLOOKUP(A1263,'Customer Names'!A1263:D3597,4,0)</f>
        <v>Alicia</v>
      </c>
      <c r="C1263" t="str">
        <f>VLOOKUP(A1263,'Customer Names'!A1263:E3597,5,0)</f>
        <v>Mucci</v>
      </c>
      <c r="D1263">
        <f>VLOOKUP(A1263,'Medical Examinations'!A1263:B3597,2,0)</f>
        <v>23.94</v>
      </c>
      <c r="E1263" t="str">
        <f>VLOOKUP(A1263,'Medical Examinations'!A1263:C3597,3,0)</f>
        <v>Normal Weight</v>
      </c>
      <c r="F1263">
        <f>VLOOKUP(A1263,'Medical Examinations'!A1263:D3597,4,0)</f>
        <v>4.54</v>
      </c>
      <c r="G1263" t="str">
        <f>VLOOKUP(A1263,'Medical Examinations'!A1263:E3597,5,0)</f>
        <v>Normal</v>
      </c>
      <c r="H1263" t="str">
        <f>VLOOKUP(A1263,'Medical Examinations'!A1263:F3597,6,0)</f>
        <v>Yes</v>
      </c>
      <c r="I1263" t="str">
        <f>VLOOKUP(A1263,'Medical Examinations'!A1263:G3597,7,0)</f>
        <v>No</v>
      </c>
      <c r="J1263" t="str">
        <f>VLOOKUP(A1263,'Medical Examinations'!A1263:H3597,8,0)</f>
        <v>Yes</v>
      </c>
      <c r="K1263">
        <f>VLOOKUP(A1263,'Medical Examinations'!A1263:I3597,9,0)</f>
        <v>1</v>
      </c>
      <c r="L1263" t="str">
        <f>VLOOKUP(A1263,'Medical Examinations'!A1263:J3597,10,0)</f>
        <v>No</v>
      </c>
      <c r="M1263" s="38">
        <v>25455</v>
      </c>
      <c r="N1263">
        <v>53</v>
      </c>
      <c r="O1263" s="40">
        <v>8747.68</v>
      </c>
      <c r="P1263" t="s">
        <v>11</v>
      </c>
      <c r="Q1263" t="s">
        <v>16</v>
      </c>
      <c r="R1263" t="s">
        <v>13</v>
      </c>
    </row>
    <row r="1264" spans="1:18" ht="15.5">
      <c r="A1264" s="7" t="s">
        <v>1108</v>
      </c>
      <c r="B1264" t="str">
        <f>VLOOKUP(A1264,'Customer Names'!A1264:D3598,4,0)</f>
        <v>Sarah K.</v>
      </c>
      <c r="C1264" t="str">
        <f>VLOOKUP(A1264,'Customer Names'!A1264:E3598,5,0)</f>
        <v>MacDonald</v>
      </c>
      <c r="D1264">
        <f>VLOOKUP(A1264,'Medical Examinations'!A1264:B3598,2,0)</f>
        <v>46.4</v>
      </c>
      <c r="E1264" t="str">
        <f>VLOOKUP(A1264,'Medical Examinations'!A1264:C3598,3,0)</f>
        <v>Obesity</v>
      </c>
      <c r="F1264">
        <f>VLOOKUP(A1264,'Medical Examinations'!A1264:D3598,4,0)</f>
        <v>5.71</v>
      </c>
      <c r="G1264" t="str">
        <f>VLOOKUP(A1264,'Medical Examinations'!A1264:E3598,5,0)</f>
        <v>Prediabetes</v>
      </c>
      <c r="H1264" t="str">
        <f>VLOOKUP(A1264,'Medical Examinations'!A1264:F3598,6,0)</f>
        <v>No</v>
      </c>
      <c r="I1264" t="str">
        <f>VLOOKUP(A1264,'Medical Examinations'!A1264:G3598,7,0)</f>
        <v>No</v>
      </c>
      <c r="J1264" t="str">
        <f>VLOOKUP(A1264,'Medical Examinations'!A1264:H3598,8,0)</f>
        <v>No</v>
      </c>
      <c r="K1264">
        <f>VLOOKUP(A1264,'Medical Examinations'!A1264:I3598,9,0)</f>
        <v>0</v>
      </c>
      <c r="L1264" t="str">
        <f>VLOOKUP(A1264,'Medical Examinations'!A1264:J3598,10,0)</f>
        <v>No</v>
      </c>
      <c r="M1264" s="38">
        <v>36395</v>
      </c>
      <c r="N1264">
        <v>23</v>
      </c>
      <c r="O1264" s="40">
        <v>8733.23</v>
      </c>
      <c r="P1264" t="s">
        <v>11</v>
      </c>
      <c r="Q1264" t="s">
        <v>12</v>
      </c>
      <c r="R1264" t="s">
        <v>42</v>
      </c>
    </row>
    <row r="1265" spans="1:18" ht="15.5">
      <c r="A1265" s="7" t="s">
        <v>1107</v>
      </c>
      <c r="B1265" t="str">
        <f>VLOOKUP(A1265,'Customer Names'!A1265:D3599,4,0)</f>
        <v>Guomin</v>
      </c>
      <c r="C1265" t="str">
        <f>VLOOKUP(A1265,'Customer Names'!A1265:E3599,5,0)</f>
        <v>Deng</v>
      </c>
      <c r="D1265">
        <f>VLOOKUP(A1265,'Medical Examinations'!A1265:B3599,2,0)</f>
        <v>40.375</v>
      </c>
      <c r="E1265" t="str">
        <f>VLOOKUP(A1265,'Medical Examinations'!A1265:C3599,3,0)</f>
        <v>Obesity</v>
      </c>
      <c r="F1265">
        <f>VLOOKUP(A1265,'Medical Examinations'!A1265:D3599,4,0)</f>
        <v>6.25</v>
      </c>
      <c r="G1265" t="str">
        <f>VLOOKUP(A1265,'Medical Examinations'!A1265:E3599,5,0)</f>
        <v>Prediabetes</v>
      </c>
      <c r="H1265" t="str">
        <f>VLOOKUP(A1265,'Medical Examinations'!A1265:F3599,6,0)</f>
        <v>Yes</v>
      </c>
      <c r="I1265" t="str">
        <f>VLOOKUP(A1265,'Medical Examinations'!A1265:G3599,7,0)</f>
        <v>No</v>
      </c>
      <c r="J1265" t="str">
        <f>VLOOKUP(A1265,'Medical Examinations'!A1265:H3599,8,0)</f>
        <v>No</v>
      </c>
      <c r="K1265">
        <f>VLOOKUP(A1265,'Medical Examinations'!A1265:I3599,9,0)</f>
        <v>0</v>
      </c>
      <c r="L1265" t="str">
        <f>VLOOKUP(A1265,'Medical Examinations'!A1265:J3599,10,0)</f>
        <v>No</v>
      </c>
      <c r="M1265" s="38">
        <v>27928</v>
      </c>
      <c r="N1265">
        <v>46</v>
      </c>
      <c r="O1265" s="40">
        <v>8703.4599999999991</v>
      </c>
      <c r="P1265" t="s">
        <v>11</v>
      </c>
      <c r="Q1265" t="s">
        <v>12</v>
      </c>
      <c r="R1265" t="s">
        <v>23</v>
      </c>
    </row>
    <row r="1266" spans="1:18" ht="15.5">
      <c r="A1266" s="7" t="s">
        <v>1106</v>
      </c>
      <c r="B1266" t="str">
        <f>VLOOKUP(A1266,'Customer Names'!A1266:D3600,4,0)</f>
        <v>Javier</v>
      </c>
      <c r="C1266" t="str">
        <f>VLOOKUP(A1266,'Customer Names'!A1266:E3600,5,0)</f>
        <v>De Mata</v>
      </c>
      <c r="D1266">
        <f>VLOOKUP(A1266,'Medical Examinations'!A1266:B3600,2,0)</f>
        <v>28.7</v>
      </c>
      <c r="E1266" t="str">
        <f>VLOOKUP(A1266,'Medical Examinations'!A1266:C3600,3,0)</f>
        <v>Overweight</v>
      </c>
      <c r="F1266">
        <f>VLOOKUP(A1266,'Medical Examinations'!A1266:D3600,4,0)</f>
        <v>9.4700000000000006</v>
      </c>
      <c r="G1266" t="str">
        <f>VLOOKUP(A1266,'Medical Examinations'!A1266:E3600,5,0)</f>
        <v>Diabetes</v>
      </c>
      <c r="H1266" t="str">
        <f>VLOOKUP(A1266,'Medical Examinations'!A1266:F3600,6,0)</f>
        <v>No</v>
      </c>
      <c r="I1266" t="str">
        <f>VLOOKUP(A1266,'Medical Examinations'!A1266:G3600,7,0)</f>
        <v>No</v>
      </c>
      <c r="J1266" t="str">
        <f>VLOOKUP(A1266,'Medical Examinations'!A1266:H3600,8,0)</f>
        <v>No</v>
      </c>
      <c r="K1266">
        <f>VLOOKUP(A1266,'Medical Examinations'!A1266:I3600,9,0)</f>
        <v>2</v>
      </c>
      <c r="L1266" t="str">
        <f>VLOOKUP(A1266,'Medical Examinations'!A1266:J3600,10,0)</f>
        <v>No</v>
      </c>
      <c r="M1266" s="38">
        <v>26840</v>
      </c>
      <c r="N1266">
        <v>49</v>
      </c>
      <c r="O1266" s="40">
        <v>8701.84</v>
      </c>
      <c r="P1266" t="s">
        <v>12</v>
      </c>
      <c r="Q1266" t="s">
        <v>12</v>
      </c>
      <c r="R1266" t="s">
        <v>42</v>
      </c>
    </row>
    <row r="1267" spans="1:18" ht="15.5">
      <c r="A1267" s="7" t="s">
        <v>1105</v>
      </c>
      <c r="B1267" t="str">
        <f>VLOOKUP(A1267,'Customer Names'!A1267:D3601,4,0)</f>
        <v>Matt</v>
      </c>
      <c r="C1267" t="str">
        <f>VLOOKUP(A1267,'Customer Names'!A1267:E3601,5,0)</f>
        <v>Strickland</v>
      </c>
      <c r="D1267">
        <f>VLOOKUP(A1267,'Medical Examinations'!A1267:B3601,2,0)</f>
        <v>26.63</v>
      </c>
      <c r="E1267" t="str">
        <f>VLOOKUP(A1267,'Medical Examinations'!A1267:C3601,3,0)</f>
        <v>Overweight</v>
      </c>
      <c r="F1267">
        <f>VLOOKUP(A1267,'Medical Examinations'!A1267:D3601,4,0)</f>
        <v>5.7</v>
      </c>
      <c r="G1267" t="str">
        <f>VLOOKUP(A1267,'Medical Examinations'!A1267:E3601,5,0)</f>
        <v>Prediabetes</v>
      </c>
      <c r="H1267" t="str">
        <f>VLOOKUP(A1267,'Medical Examinations'!A1267:F3601,6,0)</f>
        <v>No</v>
      </c>
      <c r="I1267" t="str">
        <f>VLOOKUP(A1267,'Medical Examinations'!A1267:G3601,7,0)</f>
        <v>No</v>
      </c>
      <c r="J1267" t="str">
        <f>VLOOKUP(A1267,'Medical Examinations'!A1267:H3601,8,0)</f>
        <v>No</v>
      </c>
      <c r="K1267">
        <f>VLOOKUP(A1267,'Medical Examinations'!A1267:I3601,9,0)</f>
        <v>0</v>
      </c>
      <c r="L1267" t="str">
        <f>VLOOKUP(A1267,'Medical Examinations'!A1267:J3601,10,0)</f>
        <v>No</v>
      </c>
      <c r="M1267" s="38">
        <v>29522</v>
      </c>
      <c r="N1267">
        <v>42</v>
      </c>
      <c r="O1267" s="40">
        <v>8688.86</v>
      </c>
      <c r="P1267" t="s">
        <v>11</v>
      </c>
      <c r="Q1267" t="s">
        <v>12</v>
      </c>
      <c r="R1267" t="s">
        <v>300</v>
      </c>
    </row>
    <row r="1268" spans="1:18" ht="15.5">
      <c r="A1268" s="7" t="s">
        <v>1104</v>
      </c>
      <c r="B1268" t="str">
        <f>VLOOKUP(A1268,'Customer Names'!A1268:D3602,4,0)</f>
        <v>Thomas S</v>
      </c>
      <c r="C1268" t="str">
        <f>VLOOKUP(A1268,'Customer Names'!A1268:E3602,5,0)</f>
        <v>Cheney</v>
      </c>
      <c r="D1268">
        <f>VLOOKUP(A1268,'Medical Examinations'!A1268:B3602,2,0)</f>
        <v>22.515000000000001</v>
      </c>
      <c r="E1268" t="str">
        <f>VLOOKUP(A1268,'Medical Examinations'!A1268:C3602,3,0)</f>
        <v>Normal Weight</v>
      </c>
      <c r="F1268">
        <f>VLOOKUP(A1268,'Medical Examinations'!A1268:D3602,4,0)</f>
        <v>11.18</v>
      </c>
      <c r="G1268" t="str">
        <f>VLOOKUP(A1268,'Medical Examinations'!A1268:E3602,5,0)</f>
        <v>Diabetes</v>
      </c>
      <c r="H1268" t="str">
        <f>VLOOKUP(A1268,'Medical Examinations'!A1268:F3602,6,0)</f>
        <v>No</v>
      </c>
      <c r="I1268" t="str">
        <f>VLOOKUP(A1268,'Medical Examinations'!A1268:G3602,7,0)</f>
        <v>No</v>
      </c>
      <c r="J1268" t="str">
        <f>VLOOKUP(A1268,'Medical Examinations'!A1268:H3602,8,0)</f>
        <v>No</v>
      </c>
      <c r="K1268">
        <f>VLOOKUP(A1268,'Medical Examinations'!A1268:I3602,9,0)</f>
        <v>2</v>
      </c>
      <c r="L1268" t="str">
        <f>VLOOKUP(A1268,'Medical Examinations'!A1268:J3602,10,0)</f>
        <v>No</v>
      </c>
      <c r="M1268" s="38">
        <v>26948</v>
      </c>
      <c r="N1268">
        <v>49</v>
      </c>
      <c r="O1268" s="40">
        <v>8671.19</v>
      </c>
      <c r="P1268" t="s">
        <v>11</v>
      </c>
      <c r="Q1268" t="s">
        <v>16</v>
      </c>
      <c r="R1268" t="s">
        <v>356</v>
      </c>
    </row>
    <row r="1269" spans="1:18" ht="15.5">
      <c r="A1269" s="7" t="s">
        <v>1103</v>
      </c>
      <c r="B1269" t="str">
        <f>VLOOKUP(A1269,'Customer Names'!A1269:D3603,4,0)</f>
        <v>Martha Patricia</v>
      </c>
      <c r="C1269" t="str">
        <f>VLOOKUP(A1269,'Customer Names'!A1269:E3603,5,0)</f>
        <v>Godoy</v>
      </c>
      <c r="D1269">
        <f>VLOOKUP(A1269,'Medical Examinations'!A1269:B3603,2,0)</f>
        <v>36.575000000000003</v>
      </c>
      <c r="E1269" t="str">
        <f>VLOOKUP(A1269,'Medical Examinations'!A1269:C3603,3,0)</f>
        <v>Obesity</v>
      </c>
      <c r="F1269">
        <f>VLOOKUP(A1269,'Medical Examinations'!A1269:D3603,4,0)</f>
        <v>10.98</v>
      </c>
      <c r="G1269" t="str">
        <f>VLOOKUP(A1269,'Medical Examinations'!A1269:E3603,5,0)</f>
        <v>Diabetes</v>
      </c>
      <c r="H1269" t="str">
        <f>VLOOKUP(A1269,'Medical Examinations'!A1269:F3603,6,0)</f>
        <v>No</v>
      </c>
      <c r="I1269" t="str">
        <f>VLOOKUP(A1269,'Medical Examinations'!A1269:G3603,7,0)</f>
        <v>No</v>
      </c>
      <c r="J1269" t="str">
        <f>VLOOKUP(A1269,'Medical Examinations'!A1269:H3603,8,0)</f>
        <v>No</v>
      </c>
      <c r="K1269">
        <f>VLOOKUP(A1269,'Medical Examinations'!A1269:I3603,9,0)</f>
        <v>0</v>
      </c>
      <c r="L1269" t="str">
        <f>VLOOKUP(A1269,'Medical Examinations'!A1269:J3603,10,0)</f>
        <v>No</v>
      </c>
      <c r="M1269" s="38">
        <v>27257</v>
      </c>
      <c r="N1269">
        <v>48</v>
      </c>
      <c r="O1269" s="40">
        <v>8665.14</v>
      </c>
      <c r="P1269" t="s">
        <v>11</v>
      </c>
      <c r="Q1269" t="s">
        <v>16</v>
      </c>
      <c r="R1269" t="s">
        <v>23</v>
      </c>
    </row>
    <row r="1270" spans="1:18" ht="15.5">
      <c r="A1270" s="7" t="s">
        <v>1102</v>
      </c>
      <c r="B1270" t="str">
        <f>VLOOKUP(A1270,'Customer Names'!A1270:D3604,4,0)</f>
        <v>Alicia</v>
      </c>
      <c r="C1270" t="str">
        <f>VLOOKUP(A1270,'Customer Names'!A1270:E3604,5,0)</f>
        <v>Rider</v>
      </c>
      <c r="D1270">
        <f>VLOOKUP(A1270,'Medical Examinations'!A1270:B3604,2,0)</f>
        <v>23.66</v>
      </c>
      <c r="E1270" t="str">
        <f>VLOOKUP(A1270,'Medical Examinations'!A1270:C3604,3,0)</f>
        <v>Normal Weight</v>
      </c>
      <c r="F1270">
        <f>VLOOKUP(A1270,'Medical Examinations'!A1270:D3604,4,0)</f>
        <v>5.1100000000000003</v>
      </c>
      <c r="G1270" t="str">
        <f>VLOOKUP(A1270,'Medical Examinations'!A1270:E3604,5,0)</f>
        <v>Normal</v>
      </c>
      <c r="H1270" t="str">
        <f>VLOOKUP(A1270,'Medical Examinations'!A1270:F3604,6,0)</f>
        <v>Yes</v>
      </c>
      <c r="I1270" t="str">
        <f>VLOOKUP(A1270,'Medical Examinations'!A1270:G3604,7,0)</f>
        <v>No</v>
      </c>
      <c r="J1270" t="str">
        <f>VLOOKUP(A1270,'Medical Examinations'!A1270:H3604,8,0)</f>
        <v>Yes</v>
      </c>
      <c r="K1270">
        <f>VLOOKUP(A1270,'Medical Examinations'!A1270:I3604,9,0)</f>
        <v>1</v>
      </c>
      <c r="L1270" t="str">
        <f>VLOOKUP(A1270,'Medical Examinations'!A1270:J3604,10,0)</f>
        <v>No</v>
      </c>
      <c r="M1270" s="38">
        <v>25425</v>
      </c>
      <c r="N1270">
        <v>53</v>
      </c>
      <c r="O1270" s="40">
        <v>8665.09</v>
      </c>
      <c r="P1270" t="s">
        <v>11</v>
      </c>
      <c r="Q1270" t="s">
        <v>12</v>
      </c>
      <c r="R1270" t="s">
        <v>13</v>
      </c>
    </row>
    <row r="1271" spans="1:18" ht="15.5">
      <c r="A1271" s="7" t="s">
        <v>1101</v>
      </c>
      <c r="B1271" t="str">
        <f>VLOOKUP(A1271,'Customer Names'!A1271:D3605,4,0)</f>
        <v>Jennifer V.</v>
      </c>
      <c r="C1271" t="str">
        <f>VLOOKUP(A1271,'Customer Names'!A1271:E3605,5,0)</f>
        <v>Evans</v>
      </c>
      <c r="D1271">
        <f>VLOOKUP(A1271,'Medical Examinations'!A1271:B3605,2,0)</f>
        <v>18.62</v>
      </c>
      <c r="E1271" t="str">
        <f>VLOOKUP(A1271,'Medical Examinations'!A1271:C3605,3,0)</f>
        <v>Normal Weight</v>
      </c>
      <c r="F1271">
        <f>VLOOKUP(A1271,'Medical Examinations'!A1271:D3605,4,0)</f>
        <v>10.24</v>
      </c>
      <c r="G1271" t="str">
        <f>VLOOKUP(A1271,'Medical Examinations'!A1271:E3605,5,0)</f>
        <v>Diabetes</v>
      </c>
      <c r="H1271" t="str">
        <f>VLOOKUP(A1271,'Medical Examinations'!A1271:F3605,6,0)</f>
        <v>No</v>
      </c>
      <c r="I1271" t="str">
        <f>VLOOKUP(A1271,'Medical Examinations'!A1271:G3605,7,0)</f>
        <v>No</v>
      </c>
      <c r="J1271" t="str">
        <f>VLOOKUP(A1271,'Medical Examinations'!A1271:H3605,8,0)</f>
        <v>No</v>
      </c>
      <c r="K1271">
        <f>VLOOKUP(A1271,'Medical Examinations'!A1271:I3605,9,0)</f>
        <v>0</v>
      </c>
      <c r="L1271" t="str">
        <f>VLOOKUP(A1271,'Medical Examinations'!A1271:J3605,10,0)</f>
        <v>No</v>
      </c>
      <c r="M1271" s="38">
        <v>24036</v>
      </c>
      <c r="N1271">
        <v>57</v>
      </c>
      <c r="O1271" s="40">
        <v>8627.5400000000009</v>
      </c>
      <c r="P1271" t="s">
        <v>12</v>
      </c>
      <c r="Q1271" t="s">
        <v>11</v>
      </c>
      <c r="R1271" t="s">
        <v>23</v>
      </c>
    </row>
    <row r="1272" spans="1:18" ht="15.5">
      <c r="A1272" s="7" t="s">
        <v>1100</v>
      </c>
      <c r="B1272" t="str">
        <f>VLOOKUP(A1272,'Customer Names'!A1272:D3606,4,0)</f>
        <v>Michael W.</v>
      </c>
      <c r="C1272" t="str">
        <f>VLOOKUP(A1272,'Customer Names'!A1272:E3606,5,0)</f>
        <v>Anderson</v>
      </c>
      <c r="D1272">
        <f>VLOOKUP(A1272,'Medical Examinations'!A1272:B3606,2,0)</f>
        <v>19.190000000000001</v>
      </c>
      <c r="E1272" t="str">
        <f>VLOOKUP(A1272,'Medical Examinations'!A1272:C3606,3,0)</f>
        <v>Normal Weight</v>
      </c>
      <c r="F1272">
        <f>VLOOKUP(A1272,'Medical Examinations'!A1272:D3606,4,0)</f>
        <v>7.71</v>
      </c>
      <c r="G1272" t="str">
        <f>VLOOKUP(A1272,'Medical Examinations'!A1272:E3606,5,0)</f>
        <v>Diabetes</v>
      </c>
      <c r="H1272" t="str">
        <f>VLOOKUP(A1272,'Medical Examinations'!A1272:F3606,6,0)</f>
        <v>Yes</v>
      </c>
      <c r="I1272" t="str">
        <f>VLOOKUP(A1272,'Medical Examinations'!A1272:G3606,7,0)</f>
        <v>No</v>
      </c>
      <c r="J1272" t="str">
        <f>VLOOKUP(A1272,'Medical Examinations'!A1272:H3606,8,0)</f>
        <v>No</v>
      </c>
      <c r="K1272">
        <f>VLOOKUP(A1272,'Medical Examinations'!A1272:I3606,9,0)</f>
        <v>1</v>
      </c>
      <c r="L1272" t="str">
        <f>VLOOKUP(A1272,'Medical Examinations'!A1272:J3606,10,0)</f>
        <v>No</v>
      </c>
      <c r="M1272" s="38">
        <v>27609</v>
      </c>
      <c r="N1272">
        <v>47</v>
      </c>
      <c r="O1272" s="40">
        <v>8615.2999999999993</v>
      </c>
      <c r="P1272" t="s">
        <v>11</v>
      </c>
      <c r="Q1272" t="s">
        <v>11</v>
      </c>
      <c r="R1272" t="s">
        <v>356</v>
      </c>
    </row>
    <row r="1273" spans="1:18" ht="15.5">
      <c r="A1273" s="7" t="s">
        <v>1099</v>
      </c>
      <c r="B1273" t="str">
        <f>VLOOKUP(A1273,'Customer Names'!A1273:D3607,4,0)</f>
        <v>Eddie C</v>
      </c>
      <c r="C1273" t="str">
        <f>VLOOKUP(A1273,'Customer Names'!A1273:E3607,5,0)</f>
        <v>Walters</v>
      </c>
      <c r="D1273">
        <f>VLOOKUP(A1273,'Medical Examinations'!A1273:B3607,2,0)</f>
        <v>27.5</v>
      </c>
      <c r="E1273" t="str">
        <f>VLOOKUP(A1273,'Medical Examinations'!A1273:C3607,3,0)</f>
        <v>Overweight</v>
      </c>
      <c r="F1273">
        <f>VLOOKUP(A1273,'Medical Examinations'!A1273:D3607,4,0)</f>
        <v>6.03</v>
      </c>
      <c r="G1273" t="str">
        <f>VLOOKUP(A1273,'Medical Examinations'!A1273:E3607,5,0)</f>
        <v>Prediabetes</v>
      </c>
      <c r="H1273" t="str">
        <f>VLOOKUP(A1273,'Medical Examinations'!A1273:F3607,6,0)</f>
        <v>No</v>
      </c>
      <c r="I1273" t="str">
        <f>VLOOKUP(A1273,'Medical Examinations'!A1273:G3607,7,0)</f>
        <v>No</v>
      </c>
      <c r="J1273" t="str">
        <f>VLOOKUP(A1273,'Medical Examinations'!A1273:H3607,8,0)</f>
        <v>No</v>
      </c>
      <c r="K1273">
        <f>VLOOKUP(A1273,'Medical Examinations'!A1273:I3607,9,0)</f>
        <v>0</v>
      </c>
      <c r="L1273" t="str">
        <f>VLOOKUP(A1273,'Medical Examinations'!A1273:J3607,10,0)</f>
        <v>No</v>
      </c>
      <c r="M1273" s="38">
        <v>28370</v>
      </c>
      <c r="N1273">
        <v>45</v>
      </c>
      <c r="O1273" s="40">
        <v>8606.2199999999993</v>
      </c>
      <c r="P1273" t="s">
        <v>11</v>
      </c>
      <c r="Q1273" t="s">
        <v>12</v>
      </c>
      <c r="R1273" t="s">
        <v>42</v>
      </c>
    </row>
    <row r="1274" spans="1:18" ht="15.5">
      <c r="A1274" s="7" t="s">
        <v>1098</v>
      </c>
      <c r="B1274" t="str">
        <f>VLOOKUP(A1274,'Customer Names'!A1274:D3608,4,0)</f>
        <v>Maxime M</v>
      </c>
      <c r="C1274" t="str">
        <f>VLOOKUP(A1274,'Customer Names'!A1274:E3608,5,0)</f>
        <v>Leboeuf</v>
      </c>
      <c r="D1274">
        <f>VLOOKUP(A1274,'Medical Examinations'!A1274:B3608,2,0)</f>
        <v>27.36</v>
      </c>
      <c r="E1274" t="str">
        <f>VLOOKUP(A1274,'Medical Examinations'!A1274:C3608,3,0)</f>
        <v>Overweight</v>
      </c>
      <c r="F1274">
        <f>VLOOKUP(A1274,'Medical Examinations'!A1274:D3608,4,0)</f>
        <v>5.96</v>
      </c>
      <c r="G1274" t="str">
        <f>VLOOKUP(A1274,'Medical Examinations'!A1274:E3608,5,0)</f>
        <v>Prediabetes</v>
      </c>
      <c r="H1274" t="str">
        <f>VLOOKUP(A1274,'Medical Examinations'!A1274:F3608,6,0)</f>
        <v>No</v>
      </c>
      <c r="I1274" t="str">
        <f>VLOOKUP(A1274,'Medical Examinations'!A1274:G3608,7,0)</f>
        <v>No</v>
      </c>
      <c r="J1274" t="str">
        <f>VLOOKUP(A1274,'Medical Examinations'!A1274:H3608,8,0)</f>
        <v>Yes</v>
      </c>
      <c r="K1274">
        <f>VLOOKUP(A1274,'Medical Examinations'!A1274:I3608,9,0)</f>
        <v>1</v>
      </c>
      <c r="L1274" t="str">
        <f>VLOOKUP(A1274,'Medical Examinations'!A1274:J3608,10,0)</f>
        <v>No</v>
      </c>
      <c r="M1274" s="38">
        <v>29053</v>
      </c>
      <c r="N1274">
        <v>43</v>
      </c>
      <c r="O1274" s="40">
        <v>8605.36</v>
      </c>
      <c r="P1274" t="s">
        <v>16</v>
      </c>
      <c r="Q1274" t="s">
        <v>11</v>
      </c>
      <c r="R1274" t="s">
        <v>276</v>
      </c>
    </row>
    <row r="1275" spans="1:18" ht="15.5">
      <c r="A1275" s="7" t="s">
        <v>1097</v>
      </c>
      <c r="B1275" t="str">
        <f>VLOOKUP(A1275,'Customer Names'!A1275:D3609,4,0)</f>
        <v>Mark D</v>
      </c>
      <c r="C1275" t="str">
        <f>VLOOKUP(A1275,'Customer Names'!A1275:E3609,5,0)</f>
        <v>Scheibel</v>
      </c>
      <c r="D1275">
        <f>VLOOKUP(A1275,'Medical Examinations'!A1275:B3609,2,0)</f>
        <v>20.350000000000001</v>
      </c>
      <c r="E1275" t="str">
        <f>VLOOKUP(A1275,'Medical Examinations'!A1275:C3609,3,0)</f>
        <v>Normal Weight</v>
      </c>
      <c r="F1275">
        <f>VLOOKUP(A1275,'Medical Examinations'!A1275:D3609,4,0)</f>
        <v>4.16</v>
      </c>
      <c r="G1275" t="str">
        <f>VLOOKUP(A1275,'Medical Examinations'!A1275:E3609,5,0)</f>
        <v>Normal</v>
      </c>
      <c r="H1275" t="str">
        <f>VLOOKUP(A1275,'Medical Examinations'!A1275:F3609,6,0)</f>
        <v>No</v>
      </c>
      <c r="I1275" t="str">
        <f>VLOOKUP(A1275,'Medical Examinations'!A1275:G3609,7,0)</f>
        <v>No</v>
      </c>
      <c r="J1275" t="str">
        <f>VLOOKUP(A1275,'Medical Examinations'!A1275:H3609,8,0)</f>
        <v>No</v>
      </c>
      <c r="K1275">
        <f>VLOOKUP(A1275,'Medical Examinations'!A1275:I3609,9,0)</f>
        <v>0</v>
      </c>
      <c r="L1275" t="str">
        <f>VLOOKUP(A1275,'Medical Examinations'!A1275:J3609,10,0)</f>
        <v>No</v>
      </c>
      <c r="M1275" s="38">
        <v>28413</v>
      </c>
      <c r="N1275">
        <v>45</v>
      </c>
      <c r="O1275" s="40">
        <v>8604.48</v>
      </c>
      <c r="P1275" t="s">
        <v>11</v>
      </c>
      <c r="Q1275" t="s">
        <v>11</v>
      </c>
      <c r="R1275" t="s">
        <v>13</v>
      </c>
    </row>
    <row r="1276" spans="1:18" ht="15.5">
      <c r="A1276" s="7" t="s">
        <v>1096</v>
      </c>
      <c r="B1276" t="str">
        <f>VLOOKUP(A1276,'Customer Names'!A1276:D3610,4,0)</f>
        <v>Adam</v>
      </c>
      <c r="C1276" t="str">
        <f>VLOOKUP(A1276,'Customer Names'!A1276:E3610,5,0)</f>
        <v>Ritter</v>
      </c>
      <c r="D1276">
        <f>VLOOKUP(A1276,'Medical Examinations'!A1276:B3610,2,0)</f>
        <v>24.035</v>
      </c>
      <c r="E1276" t="str">
        <f>VLOOKUP(A1276,'Medical Examinations'!A1276:C3610,3,0)</f>
        <v>Normal Weight</v>
      </c>
      <c r="F1276">
        <f>VLOOKUP(A1276,'Medical Examinations'!A1276:D3610,4,0)</f>
        <v>6.11</v>
      </c>
      <c r="G1276" t="str">
        <f>VLOOKUP(A1276,'Medical Examinations'!A1276:E3610,5,0)</f>
        <v>Prediabetes</v>
      </c>
      <c r="H1276" t="str">
        <f>VLOOKUP(A1276,'Medical Examinations'!A1276:F3610,6,0)</f>
        <v>No</v>
      </c>
      <c r="I1276" t="str">
        <f>VLOOKUP(A1276,'Medical Examinations'!A1276:G3610,7,0)</f>
        <v>No</v>
      </c>
      <c r="J1276" t="str">
        <f>VLOOKUP(A1276,'Medical Examinations'!A1276:H3610,8,0)</f>
        <v>No</v>
      </c>
      <c r="K1276">
        <f>VLOOKUP(A1276,'Medical Examinations'!A1276:I3610,9,0)</f>
        <v>0</v>
      </c>
      <c r="L1276" t="str">
        <f>VLOOKUP(A1276,'Medical Examinations'!A1276:J3610,10,0)</f>
        <v>No</v>
      </c>
      <c r="M1276" s="38">
        <v>28441</v>
      </c>
      <c r="N1276">
        <v>45</v>
      </c>
      <c r="O1276" s="40">
        <v>8603.82</v>
      </c>
      <c r="P1276" t="s">
        <v>12</v>
      </c>
      <c r="Q1276" t="s">
        <v>11</v>
      </c>
      <c r="R1276" t="s">
        <v>168</v>
      </c>
    </row>
    <row r="1277" spans="1:18" ht="15.5">
      <c r="A1277" s="7" t="s">
        <v>1095</v>
      </c>
      <c r="B1277" t="str">
        <f>VLOOKUP(A1277,'Customer Names'!A1277:D3611,4,0)</f>
        <v>Justin M</v>
      </c>
      <c r="C1277" t="str">
        <f>VLOOKUP(A1277,'Customer Names'!A1277:E3611,5,0)</f>
        <v>Deeg</v>
      </c>
      <c r="D1277">
        <f>VLOOKUP(A1277,'Medical Examinations'!A1277:B3611,2,0)</f>
        <v>23.56</v>
      </c>
      <c r="E1277" t="str">
        <f>VLOOKUP(A1277,'Medical Examinations'!A1277:C3611,3,0)</f>
        <v>Normal Weight</v>
      </c>
      <c r="F1277">
        <f>VLOOKUP(A1277,'Medical Examinations'!A1277:D3611,4,0)</f>
        <v>5.97</v>
      </c>
      <c r="G1277" t="str">
        <f>VLOOKUP(A1277,'Medical Examinations'!A1277:E3611,5,0)</f>
        <v>Prediabetes</v>
      </c>
      <c r="H1277" t="str">
        <f>VLOOKUP(A1277,'Medical Examinations'!A1277:F3611,6,0)</f>
        <v>No</v>
      </c>
      <c r="I1277" t="str">
        <f>VLOOKUP(A1277,'Medical Examinations'!A1277:G3611,7,0)</f>
        <v>No</v>
      </c>
      <c r="J1277" t="str">
        <f>VLOOKUP(A1277,'Medical Examinations'!A1277:H3611,8,0)</f>
        <v>No</v>
      </c>
      <c r="K1277">
        <f>VLOOKUP(A1277,'Medical Examinations'!A1277:I3611,9,0)</f>
        <v>0</v>
      </c>
      <c r="L1277" t="str">
        <f>VLOOKUP(A1277,'Medical Examinations'!A1277:J3611,10,0)</f>
        <v>No</v>
      </c>
      <c r="M1277" s="38">
        <v>28392</v>
      </c>
      <c r="N1277">
        <v>45</v>
      </c>
      <c r="O1277" s="40">
        <v>8601.33</v>
      </c>
      <c r="P1277" t="s">
        <v>11</v>
      </c>
      <c r="Q1277" t="s">
        <v>16</v>
      </c>
      <c r="R1277" t="s">
        <v>166</v>
      </c>
    </row>
    <row r="1278" spans="1:18" ht="15.5">
      <c r="A1278" s="7" t="s">
        <v>1094</v>
      </c>
      <c r="B1278" t="str">
        <f>VLOOKUP(A1278,'Customer Names'!A1278:D3612,4,0)</f>
        <v>Svetlana V.</v>
      </c>
      <c r="C1278" t="str">
        <f>VLOOKUP(A1278,'Customer Names'!A1278:E3612,5,0)</f>
        <v>Pretot</v>
      </c>
      <c r="D1278">
        <f>VLOOKUP(A1278,'Medical Examinations'!A1278:B3612,2,0)</f>
        <v>27.17</v>
      </c>
      <c r="E1278" t="str">
        <f>VLOOKUP(A1278,'Medical Examinations'!A1278:C3612,3,0)</f>
        <v>Overweight</v>
      </c>
      <c r="F1278">
        <f>VLOOKUP(A1278,'Medical Examinations'!A1278:D3612,4,0)</f>
        <v>10.81</v>
      </c>
      <c r="G1278" t="str">
        <f>VLOOKUP(A1278,'Medical Examinations'!A1278:E3612,5,0)</f>
        <v>Diabetes</v>
      </c>
      <c r="H1278" t="str">
        <f>VLOOKUP(A1278,'Medical Examinations'!A1278:F3612,6,0)</f>
        <v>No</v>
      </c>
      <c r="I1278" t="str">
        <f>VLOOKUP(A1278,'Medical Examinations'!A1278:G3612,7,0)</f>
        <v>No</v>
      </c>
      <c r="J1278" t="str">
        <f>VLOOKUP(A1278,'Medical Examinations'!A1278:H3612,8,0)</f>
        <v>No</v>
      </c>
      <c r="K1278">
        <f>VLOOKUP(A1278,'Medical Examinations'!A1278:I3612,9,0)</f>
        <v>2</v>
      </c>
      <c r="L1278" t="str">
        <f>VLOOKUP(A1278,'Medical Examinations'!A1278:J3612,10,0)</f>
        <v>No</v>
      </c>
      <c r="M1278" s="38">
        <v>26856</v>
      </c>
      <c r="N1278">
        <v>49</v>
      </c>
      <c r="O1278" s="40">
        <v>8596.83</v>
      </c>
      <c r="P1278" t="s">
        <v>11</v>
      </c>
      <c r="Q1278" t="s">
        <v>16</v>
      </c>
      <c r="R1278" t="s">
        <v>13</v>
      </c>
    </row>
    <row r="1279" spans="1:18" ht="15.5">
      <c r="A1279" s="7" t="s">
        <v>1093</v>
      </c>
      <c r="B1279" t="str">
        <f>VLOOKUP(A1279,'Customer Names'!A1279:D3613,4,0)</f>
        <v>Jana L</v>
      </c>
      <c r="C1279" t="str">
        <f>VLOOKUP(A1279,'Customer Names'!A1279:E3613,5,0)</f>
        <v>Willsey</v>
      </c>
      <c r="D1279">
        <f>VLOOKUP(A1279,'Medical Examinations'!A1279:B3613,2,0)</f>
        <v>34.32</v>
      </c>
      <c r="E1279" t="str">
        <f>VLOOKUP(A1279,'Medical Examinations'!A1279:C3613,3,0)</f>
        <v>Obesity</v>
      </c>
      <c r="F1279">
        <f>VLOOKUP(A1279,'Medical Examinations'!A1279:D3613,4,0)</f>
        <v>5.7</v>
      </c>
      <c r="G1279" t="str">
        <f>VLOOKUP(A1279,'Medical Examinations'!A1279:E3613,5,0)</f>
        <v>Prediabetes</v>
      </c>
      <c r="H1279" t="str">
        <f>VLOOKUP(A1279,'Medical Examinations'!A1279:F3613,6,0)</f>
        <v>Yes</v>
      </c>
      <c r="I1279" t="str">
        <f>VLOOKUP(A1279,'Medical Examinations'!A1279:G3613,7,0)</f>
        <v>No</v>
      </c>
      <c r="J1279" t="str">
        <f>VLOOKUP(A1279,'Medical Examinations'!A1279:H3613,8,0)</f>
        <v>Yes</v>
      </c>
      <c r="K1279">
        <f>VLOOKUP(A1279,'Medical Examinations'!A1279:I3613,9,0)</f>
        <v>1</v>
      </c>
      <c r="L1279" t="str">
        <f>VLOOKUP(A1279,'Medical Examinations'!A1279:J3613,10,0)</f>
        <v>No</v>
      </c>
      <c r="M1279" s="38">
        <v>30522</v>
      </c>
      <c r="N1279">
        <v>39</v>
      </c>
      <c r="O1279" s="40">
        <v>8582.2999999999993</v>
      </c>
      <c r="P1279" t="s">
        <v>11</v>
      </c>
      <c r="Q1279" t="s">
        <v>12</v>
      </c>
      <c r="R1279" t="s">
        <v>13</v>
      </c>
    </row>
    <row r="1280" spans="1:18" ht="15.5">
      <c r="A1280" s="7" t="s">
        <v>1092</v>
      </c>
      <c r="B1280" t="str">
        <f>VLOOKUP(A1280,'Customer Names'!A1280:D3614,4,0)</f>
        <v>Laura</v>
      </c>
      <c r="C1280" t="str">
        <f>VLOOKUP(A1280,'Customer Names'!A1280:E3614,5,0)</f>
        <v>Roach</v>
      </c>
      <c r="D1280">
        <f>VLOOKUP(A1280,'Medical Examinations'!A1280:B3614,2,0)</f>
        <v>23.87</v>
      </c>
      <c r="E1280" t="str">
        <f>VLOOKUP(A1280,'Medical Examinations'!A1280:C3614,3,0)</f>
        <v>Normal Weight</v>
      </c>
      <c r="F1280">
        <f>VLOOKUP(A1280,'Medical Examinations'!A1280:D3614,4,0)</f>
        <v>4.7699999999999996</v>
      </c>
      <c r="G1280" t="str">
        <f>VLOOKUP(A1280,'Medical Examinations'!A1280:E3614,5,0)</f>
        <v>Normal</v>
      </c>
      <c r="H1280" t="str">
        <f>VLOOKUP(A1280,'Medical Examinations'!A1280:F3614,6,0)</f>
        <v>Yes</v>
      </c>
      <c r="I1280" t="str">
        <f>VLOOKUP(A1280,'Medical Examinations'!A1280:G3614,7,0)</f>
        <v>No</v>
      </c>
      <c r="J1280" t="str">
        <f>VLOOKUP(A1280,'Medical Examinations'!A1280:H3614,8,0)</f>
        <v>Yes</v>
      </c>
      <c r="K1280">
        <f>VLOOKUP(A1280,'Medical Examinations'!A1280:I3614,9,0)</f>
        <v>1</v>
      </c>
      <c r="L1280" t="str">
        <f>VLOOKUP(A1280,'Medical Examinations'!A1280:J3614,10,0)</f>
        <v>No</v>
      </c>
      <c r="M1280" s="38">
        <v>30680</v>
      </c>
      <c r="N1280">
        <v>39</v>
      </c>
      <c r="O1280" s="40">
        <v>8573.2999999999993</v>
      </c>
      <c r="P1280" t="s">
        <v>11</v>
      </c>
      <c r="Q1280" t="s">
        <v>16</v>
      </c>
      <c r="R1280" t="s">
        <v>13</v>
      </c>
    </row>
    <row r="1281" spans="1:18" ht="15.5">
      <c r="A1281" s="7" t="s">
        <v>1091</v>
      </c>
      <c r="B1281" t="str">
        <f>VLOOKUP(A1281,'Customer Names'!A1281:D3615,4,0)</f>
        <v>Torrey C III</v>
      </c>
      <c r="C1281" t="str">
        <f>VLOOKUP(A1281,'Customer Names'!A1281:E3615,5,0)</f>
        <v>Jacobsen</v>
      </c>
      <c r="D1281">
        <f>VLOOKUP(A1281,'Medical Examinations'!A1281:B3615,2,0)</f>
        <v>30.15</v>
      </c>
      <c r="E1281" t="str">
        <f>VLOOKUP(A1281,'Medical Examinations'!A1281:C3615,3,0)</f>
        <v>Obesity</v>
      </c>
      <c r="F1281">
        <f>VLOOKUP(A1281,'Medical Examinations'!A1281:D3615,4,0)</f>
        <v>4.25</v>
      </c>
      <c r="G1281" t="str">
        <f>VLOOKUP(A1281,'Medical Examinations'!A1281:E3615,5,0)</f>
        <v>Normal</v>
      </c>
      <c r="H1281" t="str">
        <f>VLOOKUP(A1281,'Medical Examinations'!A1281:F3615,6,0)</f>
        <v>No</v>
      </c>
      <c r="I1281" t="str">
        <f>VLOOKUP(A1281,'Medical Examinations'!A1281:G3615,7,0)</f>
        <v>No</v>
      </c>
      <c r="J1281" t="str">
        <f>VLOOKUP(A1281,'Medical Examinations'!A1281:H3615,8,0)</f>
        <v>No</v>
      </c>
      <c r="K1281">
        <f>VLOOKUP(A1281,'Medical Examinations'!A1281:I3615,9,0)</f>
        <v>1</v>
      </c>
      <c r="L1281" t="str">
        <f>VLOOKUP(A1281,'Medical Examinations'!A1281:J3615,10,0)</f>
        <v>No</v>
      </c>
      <c r="M1281" s="38">
        <v>32092</v>
      </c>
      <c r="N1281">
        <v>35</v>
      </c>
      <c r="O1281" s="40">
        <v>8572.0400000000009</v>
      </c>
      <c r="P1281" t="s">
        <v>11</v>
      </c>
      <c r="Q1281" t="s">
        <v>11</v>
      </c>
      <c r="R1281" t="s">
        <v>300</v>
      </c>
    </row>
    <row r="1282" spans="1:18" ht="15.5">
      <c r="A1282" s="7" t="s">
        <v>1090</v>
      </c>
      <c r="B1282" t="str">
        <f>VLOOKUP(A1282,'Customer Names'!A1282:D3616,4,0)</f>
        <v>Paul</v>
      </c>
      <c r="C1282" t="str">
        <f>VLOOKUP(A1282,'Customer Names'!A1282:E3616,5,0)</f>
        <v>O'Hora</v>
      </c>
      <c r="D1282">
        <f>VLOOKUP(A1282,'Medical Examinations'!A1282:B3616,2,0)</f>
        <v>26.36</v>
      </c>
      <c r="E1282" t="str">
        <f>VLOOKUP(A1282,'Medical Examinations'!A1282:C3616,3,0)</f>
        <v>Overweight</v>
      </c>
      <c r="F1282">
        <f>VLOOKUP(A1282,'Medical Examinations'!A1282:D3616,4,0)</f>
        <v>5.52</v>
      </c>
      <c r="G1282" t="str">
        <f>VLOOKUP(A1282,'Medical Examinations'!A1282:E3616,5,0)</f>
        <v>Normal</v>
      </c>
      <c r="H1282" t="str">
        <f>VLOOKUP(A1282,'Medical Examinations'!A1282:F3616,6,0)</f>
        <v>No</v>
      </c>
      <c r="I1282" t="str">
        <f>VLOOKUP(A1282,'Medical Examinations'!A1282:G3616,7,0)</f>
        <v>No</v>
      </c>
      <c r="J1282" t="str">
        <f>VLOOKUP(A1282,'Medical Examinations'!A1282:H3616,8,0)</f>
        <v>No</v>
      </c>
      <c r="K1282">
        <f>VLOOKUP(A1282,'Medical Examinations'!A1282:I3616,9,0)</f>
        <v>0</v>
      </c>
      <c r="L1282" t="str">
        <f>VLOOKUP(A1282,'Medical Examinations'!A1282:J3616,10,0)</f>
        <v>No</v>
      </c>
      <c r="M1282" s="38">
        <v>30291</v>
      </c>
      <c r="N1282">
        <v>40</v>
      </c>
      <c r="O1282" s="40">
        <v>8569.86</v>
      </c>
      <c r="P1282" t="s">
        <v>11</v>
      </c>
      <c r="Q1282" t="s">
        <v>11</v>
      </c>
      <c r="R1282" t="s">
        <v>300</v>
      </c>
    </row>
    <row r="1283" spans="1:18" ht="15.5">
      <c r="A1283" s="7" t="s">
        <v>1089</v>
      </c>
      <c r="B1283" t="str">
        <f>VLOOKUP(A1283,'Customer Names'!A1283:D3617,4,0)</f>
        <v>Jennifer D.</v>
      </c>
      <c r="C1283" t="str">
        <f>VLOOKUP(A1283,'Customer Names'!A1283:E3617,5,0)</f>
        <v>Amato</v>
      </c>
      <c r="D1283">
        <f>VLOOKUP(A1283,'Medical Examinations'!A1283:B3617,2,0)</f>
        <v>45.32</v>
      </c>
      <c r="E1283" t="str">
        <f>VLOOKUP(A1283,'Medical Examinations'!A1283:C3617,3,0)</f>
        <v>Obesity</v>
      </c>
      <c r="F1283">
        <f>VLOOKUP(A1283,'Medical Examinations'!A1283:D3617,4,0)</f>
        <v>6.53</v>
      </c>
      <c r="G1283" t="str">
        <f>VLOOKUP(A1283,'Medical Examinations'!A1283:E3617,5,0)</f>
        <v>Diabetes</v>
      </c>
      <c r="H1283" t="str">
        <f>VLOOKUP(A1283,'Medical Examinations'!A1283:F3617,6,0)</f>
        <v>Yes</v>
      </c>
      <c r="I1283" t="str">
        <f>VLOOKUP(A1283,'Medical Examinations'!A1283:G3617,7,0)</f>
        <v>No</v>
      </c>
      <c r="J1283" t="str">
        <f>VLOOKUP(A1283,'Medical Examinations'!A1283:H3617,8,0)</f>
        <v>No</v>
      </c>
      <c r="K1283">
        <f>VLOOKUP(A1283,'Medical Examinations'!A1283:I3617,9,0)</f>
        <v>1</v>
      </c>
      <c r="L1283" t="str">
        <f>VLOOKUP(A1283,'Medical Examinations'!A1283:J3617,10,0)</f>
        <v>No</v>
      </c>
      <c r="M1283" s="38">
        <v>27663</v>
      </c>
      <c r="N1283">
        <v>47</v>
      </c>
      <c r="O1283" s="40">
        <v>8567.25</v>
      </c>
      <c r="P1283" t="s">
        <v>11</v>
      </c>
      <c r="Q1283" t="s">
        <v>12</v>
      </c>
      <c r="R1283" t="s">
        <v>13</v>
      </c>
    </row>
    <row r="1284" spans="1:18" ht="15.5">
      <c r="A1284" s="7" t="s">
        <v>1088</v>
      </c>
      <c r="B1284" t="str">
        <f>VLOOKUP(A1284,'Customer Names'!A1284:D3618,4,0)</f>
        <v>Erik</v>
      </c>
      <c r="C1284" t="str">
        <f>VLOOKUP(A1284,'Customer Names'!A1284:E3618,5,0)</f>
        <v>Reed</v>
      </c>
      <c r="D1284">
        <f>VLOOKUP(A1284,'Medical Examinations'!A1284:B3618,2,0)</f>
        <v>31.93</v>
      </c>
      <c r="E1284" t="str">
        <f>VLOOKUP(A1284,'Medical Examinations'!A1284:C3618,3,0)</f>
        <v>Obesity</v>
      </c>
      <c r="F1284">
        <f>VLOOKUP(A1284,'Medical Examinations'!A1284:D3618,4,0)</f>
        <v>4.82</v>
      </c>
      <c r="G1284" t="str">
        <f>VLOOKUP(A1284,'Medical Examinations'!A1284:E3618,5,0)</f>
        <v>Normal</v>
      </c>
      <c r="H1284" t="str">
        <f>VLOOKUP(A1284,'Medical Examinations'!A1284:F3618,6,0)</f>
        <v>Yes</v>
      </c>
      <c r="I1284" t="str">
        <f>VLOOKUP(A1284,'Medical Examinations'!A1284:G3618,7,0)</f>
        <v>No</v>
      </c>
      <c r="J1284" t="str">
        <f>VLOOKUP(A1284,'Medical Examinations'!A1284:H3618,8,0)</f>
        <v>No</v>
      </c>
      <c r="K1284">
        <f>VLOOKUP(A1284,'Medical Examinations'!A1284:I3618,9,0)</f>
        <v>1</v>
      </c>
      <c r="L1284" t="str">
        <f>VLOOKUP(A1284,'Medical Examinations'!A1284:J3618,10,0)</f>
        <v>No</v>
      </c>
      <c r="M1284" s="38">
        <v>32407</v>
      </c>
      <c r="N1284">
        <v>34</v>
      </c>
      <c r="O1284" s="40">
        <v>8556.91</v>
      </c>
      <c r="P1284" t="s">
        <v>11</v>
      </c>
      <c r="Q1284" t="s">
        <v>16</v>
      </c>
      <c r="R1284" t="s">
        <v>23</v>
      </c>
    </row>
    <row r="1285" spans="1:18" ht="15.5">
      <c r="A1285" s="7" t="s">
        <v>1087</v>
      </c>
      <c r="B1285" t="str">
        <f>VLOOKUP(A1285,'Customer Names'!A1285:D3619,4,0)</f>
        <v>Lana J</v>
      </c>
      <c r="C1285" t="str">
        <f>VLOOKUP(A1285,'Customer Names'!A1285:E3619,5,0)</f>
        <v>Wegner</v>
      </c>
      <c r="D1285">
        <f>VLOOKUP(A1285,'Medical Examinations'!A1285:B3619,2,0)</f>
        <v>36</v>
      </c>
      <c r="E1285" t="str">
        <f>VLOOKUP(A1285,'Medical Examinations'!A1285:C3619,3,0)</f>
        <v>Obesity</v>
      </c>
      <c r="F1285">
        <f>VLOOKUP(A1285,'Medical Examinations'!A1285:D3619,4,0)</f>
        <v>11.94</v>
      </c>
      <c r="G1285" t="str">
        <f>VLOOKUP(A1285,'Medical Examinations'!A1285:E3619,5,0)</f>
        <v>Diabetes</v>
      </c>
      <c r="H1285" t="str">
        <f>VLOOKUP(A1285,'Medical Examinations'!A1285:F3619,6,0)</f>
        <v>Yes</v>
      </c>
      <c r="I1285" t="str">
        <f>VLOOKUP(A1285,'Medical Examinations'!A1285:G3619,7,0)</f>
        <v>No</v>
      </c>
      <c r="J1285" t="str">
        <f>VLOOKUP(A1285,'Medical Examinations'!A1285:H3619,8,0)</f>
        <v>No</v>
      </c>
      <c r="K1285">
        <f>VLOOKUP(A1285,'Medical Examinations'!A1285:I3619,9,0)</f>
        <v>1</v>
      </c>
      <c r="L1285" t="str">
        <f>VLOOKUP(A1285,'Medical Examinations'!A1285:J3619,10,0)</f>
        <v>No</v>
      </c>
      <c r="M1285" s="38">
        <v>27627</v>
      </c>
      <c r="N1285">
        <v>47</v>
      </c>
      <c r="O1285" s="40">
        <v>8551.35</v>
      </c>
      <c r="P1285" t="s">
        <v>11</v>
      </c>
      <c r="Q1285" t="s">
        <v>16</v>
      </c>
      <c r="R1285" t="s">
        <v>42</v>
      </c>
    </row>
    <row r="1286" spans="1:18" ht="15.5">
      <c r="A1286" s="7" t="s">
        <v>1086</v>
      </c>
      <c r="B1286" t="str">
        <f>VLOOKUP(A1286,'Customer Names'!A1286:D3620,4,0)</f>
        <v>Rebecca E</v>
      </c>
      <c r="C1286" t="str">
        <f>VLOOKUP(A1286,'Customer Names'!A1286:E3620,5,0)</f>
        <v>Bokun</v>
      </c>
      <c r="D1286">
        <f>VLOOKUP(A1286,'Medical Examinations'!A1286:B3620,2,0)</f>
        <v>32</v>
      </c>
      <c r="E1286" t="str">
        <f>VLOOKUP(A1286,'Medical Examinations'!A1286:C3620,3,0)</f>
        <v>Obesity</v>
      </c>
      <c r="F1286">
        <f>VLOOKUP(A1286,'Medical Examinations'!A1286:D3620,4,0)</f>
        <v>7.85</v>
      </c>
      <c r="G1286" t="str">
        <f>VLOOKUP(A1286,'Medical Examinations'!A1286:E3620,5,0)</f>
        <v>Diabetes</v>
      </c>
      <c r="H1286" t="str">
        <f>VLOOKUP(A1286,'Medical Examinations'!A1286:F3620,6,0)</f>
        <v>Yes</v>
      </c>
      <c r="I1286" t="str">
        <f>VLOOKUP(A1286,'Medical Examinations'!A1286:G3620,7,0)</f>
        <v>No</v>
      </c>
      <c r="J1286" t="str">
        <f>VLOOKUP(A1286,'Medical Examinations'!A1286:H3620,8,0)</f>
        <v>No</v>
      </c>
      <c r="K1286">
        <f>VLOOKUP(A1286,'Medical Examinations'!A1286:I3620,9,0)</f>
        <v>1</v>
      </c>
      <c r="L1286" t="str">
        <f>VLOOKUP(A1286,'Medical Examinations'!A1286:J3620,10,0)</f>
        <v>No</v>
      </c>
      <c r="M1286" s="38">
        <v>27612</v>
      </c>
      <c r="N1286">
        <v>47</v>
      </c>
      <c r="O1286" s="40">
        <v>8547.69</v>
      </c>
      <c r="P1286" t="s">
        <v>11</v>
      </c>
      <c r="Q1286" t="s">
        <v>11</v>
      </c>
      <c r="R1286" t="s">
        <v>42</v>
      </c>
    </row>
    <row r="1287" spans="1:18" ht="15.5">
      <c r="A1287" s="7" t="s">
        <v>1085</v>
      </c>
      <c r="B1287" t="str">
        <f>VLOOKUP(A1287,'Customer Names'!A1287:D3621,4,0)</f>
        <v>Katie M.</v>
      </c>
      <c r="C1287" t="str">
        <f>VLOOKUP(A1287,'Customer Names'!A1287:E3621,5,0)</f>
        <v>Ainsley</v>
      </c>
      <c r="D1287">
        <f>VLOOKUP(A1287,'Medical Examinations'!A1287:B3621,2,0)</f>
        <v>29.37</v>
      </c>
      <c r="E1287" t="str">
        <f>VLOOKUP(A1287,'Medical Examinations'!A1287:C3621,3,0)</f>
        <v>Overweight</v>
      </c>
      <c r="F1287">
        <f>VLOOKUP(A1287,'Medical Examinations'!A1287:D3621,4,0)</f>
        <v>8.01</v>
      </c>
      <c r="G1287" t="str">
        <f>VLOOKUP(A1287,'Medical Examinations'!A1287:E3621,5,0)</f>
        <v>Diabetes</v>
      </c>
      <c r="H1287" t="str">
        <f>VLOOKUP(A1287,'Medical Examinations'!A1287:F3621,6,0)</f>
        <v>Yes</v>
      </c>
      <c r="I1287" t="str">
        <f>VLOOKUP(A1287,'Medical Examinations'!A1287:G3621,7,0)</f>
        <v>No</v>
      </c>
      <c r="J1287" t="str">
        <f>VLOOKUP(A1287,'Medical Examinations'!A1287:H3621,8,0)</f>
        <v>No</v>
      </c>
      <c r="K1287">
        <f>VLOOKUP(A1287,'Medical Examinations'!A1287:I3621,9,0)</f>
        <v>1</v>
      </c>
      <c r="L1287" t="str">
        <f>VLOOKUP(A1287,'Medical Examinations'!A1287:J3621,10,0)</f>
        <v>No</v>
      </c>
      <c r="M1287" s="38">
        <v>30297</v>
      </c>
      <c r="N1287">
        <v>40</v>
      </c>
      <c r="O1287" s="40">
        <v>8539.67</v>
      </c>
      <c r="P1287" t="s">
        <v>11</v>
      </c>
      <c r="Q1287" t="s">
        <v>16</v>
      </c>
      <c r="R1287" t="s">
        <v>13</v>
      </c>
    </row>
    <row r="1288" spans="1:18" ht="15.5">
      <c r="A1288" s="7" t="s">
        <v>1084</v>
      </c>
      <c r="B1288" t="str">
        <f>VLOOKUP(A1288,'Customer Names'!A1288:D3622,4,0)</f>
        <v>Elizabeth A.</v>
      </c>
      <c r="C1288" t="str">
        <f>VLOOKUP(A1288,'Customer Names'!A1288:E3622,5,0)</f>
        <v>Foster</v>
      </c>
      <c r="D1288">
        <f>VLOOKUP(A1288,'Medical Examinations'!A1288:B3622,2,0)</f>
        <v>23.6</v>
      </c>
      <c r="E1288" t="str">
        <f>VLOOKUP(A1288,'Medical Examinations'!A1288:C3622,3,0)</f>
        <v>Normal Weight</v>
      </c>
      <c r="F1288">
        <f>VLOOKUP(A1288,'Medical Examinations'!A1288:D3622,4,0)</f>
        <v>7.4</v>
      </c>
      <c r="G1288" t="str">
        <f>VLOOKUP(A1288,'Medical Examinations'!A1288:E3622,5,0)</f>
        <v>Diabetes</v>
      </c>
      <c r="H1288" t="str">
        <f>VLOOKUP(A1288,'Medical Examinations'!A1288:F3622,6,0)</f>
        <v>Yes</v>
      </c>
      <c r="I1288" t="str">
        <f>VLOOKUP(A1288,'Medical Examinations'!A1288:G3622,7,0)</f>
        <v>No</v>
      </c>
      <c r="J1288" t="str">
        <f>VLOOKUP(A1288,'Medical Examinations'!A1288:H3622,8,0)</f>
        <v>No</v>
      </c>
      <c r="K1288">
        <f>VLOOKUP(A1288,'Medical Examinations'!A1288:I3622,9,0)</f>
        <v>1</v>
      </c>
      <c r="L1288" t="str">
        <f>VLOOKUP(A1288,'Medical Examinations'!A1288:J3622,10,0)</f>
        <v>No</v>
      </c>
      <c r="M1288" s="38">
        <v>27704</v>
      </c>
      <c r="N1288">
        <v>47</v>
      </c>
      <c r="O1288" s="40">
        <v>8538.2900000000009</v>
      </c>
      <c r="P1288" t="s">
        <v>11</v>
      </c>
      <c r="Q1288" t="s">
        <v>12</v>
      </c>
      <c r="R1288" t="s">
        <v>42</v>
      </c>
    </row>
    <row r="1289" spans="1:18" ht="15.5">
      <c r="A1289" s="7" t="s">
        <v>1083</v>
      </c>
      <c r="B1289" t="str">
        <f>VLOOKUP(A1289,'Customer Names'!A1289:D3623,4,0)</f>
        <v>Sarah</v>
      </c>
      <c r="C1289" t="str">
        <f>VLOOKUP(A1289,'Customer Names'!A1289:E3623,5,0)</f>
        <v>Overpeck</v>
      </c>
      <c r="D1289">
        <f>VLOOKUP(A1289,'Medical Examinations'!A1289:B3623,2,0)</f>
        <v>33.155000000000001</v>
      </c>
      <c r="E1289" t="str">
        <f>VLOOKUP(A1289,'Medical Examinations'!A1289:C3623,3,0)</f>
        <v>Obesity</v>
      </c>
      <c r="F1289">
        <f>VLOOKUP(A1289,'Medical Examinations'!A1289:D3623,4,0)</f>
        <v>8.3800000000000008</v>
      </c>
      <c r="G1289" t="str">
        <f>VLOOKUP(A1289,'Medical Examinations'!A1289:E3623,5,0)</f>
        <v>Diabetes</v>
      </c>
      <c r="H1289" t="str">
        <f>VLOOKUP(A1289,'Medical Examinations'!A1289:F3623,6,0)</f>
        <v>Yes</v>
      </c>
      <c r="I1289" t="str">
        <f>VLOOKUP(A1289,'Medical Examinations'!A1289:G3623,7,0)</f>
        <v>No</v>
      </c>
      <c r="J1289" t="str">
        <f>VLOOKUP(A1289,'Medical Examinations'!A1289:H3623,8,0)</f>
        <v>No</v>
      </c>
      <c r="K1289">
        <f>VLOOKUP(A1289,'Medical Examinations'!A1289:I3623,9,0)</f>
        <v>0</v>
      </c>
      <c r="L1289" t="str">
        <f>VLOOKUP(A1289,'Medical Examinations'!A1289:J3623,10,0)</f>
        <v>No</v>
      </c>
      <c r="M1289" s="38">
        <v>29947</v>
      </c>
      <c r="N1289">
        <v>41</v>
      </c>
      <c r="O1289" s="40">
        <v>8534.67</v>
      </c>
      <c r="P1289" t="s">
        <v>11</v>
      </c>
      <c r="Q1289" t="s">
        <v>12</v>
      </c>
      <c r="R1289" t="s">
        <v>247</v>
      </c>
    </row>
    <row r="1290" spans="1:18" ht="15.5">
      <c r="A1290" s="7" t="s">
        <v>1082</v>
      </c>
      <c r="B1290" t="str">
        <f>VLOOKUP(A1290,'Customer Names'!A1290:D3624,4,0)</f>
        <v>Annie J.</v>
      </c>
      <c r="C1290" t="str">
        <f>VLOOKUP(A1290,'Customer Names'!A1290:E3624,5,0)</f>
        <v>Levine</v>
      </c>
      <c r="D1290">
        <f>VLOOKUP(A1290,'Medical Examinations'!A1290:B3624,2,0)</f>
        <v>24.32</v>
      </c>
      <c r="E1290" t="str">
        <f>VLOOKUP(A1290,'Medical Examinations'!A1290:C3624,3,0)</f>
        <v>Normal Weight</v>
      </c>
      <c r="F1290">
        <f>VLOOKUP(A1290,'Medical Examinations'!A1290:D3624,4,0)</f>
        <v>11.56</v>
      </c>
      <c r="G1290" t="str">
        <f>VLOOKUP(A1290,'Medical Examinations'!A1290:E3624,5,0)</f>
        <v>Diabetes</v>
      </c>
      <c r="H1290" t="str">
        <f>VLOOKUP(A1290,'Medical Examinations'!A1290:F3624,6,0)</f>
        <v>Yes</v>
      </c>
      <c r="I1290" t="str">
        <f>VLOOKUP(A1290,'Medical Examinations'!A1290:G3624,7,0)</f>
        <v>No</v>
      </c>
      <c r="J1290" t="str">
        <f>VLOOKUP(A1290,'Medical Examinations'!A1290:H3624,8,0)</f>
        <v>No</v>
      </c>
      <c r="K1290">
        <f>VLOOKUP(A1290,'Medical Examinations'!A1290:I3624,9,0)</f>
        <v>1</v>
      </c>
      <c r="L1290" t="str">
        <f>VLOOKUP(A1290,'Medical Examinations'!A1290:J3624,10,0)</f>
        <v>No</v>
      </c>
      <c r="M1290" s="38">
        <v>30156</v>
      </c>
      <c r="N1290">
        <v>40</v>
      </c>
      <c r="O1290" s="40">
        <v>8527.5300000000007</v>
      </c>
      <c r="P1290" t="s">
        <v>11</v>
      </c>
      <c r="Q1290" t="s">
        <v>12</v>
      </c>
      <c r="R1290" t="s">
        <v>247</v>
      </c>
    </row>
    <row r="1291" spans="1:18" ht="15.5">
      <c r="A1291" s="7" t="s">
        <v>1081</v>
      </c>
      <c r="B1291" t="str">
        <f>VLOOKUP(A1291,'Customer Names'!A1291:D3625,4,0)</f>
        <v>Annie</v>
      </c>
      <c r="C1291" t="str">
        <f>VLOOKUP(A1291,'Customer Names'!A1291:E3625,5,0)</f>
        <v>Jean</v>
      </c>
      <c r="D1291">
        <f>VLOOKUP(A1291,'Medical Examinations'!A1291:B3625,2,0)</f>
        <v>36.299999999999997</v>
      </c>
      <c r="E1291" t="str">
        <f>VLOOKUP(A1291,'Medical Examinations'!A1291:C3625,3,0)</f>
        <v>Obesity</v>
      </c>
      <c r="F1291">
        <f>VLOOKUP(A1291,'Medical Examinations'!A1291:D3625,4,0)</f>
        <v>4.6100000000000003</v>
      </c>
      <c r="G1291" t="str">
        <f>VLOOKUP(A1291,'Medical Examinations'!A1291:E3625,5,0)</f>
        <v>Normal</v>
      </c>
      <c r="H1291" t="str">
        <f>VLOOKUP(A1291,'Medical Examinations'!A1291:F3625,6,0)</f>
        <v>No</v>
      </c>
      <c r="I1291" t="str">
        <f>VLOOKUP(A1291,'Medical Examinations'!A1291:G3625,7,0)</f>
        <v>No</v>
      </c>
      <c r="J1291" t="str">
        <f>VLOOKUP(A1291,'Medical Examinations'!A1291:H3625,8,0)</f>
        <v>No</v>
      </c>
      <c r="K1291">
        <f>VLOOKUP(A1291,'Medical Examinations'!A1291:I3625,9,0)</f>
        <v>0</v>
      </c>
      <c r="L1291" t="str">
        <f>VLOOKUP(A1291,'Medical Examinations'!A1291:J3625,10,0)</f>
        <v>No</v>
      </c>
      <c r="M1291" s="38">
        <v>28332</v>
      </c>
      <c r="N1291">
        <v>45</v>
      </c>
      <c r="O1291" s="40">
        <v>8522</v>
      </c>
      <c r="P1291" t="s">
        <v>11</v>
      </c>
      <c r="Q1291" t="s">
        <v>11</v>
      </c>
      <c r="R1291" t="s">
        <v>13</v>
      </c>
    </row>
    <row r="1292" spans="1:18" ht="15.5">
      <c r="A1292" s="7" t="s">
        <v>1080</v>
      </c>
      <c r="B1292" t="str">
        <f>VLOOKUP(A1292,'Customer Names'!A1292:D3626,4,0)</f>
        <v>Lindsey</v>
      </c>
      <c r="C1292" t="str">
        <f>VLOOKUP(A1292,'Customer Names'!A1292:E3626,5,0)</f>
        <v>Wild</v>
      </c>
      <c r="D1292">
        <f>VLOOKUP(A1292,'Medical Examinations'!A1292:B3626,2,0)</f>
        <v>34.4</v>
      </c>
      <c r="E1292" t="str">
        <f>VLOOKUP(A1292,'Medical Examinations'!A1292:C3626,3,0)</f>
        <v>Obesity</v>
      </c>
      <c r="F1292">
        <f>VLOOKUP(A1292,'Medical Examinations'!A1292:D3626,4,0)</f>
        <v>4.95</v>
      </c>
      <c r="G1292" t="str">
        <f>VLOOKUP(A1292,'Medical Examinations'!A1292:E3626,5,0)</f>
        <v>Normal</v>
      </c>
      <c r="H1292" t="str">
        <f>VLOOKUP(A1292,'Medical Examinations'!A1292:F3626,6,0)</f>
        <v>No</v>
      </c>
      <c r="I1292" t="str">
        <f>VLOOKUP(A1292,'Medical Examinations'!A1292:G3626,7,0)</f>
        <v>No</v>
      </c>
      <c r="J1292" t="str">
        <f>VLOOKUP(A1292,'Medical Examinations'!A1292:H3626,8,0)</f>
        <v>Yes</v>
      </c>
      <c r="K1292">
        <f>VLOOKUP(A1292,'Medical Examinations'!A1292:I3626,9,0)</f>
        <v>1</v>
      </c>
      <c r="L1292" t="str">
        <f>VLOOKUP(A1292,'Medical Examinations'!A1292:J3626,10,0)</f>
        <v>No</v>
      </c>
      <c r="M1292" s="38">
        <v>29080</v>
      </c>
      <c r="N1292">
        <v>43</v>
      </c>
      <c r="O1292" s="40">
        <v>8520.0300000000007</v>
      </c>
      <c r="P1292" t="s">
        <v>11</v>
      </c>
      <c r="Q1292" t="s">
        <v>11</v>
      </c>
      <c r="R1292" t="s">
        <v>42</v>
      </c>
    </row>
    <row r="1293" spans="1:18" ht="15.5">
      <c r="A1293" s="7" t="s">
        <v>1079</v>
      </c>
      <c r="B1293" t="str">
        <f>VLOOKUP(A1293,'Customer Names'!A1293:D3627,4,0)</f>
        <v>Laura</v>
      </c>
      <c r="C1293" t="str">
        <f>VLOOKUP(A1293,'Customer Names'!A1293:E3627,5,0)</f>
        <v>Tabor</v>
      </c>
      <c r="D1293">
        <f>VLOOKUP(A1293,'Medical Examinations'!A1293:B3627,2,0)</f>
        <v>30.9</v>
      </c>
      <c r="E1293" t="str">
        <f>VLOOKUP(A1293,'Medical Examinations'!A1293:C3627,3,0)</f>
        <v>Obesity</v>
      </c>
      <c r="F1293">
        <f>VLOOKUP(A1293,'Medical Examinations'!A1293:D3627,4,0)</f>
        <v>5.04</v>
      </c>
      <c r="G1293" t="str">
        <f>VLOOKUP(A1293,'Medical Examinations'!A1293:E3627,5,0)</f>
        <v>Normal</v>
      </c>
      <c r="H1293" t="str">
        <f>VLOOKUP(A1293,'Medical Examinations'!A1293:F3627,6,0)</f>
        <v>No</v>
      </c>
      <c r="I1293" t="str">
        <f>VLOOKUP(A1293,'Medical Examinations'!A1293:G3627,7,0)</f>
        <v>No</v>
      </c>
      <c r="J1293" t="str">
        <f>VLOOKUP(A1293,'Medical Examinations'!A1293:H3627,8,0)</f>
        <v>No</v>
      </c>
      <c r="K1293">
        <f>VLOOKUP(A1293,'Medical Examinations'!A1293:I3627,9,0)</f>
        <v>0</v>
      </c>
      <c r="L1293" t="str">
        <f>VLOOKUP(A1293,'Medical Examinations'!A1293:J3627,10,0)</f>
        <v>No</v>
      </c>
      <c r="M1293" s="38">
        <v>28488</v>
      </c>
      <c r="N1293">
        <v>45</v>
      </c>
      <c r="O1293" s="40">
        <v>8516.83</v>
      </c>
      <c r="P1293" t="s">
        <v>11</v>
      </c>
      <c r="Q1293" t="s">
        <v>12</v>
      </c>
      <c r="R1293" t="s">
        <v>42</v>
      </c>
    </row>
    <row r="1294" spans="1:18" ht="15.5">
      <c r="A1294" s="7" t="s">
        <v>1078</v>
      </c>
      <c r="B1294" t="str">
        <f>VLOOKUP(A1294,'Customer Names'!A1294:D3628,4,0)</f>
        <v>Amy T</v>
      </c>
      <c r="C1294" t="str">
        <f>VLOOKUP(A1294,'Customer Names'!A1294:E3628,5,0)</f>
        <v>Steffen</v>
      </c>
      <c r="D1294">
        <f>VLOOKUP(A1294,'Medical Examinations'!A1294:B3628,2,0)</f>
        <v>28.6</v>
      </c>
      <c r="E1294" t="str">
        <f>VLOOKUP(A1294,'Medical Examinations'!A1294:C3628,3,0)</f>
        <v>Overweight</v>
      </c>
      <c r="F1294">
        <f>VLOOKUP(A1294,'Medical Examinations'!A1294:D3628,4,0)</f>
        <v>5.42</v>
      </c>
      <c r="G1294" t="str">
        <f>VLOOKUP(A1294,'Medical Examinations'!A1294:E3628,5,0)</f>
        <v>Normal</v>
      </c>
      <c r="H1294" t="str">
        <f>VLOOKUP(A1294,'Medical Examinations'!A1294:F3628,6,0)</f>
        <v>No</v>
      </c>
      <c r="I1294" t="str">
        <f>VLOOKUP(A1294,'Medical Examinations'!A1294:G3628,7,0)</f>
        <v>No</v>
      </c>
      <c r="J1294" t="str">
        <f>VLOOKUP(A1294,'Medical Examinations'!A1294:H3628,8,0)</f>
        <v>No</v>
      </c>
      <c r="K1294">
        <f>VLOOKUP(A1294,'Medical Examinations'!A1294:I3628,9,0)</f>
        <v>0</v>
      </c>
      <c r="L1294" t="str">
        <f>VLOOKUP(A1294,'Medical Examinations'!A1294:J3628,10,0)</f>
        <v>No</v>
      </c>
      <c r="M1294" s="38">
        <v>28297</v>
      </c>
      <c r="N1294">
        <v>45</v>
      </c>
      <c r="O1294" s="40">
        <v>8515.76</v>
      </c>
      <c r="P1294" t="s">
        <v>11</v>
      </c>
      <c r="Q1294" t="s">
        <v>16</v>
      </c>
      <c r="R1294" t="s">
        <v>13</v>
      </c>
    </row>
    <row r="1295" spans="1:18" ht="15.5">
      <c r="A1295" s="7" t="s">
        <v>1077</v>
      </c>
      <c r="B1295" t="str">
        <f>VLOOKUP(A1295,'Customer Names'!A1295:D3629,4,0)</f>
        <v>Katarina D</v>
      </c>
      <c r="C1295" t="str">
        <f>VLOOKUP(A1295,'Customer Names'!A1295:E3629,5,0)</f>
        <v>Tadich</v>
      </c>
      <c r="D1295">
        <f>VLOOKUP(A1295,'Medical Examinations'!A1295:B3629,2,0)</f>
        <v>27.83</v>
      </c>
      <c r="E1295" t="str">
        <f>VLOOKUP(A1295,'Medical Examinations'!A1295:C3629,3,0)</f>
        <v>Overweight</v>
      </c>
      <c r="F1295">
        <f>VLOOKUP(A1295,'Medical Examinations'!A1295:D3629,4,0)</f>
        <v>5.39</v>
      </c>
      <c r="G1295" t="str">
        <f>VLOOKUP(A1295,'Medical Examinations'!A1295:E3629,5,0)</f>
        <v>Normal</v>
      </c>
      <c r="H1295" t="str">
        <f>VLOOKUP(A1295,'Medical Examinations'!A1295:F3629,6,0)</f>
        <v>No</v>
      </c>
      <c r="I1295" t="str">
        <f>VLOOKUP(A1295,'Medical Examinations'!A1295:G3629,7,0)</f>
        <v>No</v>
      </c>
      <c r="J1295" t="str">
        <f>VLOOKUP(A1295,'Medical Examinations'!A1295:H3629,8,0)</f>
        <v>No</v>
      </c>
      <c r="K1295">
        <f>VLOOKUP(A1295,'Medical Examinations'!A1295:I3629,9,0)</f>
        <v>0</v>
      </c>
      <c r="L1295" t="str">
        <f>VLOOKUP(A1295,'Medical Examinations'!A1295:J3629,10,0)</f>
        <v>No</v>
      </c>
      <c r="M1295" s="38">
        <v>28485</v>
      </c>
      <c r="N1295">
        <v>45</v>
      </c>
      <c r="O1295" s="40">
        <v>8471.65</v>
      </c>
      <c r="P1295" t="s">
        <v>11</v>
      </c>
      <c r="Q1295" t="s">
        <v>11</v>
      </c>
      <c r="R1295" t="s">
        <v>13</v>
      </c>
    </row>
    <row r="1296" spans="1:18" ht="15.5">
      <c r="A1296" s="7" t="s">
        <v>1076</v>
      </c>
      <c r="B1296" t="str">
        <f>VLOOKUP(A1296,'Customer Names'!A1296:D3630,4,0)</f>
        <v>B.j.</v>
      </c>
      <c r="C1296" t="str">
        <f>VLOOKUP(A1296,'Customer Names'!A1296:E3630,5,0)</f>
        <v>Christenson</v>
      </c>
      <c r="D1296">
        <f>VLOOKUP(A1296,'Medical Examinations'!A1296:B3630,2,0)</f>
        <v>39.64</v>
      </c>
      <c r="E1296" t="str">
        <f>VLOOKUP(A1296,'Medical Examinations'!A1296:C3630,3,0)</f>
        <v>Obesity</v>
      </c>
      <c r="F1296">
        <f>VLOOKUP(A1296,'Medical Examinations'!A1296:D3630,4,0)</f>
        <v>6</v>
      </c>
      <c r="G1296" t="str">
        <f>VLOOKUP(A1296,'Medical Examinations'!A1296:E3630,5,0)</f>
        <v>Prediabetes</v>
      </c>
      <c r="H1296" t="str">
        <f>VLOOKUP(A1296,'Medical Examinations'!A1296:F3630,6,0)</f>
        <v>No</v>
      </c>
      <c r="I1296" t="str">
        <f>VLOOKUP(A1296,'Medical Examinations'!A1296:G3630,7,0)</f>
        <v>No</v>
      </c>
      <c r="J1296" t="str">
        <f>VLOOKUP(A1296,'Medical Examinations'!A1296:H3630,8,0)</f>
        <v>Yes</v>
      </c>
      <c r="K1296">
        <f>VLOOKUP(A1296,'Medical Examinations'!A1296:I3630,9,0)</f>
        <v>1</v>
      </c>
      <c r="L1296" t="str">
        <f>VLOOKUP(A1296,'Medical Examinations'!A1296:J3630,10,0)</f>
        <v>No</v>
      </c>
      <c r="M1296" s="38">
        <v>34283</v>
      </c>
      <c r="N1296">
        <v>29</v>
      </c>
      <c r="O1296" s="40">
        <v>8466.35</v>
      </c>
      <c r="P1296" t="s">
        <v>11</v>
      </c>
      <c r="Q1296" t="s">
        <v>16</v>
      </c>
      <c r="R1296" t="s">
        <v>23</v>
      </c>
    </row>
    <row r="1297" spans="1:18" ht="15.5">
      <c r="A1297" s="7" t="s">
        <v>1075</v>
      </c>
      <c r="B1297" t="str">
        <f>VLOOKUP(A1297,'Customer Names'!A1297:D3631,4,0)</f>
        <v>Alison</v>
      </c>
      <c r="C1297" t="str">
        <f>VLOOKUP(A1297,'Customer Names'!A1297:E3631,5,0)</f>
        <v>Shell</v>
      </c>
      <c r="D1297">
        <f>VLOOKUP(A1297,'Medical Examinations'!A1297:B3631,2,0)</f>
        <v>38.479999999999997</v>
      </c>
      <c r="E1297" t="str">
        <f>VLOOKUP(A1297,'Medical Examinations'!A1297:C3631,3,0)</f>
        <v>Obesity</v>
      </c>
      <c r="F1297">
        <f>VLOOKUP(A1297,'Medical Examinations'!A1297:D3631,4,0)</f>
        <v>6.02</v>
      </c>
      <c r="G1297" t="str">
        <f>VLOOKUP(A1297,'Medical Examinations'!A1297:E3631,5,0)</f>
        <v>Prediabetes</v>
      </c>
      <c r="H1297" t="str">
        <f>VLOOKUP(A1297,'Medical Examinations'!A1297:F3631,6,0)</f>
        <v>No</v>
      </c>
      <c r="I1297" t="str">
        <f>VLOOKUP(A1297,'Medical Examinations'!A1297:G3631,7,0)</f>
        <v>No</v>
      </c>
      <c r="J1297" t="str">
        <f>VLOOKUP(A1297,'Medical Examinations'!A1297:H3631,8,0)</f>
        <v>No</v>
      </c>
      <c r="K1297">
        <f>VLOOKUP(A1297,'Medical Examinations'!A1297:I3631,9,0)</f>
        <v>1</v>
      </c>
      <c r="L1297" t="str">
        <f>VLOOKUP(A1297,'Medical Examinations'!A1297:J3631,10,0)</f>
        <v>No</v>
      </c>
      <c r="M1297" s="38">
        <v>33856</v>
      </c>
      <c r="N1297">
        <v>30</v>
      </c>
      <c r="O1297" s="40">
        <v>8457.82</v>
      </c>
      <c r="P1297" t="s">
        <v>11</v>
      </c>
      <c r="Q1297" t="s">
        <v>11</v>
      </c>
      <c r="R1297" t="s">
        <v>23</v>
      </c>
    </row>
    <row r="1298" spans="1:18" ht="15.5">
      <c r="A1298" s="7" t="s">
        <v>1074</v>
      </c>
      <c r="B1298" t="str">
        <f>VLOOKUP(A1298,'Customer Names'!A1298:D3632,4,0)</f>
        <v>Neil K.</v>
      </c>
      <c r="C1298" t="str">
        <f>VLOOKUP(A1298,'Customer Names'!A1298:E3632,5,0)</f>
        <v>Rao</v>
      </c>
      <c r="D1298">
        <f>VLOOKUP(A1298,'Medical Examinations'!A1298:B3632,2,0)</f>
        <v>36.200000000000003</v>
      </c>
      <c r="E1298" t="str">
        <f>VLOOKUP(A1298,'Medical Examinations'!A1298:C3632,3,0)</f>
        <v>Obesity</v>
      </c>
      <c r="F1298">
        <f>VLOOKUP(A1298,'Medical Examinations'!A1298:D3632,4,0)</f>
        <v>4.62</v>
      </c>
      <c r="G1298" t="str">
        <f>VLOOKUP(A1298,'Medical Examinations'!A1298:E3632,5,0)</f>
        <v>Normal</v>
      </c>
      <c r="H1298" t="str">
        <f>VLOOKUP(A1298,'Medical Examinations'!A1298:F3632,6,0)</f>
        <v>No</v>
      </c>
      <c r="I1298" t="str">
        <f>VLOOKUP(A1298,'Medical Examinations'!A1298:G3632,7,0)</f>
        <v>No</v>
      </c>
      <c r="J1298" t="str">
        <f>VLOOKUP(A1298,'Medical Examinations'!A1298:H3632,8,0)</f>
        <v>No</v>
      </c>
      <c r="K1298">
        <f>VLOOKUP(A1298,'Medical Examinations'!A1298:I3632,9,0)</f>
        <v>2</v>
      </c>
      <c r="L1298" t="str">
        <f>VLOOKUP(A1298,'Medical Examinations'!A1298:J3632,10,0)</f>
        <v>No</v>
      </c>
      <c r="M1298" s="38">
        <v>26659</v>
      </c>
      <c r="N1298">
        <v>50</v>
      </c>
      <c r="O1298" s="40">
        <v>8450.82</v>
      </c>
      <c r="P1298" t="s">
        <v>11</v>
      </c>
      <c r="Q1298" t="s">
        <v>12</v>
      </c>
      <c r="R1298" t="s">
        <v>42</v>
      </c>
    </row>
    <row r="1299" spans="1:18" ht="15.5">
      <c r="A1299" s="7" t="s">
        <v>1073</v>
      </c>
      <c r="B1299" t="str">
        <f>VLOOKUP(A1299,'Customer Names'!A1299:D3633,4,0)</f>
        <v>Anne Hunter</v>
      </c>
      <c r="C1299" t="str">
        <f>VLOOKUP(A1299,'Customer Names'!A1299:E3633,5,0)</f>
        <v>Myers</v>
      </c>
      <c r="D1299">
        <f>VLOOKUP(A1299,'Medical Examinations'!A1299:B3633,2,0)</f>
        <v>27.13</v>
      </c>
      <c r="E1299" t="str">
        <f>VLOOKUP(A1299,'Medical Examinations'!A1299:C3633,3,0)</f>
        <v>Overweight</v>
      </c>
      <c r="F1299">
        <f>VLOOKUP(A1299,'Medical Examinations'!A1299:D3633,4,0)</f>
        <v>5.59</v>
      </c>
      <c r="G1299" t="str">
        <f>VLOOKUP(A1299,'Medical Examinations'!A1299:E3633,5,0)</f>
        <v>Normal</v>
      </c>
      <c r="H1299" t="str">
        <f>VLOOKUP(A1299,'Medical Examinations'!A1299:F3633,6,0)</f>
        <v>No</v>
      </c>
      <c r="I1299" t="str">
        <f>VLOOKUP(A1299,'Medical Examinations'!A1299:G3633,7,0)</f>
        <v>No</v>
      </c>
      <c r="J1299" t="str">
        <f>VLOOKUP(A1299,'Medical Examinations'!A1299:H3633,8,0)</f>
        <v>No</v>
      </c>
      <c r="K1299">
        <f>VLOOKUP(A1299,'Medical Examinations'!A1299:I3633,9,0)</f>
        <v>1</v>
      </c>
      <c r="L1299" t="str">
        <f>VLOOKUP(A1299,'Medical Examinations'!A1299:J3633,10,0)</f>
        <v>No</v>
      </c>
      <c r="M1299" s="38">
        <v>30852</v>
      </c>
      <c r="N1299">
        <v>38</v>
      </c>
      <c r="O1299" s="40">
        <v>8448.66</v>
      </c>
      <c r="P1299" t="s">
        <v>11</v>
      </c>
      <c r="Q1299" t="s">
        <v>11</v>
      </c>
      <c r="R1299" t="s">
        <v>200</v>
      </c>
    </row>
    <row r="1300" spans="1:18" ht="15.5">
      <c r="A1300" s="7" t="s">
        <v>1072</v>
      </c>
      <c r="B1300" t="str">
        <f>VLOOKUP(A1300,'Customer Names'!A1300:D3634,4,0)</f>
        <v>Sandra</v>
      </c>
      <c r="C1300" t="str">
        <f>VLOOKUP(A1300,'Customer Names'!A1300:E3634,5,0)</f>
        <v>McLean</v>
      </c>
      <c r="D1300">
        <f>VLOOKUP(A1300,'Medical Examinations'!A1300:B3634,2,0)</f>
        <v>20.75</v>
      </c>
      <c r="E1300" t="str">
        <f>VLOOKUP(A1300,'Medical Examinations'!A1300:C3634,3,0)</f>
        <v>Normal Weight</v>
      </c>
      <c r="F1300">
        <f>VLOOKUP(A1300,'Medical Examinations'!A1300:D3634,4,0)</f>
        <v>5.18</v>
      </c>
      <c r="G1300" t="str">
        <f>VLOOKUP(A1300,'Medical Examinations'!A1300:E3634,5,0)</f>
        <v>Normal</v>
      </c>
      <c r="H1300" t="str">
        <f>VLOOKUP(A1300,'Medical Examinations'!A1300:F3634,6,0)</f>
        <v>Yes</v>
      </c>
      <c r="I1300" t="str">
        <f>VLOOKUP(A1300,'Medical Examinations'!A1300:G3634,7,0)</f>
        <v>No</v>
      </c>
      <c r="J1300" t="str">
        <f>VLOOKUP(A1300,'Medical Examinations'!A1300:H3634,8,0)</f>
        <v>No</v>
      </c>
      <c r="K1300">
        <f>VLOOKUP(A1300,'Medical Examinations'!A1300:I3634,9,0)</f>
        <v>2</v>
      </c>
      <c r="L1300" t="str">
        <f>VLOOKUP(A1300,'Medical Examinations'!A1300:J3634,10,0)</f>
        <v>No</v>
      </c>
      <c r="M1300" s="38">
        <v>24270</v>
      </c>
      <c r="N1300">
        <v>56</v>
      </c>
      <c r="O1300" s="40">
        <v>8444.4699999999993</v>
      </c>
      <c r="P1300" t="s">
        <v>12</v>
      </c>
      <c r="Q1300" t="s">
        <v>16</v>
      </c>
      <c r="R1300" t="s">
        <v>13</v>
      </c>
    </row>
    <row r="1301" spans="1:18" ht="15.5">
      <c r="A1301" s="7" t="s">
        <v>1071</v>
      </c>
      <c r="B1301" t="str">
        <f>VLOOKUP(A1301,'Customer Names'!A1301:D3635,4,0)</f>
        <v>Robert</v>
      </c>
      <c r="C1301" t="str">
        <f>VLOOKUP(A1301,'Customer Names'!A1301:E3635,5,0)</f>
        <v>Gomez</v>
      </c>
      <c r="D1301">
        <f>VLOOKUP(A1301,'Medical Examinations'!A1301:B3635,2,0)</f>
        <v>26.6</v>
      </c>
      <c r="E1301" t="str">
        <f>VLOOKUP(A1301,'Medical Examinations'!A1301:C3635,3,0)</f>
        <v>Overweight</v>
      </c>
      <c r="F1301">
        <f>VLOOKUP(A1301,'Medical Examinations'!A1301:D3635,4,0)</f>
        <v>6.29</v>
      </c>
      <c r="G1301" t="str">
        <f>VLOOKUP(A1301,'Medical Examinations'!A1301:E3635,5,0)</f>
        <v>Prediabetes</v>
      </c>
      <c r="H1301" t="str">
        <f>VLOOKUP(A1301,'Medical Examinations'!A1301:F3635,6,0)</f>
        <v>No</v>
      </c>
      <c r="I1301" t="str">
        <f>VLOOKUP(A1301,'Medical Examinations'!A1301:G3635,7,0)</f>
        <v>No</v>
      </c>
      <c r="J1301" t="str">
        <f>VLOOKUP(A1301,'Medical Examinations'!A1301:H3635,8,0)</f>
        <v>No</v>
      </c>
      <c r="K1301">
        <f>VLOOKUP(A1301,'Medical Examinations'!A1301:I3635,9,0)</f>
        <v>2</v>
      </c>
      <c r="L1301" t="str">
        <f>VLOOKUP(A1301,'Medical Examinations'!A1301:J3635,10,0)</f>
        <v>No</v>
      </c>
      <c r="M1301" s="38">
        <v>26546</v>
      </c>
      <c r="N1301">
        <v>50</v>
      </c>
      <c r="O1301" s="40">
        <v>8442.67</v>
      </c>
      <c r="P1301" t="s">
        <v>12</v>
      </c>
      <c r="Q1301" t="s">
        <v>16</v>
      </c>
      <c r="R1301" t="s">
        <v>42</v>
      </c>
    </row>
    <row r="1302" spans="1:18" ht="15.5">
      <c r="A1302" s="7" t="s">
        <v>1070</v>
      </c>
      <c r="B1302" t="str">
        <f>VLOOKUP(A1302,'Customer Names'!A1302:D3636,4,0)</f>
        <v>Rodney</v>
      </c>
      <c r="C1302" t="str">
        <f>VLOOKUP(A1302,'Customer Names'!A1302:E3636,5,0)</f>
        <v>Hemingway</v>
      </c>
      <c r="D1302">
        <f>VLOOKUP(A1302,'Medical Examinations'!A1302:B3636,2,0)</f>
        <v>25.3</v>
      </c>
      <c r="E1302" t="str">
        <f>VLOOKUP(A1302,'Medical Examinations'!A1302:C3636,3,0)</f>
        <v>Overweight</v>
      </c>
      <c r="F1302">
        <f>VLOOKUP(A1302,'Medical Examinations'!A1302:D3636,4,0)</f>
        <v>4.49</v>
      </c>
      <c r="G1302" t="str">
        <f>VLOOKUP(A1302,'Medical Examinations'!A1302:E3636,5,0)</f>
        <v>Normal</v>
      </c>
      <c r="H1302" t="str">
        <f>VLOOKUP(A1302,'Medical Examinations'!A1302:F3636,6,0)</f>
        <v>No</v>
      </c>
      <c r="I1302" t="str">
        <f>VLOOKUP(A1302,'Medical Examinations'!A1302:G3636,7,0)</f>
        <v>No</v>
      </c>
      <c r="J1302" t="str">
        <f>VLOOKUP(A1302,'Medical Examinations'!A1302:H3636,8,0)</f>
        <v>No</v>
      </c>
      <c r="K1302">
        <f>VLOOKUP(A1302,'Medical Examinations'!A1302:I3636,9,0)</f>
        <v>2</v>
      </c>
      <c r="L1302" t="str">
        <f>VLOOKUP(A1302,'Medical Examinations'!A1302:J3636,10,0)</f>
        <v>No</v>
      </c>
      <c r="M1302" s="38">
        <v>26551</v>
      </c>
      <c r="N1302">
        <v>50</v>
      </c>
      <c r="O1302" s="40">
        <v>8440.0499999999993</v>
      </c>
      <c r="P1302" t="s">
        <v>11</v>
      </c>
      <c r="Q1302" t="s">
        <v>12</v>
      </c>
      <c r="R1302" t="s">
        <v>13</v>
      </c>
    </row>
    <row r="1303" spans="1:18" ht="15.5">
      <c r="A1303" s="7" t="s">
        <v>1069</v>
      </c>
      <c r="B1303" t="str">
        <f>VLOOKUP(A1303,'Customer Names'!A1303:D3637,4,0)</f>
        <v>Carl R</v>
      </c>
      <c r="C1303" t="str">
        <f>VLOOKUP(A1303,'Customer Names'!A1303:E3637,5,0)</f>
        <v>Pett</v>
      </c>
      <c r="D1303">
        <f>VLOOKUP(A1303,'Medical Examinations'!A1303:B3637,2,0)</f>
        <v>18.84</v>
      </c>
      <c r="E1303" t="str">
        <f>VLOOKUP(A1303,'Medical Examinations'!A1303:C3637,3,0)</f>
        <v>Normal Weight</v>
      </c>
      <c r="F1303">
        <f>VLOOKUP(A1303,'Medical Examinations'!A1303:D3637,4,0)</f>
        <v>11.82</v>
      </c>
      <c r="G1303" t="str">
        <f>VLOOKUP(A1303,'Medical Examinations'!A1303:E3637,5,0)</f>
        <v>Diabetes</v>
      </c>
      <c r="H1303" t="str">
        <f>VLOOKUP(A1303,'Medical Examinations'!A1303:F3637,6,0)</f>
        <v>Yes</v>
      </c>
      <c r="I1303" t="str">
        <f>VLOOKUP(A1303,'Medical Examinations'!A1303:G3637,7,0)</f>
        <v>No</v>
      </c>
      <c r="J1303" t="str">
        <f>VLOOKUP(A1303,'Medical Examinations'!A1303:H3637,8,0)</f>
        <v>Yes</v>
      </c>
      <c r="K1303">
        <f>VLOOKUP(A1303,'Medical Examinations'!A1303:I3637,9,0)</f>
        <v>1</v>
      </c>
      <c r="L1303" t="str">
        <f>VLOOKUP(A1303,'Medical Examinations'!A1303:J3637,10,0)</f>
        <v>No</v>
      </c>
      <c r="M1303" s="38">
        <v>23278</v>
      </c>
      <c r="N1303">
        <v>59</v>
      </c>
      <c r="O1303" s="40">
        <v>8428.07</v>
      </c>
      <c r="P1303" t="s">
        <v>12</v>
      </c>
      <c r="Q1303" t="s">
        <v>11</v>
      </c>
      <c r="R1303" t="s">
        <v>13</v>
      </c>
    </row>
    <row r="1304" spans="1:18" ht="15.5">
      <c r="A1304" s="7" t="s">
        <v>1068</v>
      </c>
      <c r="B1304" t="str">
        <f>VLOOKUP(A1304,'Customer Names'!A1304:D3638,4,0)</f>
        <v>Maximilian</v>
      </c>
      <c r="C1304" t="str">
        <f>VLOOKUP(A1304,'Customer Names'!A1304:E3638,5,0)</f>
        <v>Meingast</v>
      </c>
      <c r="D1304">
        <f>VLOOKUP(A1304,'Medical Examinations'!A1304:B3638,2,0)</f>
        <v>19.57</v>
      </c>
      <c r="E1304" t="str">
        <f>VLOOKUP(A1304,'Medical Examinations'!A1304:C3638,3,0)</f>
        <v>Normal Weight</v>
      </c>
      <c r="F1304">
        <f>VLOOKUP(A1304,'Medical Examinations'!A1304:D3638,4,0)</f>
        <v>7.41</v>
      </c>
      <c r="G1304" t="str">
        <f>VLOOKUP(A1304,'Medical Examinations'!A1304:E3638,5,0)</f>
        <v>Diabetes</v>
      </c>
      <c r="H1304" t="str">
        <f>VLOOKUP(A1304,'Medical Examinations'!A1304:F3638,6,0)</f>
        <v>Yes</v>
      </c>
      <c r="I1304" t="str">
        <f>VLOOKUP(A1304,'Medical Examinations'!A1304:G3638,7,0)</f>
        <v>No</v>
      </c>
      <c r="J1304" t="str">
        <f>VLOOKUP(A1304,'Medical Examinations'!A1304:H3638,8,0)</f>
        <v>No</v>
      </c>
      <c r="K1304">
        <f>VLOOKUP(A1304,'Medical Examinations'!A1304:I3638,9,0)</f>
        <v>1</v>
      </c>
      <c r="L1304" t="str">
        <f>VLOOKUP(A1304,'Medical Examinations'!A1304:J3638,10,0)</f>
        <v>No</v>
      </c>
      <c r="M1304" s="38">
        <v>27665</v>
      </c>
      <c r="N1304">
        <v>47</v>
      </c>
      <c r="O1304" s="40">
        <v>8413.4599999999991</v>
      </c>
      <c r="P1304" t="s">
        <v>12</v>
      </c>
      <c r="Q1304" t="s">
        <v>11</v>
      </c>
      <c r="R1304" t="s">
        <v>23</v>
      </c>
    </row>
    <row r="1305" spans="1:18" ht="15.5">
      <c r="A1305" s="7" t="s">
        <v>1067</v>
      </c>
      <c r="B1305" t="str">
        <f>VLOOKUP(A1305,'Customer Names'!A1305:D3639,4,0)</f>
        <v>Erik</v>
      </c>
      <c r="C1305" t="str">
        <f>VLOOKUP(A1305,'Customer Names'!A1305:E3639,5,0)</f>
        <v>McCarthy</v>
      </c>
      <c r="D1305">
        <f>VLOOKUP(A1305,'Medical Examinations'!A1305:B3639,2,0)</f>
        <v>30.495000000000001</v>
      </c>
      <c r="E1305" t="str">
        <f>VLOOKUP(A1305,'Medical Examinations'!A1305:C3639,3,0)</f>
        <v>Obesity</v>
      </c>
      <c r="F1305">
        <f>VLOOKUP(A1305,'Medical Examinations'!A1305:D3639,4,0)</f>
        <v>5.97</v>
      </c>
      <c r="G1305" t="str">
        <f>VLOOKUP(A1305,'Medical Examinations'!A1305:E3639,5,0)</f>
        <v>Prediabetes</v>
      </c>
      <c r="H1305" t="str">
        <f>VLOOKUP(A1305,'Medical Examinations'!A1305:F3639,6,0)</f>
        <v>No</v>
      </c>
      <c r="I1305" t="str">
        <f>VLOOKUP(A1305,'Medical Examinations'!A1305:G3639,7,0)</f>
        <v>No</v>
      </c>
      <c r="J1305" t="str">
        <f>VLOOKUP(A1305,'Medical Examinations'!A1305:H3639,8,0)</f>
        <v>No</v>
      </c>
      <c r="K1305">
        <f>VLOOKUP(A1305,'Medical Examinations'!A1305:I3639,9,0)</f>
        <v>0</v>
      </c>
      <c r="L1305" t="str">
        <f>VLOOKUP(A1305,'Medical Examinations'!A1305:J3639,10,0)</f>
        <v>No</v>
      </c>
      <c r="M1305" s="38">
        <v>28372</v>
      </c>
      <c r="N1305">
        <v>45</v>
      </c>
      <c r="O1305" s="40">
        <v>8410.0499999999993</v>
      </c>
      <c r="P1305" t="s">
        <v>12</v>
      </c>
      <c r="Q1305" t="s">
        <v>16</v>
      </c>
      <c r="R1305" t="s">
        <v>23</v>
      </c>
    </row>
    <row r="1306" spans="1:18" ht="15.5">
      <c r="A1306" s="7" t="s">
        <v>1066</v>
      </c>
      <c r="B1306" t="str">
        <f>VLOOKUP(A1306,'Customer Names'!A1306:D3640,4,0)</f>
        <v>Christopher</v>
      </c>
      <c r="C1306" t="str">
        <f>VLOOKUP(A1306,'Customer Names'!A1306:E3640,5,0)</f>
        <v>Boyle</v>
      </c>
      <c r="D1306">
        <f>VLOOKUP(A1306,'Medical Examinations'!A1306:B3640,2,0)</f>
        <v>30.114999999999998</v>
      </c>
      <c r="E1306" t="str">
        <f>VLOOKUP(A1306,'Medical Examinations'!A1306:C3640,3,0)</f>
        <v>Obesity</v>
      </c>
      <c r="F1306">
        <f>VLOOKUP(A1306,'Medical Examinations'!A1306:D3640,4,0)</f>
        <v>5.74</v>
      </c>
      <c r="G1306" t="str">
        <f>VLOOKUP(A1306,'Medical Examinations'!A1306:E3640,5,0)</f>
        <v>Prediabetes</v>
      </c>
      <c r="H1306" t="str">
        <f>VLOOKUP(A1306,'Medical Examinations'!A1306:F3640,6,0)</f>
        <v>No</v>
      </c>
      <c r="I1306" t="str">
        <f>VLOOKUP(A1306,'Medical Examinations'!A1306:G3640,7,0)</f>
        <v>No</v>
      </c>
      <c r="J1306" t="str">
        <f>VLOOKUP(A1306,'Medical Examinations'!A1306:H3640,8,0)</f>
        <v>Yes</v>
      </c>
      <c r="K1306">
        <f>VLOOKUP(A1306,'Medical Examinations'!A1306:I3640,9,0)</f>
        <v>1</v>
      </c>
      <c r="L1306" t="str">
        <f>VLOOKUP(A1306,'Medical Examinations'!A1306:J3640,10,0)</f>
        <v>No</v>
      </c>
      <c r="M1306" s="38">
        <v>29017</v>
      </c>
      <c r="N1306">
        <v>43</v>
      </c>
      <c r="O1306" s="40">
        <v>8400.01</v>
      </c>
      <c r="P1306" t="s">
        <v>11</v>
      </c>
      <c r="Q1306" t="s">
        <v>11</v>
      </c>
      <c r="R1306" t="s">
        <v>23</v>
      </c>
    </row>
    <row r="1307" spans="1:18" ht="15.5">
      <c r="A1307" s="7" t="s">
        <v>1065</v>
      </c>
      <c r="B1307" t="str">
        <f>VLOOKUP(A1307,'Customer Names'!A1307:D3641,4,0)</f>
        <v>Eirik</v>
      </c>
      <c r="C1307" t="str">
        <f>VLOOKUP(A1307,'Customer Names'!A1307:E3641,5,0)</f>
        <v>Gundersen</v>
      </c>
      <c r="D1307">
        <f>VLOOKUP(A1307,'Medical Examinations'!A1307:B3641,2,0)</f>
        <v>24.78</v>
      </c>
      <c r="E1307" t="str">
        <f>VLOOKUP(A1307,'Medical Examinations'!A1307:C3641,3,0)</f>
        <v>Normal Weight</v>
      </c>
      <c r="F1307">
        <f>VLOOKUP(A1307,'Medical Examinations'!A1307:D3641,4,0)</f>
        <v>9.85</v>
      </c>
      <c r="G1307" t="str">
        <f>VLOOKUP(A1307,'Medical Examinations'!A1307:E3641,5,0)</f>
        <v>Diabetes</v>
      </c>
      <c r="H1307" t="str">
        <f>VLOOKUP(A1307,'Medical Examinations'!A1307:F3641,6,0)</f>
        <v>No</v>
      </c>
      <c r="I1307" t="str">
        <f>VLOOKUP(A1307,'Medical Examinations'!A1307:G3641,7,0)</f>
        <v>No</v>
      </c>
      <c r="J1307" t="str">
        <f>VLOOKUP(A1307,'Medical Examinations'!A1307:H3641,8,0)</f>
        <v>No</v>
      </c>
      <c r="K1307">
        <f>VLOOKUP(A1307,'Medical Examinations'!A1307:I3641,9,0)</f>
        <v>0</v>
      </c>
      <c r="L1307" t="str">
        <f>VLOOKUP(A1307,'Medical Examinations'!A1307:J3641,10,0)</f>
        <v>No</v>
      </c>
      <c r="M1307" s="38">
        <v>26194</v>
      </c>
      <c r="N1307">
        <v>51</v>
      </c>
      <c r="O1307" s="40">
        <v>8396.6200000000008</v>
      </c>
      <c r="P1307" t="s">
        <v>11</v>
      </c>
      <c r="Q1307" t="s">
        <v>12</v>
      </c>
      <c r="R1307" t="s">
        <v>13</v>
      </c>
    </row>
    <row r="1308" spans="1:18" ht="15.5">
      <c r="A1308" s="7" t="s">
        <v>1064</v>
      </c>
      <c r="B1308" t="str">
        <f>VLOOKUP(A1308,'Customer Names'!A1308:D3642,4,0)</f>
        <v>Rik</v>
      </c>
      <c r="C1308" t="str">
        <f>VLOOKUP(A1308,'Customer Names'!A1308:E3642,5,0)</f>
        <v>Wolswinkel</v>
      </c>
      <c r="D1308">
        <f>VLOOKUP(A1308,'Medical Examinations'!A1308:B3642,2,0)</f>
        <v>24.77</v>
      </c>
      <c r="E1308" t="str">
        <f>VLOOKUP(A1308,'Medical Examinations'!A1308:C3642,3,0)</f>
        <v>Normal Weight</v>
      </c>
      <c r="F1308">
        <f>VLOOKUP(A1308,'Medical Examinations'!A1308:D3642,4,0)</f>
        <v>7.59</v>
      </c>
      <c r="G1308" t="str">
        <f>VLOOKUP(A1308,'Medical Examinations'!A1308:E3642,5,0)</f>
        <v>Diabetes</v>
      </c>
      <c r="H1308" t="str">
        <f>VLOOKUP(A1308,'Medical Examinations'!A1308:F3642,6,0)</f>
        <v>No</v>
      </c>
      <c r="I1308" t="str">
        <f>VLOOKUP(A1308,'Medical Examinations'!A1308:G3642,7,0)</f>
        <v>No</v>
      </c>
      <c r="J1308" t="str">
        <f>VLOOKUP(A1308,'Medical Examinations'!A1308:H3642,8,0)</f>
        <v>No</v>
      </c>
      <c r="K1308">
        <f>VLOOKUP(A1308,'Medical Examinations'!A1308:I3642,9,0)</f>
        <v>0</v>
      </c>
      <c r="L1308" t="str">
        <f>VLOOKUP(A1308,'Medical Examinations'!A1308:J3642,10,0)</f>
        <v>No</v>
      </c>
      <c r="M1308" s="38">
        <v>26180</v>
      </c>
      <c r="N1308">
        <v>51</v>
      </c>
      <c r="O1308" s="40">
        <v>8355.5400000000009</v>
      </c>
      <c r="P1308" t="s">
        <v>11</v>
      </c>
      <c r="Q1308" t="s">
        <v>12</v>
      </c>
      <c r="R1308" t="s">
        <v>13</v>
      </c>
    </row>
    <row r="1309" spans="1:18" ht="15.5">
      <c r="A1309" s="7" t="s">
        <v>1063</v>
      </c>
      <c r="B1309" t="str">
        <f>VLOOKUP(A1309,'Customer Names'!A1309:D3643,4,0)</f>
        <v>Matthew R</v>
      </c>
      <c r="C1309" t="str">
        <f>VLOOKUP(A1309,'Customer Names'!A1309:E3643,5,0)</f>
        <v>Bomberger</v>
      </c>
      <c r="D1309">
        <f>VLOOKUP(A1309,'Medical Examinations'!A1309:B3643,2,0)</f>
        <v>16.579999999999998</v>
      </c>
      <c r="E1309" t="str">
        <f>VLOOKUP(A1309,'Medical Examinations'!A1309:C3643,3,0)</f>
        <v>Underweight</v>
      </c>
      <c r="F1309">
        <f>VLOOKUP(A1309,'Medical Examinations'!A1309:D3643,4,0)</f>
        <v>6.98</v>
      </c>
      <c r="G1309" t="str">
        <f>VLOOKUP(A1309,'Medical Examinations'!A1309:E3643,5,0)</f>
        <v>Diabetes</v>
      </c>
      <c r="H1309" t="str">
        <f>VLOOKUP(A1309,'Medical Examinations'!A1309:F3643,6,0)</f>
        <v>Yes</v>
      </c>
      <c r="I1309" t="str">
        <f>VLOOKUP(A1309,'Medical Examinations'!A1309:G3643,7,0)</f>
        <v>No</v>
      </c>
      <c r="J1309" t="str">
        <f>VLOOKUP(A1309,'Medical Examinations'!A1309:H3643,8,0)</f>
        <v>Yes</v>
      </c>
      <c r="K1309">
        <f>VLOOKUP(A1309,'Medical Examinations'!A1309:I3643,9,0)</f>
        <v>1</v>
      </c>
      <c r="L1309" t="str">
        <f>VLOOKUP(A1309,'Medical Examinations'!A1309:J3643,10,0)</f>
        <v>No</v>
      </c>
      <c r="M1309" s="38">
        <v>23275</v>
      </c>
      <c r="N1309">
        <v>59</v>
      </c>
      <c r="O1309" s="40">
        <v>8347.16</v>
      </c>
      <c r="P1309" t="s">
        <v>12</v>
      </c>
      <c r="Q1309" t="s">
        <v>12</v>
      </c>
      <c r="R1309" t="s">
        <v>23</v>
      </c>
    </row>
    <row r="1310" spans="1:18" ht="15.5">
      <c r="A1310" s="7" t="s">
        <v>1062</v>
      </c>
      <c r="B1310" t="str">
        <f>VLOOKUP(A1310,'Customer Names'!A1310:D3644,4,0)</f>
        <v>Daniel G</v>
      </c>
      <c r="C1310" t="str">
        <f>VLOOKUP(A1310,'Customer Names'!A1310:E3644,5,0)</f>
        <v>Roy</v>
      </c>
      <c r="D1310">
        <f>VLOOKUP(A1310,'Medical Examinations'!A1310:B3644,2,0)</f>
        <v>38.17</v>
      </c>
      <c r="E1310" t="str">
        <f>VLOOKUP(A1310,'Medical Examinations'!A1310:C3644,3,0)</f>
        <v>Obesity</v>
      </c>
      <c r="F1310">
        <f>VLOOKUP(A1310,'Medical Examinations'!A1310:D3644,4,0)</f>
        <v>4.7300000000000004</v>
      </c>
      <c r="G1310" t="str">
        <f>VLOOKUP(A1310,'Medical Examinations'!A1310:E3644,5,0)</f>
        <v>Normal</v>
      </c>
      <c r="H1310" t="str">
        <f>VLOOKUP(A1310,'Medical Examinations'!A1310:F3644,6,0)</f>
        <v>Yes</v>
      </c>
      <c r="I1310" t="str">
        <f>VLOOKUP(A1310,'Medical Examinations'!A1310:G3644,7,0)</f>
        <v>No</v>
      </c>
      <c r="J1310" t="str">
        <f>VLOOKUP(A1310,'Medical Examinations'!A1310:H3644,8,0)</f>
        <v>No</v>
      </c>
      <c r="K1310">
        <f>VLOOKUP(A1310,'Medical Examinations'!A1310:I3644,9,0)</f>
        <v>0</v>
      </c>
      <c r="L1310" t="str">
        <f>VLOOKUP(A1310,'Medical Examinations'!A1310:J3644,10,0)</f>
        <v>No</v>
      </c>
      <c r="M1310" s="38">
        <v>27923</v>
      </c>
      <c r="N1310">
        <v>46</v>
      </c>
      <c r="O1310" s="40">
        <v>8342.91</v>
      </c>
      <c r="P1310" t="s">
        <v>11</v>
      </c>
      <c r="Q1310" t="s">
        <v>16</v>
      </c>
      <c r="R1310" t="s">
        <v>13</v>
      </c>
    </row>
    <row r="1311" spans="1:18" ht="15.5">
      <c r="A1311" s="7" t="s">
        <v>1061</v>
      </c>
      <c r="B1311" t="str">
        <f>VLOOKUP(A1311,'Customer Names'!A1311:D3645,4,0)</f>
        <v>Yannick</v>
      </c>
      <c r="C1311" t="str">
        <f>VLOOKUP(A1311,'Customer Names'!A1311:E3645,5,0)</f>
        <v>Lapierre</v>
      </c>
      <c r="D1311">
        <f>VLOOKUP(A1311,'Medical Examinations'!A1311:B3645,2,0)</f>
        <v>39.424999999999997</v>
      </c>
      <c r="E1311" t="str">
        <f>VLOOKUP(A1311,'Medical Examinations'!A1311:C3645,3,0)</f>
        <v>Obesity</v>
      </c>
      <c r="F1311">
        <f>VLOOKUP(A1311,'Medical Examinations'!A1311:D3645,4,0)</f>
        <v>4.76</v>
      </c>
      <c r="G1311" t="str">
        <f>VLOOKUP(A1311,'Medical Examinations'!A1311:E3645,5,0)</f>
        <v>Normal</v>
      </c>
      <c r="H1311" t="str">
        <f>VLOOKUP(A1311,'Medical Examinations'!A1311:F3645,6,0)</f>
        <v>Yes</v>
      </c>
      <c r="I1311" t="str">
        <f>VLOOKUP(A1311,'Medical Examinations'!A1311:G3645,7,0)</f>
        <v>No</v>
      </c>
      <c r="J1311" t="str">
        <f>VLOOKUP(A1311,'Medical Examinations'!A1311:H3645,8,0)</f>
        <v>No</v>
      </c>
      <c r="K1311">
        <f>VLOOKUP(A1311,'Medical Examinations'!A1311:I3645,9,0)</f>
        <v>0</v>
      </c>
      <c r="L1311" t="str">
        <f>VLOOKUP(A1311,'Medical Examinations'!A1311:J3645,10,0)</f>
        <v>No</v>
      </c>
      <c r="M1311" s="38">
        <v>27948</v>
      </c>
      <c r="N1311">
        <v>46</v>
      </c>
      <c r="O1311" s="40">
        <v>8334.59</v>
      </c>
      <c r="P1311" t="s">
        <v>12</v>
      </c>
      <c r="Q1311" t="s">
        <v>16</v>
      </c>
      <c r="R1311" t="s">
        <v>168</v>
      </c>
    </row>
    <row r="1312" spans="1:18" ht="15.5">
      <c r="A1312" s="7" t="s">
        <v>1060</v>
      </c>
      <c r="B1312" t="str">
        <f>VLOOKUP(A1312,'Customer Names'!A1312:D3646,4,0)</f>
        <v>Sean R</v>
      </c>
      <c r="C1312" t="str">
        <f>VLOOKUP(A1312,'Customer Names'!A1312:E3646,5,0)</f>
        <v>Beaty</v>
      </c>
      <c r="D1312">
        <f>VLOOKUP(A1312,'Medical Examinations'!A1312:B3646,2,0)</f>
        <v>33.44</v>
      </c>
      <c r="E1312" t="str">
        <f>VLOOKUP(A1312,'Medical Examinations'!A1312:C3646,3,0)</f>
        <v>Obesity</v>
      </c>
      <c r="F1312">
        <f>VLOOKUP(A1312,'Medical Examinations'!A1312:D3646,4,0)</f>
        <v>6.24</v>
      </c>
      <c r="G1312" t="str">
        <f>VLOOKUP(A1312,'Medical Examinations'!A1312:E3646,5,0)</f>
        <v>Prediabetes</v>
      </c>
      <c r="H1312" t="str">
        <f>VLOOKUP(A1312,'Medical Examinations'!A1312:F3646,6,0)</f>
        <v>Yes</v>
      </c>
      <c r="I1312" t="str">
        <f>VLOOKUP(A1312,'Medical Examinations'!A1312:G3646,7,0)</f>
        <v>No</v>
      </c>
      <c r="J1312" t="str">
        <f>VLOOKUP(A1312,'Medical Examinations'!A1312:H3646,8,0)</f>
        <v>No</v>
      </c>
      <c r="K1312">
        <f>VLOOKUP(A1312,'Medical Examinations'!A1312:I3646,9,0)</f>
        <v>0</v>
      </c>
      <c r="L1312" t="str">
        <f>VLOOKUP(A1312,'Medical Examinations'!A1312:J3646,10,0)</f>
        <v>No</v>
      </c>
      <c r="M1312" s="38">
        <v>27961</v>
      </c>
      <c r="N1312">
        <v>46</v>
      </c>
      <c r="O1312" s="40">
        <v>8334.4599999999991</v>
      </c>
      <c r="P1312" t="s">
        <v>12</v>
      </c>
      <c r="Q1312" t="s">
        <v>11</v>
      </c>
      <c r="R1312" t="s">
        <v>168</v>
      </c>
    </row>
    <row r="1313" spans="1:18" ht="15.5">
      <c r="A1313" s="7" t="s">
        <v>1059</v>
      </c>
      <c r="B1313" t="str">
        <f>VLOOKUP(A1313,'Customer Names'!A1313:D3647,4,0)</f>
        <v>Peter</v>
      </c>
      <c r="C1313" t="str">
        <f>VLOOKUP(A1313,'Customer Names'!A1313:E3647,5,0)</f>
        <v>Hammer</v>
      </c>
      <c r="D1313">
        <f>VLOOKUP(A1313,'Medical Examinations'!A1313:B3647,2,0)</f>
        <v>33.344999999999999</v>
      </c>
      <c r="E1313" t="str">
        <f>VLOOKUP(A1313,'Medical Examinations'!A1313:C3647,3,0)</f>
        <v>Obesity</v>
      </c>
      <c r="F1313">
        <f>VLOOKUP(A1313,'Medical Examinations'!A1313:D3647,4,0)</f>
        <v>5.44</v>
      </c>
      <c r="G1313" t="str">
        <f>VLOOKUP(A1313,'Medical Examinations'!A1313:E3647,5,0)</f>
        <v>Normal</v>
      </c>
      <c r="H1313" t="str">
        <f>VLOOKUP(A1313,'Medical Examinations'!A1313:F3647,6,0)</f>
        <v>Yes</v>
      </c>
      <c r="I1313" t="str">
        <f>VLOOKUP(A1313,'Medical Examinations'!A1313:G3647,7,0)</f>
        <v>No</v>
      </c>
      <c r="J1313" t="str">
        <f>VLOOKUP(A1313,'Medical Examinations'!A1313:H3647,8,0)</f>
        <v>No</v>
      </c>
      <c r="K1313">
        <f>VLOOKUP(A1313,'Medical Examinations'!A1313:I3647,9,0)</f>
        <v>0</v>
      </c>
      <c r="L1313" t="str">
        <f>VLOOKUP(A1313,'Medical Examinations'!A1313:J3647,10,0)</f>
        <v>No</v>
      </c>
      <c r="M1313" s="38">
        <v>27953</v>
      </c>
      <c r="N1313">
        <v>46</v>
      </c>
      <c r="O1313" s="40">
        <v>8314.65</v>
      </c>
      <c r="P1313" t="s">
        <v>12</v>
      </c>
      <c r="Q1313" t="s">
        <v>11</v>
      </c>
      <c r="R1313" t="s">
        <v>168</v>
      </c>
    </row>
    <row r="1314" spans="1:18" ht="15.5">
      <c r="A1314" s="7" t="s">
        <v>1058</v>
      </c>
      <c r="B1314" t="str">
        <f>VLOOKUP(A1314,'Customer Names'!A1314:D3648,4,0)</f>
        <v>Sara A.</v>
      </c>
      <c r="C1314" t="str">
        <f>VLOOKUP(A1314,'Customer Names'!A1314:E3648,5,0)</f>
        <v>Randolph</v>
      </c>
      <c r="D1314">
        <f>VLOOKUP(A1314,'Medical Examinations'!A1314:B3648,2,0)</f>
        <v>38.79</v>
      </c>
      <c r="E1314" t="str">
        <f>VLOOKUP(A1314,'Medical Examinations'!A1314:C3648,3,0)</f>
        <v>Obesity</v>
      </c>
      <c r="F1314">
        <f>VLOOKUP(A1314,'Medical Examinations'!A1314:D3648,4,0)</f>
        <v>5.08</v>
      </c>
      <c r="G1314" t="str">
        <f>VLOOKUP(A1314,'Medical Examinations'!A1314:E3648,5,0)</f>
        <v>Normal</v>
      </c>
      <c r="H1314" t="str">
        <f>VLOOKUP(A1314,'Medical Examinations'!A1314:F3648,6,0)</f>
        <v>No</v>
      </c>
      <c r="I1314" t="str">
        <f>VLOOKUP(A1314,'Medical Examinations'!A1314:G3648,7,0)</f>
        <v>No</v>
      </c>
      <c r="J1314" t="str">
        <f>VLOOKUP(A1314,'Medical Examinations'!A1314:H3648,8,0)</f>
        <v>Yes</v>
      </c>
      <c r="K1314">
        <f>VLOOKUP(A1314,'Medical Examinations'!A1314:I3648,9,0)</f>
        <v>1</v>
      </c>
      <c r="L1314" t="str">
        <f>VLOOKUP(A1314,'Medical Examinations'!A1314:J3648,10,0)</f>
        <v>No</v>
      </c>
      <c r="M1314" s="38">
        <v>34142</v>
      </c>
      <c r="N1314">
        <v>29</v>
      </c>
      <c r="O1314" s="40">
        <v>8310.84</v>
      </c>
      <c r="P1314" t="s">
        <v>11</v>
      </c>
      <c r="Q1314" t="s">
        <v>16</v>
      </c>
      <c r="R1314" t="s">
        <v>23</v>
      </c>
    </row>
    <row r="1315" spans="1:18" ht="15.5">
      <c r="A1315" s="7" t="s">
        <v>1057</v>
      </c>
      <c r="B1315" t="str">
        <f>VLOOKUP(A1315,'Customer Names'!A1315:D3649,4,0)</f>
        <v>Erin C.</v>
      </c>
      <c r="C1315" t="str">
        <f>VLOOKUP(A1315,'Customer Names'!A1315:E3649,5,0)</f>
        <v>Masterson</v>
      </c>
      <c r="D1315">
        <f>VLOOKUP(A1315,'Medical Examinations'!A1315:B3649,2,0)</f>
        <v>30.684999999999999</v>
      </c>
      <c r="E1315" t="str">
        <f>VLOOKUP(A1315,'Medical Examinations'!A1315:C3649,3,0)</f>
        <v>Obesity</v>
      </c>
      <c r="F1315">
        <f>VLOOKUP(A1315,'Medical Examinations'!A1315:D3649,4,0)</f>
        <v>4.87</v>
      </c>
      <c r="G1315" t="str">
        <f>VLOOKUP(A1315,'Medical Examinations'!A1315:E3649,5,0)</f>
        <v>Normal</v>
      </c>
      <c r="H1315" t="str">
        <f>VLOOKUP(A1315,'Medical Examinations'!A1315:F3649,6,0)</f>
        <v>No</v>
      </c>
      <c r="I1315" t="str">
        <f>VLOOKUP(A1315,'Medical Examinations'!A1315:G3649,7,0)</f>
        <v>No</v>
      </c>
      <c r="J1315" t="str">
        <f>VLOOKUP(A1315,'Medical Examinations'!A1315:H3649,8,0)</f>
        <v>Yes</v>
      </c>
      <c r="K1315">
        <f>VLOOKUP(A1315,'Medical Examinations'!A1315:I3649,9,0)</f>
        <v>1</v>
      </c>
      <c r="L1315" t="str">
        <f>VLOOKUP(A1315,'Medical Examinations'!A1315:J3649,10,0)</f>
        <v>No</v>
      </c>
      <c r="M1315" s="38">
        <v>29074</v>
      </c>
      <c r="N1315">
        <v>43</v>
      </c>
      <c r="O1315" s="40">
        <v>8302.5400000000009</v>
      </c>
      <c r="P1315" t="s">
        <v>11</v>
      </c>
      <c r="Q1315" t="s">
        <v>11</v>
      </c>
      <c r="R1315" t="s">
        <v>23</v>
      </c>
    </row>
    <row r="1316" spans="1:18" ht="15.5">
      <c r="A1316" s="7" t="s">
        <v>1056</v>
      </c>
      <c r="B1316" t="str">
        <f>VLOOKUP(A1316,'Customer Names'!A1316:D3650,4,0)</f>
        <v>Thibaud</v>
      </c>
      <c r="C1316" t="str">
        <f>VLOOKUP(A1316,'Customer Names'!A1316:E3650,5,0)</f>
        <v>Friess</v>
      </c>
      <c r="D1316">
        <f>VLOOKUP(A1316,'Medical Examinations'!A1316:B3650,2,0)</f>
        <v>22.135000000000002</v>
      </c>
      <c r="E1316" t="str">
        <f>VLOOKUP(A1316,'Medical Examinations'!A1316:C3650,3,0)</f>
        <v>Normal Weight</v>
      </c>
      <c r="F1316">
        <f>VLOOKUP(A1316,'Medical Examinations'!A1316:D3650,4,0)</f>
        <v>8.17</v>
      </c>
      <c r="G1316" t="str">
        <f>VLOOKUP(A1316,'Medical Examinations'!A1316:E3650,5,0)</f>
        <v>Diabetes</v>
      </c>
      <c r="H1316" t="str">
        <f>VLOOKUP(A1316,'Medical Examinations'!A1316:F3650,6,0)</f>
        <v>No</v>
      </c>
      <c r="I1316" t="str">
        <f>VLOOKUP(A1316,'Medical Examinations'!A1316:G3650,7,0)</f>
        <v>No</v>
      </c>
      <c r="J1316" t="str">
        <f>VLOOKUP(A1316,'Medical Examinations'!A1316:H3650,8,0)</f>
        <v>No</v>
      </c>
      <c r="K1316">
        <f>VLOOKUP(A1316,'Medical Examinations'!A1316:I3650,9,0)</f>
        <v>0</v>
      </c>
      <c r="L1316" t="str">
        <f>VLOOKUP(A1316,'Medical Examinations'!A1316:J3650,10,0)</f>
        <v>No</v>
      </c>
      <c r="M1316" s="38">
        <v>28667</v>
      </c>
      <c r="N1316">
        <v>44</v>
      </c>
      <c r="O1316" s="40">
        <v>8283.68</v>
      </c>
      <c r="P1316" t="s">
        <v>12</v>
      </c>
      <c r="Q1316" t="s">
        <v>12</v>
      </c>
      <c r="R1316" t="s">
        <v>168</v>
      </c>
    </row>
    <row r="1317" spans="1:18" ht="15.5">
      <c r="A1317" s="7" t="s">
        <v>1055</v>
      </c>
      <c r="B1317" t="str">
        <f>VLOOKUP(A1317,'Customer Names'!A1317:D3651,4,0)</f>
        <v>Lisa</v>
      </c>
      <c r="C1317" t="str">
        <f>VLOOKUP(A1317,'Customer Names'!A1317:E3651,5,0)</f>
        <v>Mantoni</v>
      </c>
      <c r="D1317">
        <f>VLOOKUP(A1317,'Medical Examinations'!A1317:B3651,2,0)</f>
        <v>33.33</v>
      </c>
      <c r="E1317" t="str">
        <f>VLOOKUP(A1317,'Medical Examinations'!A1317:C3651,3,0)</f>
        <v>Obesity</v>
      </c>
      <c r="F1317">
        <f>VLOOKUP(A1317,'Medical Examinations'!A1317:D3651,4,0)</f>
        <v>7.61</v>
      </c>
      <c r="G1317" t="str">
        <f>VLOOKUP(A1317,'Medical Examinations'!A1317:E3651,5,0)</f>
        <v>Diabetes</v>
      </c>
      <c r="H1317" t="str">
        <f>VLOOKUP(A1317,'Medical Examinations'!A1317:F3651,6,0)</f>
        <v>No</v>
      </c>
      <c r="I1317" t="str">
        <f>VLOOKUP(A1317,'Medical Examinations'!A1317:G3651,7,0)</f>
        <v>No</v>
      </c>
      <c r="J1317" t="str">
        <f>VLOOKUP(A1317,'Medical Examinations'!A1317:H3651,8,0)</f>
        <v>No</v>
      </c>
      <c r="K1317">
        <f>VLOOKUP(A1317,'Medical Examinations'!A1317:I3651,9,0)</f>
        <v>0</v>
      </c>
      <c r="L1317" t="str">
        <f>VLOOKUP(A1317,'Medical Examinations'!A1317:J3651,10,0)</f>
        <v>No</v>
      </c>
      <c r="M1317" s="38">
        <v>27186</v>
      </c>
      <c r="N1317">
        <v>49</v>
      </c>
      <c r="O1317" s="40">
        <v>8280.6200000000008</v>
      </c>
      <c r="P1317" t="s">
        <v>11</v>
      </c>
      <c r="Q1317" t="s">
        <v>12</v>
      </c>
      <c r="R1317" t="s">
        <v>13</v>
      </c>
    </row>
    <row r="1318" spans="1:18" ht="15.5">
      <c r="A1318" s="7" t="s">
        <v>1054</v>
      </c>
      <c r="B1318" t="str">
        <f>VLOOKUP(A1318,'Customer Names'!A1318:D3652,4,0)</f>
        <v>Gretchen K.</v>
      </c>
      <c r="C1318" t="str">
        <f>VLOOKUP(A1318,'Customer Names'!A1318:E3652,5,0)</f>
        <v>Bodeen</v>
      </c>
      <c r="D1318">
        <f>VLOOKUP(A1318,'Medical Examinations'!A1318:B3652,2,0)</f>
        <v>31.13</v>
      </c>
      <c r="E1318" t="str">
        <f>VLOOKUP(A1318,'Medical Examinations'!A1318:C3652,3,0)</f>
        <v>Obesity</v>
      </c>
      <c r="F1318">
        <f>VLOOKUP(A1318,'Medical Examinations'!A1318:D3652,4,0)</f>
        <v>10.1</v>
      </c>
      <c r="G1318" t="str">
        <f>VLOOKUP(A1318,'Medical Examinations'!A1318:E3652,5,0)</f>
        <v>Diabetes</v>
      </c>
      <c r="H1318" t="str">
        <f>VLOOKUP(A1318,'Medical Examinations'!A1318:F3652,6,0)</f>
        <v>No</v>
      </c>
      <c r="I1318" t="str">
        <f>VLOOKUP(A1318,'Medical Examinations'!A1318:G3652,7,0)</f>
        <v>No</v>
      </c>
      <c r="J1318" t="str">
        <f>VLOOKUP(A1318,'Medical Examinations'!A1318:H3652,8,0)</f>
        <v>No</v>
      </c>
      <c r="K1318">
        <f>VLOOKUP(A1318,'Medical Examinations'!A1318:I3652,9,0)</f>
        <v>0</v>
      </c>
      <c r="L1318" t="str">
        <f>VLOOKUP(A1318,'Medical Examinations'!A1318:J3652,10,0)</f>
        <v>No</v>
      </c>
      <c r="M1318" s="38">
        <v>27385</v>
      </c>
      <c r="N1318">
        <v>48</v>
      </c>
      <c r="O1318" s="40">
        <v>8277.52</v>
      </c>
      <c r="P1318" t="s">
        <v>11</v>
      </c>
      <c r="Q1318" t="s">
        <v>11</v>
      </c>
      <c r="R1318" t="s">
        <v>13</v>
      </c>
    </row>
    <row r="1319" spans="1:18" ht="15.5">
      <c r="A1319" s="7" t="s">
        <v>1053</v>
      </c>
      <c r="B1319" t="str">
        <f>VLOOKUP(A1319,'Customer Names'!A1319:D3653,4,0)</f>
        <v>Martina</v>
      </c>
      <c r="C1319" t="str">
        <f>VLOOKUP(A1319,'Customer Names'!A1319:E3653,5,0)</f>
        <v>McPherson</v>
      </c>
      <c r="D1319">
        <f>VLOOKUP(A1319,'Medical Examinations'!A1319:B3653,2,0)</f>
        <v>28.9</v>
      </c>
      <c r="E1319" t="str">
        <f>VLOOKUP(A1319,'Medical Examinations'!A1319:C3653,3,0)</f>
        <v>Overweight</v>
      </c>
      <c r="F1319">
        <f>VLOOKUP(A1319,'Medical Examinations'!A1319:D3653,4,0)</f>
        <v>11.24</v>
      </c>
      <c r="G1319" t="str">
        <f>VLOOKUP(A1319,'Medical Examinations'!A1319:E3653,5,0)</f>
        <v>Diabetes</v>
      </c>
      <c r="H1319" t="str">
        <f>VLOOKUP(A1319,'Medical Examinations'!A1319:F3653,6,0)</f>
        <v>No</v>
      </c>
      <c r="I1319" t="str">
        <f>VLOOKUP(A1319,'Medical Examinations'!A1319:G3653,7,0)</f>
        <v>No</v>
      </c>
      <c r="J1319" t="str">
        <f>VLOOKUP(A1319,'Medical Examinations'!A1319:H3653,8,0)</f>
        <v>No</v>
      </c>
      <c r="K1319">
        <f>VLOOKUP(A1319,'Medical Examinations'!A1319:I3653,9,0)</f>
        <v>0</v>
      </c>
      <c r="L1319" t="str">
        <f>VLOOKUP(A1319,'Medical Examinations'!A1319:J3653,10,0)</f>
        <v>No</v>
      </c>
      <c r="M1319" s="38">
        <v>27298</v>
      </c>
      <c r="N1319">
        <v>48</v>
      </c>
      <c r="O1319" s="40">
        <v>8271.4599999999991</v>
      </c>
      <c r="P1319" t="s">
        <v>11</v>
      </c>
      <c r="Q1319" t="s">
        <v>11</v>
      </c>
      <c r="R1319" t="s">
        <v>42</v>
      </c>
    </row>
    <row r="1320" spans="1:18" ht="15.5">
      <c r="A1320" s="7" t="s">
        <v>1052</v>
      </c>
      <c r="B1320" t="str">
        <f>VLOOKUP(A1320,'Customer Names'!A1320:D3654,4,0)</f>
        <v>Dustin J</v>
      </c>
      <c r="C1320" t="str">
        <f>VLOOKUP(A1320,'Customer Names'!A1320:E3654,5,0)</f>
        <v>Palko</v>
      </c>
      <c r="D1320">
        <f>VLOOKUP(A1320,'Medical Examinations'!A1320:B3654,2,0)</f>
        <v>43.31</v>
      </c>
      <c r="E1320" t="str">
        <f>VLOOKUP(A1320,'Medical Examinations'!A1320:C3654,3,0)</f>
        <v>Obesity</v>
      </c>
      <c r="F1320">
        <f>VLOOKUP(A1320,'Medical Examinations'!A1320:D3654,4,0)</f>
        <v>6.1</v>
      </c>
      <c r="G1320" t="str">
        <f>VLOOKUP(A1320,'Medical Examinations'!A1320:E3654,5,0)</f>
        <v>Prediabetes</v>
      </c>
      <c r="H1320" t="str">
        <f>VLOOKUP(A1320,'Medical Examinations'!A1320:F3654,6,0)</f>
        <v>Yes</v>
      </c>
      <c r="I1320" t="str">
        <f>VLOOKUP(A1320,'Medical Examinations'!A1320:G3654,7,0)</f>
        <v>yes</v>
      </c>
      <c r="J1320" t="str">
        <f>VLOOKUP(A1320,'Medical Examinations'!A1320:H3654,8,0)</f>
        <v>No</v>
      </c>
      <c r="K1320">
        <f>VLOOKUP(A1320,'Medical Examinations'!A1320:I3654,9,0)</f>
        <v>1</v>
      </c>
      <c r="L1320" t="str">
        <f>VLOOKUP(A1320,'Medical Examinations'!A1320:J3654,10,0)</f>
        <v>No</v>
      </c>
      <c r="M1320" s="38">
        <v>36858</v>
      </c>
      <c r="N1320">
        <v>22</v>
      </c>
      <c r="O1320" s="40">
        <v>8269.0400000000009</v>
      </c>
      <c r="P1320" t="s">
        <v>11</v>
      </c>
      <c r="Q1320" t="s">
        <v>16</v>
      </c>
      <c r="R1320" t="s">
        <v>249</v>
      </c>
    </row>
    <row r="1321" spans="1:18" ht="15.5">
      <c r="A1321" s="7" t="s">
        <v>1051</v>
      </c>
      <c r="B1321" t="str">
        <f>VLOOKUP(A1321,'Customer Names'!A1321:D3655,4,0)</f>
        <v>Kelsey</v>
      </c>
      <c r="C1321" t="str">
        <f>VLOOKUP(A1321,'Customer Names'!A1321:E3655,5,0)</f>
        <v>Breathitt</v>
      </c>
      <c r="D1321">
        <f>VLOOKUP(A1321,'Medical Examinations'!A1321:B3655,2,0)</f>
        <v>22.8</v>
      </c>
      <c r="E1321" t="str">
        <f>VLOOKUP(A1321,'Medical Examinations'!A1321:C3655,3,0)</f>
        <v>Normal Weight</v>
      </c>
      <c r="F1321">
        <f>VLOOKUP(A1321,'Medical Examinations'!A1321:D3655,4,0)</f>
        <v>6.98</v>
      </c>
      <c r="G1321" t="str">
        <f>VLOOKUP(A1321,'Medical Examinations'!A1321:E3655,5,0)</f>
        <v>Diabetes</v>
      </c>
      <c r="H1321" t="str">
        <f>VLOOKUP(A1321,'Medical Examinations'!A1321:F3655,6,0)</f>
        <v>No</v>
      </c>
      <c r="I1321" t="str">
        <f>VLOOKUP(A1321,'Medical Examinations'!A1321:G3655,7,0)</f>
        <v>No</v>
      </c>
      <c r="J1321" t="str">
        <f>VLOOKUP(A1321,'Medical Examinations'!A1321:H3655,8,0)</f>
        <v>No</v>
      </c>
      <c r="K1321">
        <f>VLOOKUP(A1321,'Medical Examinations'!A1321:I3655,9,0)</f>
        <v>0</v>
      </c>
      <c r="L1321" t="str">
        <f>VLOOKUP(A1321,'Medical Examinations'!A1321:J3655,10,0)</f>
        <v>No</v>
      </c>
      <c r="M1321" s="38">
        <v>27246</v>
      </c>
      <c r="N1321">
        <v>48</v>
      </c>
      <c r="O1321" s="40">
        <v>8268</v>
      </c>
      <c r="P1321" t="s">
        <v>11</v>
      </c>
      <c r="Q1321" t="s">
        <v>16</v>
      </c>
      <c r="R1321" t="s">
        <v>42</v>
      </c>
    </row>
    <row r="1322" spans="1:18" ht="15.5">
      <c r="A1322" s="7" t="s">
        <v>1050</v>
      </c>
      <c r="B1322" t="str">
        <f>VLOOKUP(A1322,'Customer Names'!A1322:D3656,4,0)</f>
        <v>Daniel V.</v>
      </c>
      <c r="C1322" t="str">
        <f>VLOOKUP(A1322,'Customer Names'!A1322:E3656,5,0)</f>
        <v>Evora</v>
      </c>
      <c r="D1322">
        <f>VLOOKUP(A1322,'Medical Examinations'!A1322:B3656,2,0)</f>
        <v>19.09</v>
      </c>
      <c r="E1322" t="str">
        <f>VLOOKUP(A1322,'Medical Examinations'!A1322:C3656,3,0)</f>
        <v>Normal Weight</v>
      </c>
      <c r="F1322">
        <f>VLOOKUP(A1322,'Medical Examinations'!A1322:D3656,4,0)</f>
        <v>4</v>
      </c>
      <c r="G1322" t="str">
        <f>VLOOKUP(A1322,'Medical Examinations'!A1322:E3656,5,0)</f>
        <v>Normal</v>
      </c>
      <c r="H1322" t="str">
        <f>VLOOKUP(A1322,'Medical Examinations'!A1322:F3656,6,0)</f>
        <v>Yes</v>
      </c>
      <c r="I1322" t="str">
        <f>VLOOKUP(A1322,'Medical Examinations'!A1322:G3656,7,0)</f>
        <v>No</v>
      </c>
      <c r="J1322" t="str">
        <f>VLOOKUP(A1322,'Medical Examinations'!A1322:H3656,8,0)</f>
        <v>No</v>
      </c>
      <c r="K1322">
        <f>VLOOKUP(A1322,'Medical Examinations'!A1322:I3656,9,0)</f>
        <v>1</v>
      </c>
      <c r="L1322" t="str">
        <f>VLOOKUP(A1322,'Medical Examinations'!A1322:J3656,10,0)</f>
        <v>No</v>
      </c>
      <c r="M1322" s="38">
        <v>23625</v>
      </c>
      <c r="N1322">
        <v>58</v>
      </c>
      <c r="O1322" s="40">
        <v>8252.2800000000007</v>
      </c>
      <c r="P1322" t="s">
        <v>12</v>
      </c>
      <c r="Q1322" t="s">
        <v>12</v>
      </c>
      <c r="R1322" t="s">
        <v>13</v>
      </c>
    </row>
    <row r="1323" spans="1:18" ht="15.5">
      <c r="A1323" s="7" t="s">
        <v>1049</v>
      </c>
      <c r="B1323" t="str">
        <f>VLOOKUP(A1323,'Customer Names'!A1323:D3657,4,0)</f>
        <v>Saeger</v>
      </c>
      <c r="C1323" t="str">
        <f>VLOOKUP(A1323,'Customer Names'!A1323:E3657,5,0)</f>
        <v>Fischer</v>
      </c>
      <c r="D1323">
        <f>VLOOKUP(A1323,'Medical Examinations'!A1323:B3657,2,0)</f>
        <v>23.37</v>
      </c>
      <c r="E1323" t="str">
        <f>VLOOKUP(A1323,'Medical Examinations'!A1323:C3657,3,0)</f>
        <v>Normal Weight</v>
      </c>
      <c r="F1323">
        <f>VLOOKUP(A1323,'Medical Examinations'!A1323:D3657,4,0)</f>
        <v>4.2300000000000004</v>
      </c>
      <c r="G1323" t="str">
        <f>VLOOKUP(A1323,'Medical Examinations'!A1323:E3657,5,0)</f>
        <v>Normal</v>
      </c>
      <c r="H1323" t="str">
        <f>VLOOKUP(A1323,'Medical Examinations'!A1323:F3657,6,0)</f>
        <v>No</v>
      </c>
      <c r="I1323" t="str">
        <f>VLOOKUP(A1323,'Medical Examinations'!A1323:G3657,7,0)</f>
        <v>No</v>
      </c>
      <c r="J1323" t="str">
        <f>VLOOKUP(A1323,'Medical Examinations'!A1323:H3657,8,0)</f>
        <v>No</v>
      </c>
      <c r="K1323">
        <f>VLOOKUP(A1323,'Medical Examinations'!A1323:I3657,9,0)</f>
        <v>0</v>
      </c>
      <c r="L1323" t="str">
        <f>VLOOKUP(A1323,'Medical Examinations'!A1323:J3657,10,0)</f>
        <v>No</v>
      </c>
      <c r="M1323" s="38">
        <v>30221</v>
      </c>
      <c r="N1323">
        <v>40</v>
      </c>
      <c r="O1323" s="40">
        <v>8240.59</v>
      </c>
      <c r="P1323" t="s">
        <v>11</v>
      </c>
      <c r="Q1323" t="s">
        <v>11</v>
      </c>
      <c r="R1323" t="s">
        <v>247</v>
      </c>
    </row>
    <row r="1324" spans="1:18" ht="15.5">
      <c r="A1324" s="7" t="s">
        <v>1048</v>
      </c>
      <c r="B1324" t="str">
        <f>VLOOKUP(A1324,'Customer Names'!A1324:D3658,4,0)</f>
        <v>Buzunesh</v>
      </c>
      <c r="C1324" t="str">
        <f>VLOOKUP(A1324,'Customer Names'!A1324:E3658,5,0)</f>
        <v>Deba</v>
      </c>
      <c r="D1324">
        <f>VLOOKUP(A1324,'Medical Examinations'!A1324:B3658,2,0)</f>
        <v>33.44</v>
      </c>
      <c r="E1324" t="str">
        <f>VLOOKUP(A1324,'Medical Examinations'!A1324:C3658,3,0)</f>
        <v>Obesity</v>
      </c>
      <c r="F1324">
        <f>VLOOKUP(A1324,'Medical Examinations'!A1324:D3658,4,0)</f>
        <v>4.72</v>
      </c>
      <c r="G1324" t="str">
        <f>VLOOKUP(A1324,'Medical Examinations'!A1324:E3658,5,0)</f>
        <v>Normal</v>
      </c>
      <c r="H1324" t="str">
        <f>VLOOKUP(A1324,'Medical Examinations'!A1324:F3658,6,0)</f>
        <v>Yes</v>
      </c>
      <c r="I1324" t="str">
        <f>VLOOKUP(A1324,'Medical Examinations'!A1324:G3658,7,0)</f>
        <v>No</v>
      </c>
      <c r="J1324" t="str">
        <f>VLOOKUP(A1324,'Medical Examinations'!A1324:H3658,8,0)</f>
        <v>No</v>
      </c>
      <c r="K1324">
        <f>VLOOKUP(A1324,'Medical Examinations'!A1324:I3658,9,0)</f>
        <v>0</v>
      </c>
      <c r="L1324" t="str">
        <f>VLOOKUP(A1324,'Medical Examinations'!A1324:J3658,10,0)</f>
        <v>No</v>
      </c>
      <c r="M1324" s="38">
        <v>28005</v>
      </c>
      <c r="N1324">
        <v>46</v>
      </c>
      <c r="O1324" s="40">
        <v>8233.1</v>
      </c>
      <c r="P1324" t="s">
        <v>11</v>
      </c>
      <c r="Q1324" t="s">
        <v>11</v>
      </c>
      <c r="R1324" t="s">
        <v>13</v>
      </c>
    </row>
    <row r="1325" spans="1:18" ht="15.5">
      <c r="A1325" s="7" t="s">
        <v>1047</v>
      </c>
      <c r="B1325" t="str">
        <f>VLOOKUP(A1325,'Customer Names'!A1325:D3659,4,0)</f>
        <v>Mirte</v>
      </c>
      <c r="C1325" t="str">
        <f>VLOOKUP(A1325,'Customer Names'!A1325:E3659,5,0)</f>
        <v>Leloup</v>
      </c>
      <c r="D1325">
        <f>VLOOKUP(A1325,'Medical Examinations'!A1325:B3659,2,0)</f>
        <v>28.05</v>
      </c>
      <c r="E1325" t="str">
        <f>VLOOKUP(A1325,'Medical Examinations'!A1325:C3659,3,0)</f>
        <v>Overweight</v>
      </c>
      <c r="F1325">
        <f>VLOOKUP(A1325,'Medical Examinations'!A1325:D3659,4,0)</f>
        <v>5.63</v>
      </c>
      <c r="G1325" t="str">
        <f>VLOOKUP(A1325,'Medical Examinations'!A1325:E3659,5,0)</f>
        <v>Normal</v>
      </c>
      <c r="H1325" t="str">
        <f>VLOOKUP(A1325,'Medical Examinations'!A1325:F3659,6,0)</f>
        <v>Yes</v>
      </c>
      <c r="I1325" t="str">
        <f>VLOOKUP(A1325,'Medical Examinations'!A1325:G3659,7,0)</f>
        <v>No</v>
      </c>
      <c r="J1325" t="str">
        <f>VLOOKUP(A1325,'Medical Examinations'!A1325:H3659,8,0)</f>
        <v>No</v>
      </c>
      <c r="K1325">
        <f>VLOOKUP(A1325,'Medical Examinations'!A1325:I3659,9,0)</f>
        <v>0</v>
      </c>
      <c r="L1325" t="str">
        <f>VLOOKUP(A1325,'Medical Examinations'!A1325:J3659,10,0)</f>
        <v>No</v>
      </c>
      <c r="M1325" s="38">
        <v>27941</v>
      </c>
      <c r="N1325">
        <v>46</v>
      </c>
      <c r="O1325" s="40">
        <v>8232.64</v>
      </c>
      <c r="P1325" t="s">
        <v>11</v>
      </c>
      <c r="Q1325" t="s">
        <v>11</v>
      </c>
      <c r="R1325" t="s">
        <v>13</v>
      </c>
    </row>
    <row r="1326" spans="1:18" ht="15.5">
      <c r="A1326" s="7" t="s">
        <v>1046</v>
      </c>
      <c r="B1326" t="str">
        <f>VLOOKUP(A1326,'Customer Names'!A1326:D3660,4,0)</f>
        <v>Megan</v>
      </c>
      <c r="C1326" t="str">
        <f>VLOOKUP(A1326,'Customer Names'!A1326:E3660,5,0)</f>
        <v>Labare</v>
      </c>
      <c r="D1326">
        <f>VLOOKUP(A1326,'Medical Examinations'!A1326:B3660,2,0)</f>
        <v>27.72</v>
      </c>
      <c r="E1326" t="str">
        <f>VLOOKUP(A1326,'Medical Examinations'!A1326:C3660,3,0)</f>
        <v>Overweight</v>
      </c>
      <c r="F1326">
        <f>VLOOKUP(A1326,'Medical Examinations'!A1326:D3660,4,0)</f>
        <v>5.83</v>
      </c>
      <c r="G1326" t="str">
        <f>VLOOKUP(A1326,'Medical Examinations'!A1326:E3660,5,0)</f>
        <v>Prediabetes</v>
      </c>
      <c r="H1326" t="str">
        <f>VLOOKUP(A1326,'Medical Examinations'!A1326:F3660,6,0)</f>
        <v>Yes</v>
      </c>
      <c r="I1326" t="str">
        <f>VLOOKUP(A1326,'Medical Examinations'!A1326:G3660,7,0)</f>
        <v>No</v>
      </c>
      <c r="J1326" t="str">
        <f>VLOOKUP(A1326,'Medical Examinations'!A1326:H3660,8,0)</f>
        <v>No</v>
      </c>
      <c r="K1326">
        <f>VLOOKUP(A1326,'Medical Examinations'!A1326:I3660,9,0)</f>
        <v>0</v>
      </c>
      <c r="L1326" t="str">
        <f>VLOOKUP(A1326,'Medical Examinations'!A1326:J3660,10,0)</f>
        <v>No</v>
      </c>
      <c r="M1326" s="38">
        <v>28006</v>
      </c>
      <c r="N1326">
        <v>46</v>
      </c>
      <c r="O1326" s="40">
        <v>8219.2000000000007</v>
      </c>
      <c r="P1326" t="s">
        <v>11</v>
      </c>
      <c r="Q1326" t="s">
        <v>12</v>
      </c>
      <c r="R1326" t="s">
        <v>13</v>
      </c>
    </row>
    <row r="1327" spans="1:18" ht="15.5">
      <c r="A1327" s="7" t="s">
        <v>1045</v>
      </c>
      <c r="B1327" t="str">
        <f>VLOOKUP(A1327,'Customer Names'!A1327:D3661,4,0)</f>
        <v>Kerry A.</v>
      </c>
      <c r="C1327" t="str">
        <f>VLOOKUP(A1327,'Customer Names'!A1327:E3661,5,0)</f>
        <v>Arouca</v>
      </c>
      <c r="D1327">
        <f>VLOOKUP(A1327,'Medical Examinations'!A1327:B3661,2,0)</f>
        <v>29.81</v>
      </c>
      <c r="E1327" t="str">
        <f>VLOOKUP(A1327,'Medical Examinations'!A1327:C3661,3,0)</f>
        <v>Overweight</v>
      </c>
      <c r="F1327">
        <f>VLOOKUP(A1327,'Medical Examinations'!A1327:D3661,4,0)</f>
        <v>9.23</v>
      </c>
      <c r="G1327" t="str">
        <f>VLOOKUP(A1327,'Medical Examinations'!A1327:E3661,5,0)</f>
        <v>Diabetes</v>
      </c>
      <c r="H1327" t="str">
        <f>VLOOKUP(A1327,'Medical Examinations'!A1327:F3661,6,0)</f>
        <v>No</v>
      </c>
      <c r="I1327" t="str">
        <f>VLOOKUP(A1327,'Medical Examinations'!A1327:G3661,7,0)</f>
        <v>No</v>
      </c>
      <c r="J1327" t="str">
        <f>VLOOKUP(A1327,'Medical Examinations'!A1327:H3661,8,0)</f>
        <v>No</v>
      </c>
      <c r="K1327">
        <f>VLOOKUP(A1327,'Medical Examinations'!A1327:I3661,9,0)</f>
        <v>0</v>
      </c>
      <c r="L1327" t="str">
        <f>VLOOKUP(A1327,'Medical Examinations'!A1327:J3661,10,0)</f>
        <v>No</v>
      </c>
      <c r="M1327" s="38">
        <v>28671</v>
      </c>
      <c r="N1327">
        <v>44</v>
      </c>
      <c r="O1327" s="40">
        <v>8211.1</v>
      </c>
      <c r="P1327" t="s">
        <v>11</v>
      </c>
      <c r="Q1327" t="s">
        <v>11</v>
      </c>
      <c r="R1327" t="s">
        <v>13</v>
      </c>
    </row>
    <row r="1328" spans="1:18" ht="15.5">
      <c r="A1328" s="7" t="s">
        <v>1044</v>
      </c>
      <c r="B1328" t="str">
        <f>VLOOKUP(A1328,'Customer Names'!A1328:D3662,4,0)</f>
        <v>Kristin</v>
      </c>
      <c r="C1328" t="str">
        <f>VLOOKUP(A1328,'Customer Names'!A1328:E3662,5,0)</f>
        <v>Reese</v>
      </c>
      <c r="D1328">
        <f>VLOOKUP(A1328,'Medical Examinations'!A1328:B3662,2,0)</f>
        <v>23.98</v>
      </c>
      <c r="E1328" t="str">
        <f>VLOOKUP(A1328,'Medical Examinations'!A1328:C3662,3,0)</f>
        <v>Normal Weight</v>
      </c>
      <c r="F1328">
        <f>VLOOKUP(A1328,'Medical Examinations'!A1328:D3662,4,0)</f>
        <v>9.89</v>
      </c>
      <c r="G1328" t="str">
        <f>VLOOKUP(A1328,'Medical Examinations'!A1328:E3662,5,0)</f>
        <v>Diabetes</v>
      </c>
      <c r="H1328" t="str">
        <f>VLOOKUP(A1328,'Medical Examinations'!A1328:F3662,6,0)</f>
        <v>No</v>
      </c>
      <c r="I1328" t="str">
        <f>VLOOKUP(A1328,'Medical Examinations'!A1328:G3662,7,0)</f>
        <v>No</v>
      </c>
      <c r="J1328" t="str">
        <f>VLOOKUP(A1328,'Medical Examinations'!A1328:H3662,8,0)</f>
        <v>No</v>
      </c>
      <c r="K1328">
        <f>VLOOKUP(A1328,'Medical Examinations'!A1328:I3662,9,0)</f>
        <v>0</v>
      </c>
      <c r="L1328" t="str">
        <f>VLOOKUP(A1328,'Medical Examinations'!A1328:J3662,10,0)</f>
        <v>No</v>
      </c>
      <c r="M1328" s="38">
        <v>28787</v>
      </c>
      <c r="N1328">
        <v>44</v>
      </c>
      <c r="O1328" s="40">
        <v>8188.12</v>
      </c>
      <c r="P1328" t="s">
        <v>11</v>
      </c>
      <c r="Q1328" t="s">
        <v>12</v>
      </c>
      <c r="R1328" t="s">
        <v>13</v>
      </c>
    </row>
    <row r="1329" spans="1:18" ht="15.5">
      <c r="A1329" s="7" t="s">
        <v>1043</v>
      </c>
      <c r="B1329" t="str">
        <f>VLOOKUP(A1329,'Customer Names'!A1329:D3663,4,0)</f>
        <v>Christopher R.</v>
      </c>
      <c r="C1329" t="str">
        <f>VLOOKUP(A1329,'Customer Names'!A1329:E3663,5,0)</f>
        <v>McCloskey</v>
      </c>
      <c r="D1329">
        <f>VLOOKUP(A1329,'Medical Examinations'!A1329:B3663,2,0)</f>
        <v>17.34</v>
      </c>
      <c r="E1329" t="str">
        <f>VLOOKUP(A1329,'Medical Examinations'!A1329:C3663,3,0)</f>
        <v>Underweight</v>
      </c>
      <c r="F1329">
        <f>VLOOKUP(A1329,'Medical Examinations'!A1329:D3663,4,0)</f>
        <v>12</v>
      </c>
      <c r="G1329" t="str">
        <f>VLOOKUP(A1329,'Medical Examinations'!A1329:E3663,5,0)</f>
        <v>Diabetes</v>
      </c>
      <c r="H1329" t="str">
        <f>VLOOKUP(A1329,'Medical Examinations'!A1329:F3663,6,0)</f>
        <v>No</v>
      </c>
      <c r="I1329" t="str">
        <f>VLOOKUP(A1329,'Medical Examinations'!A1329:G3663,7,0)</f>
        <v>No</v>
      </c>
      <c r="J1329" t="str">
        <f>VLOOKUP(A1329,'Medical Examinations'!A1329:H3663,8,0)</f>
        <v>No</v>
      </c>
      <c r="K1329">
        <f>VLOOKUP(A1329,'Medical Examinations'!A1329:I3663,9,0)</f>
        <v>0</v>
      </c>
      <c r="L1329" t="str">
        <f>VLOOKUP(A1329,'Medical Examinations'!A1329:J3663,10,0)</f>
        <v>No</v>
      </c>
      <c r="M1329" s="38">
        <v>22973</v>
      </c>
      <c r="N1329">
        <v>60</v>
      </c>
      <c r="O1329" s="40">
        <v>8182.89</v>
      </c>
      <c r="P1329" t="s">
        <v>12</v>
      </c>
      <c r="Q1329" t="s">
        <v>12</v>
      </c>
      <c r="R1329" t="s">
        <v>13</v>
      </c>
    </row>
    <row r="1330" spans="1:18" ht="15.5">
      <c r="A1330" s="7" t="s">
        <v>1042</v>
      </c>
      <c r="B1330" t="str">
        <f>VLOOKUP(A1330,'Customer Names'!A1330:D3664,4,0)</f>
        <v>Elizabeth A</v>
      </c>
      <c r="C1330" t="str">
        <f>VLOOKUP(A1330,'Customer Names'!A1330:E3664,5,0)</f>
        <v>Tedsen</v>
      </c>
      <c r="D1330">
        <f>VLOOKUP(A1330,'Medical Examinations'!A1330:B3664,2,0)</f>
        <v>40.39</v>
      </c>
      <c r="E1330" t="str">
        <f>VLOOKUP(A1330,'Medical Examinations'!A1330:C3664,3,0)</f>
        <v>Obesity</v>
      </c>
      <c r="F1330">
        <f>VLOOKUP(A1330,'Medical Examinations'!A1330:D3664,4,0)</f>
        <v>4.24</v>
      </c>
      <c r="G1330" t="str">
        <f>VLOOKUP(A1330,'Medical Examinations'!A1330:E3664,5,0)</f>
        <v>Normal</v>
      </c>
      <c r="H1330" t="str">
        <f>VLOOKUP(A1330,'Medical Examinations'!A1330:F3664,6,0)</f>
        <v>Yes</v>
      </c>
      <c r="I1330" t="str">
        <f>VLOOKUP(A1330,'Medical Examinations'!A1330:G3664,7,0)</f>
        <v>No</v>
      </c>
      <c r="J1330" t="str">
        <f>VLOOKUP(A1330,'Medical Examinations'!A1330:H3664,8,0)</f>
        <v>Yes</v>
      </c>
      <c r="K1330">
        <f>VLOOKUP(A1330,'Medical Examinations'!A1330:I3664,9,0)</f>
        <v>1</v>
      </c>
      <c r="L1330" t="str">
        <f>VLOOKUP(A1330,'Medical Examinations'!A1330:J3664,10,0)</f>
        <v>No</v>
      </c>
      <c r="M1330" s="38">
        <v>35724</v>
      </c>
      <c r="N1330">
        <v>25</v>
      </c>
      <c r="O1330" s="40">
        <v>8179.51</v>
      </c>
      <c r="P1330" t="s">
        <v>11</v>
      </c>
      <c r="Q1330" t="s">
        <v>16</v>
      </c>
      <c r="R1330" t="s">
        <v>535</v>
      </c>
    </row>
    <row r="1331" spans="1:18" ht="15.5">
      <c r="A1331" s="7" t="s">
        <v>1041</v>
      </c>
      <c r="B1331" t="str">
        <f>VLOOKUP(A1331,'Customer Names'!A1331:D3665,4,0)</f>
        <v>Andrew</v>
      </c>
      <c r="C1331" t="str">
        <f>VLOOKUP(A1331,'Customer Names'!A1331:E3665,5,0)</f>
        <v>Koehlinger</v>
      </c>
      <c r="D1331">
        <f>VLOOKUP(A1331,'Medical Examinations'!A1331:B3665,2,0)</f>
        <v>25.96</v>
      </c>
      <c r="E1331" t="str">
        <f>VLOOKUP(A1331,'Medical Examinations'!A1331:C3665,3,0)</f>
        <v>Overweight</v>
      </c>
      <c r="F1331">
        <f>VLOOKUP(A1331,'Medical Examinations'!A1331:D3665,4,0)</f>
        <v>4.68</v>
      </c>
      <c r="G1331" t="str">
        <f>VLOOKUP(A1331,'Medical Examinations'!A1331:E3665,5,0)</f>
        <v>Normal</v>
      </c>
      <c r="H1331" t="str">
        <f>VLOOKUP(A1331,'Medical Examinations'!A1331:F3665,6,0)</f>
        <v>Yes</v>
      </c>
      <c r="I1331" t="str">
        <f>VLOOKUP(A1331,'Medical Examinations'!A1331:G3665,7,0)</f>
        <v>No</v>
      </c>
      <c r="J1331" t="str">
        <f>VLOOKUP(A1331,'Medical Examinations'!A1331:H3665,8,0)</f>
        <v>Yes</v>
      </c>
      <c r="K1331">
        <f>VLOOKUP(A1331,'Medical Examinations'!A1331:I3665,9,0)</f>
        <v>1</v>
      </c>
      <c r="L1331" t="str">
        <f>VLOOKUP(A1331,'Medical Examinations'!A1331:J3665,10,0)</f>
        <v>No</v>
      </c>
      <c r="M1331" s="38">
        <v>30475</v>
      </c>
      <c r="N1331">
        <v>40</v>
      </c>
      <c r="O1331" s="40">
        <v>8177.9</v>
      </c>
      <c r="P1331" t="s">
        <v>11</v>
      </c>
      <c r="Q1331" t="s">
        <v>11</v>
      </c>
      <c r="R1331" t="s">
        <v>516</v>
      </c>
    </row>
    <row r="1332" spans="1:18" ht="15.5">
      <c r="A1332" s="7" t="s">
        <v>1040</v>
      </c>
      <c r="B1332" t="str">
        <f>VLOOKUP(A1332,'Customer Names'!A1332:D3666,4,0)</f>
        <v>Dawn M.</v>
      </c>
      <c r="C1332" t="str">
        <f>VLOOKUP(A1332,'Customer Names'!A1332:E3666,5,0)</f>
        <v>Pielechaty</v>
      </c>
      <c r="D1332">
        <f>VLOOKUP(A1332,'Medical Examinations'!A1332:B3666,2,0)</f>
        <v>17.68</v>
      </c>
      <c r="E1332" t="str">
        <f>VLOOKUP(A1332,'Medical Examinations'!A1332:C3666,3,0)</f>
        <v>Underweight</v>
      </c>
      <c r="F1332">
        <f>VLOOKUP(A1332,'Medical Examinations'!A1332:D3666,4,0)</f>
        <v>8.57</v>
      </c>
      <c r="G1332" t="str">
        <f>VLOOKUP(A1332,'Medical Examinations'!A1332:E3666,5,0)</f>
        <v>Diabetes</v>
      </c>
      <c r="H1332" t="str">
        <f>VLOOKUP(A1332,'Medical Examinations'!A1332:F3666,6,0)</f>
        <v>Yes</v>
      </c>
      <c r="I1332" t="str">
        <f>VLOOKUP(A1332,'Medical Examinations'!A1332:G3666,7,0)</f>
        <v>No</v>
      </c>
      <c r="J1332" t="str">
        <f>VLOOKUP(A1332,'Medical Examinations'!A1332:H3666,8,0)</f>
        <v>Yes</v>
      </c>
      <c r="K1332">
        <f>VLOOKUP(A1332,'Medical Examinations'!A1332:I3666,9,0)</f>
        <v>1</v>
      </c>
      <c r="L1332" t="str">
        <f>VLOOKUP(A1332,'Medical Examinations'!A1332:J3666,10,0)</f>
        <v>No</v>
      </c>
      <c r="M1332" s="38">
        <v>23320</v>
      </c>
      <c r="N1332">
        <v>59</v>
      </c>
      <c r="O1332" s="40">
        <v>8162.72</v>
      </c>
      <c r="P1332" t="s">
        <v>12</v>
      </c>
      <c r="Q1332" t="s">
        <v>16</v>
      </c>
      <c r="R1332" t="s">
        <v>13</v>
      </c>
    </row>
    <row r="1333" spans="1:18" ht="15.5">
      <c r="A1333" s="7" t="s">
        <v>1039</v>
      </c>
      <c r="B1333" t="str">
        <f>VLOOKUP(A1333,'Customer Names'!A1333:D3667,4,0)</f>
        <v>Jonathan P</v>
      </c>
      <c r="C1333" t="str">
        <f>VLOOKUP(A1333,'Customer Names'!A1333:E3667,5,0)</f>
        <v>Korhonen</v>
      </c>
      <c r="D1333">
        <f>VLOOKUP(A1333,'Medical Examinations'!A1333:B3667,2,0)</f>
        <v>30.875</v>
      </c>
      <c r="E1333" t="str">
        <f>VLOOKUP(A1333,'Medical Examinations'!A1333:C3667,3,0)</f>
        <v>Obesity</v>
      </c>
      <c r="F1333">
        <f>VLOOKUP(A1333,'Medical Examinations'!A1333:D3667,4,0)</f>
        <v>4.0999999999999996</v>
      </c>
      <c r="G1333" t="str">
        <f>VLOOKUP(A1333,'Medical Examinations'!A1333:E3667,5,0)</f>
        <v>Normal</v>
      </c>
      <c r="H1333" t="str">
        <f>VLOOKUP(A1333,'Medical Examinations'!A1333:F3667,6,0)</f>
        <v>No</v>
      </c>
      <c r="I1333" t="str">
        <f>VLOOKUP(A1333,'Medical Examinations'!A1333:G3667,7,0)</f>
        <v>No</v>
      </c>
      <c r="J1333" t="str">
        <f>VLOOKUP(A1333,'Medical Examinations'!A1333:H3667,8,0)</f>
        <v>No</v>
      </c>
      <c r="K1333">
        <f>VLOOKUP(A1333,'Medical Examinations'!A1333:I3667,9,0)</f>
        <v>0</v>
      </c>
      <c r="L1333" t="str">
        <f>VLOOKUP(A1333,'Medical Examinations'!A1333:J3667,10,0)</f>
        <v>No</v>
      </c>
      <c r="M1333" s="38">
        <v>30130</v>
      </c>
      <c r="N1333">
        <v>40</v>
      </c>
      <c r="O1333" s="40">
        <v>8157.92</v>
      </c>
      <c r="P1333" t="s">
        <v>12</v>
      </c>
      <c r="Q1333" t="s">
        <v>12</v>
      </c>
      <c r="R1333" t="s">
        <v>23</v>
      </c>
    </row>
    <row r="1334" spans="1:18" ht="15.5">
      <c r="A1334" s="7" t="s">
        <v>1038</v>
      </c>
      <c r="B1334" t="str">
        <f>VLOOKUP(A1334,'Customer Names'!A1334:D3668,4,0)</f>
        <v>Gina</v>
      </c>
      <c r="C1334" t="str">
        <f>VLOOKUP(A1334,'Customer Names'!A1334:E3668,5,0)</f>
        <v>Kehr</v>
      </c>
      <c r="D1334">
        <f>VLOOKUP(A1334,'Medical Examinations'!A1334:B3668,2,0)</f>
        <v>30.81</v>
      </c>
      <c r="E1334" t="str">
        <f>VLOOKUP(A1334,'Medical Examinations'!A1334:C3668,3,0)</f>
        <v>Obesity</v>
      </c>
      <c r="F1334">
        <f>VLOOKUP(A1334,'Medical Examinations'!A1334:D3668,4,0)</f>
        <v>4.49</v>
      </c>
      <c r="G1334" t="str">
        <f>VLOOKUP(A1334,'Medical Examinations'!A1334:E3668,5,0)</f>
        <v>Normal</v>
      </c>
      <c r="H1334" t="str">
        <f>VLOOKUP(A1334,'Medical Examinations'!A1334:F3668,6,0)</f>
        <v>No</v>
      </c>
      <c r="I1334" t="str">
        <f>VLOOKUP(A1334,'Medical Examinations'!A1334:G3668,7,0)</f>
        <v>No</v>
      </c>
      <c r="J1334" t="str">
        <f>VLOOKUP(A1334,'Medical Examinations'!A1334:H3668,8,0)</f>
        <v>No</v>
      </c>
      <c r="K1334">
        <f>VLOOKUP(A1334,'Medical Examinations'!A1334:I3668,9,0)</f>
        <v>0</v>
      </c>
      <c r="L1334" t="str">
        <f>VLOOKUP(A1334,'Medical Examinations'!A1334:J3668,10,0)</f>
        <v>No</v>
      </c>
      <c r="M1334" s="38">
        <v>33045</v>
      </c>
      <c r="N1334">
        <v>32</v>
      </c>
      <c r="O1334" s="40">
        <v>8125.78</v>
      </c>
      <c r="P1334" t="s">
        <v>11</v>
      </c>
      <c r="Q1334" t="s">
        <v>12</v>
      </c>
      <c r="R1334" t="s">
        <v>200</v>
      </c>
    </row>
    <row r="1335" spans="1:18" ht="15.5">
      <c r="A1335" s="7" t="s">
        <v>1037</v>
      </c>
      <c r="B1335" t="str">
        <f>VLOOKUP(A1335,'Customer Names'!A1335:D3669,4,0)</f>
        <v>Dino</v>
      </c>
      <c r="C1335" t="str">
        <f>VLOOKUP(A1335,'Customer Names'!A1335:E3669,5,0)</f>
        <v>Montagna</v>
      </c>
      <c r="D1335">
        <f>VLOOKUP(A1335,'Medical Examinations'!A1335:B3669,2,0)</f>
        <v>36.85</v>
      </c>
      <c r="E1335" t="str">
        <f>VLOOKUP(A1335,'Medical Examinations'!A1335:C3669,3,0)</f>
        <v>Obesity</v>
      </c>
      <c r="F1335">
        <f>VLOOKUP(A1335,'Medical Examinations'!A1335:D3669,4,0)</f>
        <v>8.8000000000000007</v>
      </c>
      <c r="G1335" t="str">
        <f>VLOOKUP(A1335,'Medical Examinations'!A1335:E3669,5,0)</f>
        <v>Diabetes</v>
      </c>
      <c r="H1335" t="str">
        <f>VLOOKUP(A1335,'Medical Examinations'!A1335:F3669,6,0)</f>
        <v>No</v>
      </c>
      <c r="I1335" t="str">
        <f>VLOOKUP(A1335,'Medical Examinations'!A1335:G3669,7,0)</f>
        <v>No</v>
      </c>
      <c r="J1335" t="str">
        <f>VLOOKUP(A1335,'Medical Examinations'!A1335:H3669,8,0)</f>
        <v>No</v>
      </c>
      <c r="K1335">
        <f>VLOOKUP(A1335,'Medical Examinations'!A1335:I3669,9,0)</f>
        <v>2</v>
      </c>
      <c r="L1335" t="str">
        <f>VLOOKUP(A1335,'Medical Examinations'!A1335:J3669,10,0)</f>
        <v>No</v>
      </c>
      <c r="M1335" s="38">
        <v>26910</v>
      </c>
      <c r="N1335">
        <v>49</v>
      </c>
      <c r="O1335" s="40">
        <v>8124.41</v>
      </c>
      <c r="P1335" t="s">
        <v>11</v>
      </c>
      <c r="Q1335" t="s">
        <v>11</v>
      </c>
      <c r="R1335" t="s">
        <v>13</v>
      </c>
    </row>
    <row r="1336" spans="1:18" ht="15.5">
      <c r="A1336" s="7" t="s">
        <v>1036</v>
      </c>
      <c r="B1336" t="str">
        <f>VLOOKUP(A1336,'Customer Names'!A1336:D3670,4,0)</f>
        <v>Jan</v>
      </c>
      <c r="C1336" t="str">
        <f>VLOOKUP(A1336,'Customer Names'!A1336:E3670,5,0)</f>
        <v>M√ºller</v>
      </c>
      <c r="D1336">
        <f>VLOOKUP(A1336,'Medical Examinations'!A1336:B3670,2,0)</f>
        <v>35.86</v>
      </c>
      <c r="E1336" t="str">
        <f>VLOOKUP(A1336,'Medical Examinations'!A1336:C3670,3,0)</f>
        <v>Obesity</v>
      </c>
      <c r="F1336">
        <f>VLOOKUP(A1336,'Medical Examinations'!A1336:D3670,4,0)</f>
        <v>7.93</v>
      </c>
      <c r="G1336" t="str">
        <f>VLOOKUP(A1336,'Medical Examinations'!A1336:E3670,5,0)</f>
        <v>Diabetes</v>
      </c>
      <c r="H1336" t="str">
        <f>VLOOKUP(A1336,'Medical Examinations'!A1336:F3670,6,0)</f>
        <v>No</v>
      </c>
      <c r="I1336" t="str">
        <f>VLOOKUP(A1336,'Medical Examinations'!A1336:G3670,7,0)</f>
        <v>No</v>
      </c>
      <c r="J1336" t="str">
        <f>VLOOKUP(A1336,'Medical Examinations'!A1336:H3670,8,0)</f>
        <v>No</v>
      </c>
      <c r="K1336">
        <f>VLOOKUP(A1336,'Medical Examinations'!A1336:I3670,9,0)</f>
        <v>2</v>
      </c>
      <c r="L1336" t="str">
        <f>VLOOKUP(A1336,'Medical Examinations'!A1336:J3670,10,0)</f>
        <v>No</v>
      </c>
      <c r="M1336" s="38">
        <v>26906</v>
      </c>
      <c r="N1336">
        <v>49</v>
      </c>
      <c r="O1336" s="40">
        <v>8116.68</v>
      </c>
      <c r="P1336" t="s">
        <v>12</v>
      </c>
      <c r="Q1336" t="s">
        <v>16</v>
      </c>
      <c r="R1336" t="s">
        <v>13</v>
      </c>
    </row>
    <row r="1337" spans="1:18" ht="15.5">
      <c r="A1337" s="7" t="s">
        <v>1035</v>
      </c>
      <c r="B1337" t="str">
        <f>VLOOKUP(A1337,'Customer Names'!A1337:D3671,4,0)</f>
        <v>Jonathan E.</v>
      </c>
      <c r="C1337" t="str">
        <f>VLOOKUP(A1337,'Customer Names'!A1337:E3671,5,0)</f>
        <v>Baker</v>
      </c>
      <c r="D1337">
        <f>VLOOKUP(A1337,'Medical Examinations'!A1337:B3671,2,0)</f>
        <v>30.3</v>
      </c>
      <c r="E1337" t="str">
        <f>VLOOKUP(A1337,'Medical Examinations'!A1337:C3671,3,0)</f>
        <v>Obesity</v>
      </c>
      <c r="F1337">
        <f>VLOOKUP(A1337,'Medical Examinations'!A1337:D3671,4,0)</f>
        <v>9.4499999999999993</v>
      </c>
      <c r="G1337" t="str">
        <f>VLOOKUP(A1337,'Medical Examinations'!A1337:E3671,5,0)</f>
        <v>Diabetes</v>
      </c>
      <c r="H1337" t="str">
        <f>VLOOKUP(A1337,'Medical Examinations'!A1337:F3671,6,0)</f>
        <v>No</v>
      </c>
      <c r="I1337" t="str">
        <f>VLOOKUP(A1337,'Medical Examinations'!A1337:G3671,7,0)</f>
        <v>No</v>
      </c>
      <c r="J1337" t="str">
        <f>VLOOKUP(A1337,'Medical Examinations'!A1337:H3671,8,0)</f>
        <v>No</v>
      </c>
      <c r="K1337">
        <f>VLOOKUP(A1337,'Medical Examinations'!A1337:I3671,9,0)</f>
        <v>2</v>
      </c>
      <c r="L1337" t="str">
        <f>VLOOKUP(A1337,'Medical Examinations'!A1337:J3671,10,0)</f>
        <v>No</v>
      </c>
      <c r="M1337" s="38">
        <v>27014</v>
      </c>
      <c r="N1337">
        <v>49</v>
      </c>
      <c r="O1337" s="40">
        <v>8116.27</v>
      </c>
      <c r="P1337" t="s">
        <v>12</v>
      </c>
      <c r="Q1337" t="s">
        <v>16</v>
      </c>
      <c r="R1337" t="s">
        <v>42</v>
      </c>
    </row>
    <row r="1338" spans="1:18" ht="15.5">
      <c r="A1338" s="7" t="s">
        <v>1034</v>
      </c>
      <c r="B1338" t="str">
        <f>VLOOKUP(A1338,'Customer Names'!A1338:D3672,4,0)</f>
        <v>Mark A</v>
      </c>
      <c r="C1338" t="str">
        <f>VLOOKUP(A1338,'Customer Names'!A1338:E3672,5,0)</f>
        <v>Sidebottom</v>
      </c>
      <c r="D1338">
        <f>VLOOKUP(A1338,'Medical Examinations'!A1338:B3672,2,0)</f>
        <v>32.015000000000001</v>
      </c>
      <c r="E1338" t="str">
        <f>VLOOKUP(A1338,'Medical Examinations'!A1338:C3672,3,0)</f>
        <v>Obesity</v>
      </c>
      <c r="F1338">
        <f>VLOOKUP(A1338,'Medical Examinations'!A1338:D3672,4,0)</f>
        <v>7.67</v>
      </c>
      <c r="G1338" t="str">
        <f>VLOOKUP(A1338,'Medical Examinations'!A1338:E3672,5,0)</f>
        <v>Diabetes</v>
      </c>
      <c r="H1338" t="str">
        <f>VLOOKUP(A1338,'Medical Examinations'!A1338:F3672,6,0)</f>
        <v>No</v>
      </c>
      <c r="I1338" t="str">
        <f>VLOOKUP(A1338,'Medical Examinations'!A1338:G3672,7,0)</f>
        <v>No</v>
      </c>
      <c r="J1338" t="str">
        <f>VLOOKUP(A1338,'Medical Examinations'!A1338:H3672,8,0)</f>
        <v>No</v>
      </c>
      <c r="K1338">
        <f>VLOOKUP(A1338,'Medical Examinations'!A1338:I3672,9,0)</f>
        <v>0</v>
      </c>
      <c r="L1338" t="str">
        <f>VLOOKUP(A1338,'Medical Examinations'!A1338:J3672,10,0)</f>
        <v>No</v>
      </c>
      <c r="M1338" s="38">
        <v>28734</v>
      </c>
      <c r="N1338">
        <v>44</v>
      </c>
      <c r="O1338" s="40">
        <v>8112.59</v>
      </c>
      <c r="P1338" t="s">
        <v>12</v>
      </c>
      <c r="Q1338" t="s">
        <v>16</v>
      </c>
      <c r="R1338" t="s">
        <v>23</v>
      </c>
    </row>
    <row r="1339" spans="1:18" ht="15.5">
      <c r="A1339" s="7" t="s">
        <v>1033</v>
      </c>
      <c r="B1339" t="str">
        <f>VLOOKUP(A1339,'Customer Names'!A1339:D3673,4,0)</f>
        <v>Mary</v>
      </c>
      <c r="C1339" t="str">
        <f>VLOOKUP(A1339,'Customer Names'!A1339:E3673,5,0)</f>
        <v>Johnson</v>
      </c>
      <c r="D1339">
        <f>VLOOKUP(A1339,'Medical Examinations'!A1339:B3673,2,0)</f>
        <v>25.06</v>
      </c>
      <c r="E1339" t="str">
        <f>VLOOKUP(A1339,'Medical Examinations'!A1339:C3673,3,0)</f>
        <v>Overweight</v>
      </c>
      <c r="F1339">
        <f>VLOOKUP(A1339,'Medical Examinations'!A1339:D3673,4,0)</f>
        <v>10.53</v>
      </c>
      <c r="G1339" t="str">
        <f>VLOOKUP(A1339,'Medical Examinations'!A1339:E3673,5,0)</f>
        <v>Diabetes</v>
      </c>
      <c r="H1339" t="str">
        <f>VLOOKUP(A1339,'Medical Examinations'!A1339:F3673,6,0)</f>
        <v>No</v>
      </c>
      <c r="I1339" t="str">
        <f>VLOOKUP(A1339,'Medical Examinations'!A1339:G3673,7,0)</f>
        <v>No</v>
      </c>
      <c r="J1339" t="str">
        <f>VLOOKUP(A1339,'Medical Examinations'!A1339:H3673,8,0)</f>
        <v>No</v>
      </c>
      <c r="K1339">
        <f>VLOOKUP(A1339,'Medical Examinations'!A1339:I3673,9,0)</f>
        <v>2</v>
      </c>
      <c r="L1339" t="str">
        <f>VLOOKUP(A1339,'Medical Examinations'!A1339:J3673,10,0)</f>
        <v>No</v>
      </c>
      <c r="M1339" s="38">
        <v>26948</v>
      </c>
      <c r="N1339">
        <v>49</v>
      </c>
      <c r="O1339" s="40">
        <v>8091.3</v>
      </c>
      <c r="P1339" t="s">
        <v>11</v>
      </c>
      <c r="Q1339" t="s">
        <v>11</v>
      </c>
      <c r="R1339" t="s">
        <v>13</v>
      </c>
    </row>
    <row r="1340" spans="1:18" ht="15.5">
      <c r="A1340" s="7" t="s">
        <v>1032</v>
      </c>
      <c r="B1340" t="str">
        <f>VLOOKUP(A1340,'Customer Names'!A1340:D3674,4,0)</f>
        <v>Samuel</v>
      </c>
      <c r="C1340" t="str">
        <f>VLOOKUP(A1340,'Customer Names'!A1340:E3674,5,0)</f>
        <v>Morris</v>
      </c>
      <c r="D1340">
        <f>VLOOKUP(A1340,'Medical Examinations'!A1340:B3674,2,0)</f>
        <v>18.829999999999998</v>
      </c>
      <c r="E1340" t="str">
        <f>VLOOKUP(A1340,'Medical Examinations'!A1340:C3674,3,0)</f>
        <v>Normal Weight</v>
      </c>
      <c r="F1340">
        <f>VLOOKUP(A1340,'Medical Examinations'!A1340:D3674,4,0)</f>
        <v>10.08</v>
      </c>
      <c r="G1340" t="str">
        <f>VLOOKUP(A1340,'Medical Examinations'!A1340:E3674,5,0)</f>
        <v>Diabetes</v>
      </c>
      <c r="H1340" t="str">
        <f>VLOOKUP(A1340,'Medical Examinations'!A1340:F3674,6,0)</f>
        <v>Yes</v>
      </c>
      <c r="I1340" t="str">
        <f>VLOOKUP(A1340,'Medical Examinations'!A1340:G3674,7,0)</f>
        <v>No</v>
      </c>
      <c r="J1340" t="str">
        <f>VLOOKUP(A1340,'Medical Examinations'!A1340:H3674,8,0)</f>
        <v>No</v>
      </c>
      <c r="K1340">
        <f>VLOOKUP(A1340,'Medical Examinations'!A1340:I3674,9,0)</f>
        <v>0</v>
      </c>
      <c r="L1340" t="str">
        <f>VLOOKUP(A1340,'Medical Examinations'!A1340:J3674,10,0)</f>
        <v>No</v>
      </c>
      <c r="M1340" s="38">
        <v>24633</v>
      </c>
      <c r="N1340">
        <v>55</v>
      </c>
      <c r="O1340" s="40">
        <v>8083.92</v>
      </c>
      <c r="P1340" t="s">
        <v>12</v>
      </c>
      <c r="Q1340" t="s">
        <v>16</v>
      </c>
      <c r="R1340" t="s">
        <v>23</v>
      </c>
    </row>
    <row r="1341" spans="1:18" ht="15.5">
      <c r="A1341" s="7" t="s">
        <v>1031</v>
      </c>
      <c r="B1341" t="str">
        <f>VLOOKUP(A1341,'Customer Names'!A1341:D3675,4,0)</f>
        <v>Stan J</v>
      </c>
      <c r="C1341" t="str">
        <f>VLOOKUP(A1341,'Customer Names'!A1341:E3675,5,0)</f>
        <v>Chaisson</v>
      </c>
      <c r="D1341">
        <f>VLOOKUP(A1341,'Medical Examinations'!A1341:B3675,2,0)</f>
        <v>47.52</v>
      </c>
      <c r="E1341" t="str">
        <f>VLOOKUP(A1341,'Medical Examinations'!A1341:C3675,3,0)</f>
        <v>Obesity</v>
      </c>
      <c r="F1341">
        <f>VLOOKUP(A1341,'Medical Examinations'!A1341:D3675,4,0)</f>
        <v>11.39</v>
      </c>
      <c r="G1341" t="str">
        <f>VLOOKUP(A1341,'Medical Examinations'!A1341:E3675,5,0)</f>
        <v>Diabetes</v>
      </c>
      <c r="H1341" t="str">
        <f>VLOOKUP(A1341,'Medical Examinations'!A1341:F3675,6,0)</f>
        <v>Yes</v>
      </c>
      <c r="I1341" t="str">
        <f>VLOOKUP(A1341,'Medical Examinations'!A1341:G3675,7,0)</f>
        <v>No</v>
      </c>
      <c r="J1341" t="str">
        <f>VLOOKUP(A1341,'Medical Examinations'!A1341:H3675,8,0)</f>
        <v>No</v>
      </c>
      <c r="K1341">
        <f>VLOOKUP(A1341,'Medical Examinations'!A1341:I3675,9,0)</f>
        <v>1</v>
      </c>
      <c r="L1341" t="str">
        <f>VLOOKUP(A1341,'Medical Examinations'!A1341:J3675,10,0)</f>
        <v>No</v>
      </c>
      <c r="M1341" s="38">
        <v>27749</v>
      </c>
      <c r="N1341">
        <v>47</v>
      </c>
      <c r="O1341" s="40">
        <v>8081.74</v>
      </c>
      <c r="P1341" t="s">
        <v>12</v>
      </c>
      <c r="Q1341" t="s">
        <v>12</v>
      </c>
      <c r="R1341" t="s">
        <v>13</v>
      </c>
    </row>
    <row r="1342" spans="1:18" ht="15.5">
      <c r="A1342" s="7" t="s">
        <v>1030</v>
      </c>
      <c r="B1342" t="str">
        <f>VLOOKUP(A1342,'Customer Names'!A1342:D3676,4,0)</f>
        <v>Jessica L.</v>
      </c>
      <c r="C1342" t="str">
        <f>VLOOKUP(A1342,'Customer Names'!A1342:E3676,5,0)</f>
        <v>Pigott</v>
      </c>
      <c r="D1342">
        <f>VLOOKUP(A1342,'Medical Examinations'!A1342:B3676,2,0)</f>
        <v>37.82</v>
      </c>
      <c r="E1342" t="str">
        <f>VLOOKUP(A1342,'Medical Examinations'!A1342:C3676,3,0)</f>
        <v>Obesity</v>
      </c>
      <c r="F1342">
        <f>VLOOKUP(A1342,'Medical Examinations'!A1342:D3676,4,0)</f>
        <v>6.36</v>
      </c>
      <c r="G1342" t="str">
        <f>VLOOKUP(A1342,'Medical Examinations'!A1342:E3676,5,0)</f>
        <v>Prediabetes</v>
      </c>
      <c r="H1342" t="str">
        <f>VLOOKUP(A1342,'Medical Examinations'!A1342:F3676,6,0)</f>
        <v>No</v>
      </c>
      <c r="I1342" t="str">
        <f>VLOOKUP(A1342,'Medical Examinations'!A1342:G3676,7,0)</f>
        <v>No</v>
      </c>
      <c r="J1342" t="str">
        <f>VLOOKUP(A1342,'Medical Examinations'!A1342:H3676,8,0)</f>
        <v>No</v>
      </c>
      <c r="K1342">
        <f>VLOOKUP(A1342,'Medical Examinations'!A1342:I3676,9,0)</f>
        <v>0</v>
      </c>
      <c r="L1342" t="str">
        <f>VLOOKUP(A1342,'Medical Examinations'!A1342:J3676,10,0)</f>
        <v>No</v>
      </c>
      <c r="M1342" s="38">
        <v>34619</v>
      </c>
      <c r="N1342">
        <v>28</v>
      </c>
      <c r="O1342" s="40">
        <v>8081.26</v>
      </c>
      <c r="P1342" t="s">
        <v>11</v>
      </c>
      <c r="Q1342" t="s">
        <v>11</v>
      </c>
      <c r="R1342" t="s">
        <v>535</v>
      </c>
    </row>
    <row r="1343" spans="1:18" ht="15.5">
      <c r="A1343" s="7" t="s">
        <v>1029</v>
      </c>
      <c r="B1343" t="str">
        <f>VLOOKUP(A1343,'Customer Names'!A1343:D3677,4,0)</f>
        <v>Krysta</v>
      </c>
      <c r="C1343" t="str">
        <f>VLOOKUP(A1343,'Customer Names'!A1343:E3677,5,0)</f>
        <v>Cochrane</v>
      </c>
      <c r="D1343">
        <f>VLOOKUP(A1343,'Medical Examinations'!A1343:B3677,2,0)</f>
        <v>44.16</v>
      </c>
      <c r="E1343" t="str">
        <f>VLOOKUP(A1343,'Medical Examinations'!A1343:C3677,3,0)</f>
        <v>Obesity</v>
      </c>
      <c r="F1343">
        <f>VLOOKUP(A1343,'Medical Examinations'!A1343:D3677,4,0)</f>
        <v>5.31</v>
      </c>
      <c r="G1343" t="str">
        <f>VLOOKUP(A1343,'Medical Examinations'!A1343:E3677,5,0)</f>
        <v>Normal</v>
      </c>
      <c r="H1343" t="str">
        <f>VLOOKUP(A1343,'Medical Examinations'!A1343:F3677,6,0)</f>
        <v>Yes</v>
      </c>
      <c r="I1343" t="str">
        <f>VLOOKUP(A1343,'Medical Examinations'!A1343:G3677,7,0)</f>
        <v>No</v>
      </c>
      <c r="J1343" t="str">
        <f>VLOOKUP(A1343,'Medical Examinations'!A1343:H3677,8,0)</f>
        <v>No</v>
      </c>
      <c r="K1343">
        <f>VLOOKUP(A1343,'Medical Examinations'!A1343:I3677,9,0)</f>
        <v>0</v>
      </c>
      <c r="L1343" t="str">
        <f>VLOOKUP(A1343,'Medical Examinations'!A1343:J3677,10,0)</f>
        <v>No</v>
      </c>
      <c r="M1343" s="38">
        <v>37131</v>
      </c>
      <c r="N1343">
        <v>21</v>
      </c>
      <c r="O1343" s="40">
        <v>8077.41</v>
      </c>
      <c r="P1343" t="s">
        <v>11</v>
      </c>
      <c r="Q1343" t="s">
        <v>11</v>
      </c>
      <c r="R1343" t="s">
        <v>23</v>
      </c>
    </row>
    <row r="1344" spans="1:18" ht="15.5">
      <c r="A1344" s="7" t="s">
        <v>1028</v>
      </c>
      <c r="B1344" t="str">
        <f>VLOOKUP(A1344,'Customer Names'!A1344:D3678,4,0)</f>
        <v>Natascia</v>
      </c>
      <c r="C1344" t="str">
        <f>VLOOKUP(A1344,'Customer Names'!A1344:E3678,5,0)</f>
        <v>Armitage</v>
      </c>
      <c r="D1344">
        <f>VLOOKUP(A1344,'Medical Examinations'!A1344:B3678,2,0)</f>
        <v>37.049999999999997</v>
      </c>
      <c r="E1344" t="str">
        <f>VLOOKUP(A1344,'Medical Examinations'!A1344:C3678,3,0)</f>
        <v>Obesity</v>
      </c>
      <c r="F1344">
        <f>VLOOKUP(A1344,'Medical Examinations'!A1344:D3678,4,0)</f>
        <v>4.74</v>
      </c>
      <c r="G1344" t="str">
        <f>VLOOKUP(A1344,'Medical Examinations'!A1344:E3678,5,0)</f>
        <v>Normal</v>
      </c>
      <c r="H1344" t="str">
        <f>VLOOKUP(A1344,'Medical Examinations'!A1344:F3678,6,0)</f>
        <v>No</v>
      </c>
      <c r="I1344" t="str">
        <f>VLOOKUP(A1344,'Medical Examinations'!A1344:G3678,7,0)</f>
        <v>No</v>
      </c>
      <c r="J1344" t="str">
        <f>VLOOKUP(A1344,'Medical Examinations'!A1344:H3678,8,0)</f>
        <v>Yes</v>
      </c>
      <c r="K1344">
        <f>VLOOKUP(A1344,'Medical Examinations'!A1344:I3678,9,0)</f>
        <v>1</v>
      </c>
      <c r="L1344" t="str">
        <f>VLOOKUP(A1344,'Medical Examinations'!A1344:J3678,10,0)</f>
        <v>No</v>
      </c>
      <c r="M1344" s="38">
        <v>34280</v>
      </c>
      <c r="N1344">
        <v>29</v>
      </c>
      <c r="O1344" s="40">
        <v>8071.57</v>
      </c>
      <c r="P1344" t="s">
        <v>11</v>
      </c>
      <c r="Q1344" t="s">
        <v>16</v>
      </c>
      <c r="R1344" t="s">
        <v>535</v>
      </c>
    </row>
    <row r="1345" spans="1:18" ht="15.5">
      <c r="A1345" s="7" t="s">
        <v>1027</v>
      </c>
      <c r="B1345" t="str">
        <f>VLOOKUP(A1345,'Customer Names'!A1345:D3679,4,0)</f>
        <v>Jenny</v>
      </c>
      <c r="C1345" t="str">
        <f>VLOOKUP(A1345,'Customer Names'!A1345:E3679,5,0)</f>
        <v>Shen</v>
      </c>
      <c r="D1345">
        <f>VLOOKUP(A1345,'Medical Examinations'!A1345:B3679,2,0)</f>
        <v>18.66</v>
      </c>
      <c r="E1345" t="str">
        <f>VLOOKUP(A1345,'Medical Examinations'!A1345:C3679,3,0)</f>
        <v>Normal Weight</v>
      </c>
      <c r="F1345">
        <f>VLOOKUP(A1345,'Medical Examinations'!A1345:D3679,4,0)</f>
        <v>11.35</v>
      </c>
      <c r="G1345" t="str">
        <f>VLOOKUP(A1345,'Medical Examinations'!A1345:E3679,5,0)</f>
        <v>Diabetes</v>
      </c>
      <c r="H1345" t="str">
        <f>VLOOKUP(A1345,'Medical Examinations'!A1345:F3679,6,0)</f>
        <v>No</v>
      </c>
      <c r="I1345" t="str">
        <f>VLOOKUP(A1345,'Medical Examinations'!A1345:G3679,7,0)</f>
        <v>No</v>
      </c>
      <c r="J1345" t="str">
        <f>VLOOKUP(A1345,'Medical Examinations'!A1345:H3679,8,0)</f>
        <v>No</v>
      </c>
      <c r="K1345">
        <f>VLOOKUP(A1345,'Medical Examinations'!A1345:I3679,9,0)</f>
        <v>0</v>
      </c>
      <c r="L1345" t="str">
        <f>VLOOKUP(A1345,'Medical Examinations'!A1345:J3679,10,0)</f>
        <v>No</v>
      </c>
      <c r="M1345" s="38">
        <v>24036</v>
      </c>
      <c r="N1345">
        <v>57</v>
      </c>
      <c r="O1345" s="40">
        <v>8068.19</v>
      </c>
      <c r="P1345" t="s">
        <v>12</v>
      </c>
      <c r="Q1345" t="s">
        <v>16</v>
      </c>
      <c r="R1345" t="s">
        <v>42</v>
      </c>
    </row>
    <row r="1346" spans="1:18" ht="15.5">
      <c r="A1346" s="7" t="s">
        <v>1026</v>
      </c>
      <c r="B1346" t="str">
        <f>VLOOKUP(A1346,'Customer Names'!A1346:D3680,4,0)</f>
        <v>Brian</v>
      </c>
      <c r="C1346" t="str">
        <f>VLOOKUP(A1346,'Customer Names'!A1346:E3680,5,0)</f>
        <v>O'Kelly</v>
      </c>
      <c r="D1346">
        <f>VLOOKUP(A1346,'Medical Examinations'!A1346:B3680,2,0)</f>
        <v>36.200000000000003</v>
      </c>
      <c r="E1346" t="str">
        <f>VLOOKUP(A1346,'Medical Examinations'!A1346:C3680,3,0)</f>
        <v>Obesity</v>
      </c>
      <c r="F1346">
        <f>VLOOKUP(A1346,'Medical Examinations'!A1346:D3680,4,0)</f>
        <v>6.81</v>
      </c>
      <c r="G1346" t="str">
        <f>VLOOKUP(A1346,'Medical Examinations'!A1346:E3680,5,0)</f>
        <v>Diabetes</v>
      </c>
      <c r="H1346" t="str">
        <f>VLOOKUP(A1346,'Medical Examinations'!A1346:F3680,6,0)</f>
        <v>Yes</v>
      </c>
      <c r="I1346" t="str">
        <f>VLOOKUP(A1346,'Medical Examinations'!A1346:G3680,7,0)</f>
        <v>No</v>
      </c>
      <c r="J1346" t="str">
        <f>VLOOKUP(A1346,'Medical Examinations'!A1346:H3680,8,0)</f>
        <v>No</v>
      </c>
      <c r="K1346">
        <f>VLOOKUP(A1346,'Medical Examinations'!A1346:I3680,9,0)</f>
        <v>1</v>
      </c>
      <c r="L1346" t="str">
        <f>VLOOKUP(A1346,'Medical Examinations'!A1346:J3680,10,0)</f>
        <v>No</v>
      </c>
      <c r="M1346" s="38">
        <v>27743</v>
      </c>
      <c r="N1346">
        <v>47</v>
      </c>
      <c r="O1346" s="40">
        <v>8067.83</v>
      </c>
      <c r="P1346" t="s">
        <v>12</v>
      </c>
      <c r="Q1346" t="s">
        <v>11</v>
      </c>
      <c r="R1346" t="s">
        <v>42</v>
      </c>
    </row>
    <row r="1347" spans="1:18" ht="15.5">
      <c r="A1347" s="7" t="s">
        <v>1025</v>
      </c>
      <c r="B1347" t="str">
        <f>VLOOKUP(A1347,'Customer Names'!A1347:D3681,4,0)</f>
        <v>Monica</v>
      </c>
      <c r="C1347" t="str">
        <f>VLOOKUP(A1347,'Customer Names'!A1347:E3681,5,0)</f>
        <v>Huff</v>
      </c>
      <c r="D1347">
        <f>VLOOKUP(A1347,'Medical Examinations'!A1347:B3681,2,0)</f>
        <v>18.87</v>
      </c>
      <c r="E1347" t="str">
        <f>VLOOKUP(A1347,'Medical Examinations'!A1347:C3681,3,0)</f>
        <v>Normal Weight</v>
      </c>
      <c r="F1347">
        <f>VLOOKUP(A1347,'Medical Examinations'!A1347:D3681,4,0)</f>
        <v>8.06</v>
      </c>
      <c r="G1347" t="str">
        <f>VLOOKUP(A1347,'Medical Examinations'!A1347:E3681,5,0)</f>
        <v>Diabetes</v>
      </c>
      <c r="H1347" t="str">
        <f>VLOOKUP(A1347,'Medical Examinations'!A1347:F3681,6,0)</f>
        <v>No</v>
      </c>
      <c r="I1347" t="str">
        <f>VLOOKUP(A1347,'Medical Examinations'!A1347:G3681,7,0)</f>
        <v>No</v>
      </c>
      <c r="J1347" t="str">
        <f>VLOOKUP(A1347,'Medical Examinations'!A1347:H3681,8,0)</f>
        <v>No</v>
      </c>
      <c r="K1347">
        <f>VLOOKUP(A1347,'Medical Examinations'!A1347:I3681,9,0)</f>
        <v>0</v>
      </c>
      <c r="L1347" t="str">
        <f>VLOOKUP(A1347,'Medical Examinations'!A1347:J3681,10,0)</f>
        <v>No</v>
      </c>
      <c r="M1347" s="38">
        <v>23965</v>
      </c>
      <c r="N1347">
        <v>57</v>
      </c>
      <c r="O1347" s="40">
        <v>8062.76</v>
      </c>
      <c r="P1347" t="s">
        <v>12</v>
      </c>
      <c r="Q1347" t="s">
        <v>16</v>
      </c>
      <c r="R1347" t="s">
        <v>13</v>
      </c>
    </row>
    <row r="1348" spans="1:18" ht="15.5">
      <c r="A1348" s="7" t="s">
        <v>1024</v>
      </c>
      <c r="B1348" t="str">
        <f>VLOOKUP(A1348,'Customer Names'!A1348:D3682,4,0)</f>
        <v>Tyler</v>
      </c>
      <c r="C1348" t="str">
        <f>VLOOKUP(A1348,'Customer Names'!A1348:E3682,5,0)</f>
        <v>Dye</v>
      </c>
      <c r="D1348">
        <f>VLOOKUP(A1348,'Medical Examinations'!A1348:B3682,2,0)</f>
        <v>32.299999999999997</v>
      </c>
      <c r="E1348" t="str">
        <f>VLOOKUP(A1348,'Medical Examinations'!A1348:C3682,3,0)</f>
        <v>Obesity</v>
      </c>
      <c r="F1348">
        <f>VLOOKUP(A1348,'Medical Examinations'!A1348:D3682,4,0)</f>
        <v>6.74</v>
      </c>
      <c r="G1348" t="str">
        <f>VLOOKUP(A1348,'Medical Examinations'!A1348:E3682,5,0)</f>
        <v>Diabetes</v>
      </c>
      <c r="H1348" t="str">
        <f>VLOOKUP(A1348,'Medical Examinations'!A1348:F3682,6,0)</f>
        <v>Yes</v>
      </c>
      <c r="I1348" t="str">
        <f>VLOOKUP(A1348,'Medical Examinations'!A1348:G3682,7,0)</f>
        <v>No</v>
      </c>
      <c r="J1348" t="str">
        <f>VLOOKUP(A1348,'Medical Examinations'!A1348:H3682,8,0)</f>
        <v>No</v>
      </c>
      <c r="K1348">
        <f>VLOOKUP(A1348,'Medical Examinations'!A1348:I3682,9,0)</f>
        <v>1</v>
      </c>
      <c r="L1348" t="str">
        <f>VLOOKUP(A1348,'Medical Examinations'!A1348:J3682,10,0)</f>
        <v>No</v>
      </c>
      <c r="M1348" s="38">
        <v>27573</v>
      </c>
      <c r="N1348">
        <v>47</v>
      </c>
      <c r="O1348" s="40">
        <v>8062.31</v>
      </c>
      <c r="P1348" t="s">
        <v>12</v>
      </c>
      <c r="Q1348" t="s">
        <v>12</v>
      </c>
      <c r="R1348" t="s">
        <v>42</v>
      </c>
    </row>
    <row r="1349" spans="1:18" ht="15.5">
      <c r="A1349" s="7" t="s">
        <v>1023</v>
      </c>
      <c r="B1349" t="str">
        <f>VLOOKUP(A1349,'Customer Names'!A1349:D3683,4,0)</f>
        <v>Kelly C</v>
      </c>
      <c r="C1349" t="str">
        <f>VLOOKUP(A1349,'Customer Names'!A1349:E3683,5,0)</f>
        <v>Willard</v>
      </c>
      <c r="D1349">
        <f>VLOOKUP(A1349,'Medical Examinations'!A1349:B3683,2,0)</f>
        <v>22.64</v>
      </c>
      <c r="E1349" t="str">
        <f>VLOOKUP(A1349,'Medical Examinations'!A1349:C3683,3,0)</f>
        <v>Normal Weight</v>
      </c>
      <c r="F1349">
        <f>VLOOKUP(A1349,'Medical Examinations'!A1349:D3683,4,0)</f>
        <v>6.54</v>
      </c>
      <c r="G1349" t="str">
        <f>VLOOKUP(A1349,'Medical Examinations'!A1349:E3683,5,0)</f>
        <v>Diabetes</v>
      </c>
      <c r="H1349" t="str">
        <f>VLOOKUP(A1349,'Medical Examinations'!A1349:F3683,6,0)</f>
        <v>Yes</v>
      </c>
      <c r="I1349" t="str">
        <f>VLOOKUP(A1349,'Medical Examinations'!A1349:G3683,7,0)</f>
        <v>No</v>
      </c>
      <c r="J1349" t="str">
        <f>VLOOKUP(A1349,'Medical Examinations'!A1349:H3683,8,0)</f>
        <v>No</v>
      </c>
      <c r="K1349">
        <f>VLOOKUP(A1349,'Medical Examinations'!A1349:I3683,9,0)</f>
        <v>2</v>
      </c>
      <c r="L1349" t="str">
        <f>VLOOKUP(A1349,'Medical Examinations'!A1349:J3683,10,0)</f>
        <v>No</v>
      </c>
      <c r="M1349" s="38">
        <v>25914</v>
      </c>
      <c r="N1349">
        <v>52</v>
      </c>
      <c r="O1349" s="40">
        <v>8059.68</v>
      </c>
      <c r="P1349" t="s">
        <v>11</v>
      </c>
      <c r="Q1349" t="s">
        <v>16</v>
      </c>
      <c r="R1349" t="s">
        <v>13</v>
      </c>
    </row>
    <row r="1350" spans="1:18" ht="15.5">
      <c r="A1350" s="7" t="s">
        <v>1022</v>
      </c>
      <c r="B1350" t="str">
        <f>VLOOKUP(A1350,'Customer Names'!A1350:D3684,4,0)</f>
        <v>Emily</v>
      </c>
      <c r="C1350" t="str">
        <f>VLOOKUP(A1350,'Customer Names'!A1350:E3684,5,0)</f>
        <v>D'Addario</v>
      </c>
      <c r="D1350">
        <f>VLOOKUP(A1350,'Medical Examinations'!A1350:B3684,2,0)</f>
        <v>28.69</v>
      </c>
      <c r="E1350" t="str">
        <f>VLOOKUP(A1350,'Medical Examinations'!A1350:C3684,3,0)</f>
        <v>Overweight</v>
      </c>
      <c r="F1350">
        <f>VLOOKUP(A1350,'Medical Examinations'!A1350:D3684,4,0)</f>
        <v>5.4</v>
      </c>
      <c r="G1350" t="str">
        <f>VLOOKUP(A1350,'Medical Examinations'!A1350:E3684,5,0)</f>
        <v>Normal</v>
      </c>
      <c r="H1350" t="str">
        <f>VLOOKUP(A1350,'Medical Examinations'!A1350:F3684,6,0)</f>
        <v>No</v>
      </c>
      <c r="I1350" t="str">
        <f>VLOOKUP(A1350,'Medical Examinations'!A1350:G3684,7,0)</f>
        <v>No</v>
      </c>
      <c r="J1350" t="str">
        <f>VLOOKUP(A1350,'Medical Examinations'!A1350:H3684,8,0)</f>
        <v>No</v>
      </c>
      <c r="K1350">
        <f>VLOOKUP(A1350,'Medical Examinations'!A1350:I3684,9,0)</f>
        <v>0</v>
      </c>
      <c r="L1350" t="str">
        <f>VLOOKUP(A1350,'Medical Examinations'!A1350:J3684,10,0)</f>
        <v>No</v>
      </c>
      <c r="M1350" s="38">
        <v>30312</v>
      </c>
      <c r="N1350">
        <v>40</v>
      </c>
      <c r="O1350" s="40">
        <v>8059.06</v>
      </c>
      <c r="P1350" t="s">
        <v>11</v>
      </c>
      <c r="Q1350" t="s">
        <v>12</v>
      </c>
      <c r="R1350" t="s">
        <v>23</v>
      </c>
    </row>
    <row r="1351" spans="1:18" ht="15.5">
      <c r="A1351" s="7" t="s">
        <v>1021</v>
      </c>
      <c r="B1351" t="str">
        <f>VLOOKUP(A1351,'Customer Names'!A1351:D3685,4,0)</f>
        <v>James V</v>
      </c>
      <c r="C1351" t="str">
        <f>VLOOKUP(A1351,'Customer Names'!A1351:E3685,5,0)</f>
        <v>Buchanan</v>
      </c>
      <c r="D1351">
        <f>VLOOKUP(A1351,'Medical Examinations'!A1351:B3685,2,0)</f>
        <v>28.16</v>
      </c>
      <c r="E1351" t="str">
        <f>VLOOKUP(A1351,'Medical Examinations'!A1351:C3685,3,0)</f>
        <v>Overweight</v>
      </c>
      <c r="F1351">
        <f>VLOOKUP(A1351,'Medical Examinations'!A1351:D3685,4,0)</f>
        <v>5.58</v>
      </c>
      <c r="G1351" t="str">
        <f>VLOOKUP(A1351,'Medical Examinations'!A1351:E3685,5,0)</f>
        <v>Normal</v>
      </c>
      <c r="H1351" t="str">
        <f>VLOOKUP(A1351,'Medical Examinations'!A1351:F3685,6,0)</f>
        <v>Yes</v>
      </c>
      <c r="I1351" t="str">
        <f>VLOOKUP(A1351,'Medical Examinations'!A1351:G3685,7,0)</f>
        <v>No</v>
      </c>
      <c r="J1351" t="str">
        <f>VLOOKUP(A1351,'Medical Examinations'!A1351:H3685,8,0)</f>
        <v>No</v>
      </c>
      <c r="K1351">
        <f>VLOOKUP(A1351,'Medical Examinations'!A1351:I3685,9,0)</f>
        <v>0</v>
      </c>
      <c r="L1351" t="str">
        <f>VLOOKUP(A1351,'Medical Examinations'!A1351:J3685,10,0)</f>
        <v>No</v>
      </c>
      <c r="M1351" s="38">
        <v>31379</v>
      </c>
      <c r="N1351">
        <v>37</v>
      </c>
      <c r="O1351" s="40">
        <v>8035.64</v>
      </c>
      <c r="P1351" t="s">
        <v>11</v>
      </c>
      <c r="Q1351" t="s">
        <v>12</v>
      </c>
      <c r="R1351" t="s">
        <v>23</v>
      </c>
    </row>
    <row r="1352" spans="1:18" ht="15.5">
      <c r="A1352" s="7" t="s">
        <v>1020</v>
      </c>
      <c r="B1352" t="str">
        <f>VLOOKUP(A1352,'Customer Names'!A1352:D3686,4,0)</f>
        <v>Angie</v>
      </c>
      <c r="C1352" t="str">
        <f>VLOOKUP(A1352,'Customer Names'!A1352:E3686,5,0)</f>
        <v>Clark</v>
      </c>
      <c r="D1352">
        <f>VLOOKUP(A1352,'Medical Examinations'!A1352:B3686,2,0)</f>
        <v>45.54</v>
      </c>
      <c r="E1352" t="str">
        <f>VLOOKUP(A1352,'Medical Examinations'!A1352:C3686,3,0)</f>
        <v>Obesity</v>
      </c>
      <c r="F1352">
        <f>VLOOKUP(A1352,'Medical Examinations'!A1352:D3686,4,0)</f>
        <v>5.84</v>
      </c>
      <c r="G1352" t="str">
        <f>VLOOKUP(A1352,'Medical Examinations'!A1352:E3686,5,0)</f>
        <v>Prediabetes</v>
      </c>
      <c r="H1352" t="str">
        <f>VLOOKUP(A1352,'Medical Examinations'!A1352:F3686,6,0)</f>
        <v>No</v>
      </c>
      <c r="I1352" t="str">
        <f>VLOOKUP(A1352,'Medical Examinations'!A1352:G3686,7,0)</f>
        <v>No</v>
      </c>
      <c r="J1352" t="str">
        <f>VLOOKUP(A1352,'Medical Examinations'!A1352:H3686,8,0)</f>
        <v>Yes</v>
      </c>
      <c r="K1352">
        <f>VLOOKUP(A1352,'Medical Examinations'!A1352:I3686,9,0)</f>
        <v>1</v>
      </c>
      <c r="L1352" t="str">
        <f>VLOOKUP(A1352,'Medical Examinations'!A1352:J3686,10,0)</f>
        <v>No</v>
      </c>
      <c r="M1352" s="38">
        <v>37967</v>
      </c>
      <c r="N1352">
        <v>19</v>
      </c>
      <c r="O1352" s="40">
        <v>8027.97</v>
      </c>
      <c r="P1352" t="s">
        <v>11</v>
      </c>
      <c r="Q1352" t="s">
        <v>11</v>
      </c>
      <c r="R1352" t="s">
        <v>23</v>
      </c>
    </row>
    <row r="1353" spans="1:18" ht="15.5">
      <c r="A1353" s="7" t="s">
        <v>1019</v>
      </c>
      <c r="B1353" t="str">
        <f>VLOOKUP(A1353,'Customer Names'!A1353:D3687,4,0)</f>
        <v>Michael J.</v>
      </c>
      <c r="C1353" t="str">
        <f>VLOOKUP(A1353,'Customer Names'!A1353:E3687,5,0)</f>
        <v>Waterson</v>
      </c>
      <c r="D1353">
        <f>VLOOKUP(A1353,'Medical Examinations'!A1353:B3687,2,0)</f>
        <v>28.7</v>
      </c>
      <c r="E1353" t="str">
        <f>VLOOKUP(A1353,'Medical Examinations'!A1353:C3687,3,0)</f>
        <v>Overweight</v>
      </c>
      <c r="F1353">
        <f>VLOOKUP(A1353,'Medical Examinations'!A1353:D3687,4,0)</f>
        <v>4.2</v>
      </c>
      <c r="G1353" t="str">
        <f>VLOOKUP(A1353,'Medical Examinations'!A1353:E3687,5,0)</f>
        <v>Normal</v>
      </c>
      <c r="H1353" t="str">
        <f>VLOOKUP(A1353,'Medical Examinations'!A1353:F3687,6,0)</f>
        <v>No</v>
      </c>
      <c r="I1353" t="str">
        <f>VLOOKUP(A1353,'Medical Examinations'!A1353:G3687,7,0)</f>
        <v>No</v>
      </c>
      <c r="J1353" t="str">
        <f>VLOOKUP(A1353,'Medical Examinations'!A1353:H3687,8,0)</f>
        <v>No</v>
      </c>
      <c r="K1353">
        <f>VLOOKUP(A1353,'Medical Examinations'!A1353:I3687,9,0)</f>
        <v>0</v>
      </c>
      <c r="L1353" t="str">
        <f>VLOOKUP(A1353,'Medical Examinations'!A1353:J3687,10,0)</f>
        <v>No</v>
      </c>
      <c r="M1353" s="38">
        <v>28435</v>
      </c>
      <c r="N1353">
        <v>45</v>
      </c>
      <c r="O1353" s="40">
        <v>8026.67</v>
      </c>
      <c r="P1353" t="s">
        <v>12</v>
      </c>
      <c r="Q1353" t="s">
        <v>11</v>
      </c>
      <c r="R1353" t="s">
        <v>42</v>
      </c>
    </row>
    <row r="1354" spans="1:18" ht="15.5">
      <c r="A1354" s="7" t="s">
        <v>1018</v>
      </c>
      <c r="B1354" t="str">
        <f>VLOOKUP(A1354,'Customer Names'!A1354:D3688,4,0)</f>
        <v>Sabina</v>
      </c>
      <c r="C1354" t="str">
        <f>VLOOKUP(A1354,'Customer Names'!A1354:E3688,5,0)</f>
        <v>Piras</v>
      </c>
      <c r="D1354">
        <f>VLOOKUP(A1354,'Medical Examinations'!A1354:B3688,2,0)</f>
        <v>27.74</v>
      </c>
      <c r="E1354" t="str">
        <f>VLOOKUP(A1354,'Medical Examinations'!A1354:C3688,3,0)</f>
        <v>Overweight</v>
      </c>
      <c r="F1354">
        <f>VLOOKUP(A1354,'Medical Examinations'!A1354:D3688,4,0)</f>
        <v>6.06</v>
      </c>
      <c r="G1354" t="str">
        <f>VLOOKUP(A1354,'Medical Examinations'!A1354:E3688,5,0)</f>
        <v>Prediabetes</v>
      </c>
      <c r="H1354" t="str">
        <f>VLOOKUP(A1354,'Medical Examinations'!A1354:F3688,6,0)</f>
        <v>Yes</v>
      </c>
      <c r="I1354" t="str">
        <f>VLOOKUP(A1354,'Medical Examinations'!A1354:G3688,7,0)</f>
        <v>No</v>
      </c>
      <c r="J1354" t="str">
        <f>VLOOKUP(A1354,'Medical Examinations'!A1354:H3688,8,0)</f>
        <v>No</v>
      </c>
      <c r="K1354">
        <f>VLOOKUP(A1354,'Medical Examinations'!A1354:I3688,9,0)</f>
        <v>0</v>
      </c>
      <c r="L1354" t="str">
        <f>VLOOKUP(A1354,'Medical Examinations'!A1354:J3688,10,0)</f>
        <v>No</v>
      </c>
      <c r="M1354" s="38">
        <v>28114</v>
      </c>
      <c r="N1354">
        <v>46</v>
      </c>
      <c r="O1354" s="40">
        <v>8023.14</v>
      </c>
      <c r="P1354" t="s">
        <v>11</v>
      </c>
      <c r="Q1354" t="s">
        <v>11</v>
      </c>
      <c r="R1354" t="s">
        <v>23</v>
      </c>
    </row>
    <row r="1355" spans="1:18" ht="15.5">
      <c r="A1355" s="7" t="s">
        <v>1017</v>
      </c>
      <c r="B1355" t="str">
        <f>VLOOKUP(A1355,'Customer Names'!A1355:D3689,4,0)</f>
        <v>Amy C</v>
      </c>
      <c r="C1355" t="str">
        <f>VLOOKUP(A1355,'Customer Names'!A1355:E3689,5,0)</f>
        <v>Olson</v>
      </c>
      <c r="D1355">
        <f>VLOOKUP(A1355,'Medical Examinations'!A1355:B3689,2,0)</f>
        <v>36.954999999999998</v>
      </c>
      <c r="E1355" t="str">
        <f>VLOOKUP(A1355,'Medical Examinations'!A1355:C3689,3,0)</f>
        <v>Obesity</v>
      </c>
      <c r="F1355">
        <f>VLOOKUP(A1355,'Medical Examinations'!A1355:D3689,4,0)</f>
        <v>7.57</v>
      </c>
      <c r="G1355" t="str">
        <f>VLOOKUP(A1355,'Medical Examinations'!A1355:E3689,5,0)</f>
        <v>Diabetes</v>
      </c>
      <c r="H1355" t="str">
        <f>VLOOKUP(A1355,'Medical Examinations'!A1355:F3689,6,0)</f>
        <v>No</v>
      </c>
      <c r="I1355" t="str">
        <f>VLOOKUP(A1355,'Medical Examinations'!A1355:G3689,7,0)</f>
        <v>No</v>
      </c>
      <c r="J1355" t="str">
        <f>VLOOKUP(A1355,'Medical Examinations'!A1355:H3689,8,0)</f>
        <v>No</v>
      </c>
      <c r="K1355">
        <f>VLOOKUP(A1355,'Medical Examinations'!A1355:I3689,9,0)</f>
        <v>0</v>
      </c>
      <c r="L1355" t="str">
        <f>VLOOKUP(A1355,'Medical Examinations'!A1355:J3689,10,0)</f>
        <v>No</v>
      </c>
      <c r="M1355" s="38">
        <v>28688</v>
      </c>
      <c r="N1355">
        <v>44</v>
      </c>
      <c r="O1355" s="40">
        <v>8021.11</v>
      </c>
      <c r="P1355" t="s">
        <v>11</v>
      </c>
      <c r="Q1355" t="s">
        <v>12</v>
      </c>
      <c r="R1355" t="s">
        <v>23</v>
      </c>
    </row>
    <row r="1356" spans="1:18" ht="15.5">
      <c r="A1356" s="7" t="s">
        <v>1016</v>
      </c>
      <c r="B1356" t="str">
        <f>VLOOKUP(A1356,'Customer Names'!A1356:D3690,4,0)</f>
        <v>Victoria U</v>
      </c>
      <c r="C1356" t="str">
        <f>VLOOKUP(A1356,'Customer Names'!A1356:E3690,5,0)</f>
        <v>Manfredi</v>
      </c>
      <c r="D1356">
        <f>VLOOKUP(A1356,'Medical Examinations'!A1356:B3690,2,0)</f>
        <v>30.69</v>
      </c>
      <c r="E1356" t="str">
        <f>VLOOKUP(A1356,'Medical Examinations'!A1356:C3690,3,0)</f>
        <v>Obesity</v>
      </c>
      <c r="F1356">
        <f>VLOOKUP(A1356,'Medical Examinations'!A1356:D3690,4,0)</f>
        <v>6.15</v>
      </c>
      <c r="G1356" t="str">
        <f>VLOOKUP(A1356,'Medical Examinations'!A1356:E3690,5,0)</f>
        <v>Prediabetes</v>
      </c>
      <c r="H1356" t="str">
        <f>VLOOKUP(A1356,'Medical Examinations'!A1356:F3690,6,0)</f>
        <v>No</v>
      </c>
      <c r="I1356" t="str">
        <f>VLOOKUP(A1356,'Medical Examinations'!A1356:G3690,7,0)</f>
        <v>No</v>
      </c>
      <c r="J1356" t="str">
        <f>VLOOKUP(A1356,'Medical Examinations'!A1356:H3690,8,0)</f>
        <v>No</v>
      </c>
      <c r="K1356">
        <f>VLOOKUP(A1356,'Medical Examinations'!A1356:I3690,9,0)</f>
        <v>0</v>
      </c>
      <c r="L1356" t="str">
        <f>VLOOKUP(A1356,'Medical Examinations'!A1356:J3690,10,0)</f>
        <v>No</v>
      </c>
      <c r="M1356" s="38">
        <v>32815</v>
      </c>
      <c r="N1356">
        <v>33</v>
      </c>
      <c r="O1356" s="40">
        <v>8017.06</v>
      </c>
      <c r="P1356" t="s">
        <v>11</v>
      </c>
      <c r="Q1356" t="s">
        <v>16</v>
      </c>
      <c r="R1356" t="s">
        <v>23</v>
      </c>
    </row>
    <row r="1357" spans="1:18" ht="15.5">
      <c r="A1357" s="7" t="s">
        <v>1015</v>
      </c>
      <c r="B1357" t="str">
        <f>VLOOKUP(A1357,'Customer Names'!A1357:D3691,4,0)</f>
        <v>Amelia B</v>
      </c>
      <c r="C1357" t="str">
        <f>VLOOKUP(A1357,'Customer Names'!A1357:E3691,5,0)</f>
        <v>Landberg</v>
      </c>
      <c r="D1357">
        <f>VLOOKUP(A1357,'Medical Examinations'!A1357:B3691,2,0)</f>
        <v>24.984999999999999</v>
      </c>
      <c r="E1357" t="str">
        <f>VLOOKUP(A1357,'Medical Examinations'!A1357:C3691,3,0)</f>
        <v>Overweight</v>
      </c>
      <c r="F1357">
        <f>VLOOKUP(A1357,'Medical Examinations'!A1357:D3691,4,0)</f>
        <v>4.5599999999999996</v>
      </c>
      <c r="G1357" t="str">
        <f>VLOOKUP(A1357,'Medical Examinations'!A1357:E3691,5,0)</f>
        <v>Normal</v>
      </c>
      <c r="H1357" t="str">
        <f>VLOOKUP(A1357,'Medical Examinations'!A1357:F3691,6,0)</f>
        <v>No</v>
      </c>
      <c r="I1357" t="str">
        <f>VLOOKUP(A1357,'Medical Examinations'!A1357:G3691,7,0)</f>
        <v>No</v>
      </c>
      <c r="J1357" t="str">
        <f>VLOOKUP(A1357,'Medical Examinations'!A1357:H3691,8,0)</f>
        <v>No</v>
      </c>
      <c r="K1357">
        <f>VLOOKUP(A1357,'Medical Examinations'!A1357:I3691,9,0)</f>
        <v>0</v>
      </c>
      <c r="L1357" t="str">
        <f>VLOOKUP(A1357,'Medical Examinations'!A1357:J3691,10,0)</f>
        <v>No</v>
      </c>
      <c r="M1357" s="38">
        <v>29533</v>
      </c>
      <c r="N1357">
        <v>42</v>
      </c>
      <c r="O1357" s="40">
        <v>8014.62</v>
      </c>
      <c r="P1357" t="s">
        <v>11</v>
      </c>
      <c r="Q1357" t="s">
        <v>11</v>
      </c>
      <c r="R1357" t="s">
        <v>23</v>
      </c>
    </row>
    <row r="1358" spans="1:18" ht="15.5">
      <c r="A1358" s="7" t="s">
        <v>1014</v>
      </c>
      <c r="B1358" t="str">
        <f>VLOOKUP(A1358,'Customer Names'!A1358:D3692,4,0)</f>
        <v>Jackie J</v>
      </c>
      <c r="C1358" t="str">
        <f>VLOOKUP(A1358,'Customer Names'!A1358:E3692,5,0)</f>
        <v>Flynn</v>
      </c>
      <c r="D1358">
        <f>VLOOKUP(A1358,'Medical Examinations'!A1358:B3692,2,0)</f>
        <v>39.42</v>
      </c>
      <c r="E1358" t="str">
        <f>VLOOKUP(A1358,'Medical Examinations'!A1358:C3692,3,0)</f>
        <v>Obesity</v>
      </c>
      <c r="F1358">
        <f>VLOOKUP(A1358,'Medical Examinations'!A1358:D3692,4,0)</f>
        <v>4.72</v>
      </c>
      <c r="G1358" t="str">
        <f>VLOOKUP(A1358,'Medical Examinations'!A1358:E3692,5,0)</f>
        <v>Normal</v>
      </c>
      <c r="H1358" t="str">
        <f>VLOOKUP(A1358,'Medical Examinations'!A1358:F3692,6,0)</f>
        <v>Yes</v>
      </c>
      <c r="I1358" t="str">
        <f>VLOOKUP(A1358,'Medical Examinations'!A1358:G3692,7,0)</f>
        <v>No</v>
      </c>
      <c r="J1358" t="str">
        <f>VLOOKUP(A1358,'Medical Examinations'!A1358:H3692,8,0)</f>
        <v>No</v>
      </c>
      <c r="K1358">
        <f>VLOOKUP(A1358,'Medical Examinations'!A1358:I3692,9,0)</f>
        <v>1</v>
      </c>
      <c r="L1358" t="str">
        <f>VLOOKUP(A1358,'Medical Examinations'!A1358:J3692,10,0)</f>
        <v>No</v>
      </c>
      <c r="M1358" s="38">
        <v>34960</v>
      </c>
      <c r="N1358">
        <v>27</v>
      </c>
      <c r="O1358" s="40">
        <v>8004.96</v>
      </c>
      <c r="P1358" t="s">
        <v>11</v>
      </c>
      <c r="Q1358" t="s">
        <v>12</v>
      </c>
      <c r="R1358" t="s">
        <v>23</v>
      </c>
    </row>
    <row r="1359" spans="1:18" ht="15.5">
      <c r="A1359" s="7" t="s">
        <v>1013</v>
      </c>
      <c r="B1359" t="str">
        <f>VLOOKUP(A1359,'Customer Names'!A1359:D3693,4,0)</f>
        <v>Justin</v>
      </c>
      <c r="C1359" t="str">
        <f>VLOOKUP(A1359,'Customer Names'!A1359:E3693,5,0)</f>
        <v>Bishop</v>
      </c>
      <c r="D1359">
        <f>VLOOKUP(A1359,'Medical Examinations'!A1359:B3693,2,0)</f>
        <v>16.8</v>
      </c>
      <c r="E1359" t="str">
        <f>VLOOKUP(A1359,'Medical Examinations'!A1359:C3693,3,0)</f>
        <v>Underweight</v>
      </c>
      <c r="F1359">
        <f>VLOOKUP(A1359,'Medical Examinations'!A1359:D3693,4,0)</f>
        <v>7.98</v>
      </c>
      <c r="G1359" t="str">
        <f>VLOOKUP(A1359,'Medical Examinations'!A1359:E3693,5,0)</f>
        <v>Diabetes</v>
      </c>
      <c r="H1359" t="str">
        <f>VLOOKUP(A1359,'Medical Examinations'!A1359:F3693,6,0)</f>
        <v>No</v>
      </c>
      <c r="I1359" t="str">
        <f>VLOOKUP(A1359,'Medical Examinations'!A1359:G3693,7,0)</f>
        <v>No</v>
      </c>
      <c r="J1359" t="str">
        <f>VLOOKUP(A1359,'Medical Examinations'!A1359:H3693,8,0)</f>
        <v>No</v>
      </c>
      <c r="K1359">
        <f>VLOOKUP(A1359,'Medical Examinations'!A1359:I3693,9,0)</f>
        <v>0</v>
      </c>
      <c r="L1359" t="str">
        <f>VLOOKUP(A1359,'Medical Examinations'!A1359:J3693,10,0)</f>
        <v>No</v>
      </c>
      <c r="M1359" s="38">
        <v>22880</v>
      </c>
      <c r="N1359">
        <v>60</v>
      </c>
      <c r="O1359" s="40">
        <v>7986.48</v>
      </c>
      <c r="P1359" t="s">
        <v>12</v>
      </c>
      <c r="Q1359" t="s">
        <v>16</v>
      </c>
      <c r="R1359" t="s">
        <v>13</v>
      </c>
    </row>
    <row r="1360" spans="1:18" ht="15.5">
      <c r="A1360" s="7" t="s">
        <v>1012</v>
      </c>
      <c r="B1360" t="str">
        <f>VLOOKUP(A1360,'Customer Names'!A1360:D3694,4,0)</f>
        <v>Kerry</v>
      </c>
      <c r="C1360" t="str">
        <f>VLOOKUP(A1360,'Customer Names'!A1360:E3694,5,0)</f>
        <v>Devitt</v>
      </c>
      <c r="D1360">
        <f>VLOOKUP(A1360,'Medical Examinations'!A1360:B3694,2,0)</f>
        <v>23.274999999999999</v>
      </c>
      <c r="E1360" t="str">
        <f>VLOOKUP(A1360,'Medical Examinations'!A1360:C3694,3,0)</f>
        <v>Normal Weight</v>
      </c>
      <c r="F1360">
        <f>VLOOKUP(A1360,'Medical Examinations'!A1360:D3694,4,0)</f>
        <v>6.26</v>
      </c>
      <c r="G1360" t="str">
        <f>VLOOKUP(A1360,'Medical Examinations'!A1360:E3694,5,0)</f>
        <v>Prediabetes</v>
      </c>
      <c r="H1360" t="str">
        <f>VLOOKUP(A1360,'Medical Examinations'!A1360:F3694,6,0)</f>
        <v>Yes</v>
      </c>
      <c r="I1360" t="str">
        <f>VLOOKUP(A1360,'Medical Examinations'!A1360:G3694,7,0)</f>
        <v>No</v>
      </c>
      <c r="J1360" t="str">
        <f>VLOOKUP(A1360,'Medical Examinations'!A1360:H3694,8,0)</f>
        <v>Yes</v>
      </c>
      <c r="K1360">
        <f>VLOOKUP(A1360,'Medical Examinations'!A1360:I3694,9,0)</f>
        <v>1</v>
      </c>
      <c r="L1360" t="str">
        <f>VLOOKUP(A1360,'Medical Examinations'!A1360:J3694,10,0)</f>
        <v>No</v>
      </c>
      <c r="M1360" s="38">
        <v>30548</v>
      </c>
      <c r="N1360">
        <v>39</v>
      </c>
      <c r="O1360" s="40">
        <v>7985.82</v>
      </c>
      <c r="P1360" t="s">
        <v>11</v>
      </c>
      <c r="Q1360" t="s">
        <v>12</v>
      </c>
      <c r="R1360" t="s">
        <v>247</v>
      </c>
    </row>
    <row r="1361" spans="1:18" ht="15.5">
      <c r="A1361" s="7" t="s">
        <v>1011</v>
      </c>
      <c r="B1361" t="str">
        <f>VLOOKUP(A1361,'Customer Names'!A1361:D3695,4,0)</f>
        <v>Cindy G.</v>
      </c>
      <c r="C1361" t="str">
        <f>VLOOKUP(A1361,'Customer Names'!A1361:E3695,5,0)</f>
        <v>Lynch</v>
      </c>
      <c r="D1361">
        <f>VLOOKUP(A1361,'Medical Examinations'!A1361:B3695,2,0)</f>
        <v>22.8</v>
      </c>
      <c r="E1361" t="str">
        <f>VLOOKUP(A1361,'Medical Examinations'!A1361:C3695,3,0)</f>
        <v>Normal Weight</v>
      </c>
      <c r="F1361">
        <f>VLOOKUP(A1361,'Medical Examinations'!A1361:D3695,4,0)</f>
        <v>4.29</v>
      </c>
      <c r="G1361" t="str">
        <f>VLOOKUP(A1361,'Medical Examinations'!A1361:E3695,5,0)</f>
        <v>Normal</v>
      </c>
      <c r="H1361" t="str">
        <f>VLOOKUP(A1361,'Medical Examinations'!A1361:F3695,6,0)</f>
        <v>Yes</v>
      </c>
      <c r="I1361" t="str">
        <f>VLOOKUP(A1361,'Medical Examinations'!A1361:G3695,7,0)</f>
        <v>No</v>
      </c>
      <c r="J1361" t="str">
        <f>VLOOKUP(A1361,'Medical Examinations'!A1361:H3695,8,0)</f>
        <v>Yes</v>
      </c>
      <c r="K1361">
        <f>VLOOKUP(A1361,'Medical Examinations'!A1361:I3695,9,0)</f>
        <v>1</v>
      </c>
      <c r="L1361" t="str">
        <f>VLOOKUP(A1361,'Medical Examinations'!A1361:J3695,10,0)</f>
        <v>No</v>
      </c>
      <c r="M1361" s="38">
        <v>30556</v>
      </c>
      <c r="N1361">
        <v>39</v>
      </c>
      <c r="O1361" s="40">
        <v>7980.34</v>
      </c>
      <c r="P1361" t="s">
        <v>11</v>
      </c>
      <c r="Q1361" t="s">
        <v>16</v>
      </c>
      <c r="R1361" t="s">
        <v>247</v>
      </c>
    </row>
    <row r="1362" spans="1:18" ht="15.5">
      <c r="A1362" s="7" t="s">
        <v>1010</v>
      </c>
      <c r="B1362" t="str">
        <f>VLOOKUP(A1362,'Customer Names'!A1362:D3696,4,0)</f>
        <v>Gennaro</v>
      </c>
      <c r="C1362" t="str">
        <f>VLOOKUP(A1362,'Customer Names'!A1362:E3696,5,0)</f>
        <v>Tramontano</v>
      </c>
      <c r="D1362">
        <f>VLOOKUP(A1362,'Medical Examinations'!A1362:B3696,2,0)</f>
        <v>24.3</v>
      </c>
      <c r="E1362" t="str">
        <f>VLOOKUP(A1362,'Medical Examinations'!A1362:C3696,3,0)</f>
        <v>Normal Weight</v>
      </c>
      <c r="F1362">
        <f>VLOOKUP(A1362,'Medical Examinations'!A1362:D3696,4,0)</f>
        <v>5.43</v>
      </c>
      <c r="G1362" t="str">
        <f>VLOOKUP(A1362,'Medical Examinations'!A1362:E3696,5,0)</f>
        <v>Normal</v>
      </c>
      <c r="H1362" t="str">
        <f>VLOOKUP(A1362,'Medical Examinations'!A1362:F3696,6,0)</f>
        <v>No</v>
      </c>
      <c r="I1362" t="str">
        <f>VLOOKUP(A1362,'Medical Examinations'!A1362:G3696,7,0)</f>
        <v>No</v>
      </c>
      <c r="J1362" t="str">
        <f>VLOOKUP(A1362,'Medical Examinations'!A1362:H3696,8,0)</f>
        <v>No</v>
      </c>
      <c r="K1362">
        <f>VLOOKUP(A1362,'Medical Examinations'!A1362:I3696,9,0)</f>
        <v>2</v>
      </c>
      <c r="L1362" t="str">
        <f>VLOOKUP(A1362,'Medical Examinations'!A1362:J3696,10,0)</f>
        <v>No</v>
      </c>
      <c r="M1362" s="38">
        <v>26626</v>
      </c>
      <c r="N1362">
        <v>50</v>
      </c>
      <c r="O1362" s="40">
        <v>7966.81</v>
      </c>
      <c r="P1362" t="s">
        <v>11</v>
      </c>
      <c r="Q1362" t="s">
        <v>11</v>
      </c>
      <c r="R1362" t="s">
        <v>13</v>
      </c>
    </row>
    <row r="1363" spans="1:18" ht="15.5">
      <c r="A1363" s="7" t="s">
        <v>1009</v>
      </c>
      <c r="B1363" t="str">
        <f>VLOOKUP(A1363,'Customer Names'!A1363:D3697,4,0)</f>
        <v>Terry</v>
      </c>
      <c r="C1363" t="str">
        <f>VLOOKUP(A1363,'Customer Names'!A1363:E3697,5,0)</f>
        <v>Davidson</v>
      </c>
      <c r="D1363">
        <f>VLOOKUP(A1363,'Medical Examinations'!A1363:B3697,2,0)</f>
        <v>25.13</v>
      </c>
      <c r="E1363" t="str">
        <f>VLOOKUP(A1363,'Medical Examinations'!A1363:C3697,3,0)</f>
        <v>Overweight</v>
      </c>
      <c r="F1363">
        <f>VLOOKUP(A1363,'Medical Examinations'!A1363:D3697,4,0)</f>
        <v>8</v>
      </c>
      <c r="G1363" t="str">
        <f>VLOOKUP(A1363,'Medical Examinations'!A1363:E3697,5,0)</f>
        <v>Diabetes</v>
      </c>
      <c r="H1363" t="str">
        <f>VLOOKUP(A1363,'Medical Examinations'!A1363:F3697,6,0)</f>
        <v>Yes</v>
      </c>
      <c r="I1363" t="str">
        <f>VLOOKUP(A1363,'Medical Examinations'!A1363:G3697,7,0)</f>
        <v>No</v>
      </c>
      <c r="J1363" t="str">
        <f>VLOOKUP(A1363,'Medical Examinations'!A1363:H3697,8,0)</f>
        <v>No</v>
      </c>
      <c r="K1363">
        <f>VLOOKUP(A1363,'Medical Examinations'!A1363:I3697,9,0)</f>
        <v>1</v>
      </c>
      <c r="L1363" t="str">
        <f>VLOOKUP(A1363,'Medical Examinations'!A1363:J3697,10,0)</f>
        <v>No</v>
      </c>
      <c r="M1363" s="38">
        <v>27616</v>
      </c>
      <c r="N1363">
        <v>47</v>
      </c>
      <c r="O1363" s="40">
        <v>7958.13</v>
      </c>
      <c r="P1363" t="s">
        <v>11</v>
      </c>
      <c r="Q1363" t="s">
        <v>11</v>
      </c>
      <c r="R1363" t="s">
        <v>13</v>
      </c>
    </row>
    <row r="1364" spans="1:18" ht="15.5">
      <c r="A1364" s="7" t="s">
        <v>1008</v>
      </c>
      <c r="B1364" t="str">
        <f>VLOOKUP(A1364,'Customer Names'!A1364:D3698,4,0)</f>
        <v>Patrick J</v>
      </c>
      <c r="C1364" t="str">
        <f>VLOOKUP(A1364,'Customer Names'!A1364:E3698,5,0)</f>
        <v>Burke</v>
      </c>
      <c r="D1364">
        <f>VLOOKUP(A1364,'Medical Examinations'!A1364:B3698,2,0)</f>
        <v>22.72</v>
      </c>
      <c r="E1364" t="str">
        <f>VLOOKUP(A1364,'Medical Examinations'!A1364:C3698,3,0)</f>
        <v>Normal Weight</v>
      </c>
      <c r="F1364">
        <f>VLOOKUP(A1364,'Medical Examinations'!A1364:D3698,4,0)</f>
        <v>9.9600000000000009</v>
      </c>
      <c r="G1364" t="str">
        <f>VLOOKUP(A1364,'Medical Examinations'!A1364:E3698,5,0)</f>
        <v>Diabetes</v>
      </c>
      <c r="H1364" t="str">
        <f>VLOOKUP(A1364,'Medical Examinations'!A1364:F3698,6,0)</f>
        <v>Yes</v>
      </c>
      <c r="I1364" t="str">
        <f>VLOOKUP(A1364,'Medical Examinations'!A1364:G3698,7,0)</f>
        <v>No</v>
      </c>
      <c r="J1364" t="str">
        <f>VLOOKUP(A1364,'Medical Examinations'!A1364:H3698,8,0)</f>
        <v>No</v>
      </c>
      <c r="K1364">
        <f>VLOOKUP(A1364,'Medical Examinations'!A1364:I3698,9,0)</f>
        <v>2</v>
      </c>
      <c r="L1364" t="str">
        <f>VLOOKUP(A1364,'Medical Examinations'!A1364:J3698,10,0)</f>
        <v>No</v>
      </c>
      <c r="M1364" s="38">
        <v>25738</v>
      </c>
      <c r="N1364">
        <v>52</v>
      </c>
      <c r="O1364" s="40">
        <v>7954.52</v>
      </c>
      <c r="P1364" t="s">
        <v>11</v>
      </c>
      <c r="Q1364" t="s">
        <v>11</v>
      </c>
      <c r="R1364" t="s">
        <v>13</v>
      </c>
    </row>
    <row r="1365" spans="1:18" ht="15.5">
      <c r="A1365" s="7" t="s">
        <v>1007</v>
      </c>
      <c r="B1365" t="str">
        <f>VLOOKUP(A1365,'Customer Names'!A1365:D3699,4,0)</f>
        <v>Keara</v>
      </c>
      <c r="C1365" t="str">
        <f>VLOOKUP(A1365,'Customer Names'!A1365:E3699,5,0)</f>
        <v>McGraw</v>
      </c>
      <c r="D1365">
        <f>VLOOKUP(A1365,'Medical Examinations'!A1365:B3699,2,0)</f>
        <v>32.6</v>
      </c>
      <c r="E1365" t="str">
        <f>VLOOKUP(A1365,'Medical Examinations'!A1365:C3699,3,0)</f>
        <v>Obesity</v>
      </c>
      <c r="F1365">
        <f>VLOOKUP(A1365,'Medical Examinations'!A1365:D3699,4,0)</f>
        <v>6.8</v>
      </c>
      <c r="G1365" t="str">
        <f>VLOOKUP(A1365,'Medical Examinations'!A1365:E3699,5,0)</f>
        <v>Diabetes</v>
      </c>
      <c r="H1365" t="str">
        <f>VLOOKUP(A1365,'Medical Examinations'!A1365:F3699,6,0)</f>
        <v>Yes</v>
      </c>
      <c r="I1365" t="str">
        <f>VLOOKUP(A1365,'Medical Examinations'!A1365:G3699,7,0)</f>
        <v>No</v>
      </c>
      <c r="J1365" t="str">
        <f>VLOOKUP(A1365,'Medical Examinations'!A1365:H3699,8,0)</f>
        <v>No</v>
      </c>
      <c r="K1365">
        <f>VLOOKUP(A1365,'Medical Examinations'!A1365:I3699,9,0)</f>
        <v>0</v>
      </c>
      <c r="L1365" t="str">
        <f>VLOOKUP(A1365,'Medical Examinations'!A1365:J3699,10,0)</f>
        <v>No</v>
      </c>
      <c r="M1365" s="38">
        <v>29948</v>
      </c>
      <c r="N1365">
        <v>41</v>
      </c>
      <c r="O1365" s="40">
        <v>7953.72</v>
      </c>
      <c r="P1365" t="s">
        <v>11</v>
      </c>
      <c r="Q1365" t="s">
        <v>11</v>
      </c>
      <c r="R1365" t="s">
        <v>42</v>
      </c>
    </row>
    <row r="1366" spans="1:18" ht="15.5">
      <c r="A1366" s="7" t="s">
        <v>1006</v>
      </c>
      <c r="B1366" t="str">
        <f>VLOOKUP(A1366,'Customer Names'!A1366:D3700,4,0)</f>
        <v>Nicole</v>
      </c>
      <c r="C1366" t="str">
        <f>VLOOKUP(A1366,'Customer Names'!A1366:E3700,5,0)</f>
        <v>Fellure</v>
      </c>
      <c r="D1366">
        <f>VLOOKUP(A1366,'Medical Examinations'!A1366:B3700,2,0)</f>
        <v>17.28</v>
      </c>
      <c r="E1366" t="str">
        <f>VLOOKUP(A1366,'Medical Examinations'!A1366:C3700,3,0)</f>
        <v>Underweight</v>
      </c>
      <c r="F1366">
        <f>VLOOKUP(A1366,'Medical Examinations'!A1366:D3700,4,0)</f>
        <v>6.22</v>
      </c>
      <c r="G1366" t="str">
        <f>VLOOKUP(A1366,'Medical Examinations'!A1366:E3700,5,0)</f>
        <v>Prediabetes</v>
      </c>
      <c r="H1366" t="str">
        <f>VLOOKUP(A1366,'Medical Examinations'!A1366:F3700,6,0)</f>
        <v>Yes</v>
      </c>
      <c r="I1366" t="str">
        <f>VLOOKUP(A1366,'Medical Examinations'!A1366:G3700,7,0)</f>
        <v>No</v>
      </c>
      <c r="J1366" t="str">
        <f>VLOOKUP(A1366,'Medical Examinations'!A1366:H3700,8,0)</f>
        <v>No</v>
      </c>
      <c r="K1366">
        <f>VLOOKUP(A1366,'Medical Examinations'!A1366:I3700,9,0)</f>
        <v>2</v>
      </c>
      <c r="L1366" t="str">
        <f>VLOOKUP(A1366,'Medical Examinations'!A1366:J3700,10,0)</f>
        <v>No</v>
      </c>
      <c r="M1366" s="38">
        <v>24297</v>
      </c>
      <c r="N1366">
        <v>56</v>
      </c>
      <c r="O1366" s="40">
        <v>7948.22</v>
      </c>
      <c r="P1366" t="s">
        <v>12</v>
      </c>
      <c r="Q1366" t="s">
        <v>12</v>
      </c>
      <c r="R1366" t="s">
        <v>23</v>
      </c>
    </row>
    <row r="1367" spans="1:18" ht="15.5">
      <c r="A1367" s="7" t="s">
        <v>1005</v>
      </c>
      <c r="B1367" t="str">
        <f>VLOOKUP(A1367,'Customer Names'!A1367:D3701,4,0)</f>
        <v>Katena</v>
      </c>
      <c r="C1367" t="str">
        <f>VLOOKUP(A1367,'Customer Names'!A1367:E3701,5,0)</f>
        <v>Sanford</v>
      </c>
      <c r="D1367">
        <f>VLOOKUP(A1367,'Medical Examinations'!A1367:B3701,2,0)</f>
        <v>27.92</v>
      </c>
      <c r="E1367" t="str">
        <f>VLOOKUP(A1367,'Medical Examinations'!A1367:C3701,3,0)</f>
        <v>Overweight</v>
      </c>
      <c r="F1367">
        <f>VLOOKUP(A1367,'Medical Examinations'!A1367:D3701,4,0)</f>
        <v>5.79</v>
      </c>
      <c r="G1367" t="str">
        <f>VLOOKUP(A1367,'Medical Examinations'!A1367:E3701,5,0)</f>
        <v>Prediabetes</v>
      </c>
      <c r="H1367" t="str">
        <f>VLOOKUP(A1367,'Medical Examinations'!A1367:F3701,6,0)</f>
        <v>No</v>
      </c>
      <c r="I1367" t="str">
        <f>VLOOKUP(A1367,'Medical Examinations'!A1367:G3701,7,0)</f>
        <v>No</v>
      </c>
      <c r="J1367" t="str">
        <f>VLOOKUP(A1367,'Medical Examinations'!A1367:H3701,8,0)</f>
        <v>No</v>
      </c>
      <c r="K1367">
        <f>VLOOKUP(A1367,'Medical Examinations'!A1367:I3701,9,0)</f>
        <v>1</v>
      </c>
      <c r="L1367" t="str">
        <f>VLOOKUP(A1367,'Medical Examinations'!A1367:J3701,10,0)</f>
        <v>No</v>
      </c>
      <c r="M1367" s="38">
        <v>32079</v>
      </c>
      <c r="N1367">
        <v>35</v>
      </c>
      <c r="O1367" s="40">
        <v>7935.29</v>
      </c>
      <c r="P1367" t="s">
        <v>11</v>
      </c>
      <c r="Q1367" t="s">
        <v>12</v>
      </c>
      <c r="R1367" t="s">
        <v>200</v>
      </c>
    </row>
    <row r="1368" spans="1:18" ht="15.5">
      <c r="A1368" s="7" t="s">
        <v>1004</v>
      </c>
      <c r="B1368" t="str">
        <f>VLOOKUP(A1368,'Customer Names'!A1368:D3702,4,0)</f>
        <v>Bean K.</v>
      </c>
      <c r="C1368" t="str">
        <f>VLOOKUP(A1368,'Customer Names'!A1368:E3702,5,0)</f>
        <v>Wrenn</v>
      </c>
      <c r="D1368">
        <f>VLOOKUP(A1368,'Medical Examinations'!A1368:B3702,2,0)</f>
        <v>38.284999999999997</v>
      </c>
      <c r="E1368" t="str">
        <f>VLOOKUP(A1368,'Medical Examinations'!A1368:C3702,3,0)</f>
        <v>Obesity</v>
      </c>
      <c r="F1368">
        <f>VLOOKUP(A1368,'Medical Examinations'!A1368:D3702,4,0)</f>
        <v>5.41</v>
      </c>
      <c r="G1368" t="str">
        <f>VLOOKUP(A1368,'Medical Examinations'!A1368:E3702,5,0)</f>
        <v>Normal</v>
      </c>
      <c r="H1368" t="str">
        <f>VLOOKUP(A1368,'Medical Examinations'!A1368:F3702,6,0)</f>
        <v>No</v>
      </c>
      <c r="I1368" t="str">
        <f>VLOOKUP(A1368,'Medical Examinations'!A1368:G3702,7,0)</f>
        <v>No</v>
      </c>
      <c r="J1368" t="str">
        <f>VLOOKUP(A1368,'Medical Examinations'!A1368:H3702,8,0)</f>
        <v>No</v>
      </c>
      <c r="K1368">
        <f>VLOOKUP(A1368,'Medical Examinations'!A1368:I3702,9,0)</f>
        <v>0</v>
      </c>
      <c r="L1368" t="str">
        <f>VLOOKUP(A1368,'Medical Examinations'!A1368:J3702,10,0)</f>
        <v>No</v>
      </c>
      <c r="M1368" s="38">
        <v>28326</v>
      </c>
      <c r="N1368">
        <v>45</v>
      </c>
      <c r="O1368" s="40">
        <v>7896.41</v>
      </c>
      <c r="P1368" t="s">
        <v>11</v>
      </c>
      <c r="Q1368" t="s">
        <v>16</v>
      </c>
      <c r="R1368" t="s">
        <v>247</v>
      </c>
    </row>
    <row r="1369" spans="1:18" ht="15.5">
      <c r="A1369" s="7" t="s">
        <v>1003</v>
      </c>
      <c r="B1369" t="str">
        <f>VLOOKUP(A1369,'Customer Names'!A1369:D3703,4,0)</f>
        <v>Brian</v>
      </c>
      <c r="C1369" t="str">
        <f>VLOOKUP(A1369,'Customer Names'!A1369:E3703,5,0)</f>
        <v>Lindsey</v>
      </c>
      <c r="D1369">
        <f>VLOOKUP(A1369,'Medical Examinations'!A1369:B3703,2,0)</f>
        <v>16.48</v>
      </c>
      <c r="E1369" t="str">
        <f>VLOOKUP(A1369,'Medical Examinations'!A1369:C3703,3,0)</f>
        <v>Underweight</v>
      </c>
      <c r="F1369">
        <f>VLOOKUP(A1369,'Medical Examinations'!A1369:D3703,4,0)</f>
        <v>11.05</v>
      </c>
      <c r="G1369" t="str">
        <f>VLOOKUP(A1369,'Medical Examinations'!A1369:E3703,5,0)</f>
        <v>Diabetes</v>
      </c>
      <c r="H1369" t="str">
        <f>VLOOKUP(A1369,'Medical Examinations'!A1369:F3703,6,0)</f>
        <v>No</v>
      </c>
      <c r="I1369" t="str">
        <f>VLOOKUP(A1369,'Medical Examinations'!A1369:G3703,7,0)</f>
        <v>No</v>
      </c>
      <c r="J1369" t="str">
        <f>VLOOKUP(A1369,'Medical Examinations'!A1369:H3703,8,0)</f>
        <v>No</v>
      </c>
      <c r="K1369">
        <f>VLOOKUP(A1369,'Medical Examinations'!A1369:I3703,9,0)</f>
        <v>0</v>
      </c>
      <c r="L1369" t="str">
        <f>VLOOKUP(A1369,'Medical Examinations'!A1369:J3703,10,0)</f>
        <v>No</v>
      </c>
      <c r="M1369" s="38">
        <v>22929</v>
      </c>
      <c r="N1369">
        <v>60</v>
      </c>
      <c r="O1369" s="40">
        <v>7851.85</v>
      </c>
      <c r="P1369" t="s">
        <v>12</v>
      </c>
      <c r="Q1369" t="s">
        <v>11</v>
      </c>
      <c r="R1369" t="s">
        <v>13</v>
      </c>
    </row>
    <row r="1370" spans="1:18" ht="15.5">
      <c r="A1370" s="7" t="s">
        <v>1002</v>
      </c>
      <c r="B1370" t="str">
        <f>VLOOKUP(A1370,'Customer Names'!A1370:D3704,4,0)</f>
        <v>Jan-Patrick</v>
      </c>
      <c r="C1370" t="str">
        <f>VLOOKUP(A1370,'Customer Names'!A1370:E3704,5,0)</f>
        <v>Krueger</v>
      </c>
      <c r="D1370">
        <f>VLOOKUP(A1370,'Medical Examinations'!A1370:B3704,2,0)</f>
        <v>38.57</v>
      </c>
      <c r="E1370" t="str">
        <f>VLOOKUP(A1370,'Medical Examinations'!A1370:C3704,3,0)</f>
        <v>Obesity</v>
      </c>
      <c r="F1370">
        <f>VLOOKUP(A1370,'Medical Examinations'!A1370:D3704,4,0)</f>
        <v>6.27</v>
      </c>
      <c r="G1370" t="str">
        <f>VLOOKUP(A1370,'Medical Examinations'!A1370:E3704,5,0)</f>
        <v>Prediabetes</v>
      </c>
      <c r="H1370" t="str">
        <f>VLOOKUP(A1370,'Medical Examinations'!A1370:F3704,6,0)</f>
        <v>No</v>
      </c>
      <c r="I1370" t="str">
        <f>VLOOKUP(A1370,'Medical Examinations'!A1370:G3704,7,0)</f>
        <v>No</v>
      </c>
      <c r="J1370" t="str">
        <f>VLOOKUP(A1370,'Medical Examinations'!A1370:H3704,8,0)</f>
        <v>No</v>
      </c>
      <c r="K1370">
        <f>VLOOKUP(A1370,'Medical Examinations'!A1370:I3704,9,0)</f>
        <v>0</v>
      </c>
      <c r="L1370" t="str">
        <f>VLOOKUP(A1370,'Medical Examinations'!A1370:J3704,10,0)</f>
        <v>No</v>
      </c>
      <c r="M1370" s="38">
        <v>34655</v>
      </c>
      <c r="N1370">
        <v>28</v>
      </c>
      <c r="O1370" s="40">
        <v>7844.8</v>
      </c>
      <c r="P1370" t="s">
        <v>11</v>
      </c>
      <c r="Q1370" t="s">
        <v>12</v>
      </c>
      <c r="R1370" t="s">
        <v>23</v>
      </c>
    </row>
    <row r="1371" spans="1:18" ht="15.5">
      <c r="A1371" s="7" t="s">
        <v>1001</v>
      </c>
      <c r="B1371" t="str">
        <f>VLOOKUP(A1371,'Customer Names'!A1371:D3705,4,0)</f>
        <v>Jesse J</v>
      </c>
      <c r="C1371" t="str">
        <f>VLOOKUP(A1371,'Customer Names'!A1371:E3705,5,0)</f>
        <v>Babler</v>
      </c>
      <c r="D1371">
        <f>VLOOKUP(A1371,'Medical Examinations'!A1371:B3705,2,0)</f>
        <v>43.85</v>
      </c>
      <c r="E1371" t="str">
        <f>VLOOKUP(A1371,'Medical Examinations'!A1371:C3705,3,0)</f>
        <v>Obesity</v>
      </c>
      <c r="F1371">
        <f>VLOOKUP(A1371,'Medical Examinations'!A1371:D3705,4,0)</f>
        <v>4.7699999999999996</v>
      </c>
      <c r="G1371" t="str">
        <f>VLOOKUP(A1371,'Medical Examinations'!A1371:E3705,5,0)</f>
        <v>Normal</v>
      </c>
      <c r="H1371" t="str">
        <f>VLOOKUP(A1371,'Medical Examinations'!A1371:F3705,6,0)</f>
        <v>Yes</v>
      </c>
      <c r="I1371" t="str">
        <f>VLOOKUP(A1371,'Medical Examinations'!A1371:G3705,7,0)</f>
        <v>No</v>
      </c>
      <c r="J1371" t="str">
        <f>VLOOKUP(A1371,'Medical Examinations'!A1371:H3705,8,0)</f>
        <v>No</v>
      </c>
      <c r="K1371">
        <f>VLOOKUP(A1371,'Medical Examinations'!A1371:I3705,9,0)</f>
        <v>0</v>
      </c>
      <c r="L1371" t="str">
        <f>VLOOKUP(A1371,'Medical Examinations'!A1371:J3705,10,0)</f>
        <v>No</v>
      </c>
      <c r="M1371" s="38">
        <v>37169</v>
      </c>
      <c r="N1371">
        <v>21</v>
      </c>
      <c r="O1371" s="40">
        <v>7824.37</v>
      </c>
      <c r="P1371" t="s">
        <v>11</v>
      </c>
      <c r="Q1371" t="s">
        <v>11</v>
      </c>
      <c r="R1371" t="s">
        <v>23</v>
      </c>
    </row>
    <row r="1372" spans="1:18" ht="15.5">
      <c r="A1372" s="7" t="s">
        <v>1000</v>
      </c>
      <c r="B1372" t="str">
        <f>VLOOKUP(A1372,'Customer Names'!A1372:D3706,4,0)</f>
        <v>Lindsey M</v>
      </c>
      <c r="C1372" t="str">
        <f>VLOOKUP(A1372,'Customer Names'!A1372:E3706,5,0)</f>
        <v>Brezenski</v>
      </c>
      <c r="D1372">
        <f>VLOOKUP(A1372,'Medical Examinations'!A1372:B3706,2,0)</f>
        <v>30.11</v>
      </c>
      <c r="E1372" t="str">
        <f>VLOOKUP(A1372,'Medical Examinations'!A1372:C3706,3,0)</f>
        <v>Obesity</v>
      </c>
      <c r="F1372">
        <f>VLOOKUP(A1372,'Medical Examinations'!A1372:D3706,4,0)</f>
        <v>4.08</v>
      </c>
      <c r="G1372" t="str">
        <f>VLOOKUP(A1372,'Medical Examinations'!A1372:E3706,5,0)</f>
        <v>Normal</v>
      </c>
      <c r="H1372" t="str">
        <f>VLOOKUP(A1372,'Medical Examinations'!A1372:F3706,6,0)</f>
        <v>No</v>
      </c>
      <c r="I1372" t="str">
        <f>VLOOKUP(A1372,'Medical Examinations'!A1372:G3706,7,0)</f>
        <v>No</v>
      </c>
      <c r="J1372" t="str">
        <f>VLOOKUP(A1372,'Medical Examinations'!A1372:H3706,8,0)</f>
        <v>No</v>
      </c>
      <c r="K1372">
        <f>VLOOKUP(A1372,'Medical Examinations'!A1372:I3706,9,0)</f>
        <v>0</v>
      </c>
      <c r="L1372" t="str">
        <f>VLOOKUP(A1372,'Medical Examinations'!A1372:J3706,10,0)</f>
        <v>No</v>
      </c>
      <c r="M1372" s="38">
        <v>32793</v>
      </c>
      <c r="N1372">
        <v>33</v>
      </c>
      <c r="O1372" s="40">
        <v>7812.67</v>
      </c>
      <c r="P1372" t="s">
        <v>11</v>
      </c>
      <c r="Q1372" t="s">
        <v>11</v>
      </c>
      <c r="R1372" t="s">
        <v>23</v>
      </c>
    </row>
    <row r="1373" spans="1:18" ht="15.5">
      <c r="A1373" s="7" t="s">
        <v>999</v>
      </c>
      <c r="B1373" t="str">
        <f>VLOOKUP(A1373,'Customer Names'!A1373:D3707,4,0)</f>
        <v>Marguerite K.</v>
      </c>
      <c r="C1373" t="str">
        <f>VLOOKUP(A1373,'Customer Names'!A1373:E3707,5,0)</f>
        <v>Marschner</v>
      </c>
      <c r="D1373">
        <f>VLOOKUP(A1373,'Medical Examinations'!A1373:B3707,2,0)</f>
        <v>31.59</v>
      </c>
      <c r="E1373" t="str">
        <f>VLOOKUP(A1373,'Medical Examinations'!A1373:C3707,3,0)</f>
        <v>Obesity</v>
      </c>
      <c r="F1373">
        <f>VLOOKUP(A1373,'Medical Examinations'!A1373:D3707,4,0)</f>
        <v>6.01</v>
      </c>
      <c r="G1373" t="str">
        <f>VLOOKUP(A1373,'Medical Examinations'!A1373:E3707,5,0)</f>
        <v>Prediabetes</v>
      </c>
      <c r="H1373" t="str">
        <f>VLOOKUP(A1373,'Medical Examinations'!A1373:F3707,6,0)</f>
        <v>No</v>
      </c>
      <c r="I1373" t="str">
        <f>VLOOKUP(A1373,'Medical Examinations'!A1373:G3707,7,0)</f>
        <v>No</v>
      </c>
      <c r="J1373" t="str">
        <f>VLOOKUP(A1373,'Medical Examinations'!A1373:H3707,8,0)</f>
        <v>No</v>
      </c>
      <c r="K1373">
        <f>VLOOKUP(A1373,'Medical Examinations'!A1373:I3707,9,0)</f>
        <v>0</v>
      </c>
      <c r="L1373" t="str">
        <f>VLOOKUP(A1373,'Medical Examinations'!A1373:J3707,10,0)</f>
        <v>No</v>
      </c>
      <c r="M1373" s="38">
        <v>33593</v>
      </c>
      <c r="N1373">
        <v>31</v>
      </c>
      <c r="O1373" s="40">
        <v>7804.16</v>
      </c>
      <c r="P1373" t="s">
        <v>11</v>
      </c>
      <c r="Q1373" t="s">
        <v>16</v>
      </c>
      <c r="R1373" t="s">
        <v>23</v>
      </c>
    </row>
    <row r="1374" spans="1:18" ht="15.5">
      <c r="A1374" s="7" t="s">
        <v>998</v>
      </c>
      <c r="B1374" t="str">
        <f>VLOOKUP(A1374,'Customer Names'!A1374:D3708,4,0)</f>
        <v>Travis</v>
      </c>
      <c r="C1374" t="str">
        <f>VLOOKUP(A1374,'Customer Names'!A1374:E3708,5,0)</f>
        <v>King</v>
      </c>
      <c r="D1374">
        <f>VLOOKUP(A1374,'Medical Examinations'!A1374:B3708,2,0)</f>
        <v>40.15</v>
      </c>
      <c r="E1374" t="str">
        <f>VLOOKUP(A1374,'Medical Examinations'!A1374:C3708,3,0)</f>
        <v>Obesity</v>
      </c>
      <c r="F1374">
        <f>VLOOKUP(A1374,'Medical Examinations'!A1374:D3708,4,0)</f>
        <v>11.84</v>
      </c>
      <c r="G1374" t="str">
        <f>VLOOKUP(A1374,'Medical Examinations'!A1374:E3708,5,0)</f>
        <v>Diabetes</v>
      </c>
      <c r="H1374" t="str">
        <f>VLOOKUP(A1374,'Medical Examinations'!A1374:F3708,6,0)</f>
        <v>No</v>
      </c>
      <c r="I1374" t="str">
        <f>VLOOKUP(A1374,'Medical Examinations'!A1374:G3708,7,0)</f>
        <v>No</v>
      </c>
      <c r="J1374" t="str">
        <f>VLOOKUP(A1374,'Medical Examinations'!A1374:H3708,8,0)</f>
        <v>No</v>
      </c>
      <c r="K1374">
        <f>VLOOKUP(A1374,'Medical Examinations'!A1374:I3708,9,0)</f>
        <v>0</v>
      </c>
      <c r="L1374" t="str">
        <f>VLOOKUP(A1374,'Medical Examinations'!A1374:J3708,10,0)</f>
        <v>No</v>
      </c>
      <c r="M1374" s="38">
        <v>27342</v>
      </c>
      <c r="N1374">
        <v>48</v>
      </c>
      <c r="O1374" s="40">
        <v>7803.77</v>
      </c>
      <c r="P1374" t="s">
        <v>11</v>
      </c>
      <c r="Q1374" t="s">
        <v>12</v>
      </c>
      <c r="R1374" t="s">
        <v>13</v>
      </c>
    </row>
    <row r="1375" spans="1:18" ht="15.5">
      <c r="A1375" s="7" t="s">
        <v>997</v>
      </c>
      <c r="B1375" t="str">
        <f>VLOOKUP(A1375,'Customer Names'!A1375:D3709,4,0)</f>
        <v>Ricky</v>
      </c>
      <c r="C1375" t="str">
        <f>VLOOKUP(A1375,'Customer Names'!A1375:E3709,5,0)</f>
        <v>Montez</v>
      </c>
      <c r="D1375">
        <f>VLOOKUP(A1375,'Medical Examinations'!A1375:B3709,2,0)</f>
        <v>40.700000000000003</v>
      </c>
      <c r="E1375" t="str">
        <f>VLOOKUP(A1375,'Medical Examinations'!A1375:C3709,3,0)</f>
        <v>Obesity</v>
      </c>
      <c r="F1375">
        <f>VLOOKUP(A1375,'Medical Examinations'!A1375:D3709,4,0)</f>
        <v>6.27</v>
      </c>
      <c r="G1375" t="str">
        <f>VLOOKUP(A1375,'Medical Examinations'!A1375:E3709,5,0)</f>
        <v>Prediabetes</v>
      </c>
      <c r="H1375" t="str">
        <f>VLOOKUP(A1375,'Medical Examinations'!A1375:F3709,6,0)</f>
        <v>Yes</v>
      </c>
      <c r="I1375" t="str">
        <f>VLOOKUP(A1375,'Medical Examinations'!A1375:G3709,7,0)</f>
        <v>No</v>
      </c>
      <c r="J1375" t="str">
        <f>VLOOKUP(A1375,'Medical Examinations'!A1375:H3709,8,0)</f>
        <v>Yes</v>
      </c>
      <c r="K1375">
        <f>VLOOKUP(A1375,'Medical Examinations'!A1375:I3709,9,0)</f>
        <v>1</v>
      </c>
      <c r="L1375" t="str">
        <f>VLOOKUP(A1375,'Medical Examinations'!A1375:J3709,10,0)</f>
        <v>No</v>
      </c>
      <c r="M1375" s="38">
        <v>35766</v>
      </c>
      <c r="N1375">
        <v>25</v>
      </c>
      <c r="O1375" s="40">
        <v>7794.68</v>
      </c>
      <c r="P1375" t="s">
        <v>11</v>
      </c>
      <c r="Q1375" t="s">
        <v>12</v>
      </c>
      <c r="R1375" t="s">
        <v>23</v>
      </c>
    </row>
    <row r="1376" spans="1:18" ht="15.5">
      <c r="A1376" s="7" t="s">
        <v>996</v>
      </c>
      <c r="B1376" t="str">
        <f>VLOOKUP(A1376,'Customer Names'!A1376:D3710,4,0)</f>
        <v>Colleen L.</v>
      </c>
      <c r="C1376" t="str">
        <f>VLOOKUP(A1376,'Customer Names'!A1376:E3710,5,0)</f>
        <v>Campbell</v>
      </c>
      <c r="D1376">
        <f>VLOOKUP(A1376,'Medical Examinations'!A1376:B3710,2,0)</f>
        <v>40.76</v>
      </c>
      <c r="E1376" t="str">
        <f>VLOOKUP(A1376,'Medical Examinations'!A1376:C3710,3,0)</f>
        <v>Obesity</v>
      </c>
      <c r="F1376">
        <f>VLOOKUP(A1376,'Medical Examinations'!A1376:D3710,4,0)</f>
        <v>5.28</v>
      </c>
      <c r="G1376" t="str">
        <f>VLOOKUP(A1376,'Medical Examinations'!A1376:E3710,5,0)</f>
        <v>Normal</v>
      </c>
      <c r="H1376" t="str">
        <f>VLOOKUP(A1376,'Medical Examinations'!A1376:F3710,6,0)</f>
        <v>No</v>
      </c>
      <c r="I1376" t="str">
        <f>VLOOKUP(A1376,'Medical Examinations'!A1376:G3710,7,0)</f>
        <v>No</v>
      </c>
      <c r="J1376" t="str">
        <f>VLOOKUP(A1376,'Medical Examinations'!A1376:H3710,8,0)</f>
        <v>No</v>
      </c>
      <c r="K1376">
        <f>VLOOKUP(A1376,'Medical Examinations'!A1376:I3710,9,0)</f>
        <v>0</v>
      </c>
      <c r="L1376" t="str">
        <f>VLOOKUP(A1376,'Medical Examinations'!A1376:J3710,10,0)</f>
        <v>No</v>
      </c>
      <c r="M1376" s="38">
        <v>36519</v>
      </c>
      <c r="N1376">
        <v>23</v>
      </c>
      <c r="O1376" s="40">
        <v>7789.64</v>
      </c>
      <c r="P1376" t="s">
        <v>11</v>
      </c>
      <c r="Q1376" t="s">
        <v>11</v>
      </c>
      <c r="R1376" t="s">
        <v>535</v>
      </c>
    </row>
    <row r="1377" spans="1:18" ht="15.5">
      <c r="A1377" s="7" t="s">
        <v>995</v>
      </c>
      <c r="B1377" t="str">
        <f>VLOOKUP(A1377,'Customer Names'!A1377:D3711,4,0)</f>
        <v>Charlie A</v>
      </c>
      <c r="C1377" t="str">
        <f>VLOOKUP(A1377,'Customer Names'!A1377:E3711,5,0)</f>
        <v>Hurt</v>
      </c>
      <c r="D1377">
        <f>VLOOKUP(A1377,'Medical Examinations'!A1377:B3711,2,0)</f>
        <v>29.7</v>
      </c>
      <c r="E1377" t="str">
        <f>VLOOKUP(A1377,'Medical Examinations'!A1377:C3711,3,0)</f>
        <v>Overweight</v>
      </c>
      <c r="F1377">
        <f>VLOOKUP(A1377,'Medical Examinations'!A1377:D3711,4,0)</f>
        <v>7.03</v>
      </c>
      <c r="G1377" t="str">
        <f>VLOOKUP(A1377,'Medical Examinations'!A1377:E3711,5,0)</f>
        <v>Diabetes</v>
      </c>
      <c r="H1377" t="str">
        <f>VLOOKUP(A1377,'Medical Examinations'!A1377:F3711,6,0)</f>
        <v>No</v>
      </c>
      <c r="I1377" t="str">
        <f>VLOOKUP(A1377,'Medical Examinations'!A1377:G3711,7,0)</f>
        <v>No</v>
      </c>
      <c r="J1377" t="str">
        <f>VLOOKUP(A1377,'Medical Examinations'!A1377:H3711,8,0)</f>
        <v>No</v>
      </c>
      <c r="K1377">
        <f>VLOOKUP(A1377,'Medical Examinations'!A1377:I3711,9,0)</f>
        <v>0</v>
      </c>
      <c r="L1377" t="str">
        <f>VLOOKUP(A1377,'Medical Examinations'!A1377:J3711,10,0)</f>
        <v>No</v>
      </c>
      <c r="M1377" s="38">
        <v>27369</v>
      </c>
      <c r="N1377">
        <v>48</v>
      </c>
      <c r="O1377" s="40">
        <v>7763.06</v>
      </c>
      <c r="P1377" t="s">
        <v>16</v>
      </c>
      <c r="Q1377" t="s">
        <v>12</v>
      </c>
      <c r="R1377" t="s">
        <v>13</v>
      </c>
    </row>
    <row r="1378" spans="1:18" ht="15.5">
      <c r="A1378" s="7" t="s">
        <v>994</v>
      </c>
      <c r="B1378" t="str">
        <f>VLOOKUP(A1378,'Customer Names'!A1378:D3712,4,0)</f>
        <v>Rick</v>
      </c>
      <c r="C1378" t="str">
        <f>VLOOKUP(A1378,'Customer Names'!A1378:E3712,5,0)</f>
        <v>Garey</v>
      </c>
      <c r="D1378">
        <f>VLOOKUP(A1378,'Medical Examinations'!A1378:B3712,2,0)</f>
        <v>40.58</v>
      </c>
      <c r="E1378" t="str">
        <f>VLOOKUP(A1378,'Medical Examinations'!A1378:C3712,3,0)</f>
        <v>Obesity</v>
      </c>
      <c r="F1378">
        <f>VLOOKUP(A1378,'Medical Examinations'!A1378:D3712,4,0)</f>
        <v>5.32</v>
      </c>
      <c r="G1378" t="str">
        <f>VLOOKUP(A1378,'Medical Examinations'!A1378:E3712,5,0)</f>
        <v>Normal</v>
      </c>
      <c r="H1378" t="str">
        <f>VLOOKUP(A1378,'Medical Examinations'!A1378:F3712,6,0)</f>
        <v>Yes</v>
      </c>
      <c r="I1378" t="str">
        <f>VLOOKUP(A1378,'Medical Examinations'!A1378:G3712,7,0)</f>
        <v>No</v>
      </c>
      <c r="J1378" t="str">
        <f>VLOOKUP(A1378,'Medical Examinations'!A1378:H3712,8,0)</f>
        <v>Yes</v>
      </c>
      <c r="K1378">
        <f>VLOOKUP(A1378,'Medical Examinations'!A1378:I3712,9,0)</f>
        <v>1</v>
      </c>
      <c r="L1378" t="str">
        <f>VLOOKUP(A1378,'Medical Examinations'!A1378:J3712,10,0)</f>
        <v>No</v>
      </c>
      <c r="M1378" s="38">
        <v>35785</v>
      </c>
      <c r="N1378">
        <v>25</v>
      </c>
      <c r="O1378" s="40">
        <v>7749.16</v>
      </c>
      <c r="P1378" t="s">
        <v>11</v>
      </c>
      <c r="Q1378" t="s">
        <v>16</v>
      </c>
      <c r="R1378" t="s">
        <v>23</v>
      </c>
    </row>
    <row r="1379" spans="1:18" ht="15.5">
      <c r="A1379" s="7" t="s">
        <v>993</v>
      </c>
      <c r="B1379" t="str">
        <f>VLOOKUP(A1379,'Customer Names'!A1379:D3713,4,0)</f>
        <v>Lauren C</v>
      </c>
      <c r="C1379" t="str">
        <f>VLOOKUP(A1379,'Customer Names'!A1379:E3713,5,0)</f>
        <v>Reddy</v>
      </c>
      <c r="D1379">
        <f>VLOOKUP(A1379,'Medical Examinations'!A1379:B3713,2,0)</f>
        <v>33.06</v>
      </c>
      <c r="E1379" t="str">
        <f>VLOOKUP(A1379,'Medical Examinations'!A1379:C3713,3,0)</f>
        <v>Obesity</v>
      </c>
      <c r="F1379">
        <f>VLOOKUP(A1379,'Medical Examinations'!A1379:D3713,4,0)</f>
        <v>9.59</v>
      </c>
      <c r="G1379" t="str">
        <f>VLOOKUP(A1379,'Medical Examinations'!A1379:E3713,5,0)</f>
        <v>Diabetes</v>
      </c>
      <c r="H1379" t="str">
        <f>VLOOKUP(A1379,'Medical Examinations'!A1379:F3713,6,0)</f>
        <v>Yes</v>
      </c>
      <c r="I1379" t="str">
        <f>VLOOKUP(A1379,'Medical Examinations'!A1379:G3713,7,0)</f>
        <v>No</v>
      </c>
      <c r="J1379" t="str">
        <f>VLOOKUP(A1379,'Medical Examinations'!A1379:H3713,8,0)</f>
        <v>No</v>
      </c>
      <c r="K1379">
        <f>VLOOKUP(A1379,'Medical Examinations'!A1379:I3713,9,0)</f>
        <v>0</v>
      </c>
      <c r="L1379" t="str">
        <f>VLOOKUP(A1379,'Medical Examinations'!A1379:J3713,10,0)</f>
        <v>No</v>
      </c>
      <c r="M1379" s="38">
        <v>29767</v>
      </c>
      <c r="N1379">
        <v>41</v>
      </c>
      <c r="O1379" s="40">
        <v>7742.11</v>
      </c>
      <c r="P1379" t="s">
        <v>11</v>
      </c>
      <c r="Q1379" t="s">
        <v>16</v>
      </c>
      <c r="R1379" t="s">
        <v>23</v>
      </c>
    </row>
    <row r="1380" spans="1:18" ht="15.5">
      <c r="A1380" s="7" t="s">
        <v>992</v>
      </c>
      <c r="B1380" t="str">
        <f>VLOOKUP(A1380,'Customer Names'!A1380:D3714,4,0)</f>
        <v>Daniel</v>
      </c>
      <c r="C1380" t="str">
        <f>VLOOKUP(A1380,'Customer Names'!A1380:E3714,5,0)</f>
        <v>Mueller</v>
      </c>
      <c r="D1380">
        <f>VLOOKUP(A1380,'Medical Examinations'!A1380:B3714,2,0)</f>
        <v>26.62</v>
      </c>
      <c r="E1380" t="str">
        <f>VLOOKUP(A1380,'Medical Examinations'!A1380:C3714,3,0)</f>
        <v>Overweight</v>
      </c>
      <c r="F1380">
        <f>VLOOKUP(A1380,'Medical Examinations'!A1380:D3714,4,0)</f>
        <v>6.15</v>
      </c>
      <c r="G1380" t="str">
        <f>VLOOKUP(A1380,'Medical Examinations'!A1380:E3714,5,0)</f>
        <v>Prediabetes</v>
      </c>
      <c r="H1380" t="str">
        <f>VLOOKUP(A1380,'Medical Examinations'!A1380:F3714,6,0)</f>
        <v>Yes</v>
      </c>
      <c r="I1380" t="str">
        <f>VLOOKUP(A1380,'Medical Examinations'!A1380:G3714,7,0)</f>
        <v>No</v>
      </c>
      <c r="J1380" t="str">
        <f>VLOOKUP(A1380,'Medical Examinations'!A1380:H3714,8,0)</f>
        <v>No</v>
      </c>
      <c r="K1380">
        <f>VLOOKUP(A1380,'Medical Examinations'!A1380:I3714,9,0)</f>
        <v>0</v>
      </c>
      <c r="L1380" t="str">
        <f>VLOOKUP(A1380,'Medical Examinations'!A1380:J3714,10,0)</f>
        <v>No</v>
      </c>
      <c r="M1380" s="38">
        <v>28106</v>
      </c>
      <c r="N1380">
        <v>46</v>
      </c>
      <c r="O1380" s="40">
        <v>7740.34</v>
      </c>
      <c r="P1380" t="s">
        <v>12</v>
      </c>
      <c r="Q1380" t="s">
        <v>11</v>
      </c>
      <c r="R1380" t="s">
        <v>13</v>
      </c>
    </row>
    <row r="1381" spans="1:18" ht="15.5">
      <c r="A1381" s="7" t="s">
        <v>991</v>
      </c>
      <c r="B1381" t="str">
        <f>VLOOKUP(A1381,'Customer Names'!A1381:D3715,4,0)</f>
        <v>Jaime</v>
      </c>
      <c r="C1381" t="str">
        <f>VLOOKUP(A1381,'Customer Names'!A1381:E3715,5,0)</f>
        <v>Julia</v>
      </c>
      <c r="D1381">
        <f>VLOOKUP(A1381,'Medical Examinations'!A1381:B3715,2,0)</f>
        <v>37.1</v>
      </c>
      <c r="E1381" t="str">
        <f>VLOOKUP(A1381,'Medical Examinations'!A1381:C3715,3,0)</f>
        <v>Obesity</v>
      </c>
      <c r="F1381">
        <f>VLOOKUP(A1381,'Medical Examinations'!A1381:D3715,4,0)</f>
        <v>11.08</v>
      </c>
      <c r="G1381" t="str">
        <f>VLOOKUP(A1381,'Medical Examinations'!A1381:E3715,5,0)</f>
        <v>Diabetes</v>
      </c>
      <c r="H1381" t="str">
        <f>VLOOKUP(A1381,'Medical Examinations'!A1381:F3715,6,0)</f>
        <v>No</v>
      </c>
      <c r="I1381" t="str">
        <f>VLOOKUP(A1381,'Medical Examinations'!A1381:G3715,7,0)</f>
        <v>No</v>
      </c>
      <c r="J1381" t="str">
        <f>VLOOKUP(A1381,'Medical Examinations'!A1381:H3715,8,0)</f>
        <v>No</v>
      </c>
      <c r="K1381">
        <f>VLOOKUP(A1381,'Medical Examinations'!A1381:I3715,9,0)</f>
        <v>0</v>
      </c>
      <c r="L1381" t="str">
        <f>VLOOKUP(A1381,'Medical Examinations'!A1381:J3715,10,0)</f>
        <v>No</v>
      </c>
      <c r="M1381" s="38">
        <v>28737</v>
      </c>
      <c r="N1381">
        <v>44</v>
      </c>
      <c r="O1381" s="40">
        <v>7736.39</v>
      </c>
      <c r="P1381" t="s">
        <v>16</v>
      </c>
      <c r="Q1381" t="s">
        <v>16</v>
      </c>
      <c r="R1381" t="s">
        <v>42</v>
      </c>
    </row>
    <row r="1382" spans="1:18" ht="15.5">
      <c r="A1382" s="7" t="s">
        <v>990</v>
      </c>
      <c r="B1382" t="str">
        <f>VLOOKUP(A1382,'Customer Names'!A1382:D3716,4,0)</f>
        <v>Erik R</v>
      </c>
      <c r="C1382" t="str">
        <f>VLOOKUP(A1382,'Customer Names'!A1382:E3716,5,0)</f>
        <v>Uribe</v>
      </c>
      <c r="D1382">
        <f>VLOOKUP(A1382,'Medical Examinations'!A1382:B3716,2,0)</f>
        <v>18.28</v>
      </c>
      <c r="E1382" t="str">
        <f>VLOOKUP(A1382,'Medical Examinations'!A1382:C3716,3,0)</f>
        <v>Underweight</v>
      </c>
      <c r="F1382">
        <f>VLOOKUP(A1382,'Medical Examinations'!A1382:D3716,4,0)</f>
        <v>7.95</v>
      </c>
      <c r="G1382" t="str">
        <f>VLOOKUP(A1382,'Medical Examinations'!A1382:E3716,5,0)</f>
        <v>Diabetes</v>
      </c>
      <c r="H1382" t="str">
        <f>VLOOKUP(A1382,'Medical Examinations'!A1382:F3716,6,0)</f>
        <v>No</v>
      </c>
      <c r="I1382" t="str">
        <f>VLOOKUP(A1382,'Medical Examinations'!A1382:G3716,7,0)</f>
        <v>No</v>
      </c>
      <c r="J1382" t="str">
        <f>VLOOKUP(A1382,'Medical Examinations'!A1382:H3716,8,0)</f>
        <v>No</v>
      </c>
      <c r="K1382">
        <f>VLOOKUP(A1382,'Medical Examinations'!A1382:I3716,9,0)</f>
        <v>0</v>
      </c>
      <c r="L1382" t="str">
        <f>VLOOKUP(A1382,'Medical Examinations'!A1382:J3716,10,0)</f>
        <v>No</v>
      </c>
      <c r="M1382" s="38">
        <v>23941</v>
      </c>
      <c r="N1382">
        <v>57</v>
      </c>
      <c r="O1382" s="40">
        <v>7731.86</v>
      </c>
      <c r="P1382" t="s">
        <v>12</v>
      </c>
      <c r="Q1382" t="s">
        <v>11</v>
      </c>
      <c r="R1382" t="s">
        <v>13</v>
      </c>
    </row>
    <row r="1383" spans="1:18" ht="15.5">
      <c r="A1383" s="7" t="s">
        <v>989</v>
      </c>
      <c r="B1383" t="str">
        <f>VLOOKUP(A1383,'Customer Names'!A1383:D3717,4,0)</f>
        <v>Katie</v>
      </c>
      <c r="C1383" t="str">
        <f>VLOOKUP(A1383,'Customer Names'!A1383:E3717,5,0)</f>
        <v>Hand</v>
      </c>
      <c r="D1383">
        <f>VLOOKUP(A1383,'Medical Examinations'!A1383:B3717,2,0)</f>
        <v>35.814999999999998</v>
      </c>
      <c r="E1383" t="str">
        <f>VLOOKUP(A1383,'Medical Examinations'!A1383:C3717,3,0)</f>
        <v>Obesity</v>
      </c>
      <c r="F1383">
        <f>VLOOKUP(A1383,'Medical Examinations'!A1383:D3717,4,0)</f>
        <v>6.23</v>
      </c>
      <c r="G1383" t="str">
        <f>VLOOKUP(A1383,'Medical Examinations'!A1383:E3717,5,0)</f>
        <v>Prediabetes</v>
      </c>
      <c r="H1383" t="str">
        <f>VLOOKUP(A1383,'Medical Examinations'!A1383:F3717,6,0)</f>
        <v>No</v>
      </c>
      <c r="I1383" t="str">
        <f>VLOOKUP(A1383,'Medical Examinations'!A1383:G3717,7,0)</f>
        <v>No</v>
      </c>
      <c r="J1383" t="str">
        <f>VLOOKUP(A1383,'Medical Examinations'!A1383:H3717,8,0)</f>
        <v>No</v>
      </c>
      <c r="K1383">
        <f>VLOOKUP(A1383,'Medical Examinations'!A1383:I3717,9,0)</f>
        <v>0</v>
      </c>
      <c r="L1383" t="str">
        <f>VLOOKUP(A1383,'Medical Examinations'!A1383:J3717,10,0)</f>
        <v>No</v>
      </c>
      <c r="M1383" s="38">
        <v>28366</v>
      </c>
      <c r="N1383">
        <v>45</v>
      </c>
      <c r="O1383" s="40">
        <v>7731.43</v>
      </c>
      <c r="P1383" t="s">
        <v>11</v>
      </c>
      <c r="Q1383" t="s">
        <v>12</v>
      </c>
      <c r="R1383" t="s">
        <v>23</v>
      </c>
    </row>
    <row r="1384" spans="1:18" ht="15.5">
      <c r="A1384" s="7" t="s">
        <v>988</v>
      </c>
      <c r="B1384" t="str">
        <f>VLOOKUP(A1384,'Customer Names'!A1384:D3718,4,0)</f>
        <v>Thomas A</v>
      </c>
      <c r="C1384" t="str">
        <f>VLOOKUP(A1384,'Customer Names'!A1384:E3718,5,0)</f>
        <v>Petersen</v>
      </c>
      <c r="D1384">
        <f>VLOOKUP(A1384,'Medical Examinations'!A1384:B3718,2,0)</f>
        <v>30.69</v>
      </c>
      <c r="E1384" t="str">
        <f>VLOOKUP(A1384,'Medical Examinations'!A1384:C3718,3,0)</f>
        <v>Obesity</v>
      </c>
      <c r="F1384">
        <f>VLOOKUP(A1384,'Medical Examinations'!A1384:D3718,4,0)</f>
        <v>6.5</v>
      </c>
      <c r="G1384" t="str">
        <f>VLOOKUP(A1384,'Medical Examinations'!A1384:E3718,5,0)</f>
        <v>Diabetes</v>
      </c>
      <c r="H1384" t="str">
        <f>VLOOKUP(A1384,'Medical Examinations'!A1384:F3718,6,0)</f>
        <v>No</v>
      </c>
      <c r="I1384" t="str">
        <f>VLOOKUP(A1384,'Medical Examinations'!A1384:G3718,7,0)</f>
        <v>No</v>
      </c>
      <c r="J1384" t="str">
        <f>VLOOKUP(A1384,'Medical Examinations'!A1384:H3718,8,0)</f>
        <v>No</v>
      </c>
      <c r="K1384">
        <f>VLOOKUP(A1384,'Medical Examinations'!A1384:I3718,9,0)</f>
        <v>0</v>
      </c>
      <c r="L1384" t="str">
        <f>VLOOKUP(A1384,'Medical Examinations'!A1384:J3718,10,0)</f>
        <v>No</v>
      </c>
      <c r="M1384" s="38">
        <v>28828</v>
      </c>
      <c r="N1384">
        <v>44</v>
      </c>
      <c r="O1384" s="40">
        <v>7729.65</v>
      </c>
      <c r="P1384" t="s">
        <v>12</v>
      </c>
      <c r="Q1384" t="s">
        <v>11</v>
      </c>
      <c r="R1384" t="s">
        <v>13</v>
      </c>
    </row>
    <row r="1385" spans="1:18" ht="15.5">
      <c r="A1385" s="7" t="s">
        <v>987</v>
      </c>
      <c r="B1385" t="str">
        <f>VLOOKUP(A1385,'Customer Names'!A1385:D3719,4,0)</f>
        <v>Jean-Marc</v>
      </c>
      <c r="C1385" t="str">
        <f>VLOOKUP(A1385,'Customer Names'!A1385:E3719,5,0)</f>
        <v>Mac-Thiong</v>
      </c>
      <c r="D1385">
        <f>VLOOKUP(A1385,'Medical Examinations'!A1385:B3719,2,0)</f>
        <v>26.125</v>
      </c>
      <c r="E1385" t="str">
        <f>VLOOKUP(A1385,'Medical Examinations'!A1385:C3719,3,0)</f>
        <v>Overweight</v>
      </c>
      <c r="F1385">
        <f>VLOOKUP(A1385,'Medical Examinations'!A1385:D3719,4,0)</f>
        <v>5.22</v>
      </c>
      <c r="G1385" t="str">
        <f>VLOOKUP(A1385,'Medical Examinations'!A1385:E3719,5,0)</f>
        <v>Normal</v>
      </c>
      <c r="H1385" t="str">
        <f>VLOOKUP(A1385,'Medical Examinations'!A1385:F3719,6,0)</f>
        <v>No</v>
      </c>
      <c r="I1385" t="str">
        <f>VLOOKUP(A1385,'Medical Examinations'!A1385:G3719,7,0)</f>
        <v>No</v>
      </c>
      <c r="J1385" t="str">
        <f>VLOOKUP(A1385,'Medical Examinations'!A1385:H3719,8,0)</f>
        <v>No</v>
      </c>
      <c r="K1385">
        <f>VLOOKUP(A1385,'Medical Examinations'!A1385:I3719,9,0)</f>
        <v>0</v>
      </c>
      <c r="L1385" t="str">
        <f>VLOOKUP(A1385,'Medical Examinations'!A1385:J3719,10,0)</f>
        <v>No</v>
      </c>
      <c r="M1385" s="38">
        <v>29474</v>
      </c>
      <c r="N1385">
        <v>42</v>
      </c>
      <c r="O1385" s="40">
        <v>7727.25</v>
      </c>
      <c r="P1385" t="s">
        <v>12</v>
      </c>
      <c r="Q1385" t="s">
        <v>16</v>
      </c>
      <c r="R1385" t="s">
        <v>168</v>
      </c>
    </row>
    <row r="1386" spans="1:18" ht="15.5">
      <c r="A1386" s="7" t="s">
        <v>986</v>
      </c>
      <c r="B1386" t="str">
        <f>VLOOKUP(A1386,'Customer Names'!A1386:D3720,4,0)</f>
        <v>Kerry L</v>
      </c>
      <c r="C1386" t="str">
        <f>VLOOKUP(A1386,'Customer Names'!A1386:E3720,5,0)</f>
        <v>Walker</v>
      </c>
      <c r="D1386">
        <f>VLOOKUP(A1386,'Medical Examinations'!A1386:B3720,2,0)</f>
        <v>34.58</v>
      </c>
      <c r="E1386" t="str">
        <f>VLOOKUP(A1386,'Medical Examinations'!A1386:C3720,3,0)</f>
        <v>Obesity</v>
      </c>
      <c r="F1386">
        <f>VLOOKUP(A1386,'Medical Examinations'!A1386:D3720,4,0)</f>
        <v>6.3</v>
      </c>
      <c r="G1386" t="str">
        <f>VLOOKUP(A1386,'Medical Examinations'!A1386:E3720,5,0)</f>
        <v>Prediabetes</v>
      </c>
      <c r="H1386" t="str">
        <f>VLOOKUP(A1386,'Medical Examinations'!A1386:F3720,6,0)</f>
        <v>No</v>
      </c>
      <c r="I1386" t="str">
        <f>VLOOKUP(A1386,'Medical Examinations'!A1386:G3720,7,0)</f>
        <v>No</v>
      </c>
      <c r="J1386" t="str">
        <f>VLOOKUP(A1386,'Medical Examinations'!A1386:H3720,8,0)</f>
        <v>Yes</v>
      </c>
      <c r="K1386">
        <f>VLOOKUP(A1386,'Medical Examinations'!A1386:I3720,9,0)</f>
        <v>1</v>
      </c>
      <c r="L1386" t="str">
        <f>VLOOKUP(A1386,'Medical Examinations'!A1386:J3720,10,0)</f>
        <v>No</v>
      </c>
      <c r="M1386" s="38">
        <v>29008</v>
      </c>
      <c r="N1386">
        <v>44</v>
      </c>
      <c r="O1386" s="40">
        <v>7726.85</v>
      </c>
      <c r="P1386" t="s">
        <v>11</v>
      </c>
      <c r="Q1386" t="s">
        <v>12</v>
      </c>
      <c r="R1386" t="s">
        <v>23</v>
      </c>
    </row>
    <row r="1387" spans="1:18" ht="15.5">
      <c r="A1387" s="7" t="s">
        <v>985</v>
      </c>
      <c r="B1387" t="str">
        <f>VLOOKUP(A1387,'Customer Names'!A1387:D3721,4,0)</f>
        <v>Ulrich</v>
      </c>
      <c r="C1387" t="str">
        <f>VLOOKUP(A1387,'Customer Names'!A1387:E3721,5,0)</f>
        <v>Steidl</v>
      </c>
      <c r="D1387">
        <f>VLOOKUP(A1387,'Medical Examinations'!A1387:B3721,2,0)</f>
        <v>27.4</v>
      </c>
      <c r="E1387" t="str">
        <f>VLOOKUP(A1387,'Medical Examinations'!A1387:C3721,3,0)</f>
        <v>Overweight</v>
      </c>
      <c r="F1387">
        <f>VLOOKUP(A1387,'Medical Examinations'!A1387:D3721,4,0)</f>
        <v>8.84</v>
      </c>
      <c r="G1387" t="str">
        <f>VLOOKUP(A1387,'Medical Examinations'!A1387:E3721,5,0)</f>
        <v>Diabetes</v>
      </c>
      <c r="H1387" t="str">
        <f>VLOOKUP(A1387,'Medical Examinations'!A1387:F3721,6,0)</f>
        <v>No</v>
      </c>
      <c r="I1387" t="str">
        <f>VLOOKUP(A1387,'Medical Examinations'!A1387:G3721,7,0)</f>
        <v>No</v>
      </c>
      <c r="J1387" t="str">
        <f>VLOOKUP(A1387,'Medical Examinations'!A1387:H3721,8,0)</f>
        <v>No</v>
      </c>
      <c r="K1387">
        <f>VLOOKUP(A1387,'Medical Examinations'!A1387:I3721,9,0)</f>
        <v>0</v>
      </c>
      <c r="L1387" t="str">
        <f>VLOOKUP(A1387,'Medical Examinations'!A1387:J3721,10,0)</f>
        <v>No</v>
      </c>
      <c r="M1387" s="38">
        <v>28853</v>
      </c>
      <c r="N1387">
        <v>44</v>
      </c>
      <c r="O1387" s="40">
        <v>7684.62</v>
      </c>
      <c r="P1387" t="s">
        <v>16</v>
      </c>
      <c r="Q1387" t="s">
        <v>11</v>
      </c>
      <c r="R1387" t="s">
        <v>42</v>
      </c>
    </row>
    <row r="1388" spans="1:18" ht="15.5">
      <c r="A1388" s="7" t="s">
        <v>984</v>
      </c>
      <c r="B1388" t="str">
        <f>VLOOKUP(A1388,'Customer Names'!A1388:D3722,4,0)</f>
        <v>Justin P</v>
      </c>
      <c r="C1388" t="str">
        <f>VLOOKUP(A1388,'Customer Names'!A1388:E3722,5,0)</f>
        <v>Rose</v>
      </c>
      <c r="D1388">
        <f>VLOOKUP(A1388,'Medical Examinations'!A1388:B3722,2,0)</f>
        <v>27.53</v>
      </c>
      <c r="E1388" t="str">
        <f>VLOOKUP(A1388,'Medical Examinations'!A1388:C3722,3,0)</f>
        <v>Overweight</v>
      </c>
      <c r="F1388">
        <f>VLOOKUP(A1388,'Medical Examinations'!A1388:D3722,4,0)</f>
        <v>4.1100000000000003</v>
      </c>
      <c r="G1388" t="str">
        <f>VLOOKUP(A1388,'Medical Examinations'!A1388:E3722,5,0)</f>
        <v>Normal</v>
      </c>
      <c r="H1388" t="str">
        <f>VLOOKUP(A1388,'Medical Examinations'!A1388:F3722,6,0)</f>
        <v>No</v>
      </c>
      <c r="I1388" t="str">
        <f>VLOOKUP(A1388,'Medical Examinations'!A1388:G3722,7,0)</f>
        <v>No</v>
      </c>
      <c r="J1388" t="str">
        <f>VLOOKUP(A1388,'Medical Examinations'!A1388:H3722,8,0)</f>
        <v>No</v>
      </c>
      <c r="K1388">
        <f>VLOOKUP(A1388,'Medical Examinations'!A1388:I3722,9,0)</f>
        <v>1</v>
      </c>
      <c r="L1388" t="str">
        <f>VLOOKUP(A1388,'Medical Examinations'!A1388:J3722,10,0)</f>
        <v>No</v>
      </c>
      <c r="M1388" s="38">
        <v>31970</v>
      </c>
      <c r="N1388">
        <v>35</v>
      </c>
      <c r="O1388" s="40">
        <v>7682.67</v>
      </c>
      <c r="P1388" t="s">
        <v>11</v>
      </c>
      <c r="Q1388" t="s">
        <v>12</v>
      </c>
      <c r="R1388" t="s">
        <v>300</v>
      </c>
    </row>
    <row r="1389" spans="1:18" ht="15.5">
      <c r="A1389" s="7" t="s">
        <v>983</v>
      </c>
      <c r="B1389" t="str">
        <f>VLOOKUP(A1389,'Customer Names'!A1389:D3723,4,0)</f>
        <v>Hannah E.</v>
      </c>
      <c r="C1389" t="str">
        <f>VLOOKUP(A1389,'Customer Names'!A1389:E3723,5,0)</f>
        <v>Alderfer</v>
      </c>
      <c r="D1389">
        <f>VLOOKUP(A1389,'Medical Examinations'!A1389:B3723,2,0)</f>
        <v>33</v>
      </c>
      <c r="E1389" t="str">
        <f>VLOOKUP(A1389,'Medical Examinations'!A1389:C3723,3,0)</f>
        <v>Obesity</v>
      </c>
      <c r="F1389">
        <f>VLOOKUP(A1389,'Medical Examinations'!A1389:D3723,4,0)</f>
        <v>4.57</v>
      </c>
      <c r="G1389" t="str">
        <f>VLOOKUP(A1389,'Medical Examinations'!A1389:E3723,5,0)</f>
        <v>Normal</v>
      </c>
      <c r="H1389" t="str">
        <f>VLOOKUP(A1389,'Medical Examinations'!A1389:F3723,6,0)</f>
        <v>No</v>
      </c>
      <c r="I1389" t="str">
        <f>VLOOKUP(A1389,'Medical Examinations'!A1389:G3723,7,0)</f>
        <v>No</v>
      </c>
      <c r="J1389" t="str">
        <f>VLOOKUP(A1389,'Medical Examinations'!A1389:H3723,8,0)</f>
        <v>No</v>
      </c>
      <c r="K1389">
        <f>VLOOKUP(A1389,'Medical Examinations'!A1389:I3723,9,0)</f>
        <v>0</v>
      </c>
      <c r="L1389" t="str">
        <f>VLOOKUP(A1389,'Medical Examinations'!A1389:J3723,10,0)</f>
        <v>No</v>
      </c>
      <c r="M1389" s="38">
        <v>30303</v>
      </c>
      <c r="N1389">
        <v>40</v>
      </c>
      <c r="O1389" s="40">
        <v>7681.17</v>
      </c>
      <c r="P1389" t="s">
        <v>11</v>
      </c>
      <c r="Q1389" t="s">
        <v>16</v>
      </c>
      <c r="R1389" t="s">
        <v>13</v>
      </c>
    </row>
    <row r="1390" spans="1:18" ht="15.5">
      <c r="A1390" s="7" t="s">
        <v>982</v>
      </c>
      <c r="B1390" t="str">
        <f>VLOOKUP(A1390,'Customer Names'!A1390:D3724,4,0)</f>
        <v>David</v>
      </c>
      <c r="C1390" t="str">
        <f>VLOOKUP(A1390,'Customer Names'!A1390:E3724,5,0)</f>
        <v>Ryland</v>
      </c>
      <c r="D1390">
        <f>VLOOKUP(A1390,'Medical Examinations'!A1390:B3724,2,0)</f>
        <v>25.78</v>
      </c>
      <c r="E1390" t="str">
        <f>VLOOKUP(A1390,'Medical Examinations'!A1390:C3724,3,0)</f>
        <v>Overweight</v>
      </c>
      <c r="F1390">
        <f>VLOOKUP(A1390,'Medical Examinations'!A1390:D3724,4,0)</f>
        <v>11.06</v>
      </c>
      <c r="G1390" t="str">
        <f>VLOOKUP(A1390,'Medical Examinations'!A1390:E3724,5,0)</f>
        <v>Diabetes</v>
      </c>
      <c r="H1390" t="str">
        <f>VLOOKUP(A1390,'Medical Examinations'!A1390:F3724,6,0)</f>
        <v>Yes</v>
      </c>
      <c r="I1390" t="str">
        <f>VLOOKUP(A1390,'Medical Examinations'!A1390:G3724,7,0)</f>
        <v>No</v>
      </c>
      <c r="J1390" t="str">
        <f>VLOOKUP(A1390,'Medical Examinations'!A1390:H3724,8,0)</f>
        <v>No</v>
      </c>
      <c r="K1390">
        <f>VLOOKUP(A1390,'Medical Examinations'!A1390:I3724,9,0)</f>
        <v>0</v>
      </c>
      <c r="L1390" t="str">
        <f>VLOOKUP(A1390,'Medical Examinations'!A1390:J3724,10,0)</f>
        <v>No</v>
      </c>
      <c r="M1390" s="38">
        <v>29939</v>
      </c>
      <c r="N1390">
        <v>41</v>
      </c>
      <c r="O1390" s="40">
        <v>7680.92</v>
      </c>
      <c r="P1390" t="s">
        <v>11</v>
      </c>
      <c r="Q1390" t="s">
        <v>11</v>
      </c>
      <c r="R1390" t="s">
        <v>516</v>
      </c>
    </row>
    <row r="1391" spans="1:18" ht="15.5">
      <c r="A1391" s="7" t="s">
        <v>981</v>
      </c>
      <c r="B1391" t="str">
        <f>VLOOKUP(A1391,'Customer Names'!A1391:D3725,4,0)</f>
        <v>Jim</v>
      </c>
      <c r="C1391" t="str">
        <f>VLOOKUP(A1391,'Customer Names'!A1391:E3725,5,0)</f>
        <v>Bethea</v>
      </c>
      <c r="D1391">
        <f>VLOOKUP(A1391,'Medical Examinations'!A1391:B3725,2,0)</f>
        <v>22.66</v>
      </c>
      <c r="E1391" t="str">
        <f>VLOOKUP(A1391,'Medical Examinations'!A1391:C3725,3,0)</f>
        <v>Normal Weight</v>
      </c>
      <c r="F1391">
        <f>VLOOKUP(A1391,'Medical Examinations'!A1391:D3725,4,0)</f>
        <v>10.68</v>
      </c>
      <c r="G1391" t="str">
        <f>VLOOKUP(A1391,'Medical Examinations'!A1391:E3725,5,0)</f>
        <v>Diabetes</v>
      </c>
      <c r="H1391" t="str">
        <f>VLOOKUP(A1391,'Medical Examinations'!A1391:F3725,6,0)</f>
        <v>No</v>
      </c>
      <c r="I1391" t="str">
        <f>VLOOKUP(A1391,'Medical Examinations'!A1391:G3725,7,0)</f>
        <v>No</v>
      </c>
      <c r="J1391" t="str">
        <f>VLOOKUP(A1391,'Medical Examinations'!A1391:H3725,8,0)</f>
        <v>No</v>
      </c>
      <c r="K1391">
        <f>VLOOKUP(A1391,'Medical Examinations'!A1391:I3725,9,0)</f>
        <v>0</v>
      </c>
      <c r="L1391" t="str">
        <f>VLOOKUP(A1391,'Medical Examinations'!A1391:J3725,10,0)</f>
        <v>No</v>
      </c>
      <c r="M1391" s="38">
        <v>26217</v>
      </c>
      <c r="N1391">
        <v>51</v>
      </c>
      <c r="O1391" s="40">
        <v>7676.4</v>
      </c>
      <c r="P1391" t="s">
        <v>11</v>
      </c>
      <c r="Q1391" t="s">
        <v>16</v>
      </c>
      <c r="R1391" t="s">
        <v>13</v>
      </c>
    </row>
    <row r="1392" spans="1:18" ht="15.5">
      <c r="A1392" s="7" t="s">
        <v>980</v>
      </c>
      <c r="B1392" t="str">
        <f>VLOOKUP(A1392,'Customer Names'!A1392:D3726,4,0)</f>
        <v>Joseph P</v>
      </c>
      <c r="C1392" t="str">
        <f>VLOOKUP(A1392,'Customer Names'!A1392:E3726,5,0)</f>
        <v>Kelly</v>
      </c>
      <c r="D1392">
        <f>VLOOKUP(A1392,'Medical Examinations'!A1392:B3726,2,0)</f>
        <v>38.81</v>
      </c>
      <c r="E1392" t="str">
        <f>VLOOKUP(A1392,'Medical Examinations'!A1392:C3726,3,0)</f>
        <v>Obesity</v>
      </c>
      <c r="F1392">
        <f>VLOOKUP(A1392,'Medical Examinations'!A1392:D3726,4,0)</f>
        <v>6.14</v>
      </c>
      <c r="G1392" t="str">
        <f>VLOOKUP(A1392,'Medical Examinations'!A1392:E3726,5,0)</f>
        <v>Prediabetes</v>
      </c>
      <c r="H1392" t="str">
        <f>VLOOKUP(A1392,'Medical Examinations'!A1392:F3726,6,0)</f>
        <v>Yes</v>
      </c>
      <c r="I1392" t="str">
        <f>VLOOKUP(A1392,'Medical Examinations'!A1392:G3726,7,0)</f>
        <v>No</v>
      </c>
      <c r="J1392" t="str">
        <f>VLOOKUP(A1392,'Medical Examinations'!A1392:H3726,8,0)</f>
        <v>No</v>
      </c>
      <c r="K1392">
        <f>VLOOKUP(A1392,'Medical Examinations'!A1392:I3726,9,0)</f>
        <v>1</v>
      </c>
      <c r="L1392" t="str">
        <f>VLOOKUP(A1392,'Medical Examinations'!A1392:J3726,10,0)</f>
        <v>No</v>
      </c>
      <c r="M1392" s="38">
        <v>34955</v>
      </c>
      <c r="N1392">
        <v>27</v>
      </c>
      <c r="O1392" s="40">
        <v>7670.75</v>
      </c>
      <c r="P1392" t="s">
        <v>11</v>
      </c>
      <c r="Q1392" t="s">
        <v>16</v>
      </c>
      <c r="R1392" t="s">
        <v>23</v>
      </c>
    </row>
    <row r="1393" spans="1:18" ht="15.5">
      <c r="A1393" s="7" t="s">
        <v>979</v>
      </c>
      <c r="B1393" t="str">
        <f>VLOOKUP(A1393,'Customer Names'!A1393:D3727,4,0)</f>
        <v>Michael</v>
      </c>
      <c r="C1393" t="str">
        <f>VLOOKUP(A1393,'Customer Names'!A1393:E3727,5,0)</f>
        <v>Blois</v>
      </c>
      <c r="D1393">
        <f>VLOOKUP(A1393,'Medical Examinations'!A1393:B3727,2,0)</f>
        <v>38.51</v>
      </c>
      <c r="E1393" t="str">
        <f>VLOOKUP(A1393,'Medical Examinations'!A1393:C3727,3,0)</f>
        <v>Obesity</v>
      </c>
      <c r="F1393">
        <f>VLOOKUP(A1393,'Medical Examinations'!A1393:D3727,4,0)</f>
        <v>5.45</v>
      </c>
      <c r="G1393" t="str">
        <f>VLOOKUP(A1393,'Medical Examinations'!A1393:E3727,5,0)</f>
        <v>Normal</v>
      </c>
      <c r="H1393" t="str">
        <f>VLOOKUP(A1393,'Medical Examinations'!A1393:F3727,6,0)</f>
        <v>Yes</v>
      </c>
      <c r="I1393" t="str">
        <f>VLOOKUP(A1393,'Medical Examinations'!A1393:G3727,7,0)</f>
        <v>No</v>
      </c>
      <c r="J1393" t="str">
        <f>VLOOKUP(A1393,'Medical Examinations'!A1393:H3727,8,0)</f>
        <v>No</v>
      </c>
      <c r="K1393">
        <f>VLOOKUP(A1393,'Medical Examinations'!A1393:I3727,9,0)</f>
        <v>0</v>
      </c>
      <c r="L1393" t="str">
        <f>VLOOKUP(A1393,'Medical Examinations'!A1393:J3727,10,0)</f>
        <v>No</v>
      </c>
      <c r="M1393" s="38">
        <v>35393</v>
      </c>
      <c r="N1393">
        <v>26</v>
      </c>
      <c r="O1393" s="40">
        <v>7662.47</v>
      </c>
      <c r="P1393" t="s">
        <v>11</v>
      </c>
      <c r="Q1393" t="s">
        <v>11</v>
      </c>
      <c r="R1393" t="s">
        <v>632</v>
      </c>
    </row>
    <row r="1394" spans="1:18" ht="15.5">
      <c r="A1394" s="7" t="s">
        <v>978</v>
      </c>
      <c r="B1394" t="str">
        <f>VLOOKUP(A1394,'Customer Names'!A1394:D3728,4,0)</f>
        <v>Gina M</v>
      </c>
      <c r="C1394" t="str">
        <f>VLOOKUP(A1394,'Customer Names'!A1394:E3728,5,0)</f>
        <v>Dayton</v>
      </c>
      <c r="D1394">
        <f>VLOOKUP(A1394,'Medical Examinations'!A1394:B3728,2,0)</f>
        <v>22.98</v>
      </c>
      <c r="E1394" t="str">
        <f>VLOOKUP(A1394,'Medical Examinations'!A1394:C3728,3,0)</f>
        <v>Normal Weight</v>
      </c>
      <c r="F1394">
        <f>VLOOKUP(A1394,'Medical Examinations'!A1394:D3728,4,0)</f>
        <v>6.14</v>
      </c>
      <c r="G1394" t="str">
        <f>VLOOKUP(A1394,'Medical Examinations'!A1394:E3728,5,0)</f>
        <v>Prediabetes</v>
      </c>
      <c r="H1394" t="str">
        <f>VLOOKUP(A1394,'Medical Examinations'!A1394:F3728,6,0)</f>
        <v>Yes</v>
      </c>
      <c r="I1394" t="str">
        <f>VLOOKUP(A1394,'Medical Examinations'!A1394:G3728,7,0)</f>
        <v>No</v>
      </c>
      <c r="J1394" t="str">
        <f>VLOOKUP(A1394,'Medical Examinations'!A1394:H3728,8,0)</f>
        <v>No</v>
      </c>
      <c r="K1394">
        <f>VLOOKUP(A1394,'Medical Examinations'!A1394:I3728,9,0)</f>
        <v>0</v>
      </c>
      <c r="L1394" t="str">
        <f>VLOOKUP(A1394,'Medical Examinations'!A1394:J3728,10,0)</f>
        <v>No</v>
      </c>
      <c r="M1394" s="38">
        <v>28042</v>
      </c>
      <c r="N1394">
        <v>46</v>
      </c>
      <c r="O1394" s="40">
        <v>7657.69</v>
      </c>
      <c r="P1394" t="s">
        <v>11</v>
      </c>
      <c r="Q1394" t="s">
        <v>16</v>
      </c>
      <c r="R1394" t="s">
        <v>42</v>
      </c>
    </row>
    <row r="1395" spans="1:18" ht="15.5">
      <c r="A1395" s="7" t="s">
        <v>977</v>
      </c>
      <c r="B1395" t="str">
        <f>VLOOKUP(A1395,'Customer Names'!A1395:D3729,4,0)</f>
        <v>Shantel C.</v>
      </c>
      <c r="C1395" t="str">
        <f>VLOOKUP(A1395,'Customer Names'!A1395:E3729,5,0)</f>
        <v>Cloud</v>
      </c>
      <c r="D1395">
        <f>VLOOKUP(A1395,'Medical Examinations'!A1395:B3729,2,0)</f>
        <v>15.65</v>
      </c>
      <c r="E1395" t="str">
        <f>VLOOKUP(A1395,'Medical Examinations'!A1395:C3729,3,0)</f>
        <v>Underweight</v>
      </c>
      <c r="F1395">
        <f>VLOOKUP(A1395,'Medical Examinations'!A1395:D3729,4,0)</f>
        <v>7.85</v>
      </c>
      <c r="G1395" t="str">
        <f>VLOOKUP(A1395,'Medical Examinations'!A1395:E3729,5,0)</f>
        <v>Diabetes</v>
      </c>
      <c r="H1395" t="str">
        <f>VLOOKUP(A1395,'Medical Examinations'!A1395:F3729,6,0)</f>
        <v>No</v>
      </c>
      <c r="I1395" t="str">
        <f>VLOOKUP(A1395,'Medical Examinations'!A1395:G3729,7,0)</f>
        <v>No</v>
      </c>
      <c r="J1395" t="str">
        <f>VLOOKUP(A1395,'Medical Examinations'!A1395:H3729,8,0)</f>
        <v>No</v>
      </c>
      <c r="K1395">
        <f>VLOOKUP(A1395,'Medical Examinations'!A1395:I3729,9,0)</f>
        <v>0</v>
      </c>
      <c r="L1395" t="str">
        <f>VLOOKUP(A1395,'Medical Examinations'!A1395:J3729,10,0)</f>
        <v>No</v>
      </c>
      <c r="M1395" s="38">
        <v>24103</v>
      </c>
      <c r="N1395">
        <v>57</v>
      </c>
      <c r="O1395" s="40">
        <v>7652.26</v>
      </c>
      <c r="P1395" t="s">
        <v>12</v>
      </c>
      <c r="Q1395" t="s">
        <v>12</v>
      </c>
      <c r="R1395" t="s">
        <v>23</v>
      </c>
    </row>
    <row r="1396" spans="1:18" ht="15.5">
      <c r="A1396" s="7" t="s">
        <v>976</v>
      </c>
      <c r="B1396" t="str">
        <f>VLOOKUP(A1396,'Customer Names'!A1396:D3730,4,0)</f>
        <v>Brian</v>
      </c>
      <c r="C1396" t="str">
        <f>VLOOKUP(A1396,'Customer Names'!A1396:E3730,5,0)</f>
        <v>Betournay</v>
      </c>
      <c r="D1396">
        <f>VLOOKUP(A1396,'Medical Examinations'!A1396:B3730,2,0)</f>
        <v>39.97</v>
      </c>
      <c r="E1396" t="str">
        <f>VLOOKUP(A1396,'Medical Examinations'!A1396:C3730,3,0)</f>
        <v>Obesity</v>
      </c>
      <c r="F1396">
        <f>VLOOKUP(A1396,'Medical Examinations'!A1396:D3730,4,0)</f>
        <v>4.09</v>
      </c>
      <c r="G1396" t="str">
        <f>VLOOKUP(A1396,'Medical Examinations'!A1396:E3730,5,0)</f>
        <v>Normal</v>
      </c>
      <c r="H1396" t="str">
        <f>VLOOKUP(A1396,'Medical Examinations'!A1396:F3730,6,0)</f>
        <v>No</v>
      </c>
      <c r="I1396" t="str">
        <f>VLOOKUP(A1396,'Medical Examinations'!A1396:G3730,7,0)</f>
        <v>No</v>
      </c>
      <c r="J1396" t="str">
        <f>VLOOKUP(A1396,'Medical Examinations'!A1396:H3730,8,0)</f>
        <v>No</v>
      </c>
      <c r="K1396">
        <f>VLOOKUP(A1396,'Medical Examinations'!A1396:I3730,9,0)</f>
        <v>1</v>
      </c>
      <c r="L1396" t="str">
        <f>VLOOKUP(A1396,'Medical Examinations'!A1396:J3730,10,0)</f>
        <v>No</v>
      </c>
      <c r="M1396" s="38">
        <v>36068</v>
      </c>
      <c r="N1396">
        <v>24</v>
      </c>
      <c r="O1396" s="40">
        <v>7650.8</v>
      </c>
      <c r="P1396" t="s">
        <v>11</v>
      </c>
      <c r="Q1396" t="s">
        <v>12</v>
      </c>
      <c r="R1396" t="s">
        <v>249</v>
      </c>
    </row>
    <row r="1397" spans="1:18" ht="15.5">
      <c r="A1397" s="7" t="s">
        <v>975</v>
      </c>
      <c r="B1397" t="str">
        <f>VLOOKUP(A1397,'Customer Names'!A1397:D3731,4,0)</f>
        <v>Brian</v>
      </c>
      <c r="C1397" t="str">
        <f>VLOOKUP(A1397,'Customer Names'!A1397:E3731,5,0)</f>
        <v>Temple</v>
      </c>
      <c r="D1397">
        <f>VLOOKUP(A1397,'Medical Examinations'!A1397:B3731,2,0)</f>
        <v>37.22</v>
      </c>
      <c r="E1397" t="str">
        <f>VLOOKUP(A1397,'Medical Examinations'!A1397:C3731,3,0)</f>
        <v>Obesity</v>
      </c>
      <c r="F1397">
        <f>VLOOKUP(A1397,'Medical Examinations'!A1397:D3731,4,0)</f>
        <v>4.62</v>
      </c>
      <c r="G1397" t="str">
        <f>VLOOKUP(A1397,'Medical Examinations'!A1397:E3731,5,0)</f>
        <v>Normal</v>
      </c>
      <c r="H1397" t="str">
        <f>VLOOKUP(A1397,'Medical Examinations'!A1397:F3731,6,0)</f>
        <v>No</v>
      </c>
      <c r="I1397" t="str">
        <f>VLOOKUP(A1397,'Medical Examinations'!A1397:G3731,7,0)</f>
        <v>No</v>
      </c>
      <c r="J1397" t="str">
        <f>VLOOKUP(A1397,'Medical Examinations'!A1397:H3731,8,0)</f>
        <v>Yes</v>
      </c>
      <c r="K1397">
        <f>VLOOKUP(A1397,'Medical Examinations'!A1397:I3731,9,0)</f>
        <v>1</v>
      </c>
      <c r="L1397" t="str">
        <f>VLOOKUP(A1397,'Medical Examinations'!A1397:J3731,10,0)</f>
        <v>No</v>
      </c>
      <c r="M1397" s="38">
        <v>34191</v>
      </c>
      <c r="N1397">
        <v>29</v>
      </c>
      <c r="O1397" s="40">
        <v>7650.77</v>
      </c>
      <c r="P1397" t="s">
        <v>11</v>
      </c>
      <c r="Q1397" t="s">
        <v>11</v>
      </c>
      <c r="R1397" t="s">
        <v>23</v>
      </c>
    </row>
    <row r="1398" spans="1:18" ht="15.5">
      <c r="A1398" s="7" t="s">
        <v>974</v>
      </c>
      <c r="B1398" t="str">
        <f>VLOOKUP(A1398,'Customer Names'!A1398:D3732,4,0)</f>
        <v>Jessica R</v>
      </c>
      <c r="C1398" t="str">
        <f>VLOOKUP(A1398,'Customer Names'!A1398:E3732,5,0)</f>
        <v>Rollie</v>
      </c>
      <c r="D1398">
        <f>VLOOKUP(A1398,'Medical Examinations'!A1398:B3732,2,0)</f>
        <v>41.325000000000003</v>
      </c>
      <c r="E1398" t="str">
        <f>VLOOKUP(A1398,'Medical Examinations'!A1398:C3732,3,0)</f>
        <v>Obesity</v>
      </c>
      <c r="F1398">
        <f>VLOOKUP(A1398,'Medical Examinations'!A1398:D3732,4,0)</f>
        <v>5.77</v>
      </c>
      <c r="G1398" t="str">
        <f>VLOOKUP(A1398,'Medical Examinations'!A1398:E3732,5,0)</f>
        <v>Prediabetes</v>
      </c>
      <c r="H1398" t="str">
        <f>VLOOKUP(A1398,'Medical Examinations'!A1398:F3732,6,0)</f>
        <v>No</v>
      </c>
      <c r="I1398" t="str">
        <f>VLOOKUP(A1398,'Medical Examinations'!A1398:G3732,7,0)</f>
        <v>No</v>
      </c>
      <c r="J1398" t="str">
        <f>VLOOKUP(A1398,'Medical Examinations'!A1398:H3732,8,0)</f>
        <v>No</v>
      </c>
      <c r="K1398">
        <f>VLOOKUP(A1398,'Medical Examinations'!A1398:I3732,9,0)</f>
        <v>0</v>
      </c>
      <c r="L1398" t="str">
        <f>VLOOKUP(A1398,'Medical Examinations'!A1398:J3732,10,0)</f>
        <v>No</v>
      </c>
      <c r="M1398" s="38">
        <v>29510</v>
      </c>
      <c r="N1398">
        <v>42</v>
      </c>
      <c r="O1398" s="40">
        <v>7642.05</v>
      </c>
      <c r="P1398" t="s">
        <v>11</v>
      </c>
      <c r="Q1398" t="s">
        <v>11</v>
      </c>
      <c r="R1398" t="s">
        <v>247</v>
      </c>
    </row>
    <row r="1399" spans="1:18" ht="15.5">
      <c r="A1399" s="7" t="s">
        <v>973</v>
      </c>
      <c r="B1399" t="str">
        <f>VLOOKUP(A1399,'Customer Names'!A1399:D3733,4,0)</f>
        <v>Robyn</v>
      </c>
      <c r="C1399" t="str">
        <f>VLOOKUP(A1399,'Customer Names'!A1399:E3733,5,0)</f>
        <v>Roybal</v>
      </c>
      <c r="D1399">
        <f>VLOOKUP(A1399,'Medical Examinations'!A1399:B3733,2,0)</f>
        <v>40.31</v>
      </c>
      <c r="E1399" t="str">
        <f>VLOOKUP(A1399,'Medical Examinations'!A1399:C3733,3,0)</f>
        <v>Obesity</v>
      </c>
      <c r="F1399">
        <f>VLOOKUP(A1399,'Medical Examinations'!A1399:D3733,4,0)</f>
        <v>5.84</v>
      </c>
      <c r="G1399" t="str">
        <f>VLOOKUP(A1399,'Medical Examinations'!A1399:E3733,5,0)</f>
        <v>Prediabetes</v>
      </c>
      <c r="H1399" t="str">
        <f>VLOOKUP(A1399,'Medical Examinations'!A1399:F3733,6,0)</f>
        <v>No</v>
      </c>
      <c r="I1399" t="str">
        <f>VLOOKUP(A1399,'Medical Examinations'!A1399:G3733,7,0)</f>
        <v>No</v>
      </c>
      <c r="J1399" t="str">
        <f>VLOOKUP(A1399,'Medical Examinations'!A1399:H3733,8,0)</f>
        <v>No</v>
      </c>
      <c r="K1399">
        <f>VLOOKUP(A1399,'Medical Examinations'!A1399:I3733,9,0)</f>
        <v>0</v>
      </c>
      <c r="L1399" t="str">
        <f>VLOOKUP(A1399,'Medical Examinations'!A1399:J3733,10,0)</f>
        <v>No</v>
      </c>
      <c r="M1399" s="38">
        <v>36326</v>
      </c>
      <c r="N1399">
        <v>23</v>
      </c>
      <c r="O1399" s="40">
        <v>7640.31</v>
      </c>
      <c r="P1399" t="s">
        <v>11</v>
      </c>
      <c r="Q1399" t="s">
        <v>11</v>
      </c>
      <c r="R1399" t="s">
        <v>535</v>
      </c>
    </row>
    <row r="1400" spans="1:18" ht="15.5">
      <c r="A1400" s="7" t="s">
        <v>972</v>
      </c>
      <c r="B1400" t="str">
        <f>VLOOKUP(A1400,'Customer Names'!A1400:D3734,4,0)</f>
        <v>Ashley</v>
      </c>
      <c r="C1400" t="str">
        <f>VLOOKUP(A1400,'Customer Names'!A1400:E3734,5,0)</f>
        <v>Turgeon</v>
      </c>
      <c r="D1400">
        <f>VLOOKUP(A1400,'Medical Examinations'!A1400:B3734,2,0)</f>
        <v>29.48</v>
      </c>
      <c r="E1400" t="str">
        <f>VLOOKUP(A1400,'Medical Examinations'!A1400:C3734,3,0)</f>
        <v>Overweight</v>
      </c>
      <c r="F1400">
        <f>VLOOKUP(A1400,'Medical Examinations'!A1400:D3734,4,0)</f>
        <v>4.91</v>
      </c>
      <c r="G1400" t="str">
        <f>VLOOKUP(A1400,'Medical Examinations'!A1400:E3734,5,0)</f>
        <v>Normal</v>
      </c>
      <c r="H1400" t="str">
        <f>VLOOKUP(A1400,'Medical Examinations'!A1400:F3734,6,0)</f>
        <v>No</v>
      </c>
      <c r="I1400" t="str">
        <f>VLOOKUP(A1400,'Medical Examinations'!A1400:G3734,7,0)</f>
        <v>No</v>
      </c>
      <c r="J1400" t="str">
        <f>VLOOKUP(A1400,'Medical Examinations'!A1400:H3734,8,0)</f>
        <v>No</v>
      </c>
      <c r="K1400">
        <f>VLOOKUP(A1400,'Medical Examinations'!A1400:I3734,9,0)</f>
        <v>0</v>
      </c>
      <c r="L1400" t="str">
        <f>VLOOKUP(A1400,'Medical Examinations'!A1400:J3734,10,0)</f>
        <v>No</v>
      </c>
      <c r="M1400" s="38">
        <v>29426</v>
      </c>
      <c r="N1400">
        <v>42</v>
      </c>
      <c r="O1400" s="40">
        <v>7639.42</v>
      </c>
      <c r="P1400" t="s">
        <v>11</v>
      </c>
      <c r="Q1400" t="s">
        <v>16</v>
      </c>
      <c r="R1400" t="s">
        <v>13</v>
      </c>
    </row>
    <row r="1401" spans="1:18" ht="15.5">
      <c r="A1401" s="7" t="s">
        <v>971</v>
      </c>
      <c r="B1401" t="str">
        <f>VLOOKUP(A1401,'Customer Names'!A1401:D3735,4,0)</f>
        <v>Dana</v>
      </c>
      <c r="C1401" t="str">
        <f>VLOOKUP(A1401,'Customer Names'!A1401:E3735,5,0)</f>
        <v>Deingenis</v>
      </c>
      <c r="D1401">
        <f>VLOOKUP(A1401,'Medical Examinations'!A1401:B3735,2,0)</f>
        <v>33.155000000000001</v>
      </c>
      <c r="E1401" t="str">
        <f>VLOOKUP(A1401,'Medical Examinations'!A1401:C3735,3,0)</f>
        <v>Obesity</v>
      </c>
      <c r="F1401">
        <f>VLOOKUP(A1401,'Medical Examinations'!A1401:D3735,4,0)</f>
        <v>5.07</v>
      </c>
      <c r="G1401" t="str">
        <f>VLOOKUP(A1401,'Medical Examinations'!A1401:E3735,5,0)</f>
        <v>Normal</v>
      </c>
      <c r="H1401" t="str">
        <f>VLOOKUP(A1401,'Medical Examinations'!A1401:F3735,6,0)</f>
        <v>No</v>
      </c>
      <c r="I1401" t="str">
        <f>VLOOKUP(A1401,'Medical Examinations'!A1401:G3735,7,0)</f>
        <v>No</v>
      </c>
      <c r="J1401" t="str">
        <f>VLOOKUP(A1401,'Medical Examinations'!A1401:H3735,8,0)</f>
        <v>No</v>
      </c>
      <c r="K1401">
        <f>VLOOKUP(A1401,'Medical Examinations'!A1401:I3735,9,0)</f>
        <v>0</v>
      </c>
      <c r="L1401" t="str">
        <f>VLOOKUP(A1401,'Medical Examinations'!A1401:J3735,10,0)</f>
        <v>No</v>
      </c>
      <c r="M1401" s="38">
        <v>29392</v>
      </c>
      <c r="N1401">
        <v>42</v>
      </c>
      <c r="O1401" s="40">
        <v>7636.92</v>
      </c>
      <c r="P1401" t="s">
        <v>11</v>
      </c>
      <c r="Q1401" t="s">
        <v>11</v>
      </c>
      <c r="R1401" t="s">
        <v>247</v>
      </c>
    </row>
    <row r="1402" spans="1:18" ht="15.5">
      <c r="A1402" s="7" t="s">
        <v>970</v>
      </c>
      <c r="B1402" t="str">
        <f>VLOOKUP(A1402,'Customer Names'!A1402:D3736,4,0)</f>
        <v>Jessica F.</v>
      </c>
      <c r="C1402" t="str">
        <f>VLOOKUP(A1402,'Customer Names'!A1402:E3736,5,0)</f>
        <v>Hodge</v>
      </c>
      <c r="D1402">
        <f>VLOOKUP(A1402,'Medical Examinations'!A1402:B3736,2,0)</f>
        <v>42.85</v>
      </c>
      <c r="E1402" t="str">
        <f>VLOOKUP(A1402,'Medical Examinations'!A1402:C3736,3,0)</f>
        <v>Obesity</v>
      </c>
      <c r="F1402">
        <f>VLOOKUP(A1402,'Medical Examinations'!A1402:D3736,4,0)</f>
        <v>5.81</v>
      </c>
      <c r="G1402" t="str">
        <f>VLOOKUP(A1402,'Medical Examinations'!A1402:E3736,5,0)</f>
        <v>Prediabetes</v>
      </c>
      <c r="H1402" t="str">
        <f>VLOOKUP(A1402,'Medical Examinations'!A1402:F3736,6,0)</f>
        <v>Yes</v>
      </c>
      <c r="I1402" t="str">
        <f>VLOOKUP(A1402,'Medical Examinations'!A1402:G3736,7,0)</f>
        <v>No</v>
      </c>
      <c r="J1402" t="str">
        <f>VLOOKUP(A1402,'Medical Examinations'!A1402:H3736,8,0)</f>
        <v>No</v>
      </c>
      <c r="K1402">
        <f>VLOOKUP(A1402,'Medical Examinations'!A1402:I3736,9,0)</f>
        <v>0</v>
      </c>
      <c r="L1402" t="str">
        <f>VLOOKUP(A1402,'Medical Examinations'!A1402:J3736,10,0)</f>
        <v>No</v>
      </c>
      <c r="M1402" s="38">
        <v>37238</v>
      </c>
      <c r="N1402">
        <v>21</v>
      </c>
      <c r="O1402" s="40">
        <v>7633.72</v>
      </c>
      <c r="P1402" t="s">
        <v>11</v>
      </c>
      <c r="Q1402" t="s">
        <v>12</v>
      </c>
      <c r="R1402" t="s">
        <v>23</v>
      </c>
    </row>
    <row r="1403" spans="1:18" ht="15.5">
      <c r="A1403" s="7" t="s">
        <v>969</v>
      </c>
      <c r="B1403" t="str">
        <f>VLOOKUP(A1403,'Customer Names'!A1403:D3737,4,0)</f>
        <v>Lindsey</v>
      </c>
      <c r="C1403" t="str">
        <f>VLOOKUP(A1403,'Customer Names'!A1403:E3737,5,0)</f>
        <v>Gibbs</v>
      </c>
      <c r="D1403">
        <f>VLOOKUP(A1403,'Medical Examinations'!A1403:B3737,2,0)</f>
        <v>32.340000000000003</v>
      </c>
      <c r="E1403" t="str">
        <f>VLOOKUP(A1403,'Medical Examinations'!A1403:C3737,3,0)</f>
        <v>Obesity</v>
      </c>
      <c r="F1403">
        <f>VLOOKUP(A1403,'Medical Examinations'!A1403:D3737,4,0)</f>
        <v>11.2</v>
      </c>
      <c r="G1403" t="str">
        <f>VLOOKUP(A1403,'Medical Examinations'!A1403:E3737,5,0)</f>
        <v>Diabetes</v>
      </c>
      <c r="H1403" t="str">
        <f>VLOOKUP(A1403,'Medical Examinations'!A1403:F3737,6,0)</f>
        <v>No</v>
      </c>
      <c r="I1403" t="str">
        <f>VLOOKUP(A1403,'Medical Examinations'!A1403:G3737,7,0)</f>
        <v>No</v>
      </c>
      <c r="J1403" t="str">
        <f>VLOOKUP(A1403,'Medical Examinations'!A1403:H3737,8,0)</f>
        <v>No</v>
      </c>
      <c r="K1403">
        <f>VLOOKUP(A1403,'Medical Examinations'!A1403:I3737,9,0)</f>
        <v>0</v>
      </c>
      <c r="L1403" t="str">
        <f>VLOOKUP(A1403,'Medical Examinations'!A1403:J3737,10,0)</f>
        <v>No</v>
      </c>
      <c r="M1403" s="38">
        <v>28726</v>
      </c>
      <c r="N1403">
        <v>44</v>
      </c>
      <c r="O1403" s="40">
        <v>7626.99</v>
      </c>
      <c r="P1403" t="s">
        <v>11</v>
      </c>
      <c r="Q1403" t="s">
        <v>16</v>
      </c>
      <c r="R1403" t="s">
        <v>13</v>
      </c>
    </row>
    <row r="1404" spans="1:18" ht="15.5">
      <c r="A1404" s="7" t="s">
        <v>968</v>
      </c>
      <c r="B1404" t="str">
        <f>VLOOKUP(A1404,'Customer Names'!A1404:D3738,4,0)</f>
        <v>Kelly A</v>
      </c>
      <c r="C1404" t="str">
        <f>VLOOKUP(A1404,'Customer Names'!A1404:E3738,5,0)</f>
        <v>Trom</v>
      </c>
      <c r="D1404">
        <f>VLOOKUP(A1404,'Medical Examinations'!A1404:B3738,2,0)</f>
        <v>27.5</v>
      </c>
      <c r="E1404" t="str">
        <f>VLOOKUP(A1404,'Medical Examinations'!A1404:C3738,3,0)</f>
        <v>Overweight</v>
      </c>
      <c r="F1404">
        <f>VLOOKUP(A1404,'Medical Examinations'!A1404:D3738,4,0)</f>
        <v>10.75</v>
      </c>
      <c r="G1404" t="str">
        <f>VLOOKUP(A1404,'Medical Examinations'!A1404:E3738,5,0)</f>
        <v>Diabetes</v>
      </c>
      <c r="H1404" t="str">
        <f>VLOOKUP(A1404,'Medical Examinations'!A1404:F3738,6,0)</f>
        <v>No</v>
      </c>
      <c r="I1404" t="str">
        <f>VLOOKUP(A1404,'Medical Examinations'!A1404:G3738,7,0)</f>
        <v>No</v>
      </c>
      <c r="J1404" t="str">
        <f>VLOOKUP(A1404,'Medical Examinations'!A1404:H3738,8,0)</f>
        <v>No</v>
      </c>
      <c r="K1404">
        <f>VLOOKUP(A1404,'Medical Examinations'!A1404:I3738,9,0)</f>
        <v>0</v>
      </c>
      <c r="L1404" t="str">
        <f>VLOOKUP(A1404,'Medical Examinations'!A1404:J3738,10,0)</f>
        <v>No</v>
      </c>
      <c r="M1404" s="38">
        <v>28823</v>
      </c>
      <c r="N1404">
        <v>44</v>
      </c>
      <c r="O1404" s="40">
        <v>7624.63</v>
      </c>
      <c r="P1404" t="s">
        <v>11</v>
      </c>
      <c r="Q1404" t="s">
        <v>11</v>
      </c>
      <c r="R1404" t="s">
        <v>42</v>
      </c>
    </row>
    <row r="1405" spans="1:18" ht="15.5">
      <c r="A1405" s="7" t="s">
        <v>967</v>
      </c>
      <c r="B1405" t="str">
        <f>VLOOKUP(A1405,'Customer Names'!A1405:D3739,4,0)</f>
        <v>Brooke E</v>
      </c>
      <c r="C1405" t="str">
        <f>VLOOKUP(A1405,'Customer Names'!A1405:E3739,5,0)</f>
        <v>Sizer</v>
      </c>
      <c r="D1405">
        <f>VLOOKUP(A1405,'Medical Examinations'!A1405:B3739,2,0)</f>
        <v>25.8</v>
      </c>
      <c r="E1405" t="str">
        <f>VLOOKUP(A1405,'Medical Examinations'!A1405:C3739,3,0)</f>
        <v>Overweight</v>
      </c>
      <c r="F1405">
        <f>VLOOKUP(A1405,'Medical Examinations'!A1405:D3739,4,0)</f>
        <v>7.8</v>
      </c>
      <c r="G1405" t="str">
        <f>VLOOKUP(A1405,'Medical Examinations'!A1405:E3739,5,0)</f>
        <v>Diabetes</v>
      </c>
      <c r="H1405" t="str">
        <f>VLOOKUP(A1405,'Medical Examinations'!A1405:F3739,6,0)</f>
        <v>No</v>
      </c>
      <c r="I1405" t="str">
        <f>VLOOKUP(A1405,'Medical Examinations'!A1405:G3739,7,0)</f>
        <v>No</v>
      </c>
      <c r="J1405" t="str">
        <f>VLOOKUP(A1405,'Medical Examinations'!A1405:H3739,8,0)</f>
        <v>No</v>
      </c>
      <c r="K1405">
        <f>VLOOKUP(A1405,'Medical Examinations'!A1405:I3739,9,0)</f>
        <v>0</v>
      </c>
      <c r="L1405" t="str">
        <f>VLOOKUP(A1405,'Medical Examinations'!A1405:J3739,10,0)</f>
        <v>No</v>
      </c>
      <c r="M1405" s="38">
        <v>28800</v>
      </c>
      <c r="N1405">
        <v>44</v>
      </c>
      <c r="O1405" s="40">
        <v>7623.52</v>
      </c>
      <c r="P1405" t="s">
        <v>11</v>
      </c>
      <c r="Q1405" t="s">
        <v>16</v>
      </c>
      <c r="R1405" t="s">
        <v>42</v>
      </c>
    </row>
    <row r="1406" spans="1:18" ht="15.5">
      <c r="A1406" s="7" t="s">
        <v>966</v>
      </c>
      <c r="B1406" t="str">
        <f>VLOOKUP(A1406,'Customer Names'!A1406:D3740,4,0)</f>
        <v>Katelyn E.</v>
      </c>
      <c r="C1406" t="str">
        <f>VLOOKUP(A1406,'Customer Names'!A1406:E3740,5,0)</f>
        <v>Ellison</v>
      </c>
      <c r="D1406">
        <f>VLOOKUP(A1406,'Medical Examinations'!A1406:B3740,2,0)</f>
        <v>25</v>
      </c>
      <c r="E1406" t="str">
        <f>VLOOKUP(A1406,'Medical Examinations'!A1406:C3740,3,0)</f>
        <v>Overweight</v>
      </c>
      <c r="F1406">
        <f>VLOOKUP(A1406,'Medical Examinations'!A1406:D3740,4,0)</f>
        <v>7.04</v>
      </c>
      <c r="G1406" t="str">
        <f>VLOOKUP(A1406,'Medical Examinations'!A1406:E3740,5,0)</f>
        <v>Diabetes</v>
      </c>
      <c r="H1406" t="str">
        <f>VLOOKUP(A1406,'Medical Examinations'!A1406:F3740,6,0)</f>
        <v>No</v>
      </c>
      <c r="I1406" t="str">
        <f>VLOOKUP(A1406,'Medical Examinations'!A1406:G3740,7,0)</f>
        <v>No</v>
      </c>
      <c r="J1406" t="str">
        <f>VLOOKUP(A1406,'Medical Examinations'!A1406:H3740,8,0)</f>
        <v>No</v>
      </c>
      <c r="K1406">
        <f>VLOOKUP(A1406,'Medical Examinations'!A1406:I3740,9,0)</f>
        <v>0</v>
      </c>
      <c r="L1406" t="str">
        <f>VLOOKUP(A1406,'Medical Examinations'!A1406:J3740,10,0)</f>
        <v>No</v>
      </c>
      <c r="M1406" s="38">
        <v>28822</v>
      </c>
      <c r="N1406">
        <v>44</v>
      </c>
      <c r="O1406" s="40">
        <v>7623.13</v>
      </c>
      <c r="P1406" t="s">
        <v>11</v>
      </c>
      <c r="Q1406" t="s">
        <v>16</v>
      </c>
      <c r="R1406" t="s">
        <v>42</v>
      </c>
    </row>
    <row r="1407" spans="1:18" ht="15.5">
      <c r="A1407" s="7" t="s">
        <v>965</v>
      </c>
      <c r="B1407" t="str">
        <f>VLOOKUP(A1407,'Customer Names'!A1407:D3741,4,0)</f>
        <v>Adam</v>
      </c>
      <c r="C1407" t="str">
        <f>VLOOKUP(A1407,'Customer Names'!A1407:E3741,5,0)</f>
        <v>Sulkowski</v>
      </c>
      <c r="D1407">
        <f>VLOOKUP(A1407,'Medical Examinations'!A1407:B3741,2,0)</f>
        <v>41.2</v>
      </c>
      <c r="E1407" t="str">
        <f>VLOOKUP(A1407,'Medical Examinations'!A1407:C3741,3,0)</f>
        <v>Obesity</v>
      </c>
      <c r="F1407">
        <f>VLOOKUP(A1407,'Medical Examinations'!A1407:D3741,4,0)</f>
        <v>4.18</v>
      </c>
      <c r="G1407" t="str">
        <f>VLOOKUP(A1407,'Medical Examinations'!A1407:E3741,5,0)</f>
        <v>Normal</v>
      </c>
      <c r="H1407" t="str">
        <f>VLOOKUP(A1407,'Medical Examinations'!A1407:F3741,6,0)</f>
        <v>Yes</v>
      </c>
      <c r="I1407" t="str">
        <f>VLOOKUP(A1407,'Medical Examinations'!A1407:G3741,7,0)</f>
        <v>No</v>
      </c>
      <c r="J1407" t="str">
        <f>VLOOKUP(A1407,'Medical Examinations'!A1407:H3741,8,0)</f>
        <v>No</v>
      </c>
      <c r="K1407">
        <f>VLOOKUP(A1407,'Medical Examinations'!A1407:I3741,9,0)</f>
        <v>0</v>
      </c>
      <c r="L1407" t="str">
        <f>VLOOKUP(A1407,'Medical Examinations'!A1407:J3741,10,0)</f>
        <v>No</v>
      </c>
      <c r="M1407" s="38">
        <v>35325</v>
      </c>
      <c r="N1407">
        <v>26</v>
      </c>
      <c r="O1407" s="40">
        <v>7609.6</v>
      </c>
      <c r="P1407" t="s">
        <v>11</v>
      </c>
      <c r="Q1407" t="s">
        <v>12</v>
      </c>
      <c r="R1407" t="s">
        <v>42</v>
      </c>
    </row>
    <row r="1408" spans="1:18" ht="15.5">
      <c r="A1408" s="7" t="s">
        <v>964</v>
      </c>
      <c r="B1408" t="str">
        <f>VLOOKUP(A1408,'Customer Names'!A1408:D3742,4,0)</f>
        <v>Dana</v>
      </c>
      <c r="C1408" t="str">
        <f>VLOOKUP(A1408,'Customer Names'!A1408:E3742,5,0)</f>
        <v>Maringo</v>
      </c>
      <c r="D1408">
        <f>VLOOKUP(A1408,'Medical Examinations'!A1408:B3742,2,0)</f>
        <v>17.78</v>
      </c>
      <c r="E1408" t="str">
        <f>VLOOKUP(A1408,'Medical Examinations'!A1408:C3742,3,0)</f>
        <v>Underweight</v>
      </c>
      <c r="F1408">
        <f>VLOOKUP(A1408,'Medical Examinations'!A1408:D3742,4,0)</f>
        <v>8.19</v>
      </c>
      <c r="G1408" t="str">
        <f>VLOOKUP(A1408,'Medical Examinations'!A1408:E3742,5,0)</f>
        <v>Diabetes</v>
      </c>
      <c r="H1408" t="str">
        <f>VLOOKUP(A1408,'Medical Examinations'!A1408:F3742,6,0)</f>
        <v>No</v>
      </c>
      <c r="I1408" t="str">
        <f>VLOOKUP(A1408,'Medical Examinations'!A1408:G3742,7,0)</f>
        <v>No</v>
      </c>
      <c r="J1408" t="str">
        <f>VLOOKUP(A1408,'Medical Examinations'!A1408:H3742,8,0)</f>
        <v>No</v>
      </c>
      <c r="K1408">
        <f>VLOOKUP(A1408,'Medical Examinations'!A1408:I3742,9,0)</f>
        <v>0</v>
      </c>
      <c r="L1408" t="str">
        <f>VLOOKUP(A1408,'Medical Examinations'!A1408:J3742,10,0)</f>
        <v>No</v>
      </c>
      <c r="M1408" s="38">
        <v>25022</v>
      </c>
      <c r="N1408">
        <v>54</v>
      </c>
      <c r="O1408" s="40">
        <v>7607.03</v>
      </c>
      <c r="P1408" t="s">
        <v>12</v>
      </c>
      <c r="Q1408" t="s">
        <v>11</v>
      </c>
      <c r="R1408" t="s">
        <v>23</v>
      </c>
    </row>
    <row r="1409" spans="1:18" ht="15.5">
      <c r="A1409" s="7" t="s">
        <v>963</v>
      </c>
      <c r="B1409" t="str">
        <f>VLOOKUP(A1409,'Customer Names'!A1409:D3743,4,0)</f>
        <v>Eric W</v>
      </c>
      <c r="C1409" t="str">
        <f>VLOOKUP(A1409,'Customer Names'!A1409:E3743,5,0)</f>
        <v>Lattin</v>
      </c>
      <c r="D1409">
        <f>VLOOKUP(A1409,'Medical Examinations'!A1409:B3743,2,0)</f>
        <v>40.119999999999997</v>
      </c>
      <c r="E1409" t="str">
        <f>VLOOKUP(A1409,'Medical Examinations'!A1409:C3743,3,0)</f>
        <v>Obesity</v>
      </c>
      <c r="F1409">
        <f>VLOOKUP(A1409,'Medical Examinations'!A1409:D3743,4,0)</f>
        <v>6.22</v>
      </c>
      <c r="G1409" t="str">
        <f>VLOOKUP(A1409,'Medical Examinations'!A1409:E3743,5,0)</f>
        <v>Prediabetes</v>
      </c>
      <c r="H1409" t="str">
        <f>VLOOKUP(A1409,'Medical Examinations'!A1409:F3743,6,0)</f>
        <v>Yes</v>
      </c>
      <c r="I1409" t="str">
        <f>VLOOKUP(A1409,'Medical Examinations'!A1409:G3743,7,0)</f>
        <v>No</v>
      </c>
      <c r="J1409" t="str">
        <f>VLOOKUP(A1409,'Medical Examinations'!A1409:H3743,8,0)</f>
        <v>Yes</v>
      </c>
      <c r="K1409">
        <f>VLOOKUP(A1409,'Medical Examinations'!A1409:I3743,9,0)</f>
        <v>1</v>
      </c>
      <c r="L1409" t="str">
        <f>VLOOKUP(A1409,'Medical Examinations'!A1409:J3743,10,0)</f>
        <v>No</v>
      </c>
      <c r="M1409" s="38">
        <v>35703</v>
      </c>
      <c r="N1409">
        <v>25</v>
      </c>
      <c r="O1409" s="40">
        <v>7585.62</v>
      </c>
      <c r="P1409" t="s">
        <v>11</v>
      </c>
      <c r="Q1409" t="s">
        <v>11</v>
      </c>
      <c r="R1409" t="s">
        <v>23</v>
      </c>
    </row>
    <row r="1410" spans="1:18" ht="15.5">
      <c r="A1410" s="7" t="s">
        <v>962</v>
      </c>
      <c r="B1410" t="str">
        <f>VLOOKUP(A1410,'Customer Names'!A1410:D3744,4,0)</f>
        <v>Matthew D</v>
      </c>
      <c r="C1410" t="str">
        <f>VLOOKUP(A1410,'Customer Names'!A1410:E3744,5,0)</f>
        <v>Deblander</v>
      </c>
      <c r="D1410">
        <f>VLOOKUP(A1410,'Medical Examinations'!A1410:B3744,2,0)</f>
        <v>19.350000000000001</v>
      </c>
      <c r="E1410" t="str">
        <f>VLOOKUP(A1410,'Medical Examinations'!A1410:C3744,3,0)</f>
        <v>Normal Weight</v>
      </c>
      <c r="F1410">
        <f>VLOOKUP(A1410,'Medical Examinations'!A1410:D3744,4,0)</f>
        <v>8.2200000000000006</v>
      </c>
      <c r="G1410" t="str">
        <f>VLOOKUP(A1410,'Medical Examinations'!A1410:E3744,5,0)</f>
        <v>Diabetes</v>
      </c>
      <c r="H1410" t="str">
        <f>VLOOKUP(A1410,'Medical Examinations'!A1410:F3744,6,0)</f>
        <v>Yes</v>
      </c>
      <c r="I1410" t="str">
        <f>VLOOKUP(A1410,'Medical Examinations'!A1410:G3744,7,0)</f>
        <v>No</v>
      </c>
      <c r="J1410" t="str">
        <f>VLOOKUP(A1410,'Medical Examinations'!A1410:H3744,8,0)</f>
        <v>No</v>
      </c>
      <c r="K1410">
        <f>VLOOKUP(A1410,'Medical Examinations'!A1410:I3744,9,0)</f>
        <v>0</v>
      </c>
      <c r="L1410" t="str">
        <f>VLOOKUP(A1410,'Medical Examinations'!A1410:J3744,10,0)</f>
        <v>No</v>
      </c>
      <c r="M1410" s="38">
        <v>24670</v>
      </c>
      <c r="N1410">
        <v>55</v>
      </c>
      <c r="O1410" s="40">
        <v>7567.13</v>
      </c>
      <c r="P1410" t="s">
        <v>12</v>
      </c>
      <c r="Q1410" t="s">
        <v>11</v>
      </c>
      <c r="R1410" t="s">
        <v>13</v>
      </c>
    </row>
    <row r="1411" spans="1:18" ht="15.5">
      <c r="A1411" s="7" t="s">
        <v>961</v>
      </c>
      <c r="B1411" t="str">
        <f>VLOOKUP(A1411,'Customer Names'!A1411:D3745,4,0)</f>
        <v>Eoghan</v>
      </c>
      <c r="C1411" t="str">
        <f>VLOOKUP(A1411,'Customer Names'!A1411:E3745,5,0)</f>
        <v>O'Neill</v>
      </c>
      <c r="D1411">
        <f>VLOOKUP(A1411,'Medical Examinations'!A1411:B3745,2,0)</f>
        <v>36.69</v>
      </c>
      <c r="E1411" t="str">
        <f>VLOOKUP(A1411,'Medical Examinations'!A1411:C3745,3,0)</f>
        <v>Obesity</v>
      </c>
      <c r="F1411">
        <f>VLOOKUP(A1411,'Medical Examinations'!A1411:D3745,4,0)</f>
        <v>6.15</v>
      </c>
      <c r="G1411" t="str">
        <f>VLOOKUP(A1411,'Medical Examinations'!A1411:E3745,5,0)</f>
        <v>Prediabetes</v>
      </c>
      <c r="H1411" t="str">
        <f>VLOOKUP(A1411,'Medical Examinations'!A1411:F3745,6,0)</f>
        <v>No</v>
      </c>
      <c r="I1411" t="str">
        <f>VLOOKUP(A1411,'Medical Examinations'!A1411:G3745,7,0)</f>
        <v>No</v>
      </c>
      <c r="J1411" t="str">
        <f>VLOOKUP(A1411,'Medical Examinations'!A1411:H3745,8,0)</f>
        <v>No</v>
      </c>
      <c r="K1411">
        <f>VLOOKUP(A1411,'Medical Examinations'!A1411:I3745,9,0)</f>
        <v>0</v>
      </c>
      <c r="L1411" t="str">
        <f>VLOOKUP(A1411,'Medical Examinations'!A1411:J3745,10,0)</f>
        <v>No</v>
      </c>
      <c r="M1411" s="38">
        <v>34560</v>
      </c>
      <c r="N1411">
        <v>28</v>
      </c>
      <c r="O1411" s="40">
        <v>7538.52</v>
      </c>
      <c r="P1411" t="s">
        <v>11</v>
      </c>
      <c r="Q1411" t="s">
        <v>11</v>
      </c>
      <c r="R1411" t="s">
        <v>300</v>
      </c>
    </row>
    <row r="1412" spans="1:18" ht="15.5">
      <c r="A1412" s="7" t="s">
        <v>960</v>
      </c>
      <c r="B1412" t="str">
        <f>VLOOKUP(A1412,'Customer Names'!A1412:D3746,4,0)</f>
        <v>Pamela W</v>
      </c>
      <c r="C1412" t="str">
        <f>VLOOKUP(A1412,'Customer Names'!A1412:E3746,5,0)</f>
        <v>Davis</v>
      </c>
      <c r="D1412">
        <f>VLOOKUP(A1412,'Medical Examinations'!A1412:B3746,2,0)</f>
        <v>28.51</v>
      </c>
      <c r="E1412" t="str">
        <f>VLOOKUP(A1412,'Medical Examinations'!A1412:C3746,3,0)</f>
        <v>Overweight</v>
      </c>
      <c r="F1412">
        <f>VLOOKUP(A1412,'Medical Examinations'!A1412:D3746,4,0)</f>
        <v>5.65</v>
      </c>
      <c r="G1412" t="str">
        <f>VLOOKUP(A1412,'Medical Examinations'!A1412:E3746,5,0)</f>
        <v>Normal</v>
      </c>
      <c r="H1412" t="str">
        <f>VLOOKUP(A1412,'Medical Examinations'!A1412:F3746,6,0)</f>
        <v>Yes</v>
      </c>
      <c r="I1412" t="str">
        <f>VLOOKUP(A1412,'Medical Examinations'!A1412:G3746,7,0)</f>
        <v>No</v>
      </c>
      <c r="J1412" t="str">
        <f>VLOOKUP(A1412,'Medical Examinations'!A1412:H3746,8,0)</f>
        <v>No</v>
      </c>
      <c r="K1412">
        <f>VLOOKUP(A1412,'Medical Examinations'!A1412:I3746,9,0)</f>
        <v>1</v>
      </c>
      <c r="L1412" t="str">
        <f>VLOOKUP(A1412,'Medical Examinations'!A1412:J3746,10,0)</f>
        <v>No</v>
      </c>
      <c r="M1412" s="38">
        <v>32492</v>
      </c>
      <c r="N1412">
        <v>34</v>
      </c>
      <c r="O1412" s="40">
        <v>7537.16</v>
      </c>
      <c r="P1412" t="s">
        <v>11</v>
      </c>
      <c r="Q1412" t="s">
        <v>11</v>
      </c>
      <c r="R1412" t="s">
        <v>23</v>
      </c>
    </row>
    <row r="1413" spans="1:18" ht="15.5">
      <c r="A1413" s="7" t="s">
        <v>959</v>
      </c>
      <c r="B1413" t="str">
        <f>VLOOKUP(A1413,'Customer Names'!A1413:D3747,4,0)</f>
        <v>Lindsey M.</v>
      </c>
      <c r="C1413" t="str">
        <f>VLOOKUP(A1413,'Customer Names'!A1413:E3747,5,0)</f>
        <v>Stanek</v>
      </c>
      <c r="D1413">
        <f>VLOOKUP(A1413,'Medical Examinations'!A1413:B3747,2,0)</f>
        <v>30.21</v>
      </c>
      <c r="E1413" t="str">
        <f>VLOOKUP(A1413,'Medical Examinations'!A1413:C3747,3,0)</f>
        <v>Obesity</v>
      </c>
      <c r="F1413">
        <f>VLOOKUP(A1413,'Medical Examinations'!A1413:D3747,4,0)</f>
        <v>5.5</v>
      </c>
      <c r="G1413" t="str">
        <f>VLOOKUP(A1413,'Medical Examinations'!A1413:E3747,5,0)</f>
        <v>Normal</v>
      </c>
      <c r="H1413" t="str">
        <f>VLOOKUP(A1413,'Medical Examinations'!A1413:F3747,6,0)</f>
        <v>No</v>
      </c>
      <c r="I1413" t="str">
        <f>VLOOKUP(A1413,'Medical Examinations'!A1413:G3747,7,0)</f>
        <v>No</v>
      </c>
      <c r="J1413" t="str">
        <f>VLOOKUP(A1413,'Medical Examinations'!A1413:H3747,8,0)</f>
        <v>No</v>
      </c>
      <c r="K1413">
        <f>VLOOKUP(A1413,'Medical Examinations'!A1413:I3747,9,0)</f>
        <v>1</v>
      </c>
      <c r="L1413" t="str">
        <f>VLOOKUP(A1413,'Medical Examinations'!A1413:J3747,10,0)</f>
        <v>No</v>
      </c>
      <c r="M1413" s="38">
        <v>30916</v>
      </c>
      <c r="N1413">
        <v>38</v>
      </c>
      <c r="O1413" s="40">
        <v>7531.7</v>
      </c>
      <c r="P1413" t="s">
        <v>11</v>
      </c>
      <c r="Q1413" t="s">
        <v>11</v>
      </c>
      <c r="R1413" t="s">
        <v>23</v>
      </c>
    </row>
    <row r="1414" spans="1:18" ht="15.5">
      <c r="A1414" s="7" t="s">
        <v>958</v>
      </c>
      <c r="B1414" t="str">
        <f>VLOOKUP(A1414,'Customer Names'!A1414:D3748,4,0)</f>
        <v>Kassie</v>
      </c>
      <c r="C1414" t="str">
        <f>VLOOKUP(A1414,'Customer Names'!A1414:E3748,5,0)</f>
        <v>Harris</v>
      </c>
      <c r="D1414">
        <f>VLOOKUP(A1414,'Medical Examinations'!A1414:B3748,2,0)</f>
        <v>24.33</v>
      </c>
      <c r="E1414" t="str">
        <f>VLOOKUP(A1414,'Medical Examinations'!A1414:C3748,3,0)</f>
        <v>Normal Weight</v>
      </c>
      <c r="F1414">
        <f>VLOOKUP(A1414,'Medical Examinations'!A1414:D3748,4,0)</f>
        <v>8</v>
      </c>
      <c r="G1414" t="str">
        <f>VLOOKUP(A1414,'Medical Examinations'!A1414:E3748,5,0)</f>
        <v>Diabetes</v>
      </c>
      <c r="H1414" t="str">
        <f>VLOOKUP(A1414,'Medical Examinations'!A1414:F3748,6,0)</f>
        <v>No</v>
      </c>
      <c r="I1414" t="str">
        <f>VLOOKUP(A1414,'Medical Examinations'!A1414:G3748,7,0)</f>
        <v>No</v>
      </c>
      <c r="J1414" t="str">
        <f>VLOOKUP(A1414,'Medical Examinations'!A1414:H3748,8,0)</f>
        <v>No</v>
      </c>
      <c r="K1414">
        <f>VLOOKUP(A1414,'Medical Examinations'!A1414:I3748,9,0)</f>
        <v>0</v>
      </c>
      <c r="L1414" t="str">
        <f>VLOOKUP(A1414,'Medical Examinations'!A1414:J3748,10,0)</f>
        <v>No</v>
      </c>
      <c r="M1414" s="38">
        <v>28838</v>
      </c>
      <c r="N1414">
        <v>44</v>
      </c>
      <c r="O1414" s="40">
        <v>7526.71</v>
      </c>
      <c r="P1414" t="s">
        <v>11</v>
      </c>
      <c r="Q1414" t="s">
        <v>16</v>
      </c>
      <c r="R1414" t="s">
        <v>13</v>
      </c>
    </row>
    <row r="1415" spans="1:18" ht="15.5">
      <c r="A1415" s="7" t="s">
        <v>957</v>
      </c>
      <c r="B1415" t="str">
        <f>VLOOKUP(A1415,'Customer Names'!A1415:D3749,4,0)</f>
        <v>Matthew</v>
      </c>
      <c r="C1415" t="str">
        <f>VLOOKUP(A1415,'Customer Names'!A1415:E3749,5,0)</f>
        <v>Manning</v>
      </c>
      <c r="D1415">
        <f>VLOOKUP(A1415,'Medical Examinations'!A1415:B3749,2,0)</f>
        <v>19.855</v>
      </c>
      <c r="E1415" t="str">
        <f>VLOOKUP(A1415,'Medical Examinations'!A1415:C3749,3,0)</f>
        <v>Normal Weight</v>
      </c>
      <c r="F1415">
        <f>VLOOKUP(A1415,'Medical Examinations'!A1415:D3749,4,0)</f>
        <v>5.71</v>
      </c>
      <c r="G1415" t="str">
        <f>VLOOKUP(A1415,'Medical Examinations'!A1415:E3749,5,0)</f>
        <v>Prediabetes</v>
      </c>
      <c r="H1415" t="str">
        <f>VLOOKUP(A1415,'Medical Examinations'!A1415:F3749,6,0)</f>
        <v>Yes</v>
      </c>
      <c r="I1415" t="str">
        <f>VLOOKUP(A1415,'Medical Examinations'!A1415:G3749,7,0)</f>
        <v>No</v>
      </c>
      <c r="J1415" t="str">
        <f>VLOOKUP(A1415,'Medical Examinations'!A1415:H3749,8,0)</f>
        <v>No</v>
      </c>
      <c r="K1415">
        <f>VLOOKUP(A1415,'Medical Examinations'!A1415:I3749,9,0)</f>
        <v>0</v>
      </c>
      <c r="L1415" t="str">
        <f>VLOOKUP(A1415,'Medical Examinations'!A1415:J3749,10,0)</f>
        <v>No</v>
      </c>
      <c r="M1415" s="38">
        <v>28043</v>
      </c>
      <c r="N1415">
        <v>46</v>
      </c>
      <c r="O1415" s="40">
        <v>7518.03</v>
      </c>
      <c r="P1415" t="s">
        <v>12</v>
      </c>
      <c r="Q1415" t="s">
        <v>16</v>
      </c>
      <c r="R1415" t="s">
        <v>23</v>
      </c>
    </row>
    <row r="1416" spans="1:18" ht="15.5">
      <c r="A1416" s="7" t="s">
        <v>956</v>
      </c>
      <c r="B1416" t="str">
        <f>VLOOKUP(A1416,'Customer Names'!A1416:D3750,4,0)</f>
        <v>Ruben Dario</v>
      </c>
      <c r="C1416" t="str">
        <f>VLOOKUP(A1416,'Customer Names'!A1416:E3750,5,0)</f>
        <v>Barrera Munoz</v>
      </c>
      <c r="D1416">
        <f>VLOOKUP(A1416,'Medical Examinations'!A1416:B3750,2,0)</f>
        <v>25.364999999999998</v>
      </c>
      <c r="E1416" t="str">
        <f>VLOOKUP(A1416,'Medical Examinations'!A1416:C3750,3,0)</f>
        <v>Overweight</v>
      </c>
      <c r="F1416">
        <f>VLOOKUP(A1416,'Medical Examinations'!A1416:D3750,4,0)</f>
        <v>11.71</v>
      </c>
      <c r="G1416" t="str">
        <f>VLOOKUP(A1416,'Medical Examinations'!A1416:E3750,5,0)</f>
        <v>Diabetes</v>
      </c>
      <c r="H1416" t="str">
        <f>VLOOKUP(A1416,'Medical Examinations'!A1416:F3750,6,0)</f>
        <v>No</v>
      </c>
      <c r="I1416" t="str">
        <f>VLOOKUP(A1416,'Medical Examinations'!A1416:G3750,7,0)</f>
        <v>No</v>
      </c>
      <c r="J1416" t="str">
        <f>VLOOKUP(A1416,'Medical Examinations'!A1416:H3750,8,0)</f>
        <v>No</v>
      </c>
      <c r="K1416">
        <f>VLOOKUP(A1416,'Medical Examinations'!A1416:I3750,9,0)</f>
        <v>0</v>
      </c>
      <c r="L1416" t="str">
        <f>VLOOKUP(A1416,'Medical Examinations'!A1416:J3750,10,0)</f>
        <v>No</v>
      </c>
      <c r="M1416" s="38">
        <v>28781</v>
      </c>
      <c r="N1416">
        <v>44</v>
      </c>
      <c r="O1416" s="40">
        <v>7512.27</v>
      </c>
      <c r="P1416" t="s">
        <v>11</v>
      </c>
      <c r="Q1416" t="s">
        <v>12</v>
      </c>
      <c r="R1416" t="s">
        <v>23</v>
      </c>
    </row>
    <row r="1417" spans="1:18" ht="15.5">
      <c r="A1417" s="7" t="s">
        <v>955</v>
      </c>
      <c r="B1417" t="str">
        <f>VLOOKUP(A1417,'Customer Names'!A1417:D3751,4,0)</f>
        <v>Kevin</v>
      </c>
      <c r="C1417" t="str">
        <f>VLOOKUP(A1417,'Customer Names'!A1417:E3751,5,0)</f>
        <v>Schauwaers</v>
      </c>
      <c r="D1417">
        <f>VLOOKUP(A1417,'Medical Examinations'!A1417:B3751,2,0)</f>
        <v>29.6</v>
      </c>
      <c r="E1417" t="str">
        <f>VLOOKUP(A1417,'Medical Examinations'!A1417:C3751,3,0)</f>
        <v>Overweight</v>
      </c>
      <c r="F1417">
        <f>VLOOKUP(A1417,'Medical Examinations'!A1417:D3751,4,0)</f>
        <v>6.17</v>
      </c>
      <c r="G1417" t="str">
        <f>VLOOKUP(A1417,'Medical Examinations'!A1417:E3751,5,0)</f>
        <v>Prediabetes</v>
      </c>
      <c r="H1417" t="str">
        <f>VLOOKUP(A1417,'Medical Examinations'!A1417:F3751,6,0)</f>
        <v>Yes</v>
      </c>
      <c r="I1417" t="str">
        <f>VLOOKUP(A1417,'Medical Examinations'!A1417:G3751,7,0)</f>
        <v>No</v>
      </c>
      <c r="J1417" t="str">
        <f>VLOOKUP(A1417,'Medical Examinations'!A1417:H3751,8,0)</f>
        <v>Yes</v>
      </c>
      <c r="K1417">
        <f>VLOOKUP(A1417,'Medical Examinations'!A1417:I3751,9,0)</f>
        <v>1</v>
      </c>
      <c r="L1417" t="str">
        <f>VLOOKUP(A1417,'Medical Examinations'!A1417:J3751,10,0)</f>
        <v>No</v>
      </c>
      <c r="M1417" s="38">
        <v>30507</v>
      </c>
      <c r="N1417">
        <v>39</v>
      </c>
      <c r="O1417" s="40">
        <v>7504.3</v>
      </c>
      <c r="P1417" t="s">
        <v>12</v>
      </c>
      <c r="Q1417" t="s">
        <v>11</v>
      </c>
      <c r="R1417" t="s">
        <v>42</v>
      </c>
    </row>
    <row r="1418" spans="1:18" ht="15.5">
      <c r="A1418" s="7" t="s">
        <v>954</v>
      </c>
      <c r="B1418" t="str">
        <f>VLOOKUP(A1418,'Customer Names'!A1418:D3752,4,0)</f>
        <v>Lindsay M</v>
      </c>
      <c r="C1418" t="str">
        <f>VLOOKUP(A1418,'Customer Names'!A1418:E3752,5,0)</f>
        <v>Hartman</v>
      </c>
      <c r="D1418">
        <f>VLOOKUP(A1418,'Medical Examinations'!A1418:B3752,2,0)</f>
        <v>39.43</v>
      </c>
      <c r="E1418" t="str">
        <f>VLOOKUP(A1418,'Medical Examinations'!A1418:C3752,3,0)</f>
        <v>Obesity</v>
      </c>
      <c r="F1418">
        <f>VLOOKUP(A1418,'Medical Examinations'!A1418:D3752,4,0)</f>
        <v>6.1</v>
      </c>
      <c r="G1418" t="str">
        <f>VLOOKUP(A1418,'Medical Examinations'!A1418:E3752,5,0)</f>
        <v>Prediabetes</v>
      </c>
      <c r="H1418" t="str">
        <f>VLOOKUP(A1418,'Medical Examinations'!A1418:F3752,6,0)</f>
        <v>Yes</v>
      </c>
      <c r="I1418" t="str">
        <f>VLOOKUP(A1418,'Medical Examinations'!A1418:G3752,7,0)</f>
        <v>No</v>
      </c>
      <c r="J1418" t="str">
        <f>VLOOKUP(A1418,'Medical Examinations'!A1418:H3752,8,0)</f>
        <v>Yes</v>
      </c>
      <c r="K1418">
        <f>VLOOKUP(A1418,'Medical Examinations'!A1418:I3752,9,0)</f>
        <v>1</v>
      </c>
      <c r="L1418" t="str">
        <f>VLOOKUP(A1418,'Medical Examinations'!A1418:J3752,10,0)</f>
        <v>No</v>
      </c>
      <c r="M1418" s="38">
        <v>35731</v>
      </c>
      <c r="N1418">
        <v>25</v>
      </c>
      <c r="O1418" s="40">
        <v>7494.63</v>
      </c>
      <c r="P1418" t="s">
        <v>11</v>
      </c>
      <c r="Q1418" t="s">
        <v>16</v>
      </c>
      <c r="R1418" t="s">
        <v>23</v>
      </c>
    </row>
    <row r="1419" spans="1:18" ht="15.5">
      <c r="A1419" s="7" t="s">
        <v>953</v>
      </c>
      <c r="B1419" t="str">
        <f>VLOOKUP(A1419,'Customer Names'!A1419:D3753,4,0)</f>
        <v>Amanda</v>
      </c>
      <c r="C1419" t="str">
        <f>VLOOKUP(A1419,'Customer Names'!A1419:E3753,5,0)</f>
        <v>Fire</v>
      </c>
      <c r="D1419">
        <f>VLOOKUP(A1419,'Medical Examinations'!A1419:B3753,2,0)</f>
        <v>27.34</v>
      </c>
      <c r="E1419" t="str">
        <f>VLOOKUP(A1419,'Medical Examinations'!A1419:C3753,3,0)</f>
        <v>Overweight</v>
      </c>
      <c r="F1419">
        <f>VLOOKUP(A1419,'Medical Examinations'!A1419:D3753,4,0)</f>
        <v>5.19</v>
      </c>
      <c r="G1419" t="str">
        <f>VLOOKUP(A1419,'Medical Examinations'!A1419:E3753,5,0)</f>
        <v>Normal</v>
      </c>
      <c r="H1419" t="str">
        <f>VLOOKUP(A1419,'Medical Examinations'!A1419:F3753,6,0)</f>
        <v>Yes</v>
      </c>
      <c r="I1419" t="str">
        <f>VLOOKUP(A1419,'Medical Examinations'!A1419:G3753,7,0)</f>
        <v>No</v>
      </c>
      <c r="J1419" t="str">
        <f>VLOOKUP(A1419,'Medical Examinations'!A1419:H3753,8,0)</f>
        <v>No</v>
      </c>
      <c r="K1419">
        <f>VLOOKUP(A1419,'Medical Examinations'!A1419:I3753,9,0)</f>
        <v>1</v>
      </c>
      <c r="L1419" t="str">
        <f>VLOOKUP(A1419,'Medical Examinations'!A1419:J3753,10,0)</f>
        <v>No</v>
      </c>
      <c r="M1419" s="38">
        <v>32492</v>
      </c>
      <c r="N1419">
        <v>34</v>
      </c>
      <c r="O1419" s="40">
        <v>7487.38</v>
      </c>
      <c r="P1419" t="s">
        <v>11</v>
      </c>
      <c r="Q1419" t="s">
        <v>12</v>
      </c>
      <c r="R1419" t="s">
        <v>200</v>
      </c>
    </row>
    <row r="1420" spans="1:18" ht="15.5">
      <c r="A1420" s="7" t="s">
        <v>952</v>
      </c>
      <c r="B1420" t="str">
        <f>VLOOKUP(A1420,'Customer Names'!A1420:D3754,4,0)</f>
        <v>James</v>
      </c>
      <c r="C1420" t="str">
        <f>VLOOKUP(A1420,'Customer Names'!A1420:E3754,5,0)</f>
        <v>Waliaula</v>
      </c>
      <c r="D1420">
        <f>VLOOKUP(A1420,'Medical Examinations'!A1420:B3754,2,0)</f>
        <v>39.01</v>
      </c>
      <c r="E1420" t="str">
        <f>VLOOKUP(A1420,'Medical Examinations'!A1420:C3754,3,0)</f>
        <v>Obesity</v>
      </c>
      <c r="F1420">
        <f>VLOOKUP(A1420,'Medical Examinations'!A1420:D3754,4,0)</f>
        <v>5.37</v>
      </c>
      <c r="G1420" t="str">
        <f>VLOOKUP(A1420,'Medical Examinations'!A1420:E3754,5,0)</f>
        <v>Normal</v>
      </c>
      <c r="H1420" t="str">
        <f>VLOOKUP(A1420,'Medical Examinations'!A1420:F3754,6,0)</f>
        <v>Yes</v>
      </c>
      <c r="I1420" t="str">
        <f>VLOOKUP(A1420,'Medical Examinations'!A1420:G3754,7,0)</f>
        <v>No</v>
      </c>
      <c r="J1420" t="str">
        <f>VLOOKUP(A1420,'Medical Examinations'!A1420:H3754,8,0)</f>
        <v>No</v>
      </c>
      <c r="K1420">
        <f>VLOOKUP(A1420,'Medical Examinations'!A1420:I3754,9,0)</f>
        <v>0</v>
      </c>
      <c r="L1420" t="str">
        <f>VLOOKUP(A1420,'Medical Examinations'!A1420:J3754,10,0)</f>
        <v>No</v>
      </c>
      <c r="M1420" s="38">
        <v>35230</v>
      </c>
      <c r="N1420">
        <v>26</v>
      </c>
      <c r="O1420" s="40">
        <v>7463.51</v>
      </c>
      <c r="P1420" t="s">
        <v>11</v>
      </c>
      <c r="Q1420" t="s">
        <v>12</v>
      </c>
      <c r="R1420" t="s">
        <v>23</v>
      </c>
    </row>
    <row r="1421" spans="1:18" ht="15.5">
      <c r="A1421" s="7" t="s">
        <v>951</v>
      </c>
      <c r="B1421" t="str">
        <f>VLOOKUP(A1421,'Customer Names'!A1421:D3755,4,0)</f>
        <v>Samuel H.</v>
      </c>
      <c r="C1421" t="str">
        <f>VLOOKUP(A1421,'Customer Names'!A1421:E3755,5,0)</f>
        <v>Blackshear</v>
      </c>
      <c r="D1421">
        <f>VLOOKUP(A1421,'Medical Examinations'!A1421:B3755,2,0)</f>
        <v>18.989999999999998</v>
      </c>
      <c r="E1421" t="str">
        <f>VLOOKUP(A1421,'Medical Examinations'!A1421:C3755,3,0)</f>
        <v>Normal Weight</v>
      </c>
      <c r="F1421">
        <f>VLOOKUP(A1421,'Medical Examinations'!A1421:D3755,4,0)</f>
        <v>10.82</v>
      </c>
      <c r="G1421" t="str">
        <f>VLOOKUP(A1421,'Medical Examinations'!A1421:E3755,5,0)</f>
        <v>Diabetes</v>
      </c>
      <c r="H1421" t="str">
        <f>VLOOKUP(A1421,'Medical Examinations'!A1421:F3755,6,0)</f>
        <v>Yes</v>
      </c>
      <c r="I1421" t="str">
        <f>VLOOKUP(A1421,'Medical Examinations'!A1421:G3755,7,0)</f>
        <v>No</v>
      </c>
      <c r="J1421" t="str">
        <f>VLOOKUP(A1421,'Medical Examinations'!A1421:H3755,8,0)</f>
        <v>No</v>
      </c>
      <c r="K1421">
        <f>VLOOKUP(A1421,'Medical Examinations'!A1421:I3755,9,0)</f>
        <v>0</v>
      </c>
      <c r="L1421" t="str">
        <f>VLOOKUP(A1421,'Medical Examinations'!A1421:J3755,10,0)</f>
        <v>No</v>
      </c>
      <c r="M1421" s="38">
        <v>24688</v>
      </c>
      <c r="N1421">
        <v>55</v>
      </c>
      <c r="O1421" s="40">
        <v>7450.36</v>
      </c>
      <c r="P1421" t="s">
        <v>12</v>
      </c>
      <c r="Q1421" t="s">
        <v>12</v>
      </c>
      <c r="R1421" t="s">
        <v>13</v>
      </c>
    </row>
    <row r="1422" spans="1:18" ht="15.5">
      <c r="A1422" s="7" t="s">
        <v>950</v>
      </c>
      <c r="B1422" t="str">
        <f>VLOOKUP(A1422,'Customer Names'!A1422:D3756,4,0)</f>
        <v>Jenni</v>
      </c>
      <c r="C1422" t="str">
        <f>VLOOKUP(A1422,'Customer Names'!A1422:E3756,5,0)</f>
        <v>Nettik</v>
      </c>
      <c r="D1422">
        <f>VLOOKUP(A1422,'Medical Examinations'!A1422:B3756,2,0)</f>
        <v>42.3</v>
      </c>
      <c r="E1422" t="str">
        <f>VLOOKUP(A1422,'Medical Examinations'!A1422:C3756,3,0)</f>
        <v>Obesity</v>
      </c>
      <c r="F1422">
        <f>VLOOKUP(A1422,'Medical Examinations'!A1422:D3756,4,0)</f>
        <v>6.06</v>
      </c>
      <c r="G1422" t="str">
        <f>VLOOKUP(A1422,'Medical Examinations'!A1422:E3756,5,0)</f>
        <v>Prediabetes</v>
      </c>
      <c r="H1422" t="str">
        <f>VLOOKUP(A1422,'Medical Examinations'!A1422:F3756,6,0)</f>
        <v>Yes</v>
      </c>
      <c r="I1422" t="str">
        <f>VLOOKUP(A1422,'Medical Examinations'!A1422:G3756,7,0)</f>
        <v>No</v>
      </c>
      <c r="J1422" t="str">
        <f>VLOOKUP(A1422,'Medical Examinations'!A1422:H3756,8,0)</f>
        <v>No</v>
      </c>
      <c r="K1422">
        <f>VLOOKUP(A1422,'Medical Examinations'!A1422:I3756,9,0)</f>
        <v>0</v>
      </c>
      <c r="L1422" t="str">
        <f>VLOOKUP(A1422,'Medical Examinations'!A1422:J3756,10,0)</f>
        <v>No</v>
      </c>
      <c r="M1422" s="38">
        <v>37043</v>
      </c>
      <c r="N1422">
        <v>22</v>
      </c>
      <c r="O1422" s="40">
        <v>7448.4</v>
      </c>
      <c r="P1422" t="s">
        <v>11</v>
      </c>
      <c r="Q1422" t="s">
        <v>11</v>
      </c>
      <c r="R1422" t="s">
        <v>23</v>
      </c>
    </row>
    <row r="1423" spans="1:18" ht="15.5">
      <c r="A1423" s="7" t="s">
        <v>949</v>
      </c>
      <c r="B1423" t="str">
        <f>VLOOKUP(A1423,'Customer Names'!A1423:D3757,4,0)</f>
        <v>Estuardo F</v>
      </c>
      <c r="C1423" t="str">
        <f>VLOOKUP(A1423,'Customer Names'!A1423:E3757,5,0)</f>
        <v>Novales</v>
      </c>
      <c r="D1423">
        <f>VLOOKUP(A1423,'Medical Examinations'!A1423:B3757,2,0)</f>
        <v>39.805</v>
      </c>
      <c r="E1423" t="str">
        <f>VLOOKUP(A1423,'Medical Examinations'!A1423:C3757,3,0)</f>
        <v>Obesity</v>
      </c>
      <c r="F1423">
        <f>VLOOKUP(A1423,'Medical Examinations'!A1423:D3757,4,0)</f>
        <v>5.91</v>
      </c>
      <c r="G1423" t="str">
        <f>VLOOKUP(A1423,'Medical Examinations'!A1423:E3757,5,0)</f>
        <v>Prediabetes</v>
      </c>
      <c r="H1423" t="str">
        <f>VLOOKUP(A1423,'Medical Examinations'!A1423:F3757,6,0)</f>
        <v>No</v>
      </c>
      <c r="I1423" t="str">
        <f>VLOOKUP(A1423,'Medical Examinations'!A1423:G3757,7,0)</f>
        <v>No</v>
      </c>
      <c r="J1423" t="str">
        <f>VLOOKUP(A1423,'Medical Examinations'!A1423:H3757,8,0)</f>
        <v>No</v>
      </c>
      <c r="K1423">
        <f>VLOOKUP(A1423,'Medical Examinations'!A1423:I3757,9,0)</f>
        <v>0</v>
      </c>
      <c r="L1423" t="str">
        <f>VLOOKUP(A1423,'Medical Examinations'!A1423:J3757,10,0)</f>
        <v>No</v>
      </c>
      <c r="M1423" s="38">
        <v>28398</v>
      </c>
      <c r="N1423">
        <v>45</v>
      </c>
      <c r="O1423" s="40">
        <v>7445.92</v>
      </c>
      <c r="P1423" t="s">
        <v>12</v>
      </c>
      <c r="Q1423" t="s">
        <v>12</v>
      </c>
      <c r="R1423" t="s">
        <v>356</v>
      </c>
    </row>
    <row r="1424" spans="1:18" ht="15.5">
      <c r="A1424" s="7" t="s">
        <v>948</v>
      </c>
      <c r="B1424" t="str">
        <f>VLOOKUP(A1424,'Customer Names'!A1424:D3758,4,0)</f>
        <v>Brett</v>
      </c>
      <c r="C1424" t="str">
        <f>VLOOKUP(A1424,'Customer Names'!A1424:E3758,5,0)</f>
        <v>Rosauer</v>
      </c>
      <c r="D1424">
        <f>VLOOKUP(A1424,'Medical Examinations'!A1424:B3758,2,0)</f>
        <v>33.700000000000003</v>
      </c>
      <c r="E1424" t="str">
        <f>VLOOKUP(A1424,'Medical Examinations'!A1424:C3758,3,0)</f>
        <v>Obesity</v>
      </c>
      <c r="F1424">
        <f>VLOOKUP(A1424,'Medical Examinations'!A1424:D3758,4,0)</f>
        <v>5.87</v>
      </c>
      <c r="G1424" t="str">
        <f>VLOOKUP(A1424,'Medical Examinations'!A1424:E3758,5,0)</f>
        <v>Prediabetes</v>
      </c>
      <c r="H1424" t="str">
        <f>VLOOKUP(A1424,'Medical Examinations'!A1424:F3758,6,0)</f>
        <v>No</v>
      </c>
      <c r="I1424" t="str">
        <f>VLOOKUP(A1424,'Medical Examinations'!A1424:G3758,7,0)</f>
        <v>No</v>
      </c>
      <c r="J1424" t="str">
        <f>VLOOKUP(A1424,'Medical Examinations'!A1424:H3758,8,0)</f>
        <v>No</v>
      </c>
      <c r="K1424">
        <f>VLOOKUP(A1424,'Medical Examinations'!A1424:I3758,9,0)</f>
        <v>0</v>
      </c>
      <c r="L1424" t="str">
        <f>VLOOKUP(A1424,'Medical Examinations'!A1424:J3758,10,0)</f>
        <v>No</v>
      </c>
      <c r="M1424" s="38">
        <v>28393</v>
      </c>
      <c r="N1424">
        <v>45</v>
      </c>
      <c r="O1424" s="40">
        <v>7443.64</v>
      </c>
      <c r="P1424" t="s">
        <v>12</v>
      </c>
      <c r="Q1424" t="s">
        <v>16</v>
      </c>
      <c r="R1424" t="s">
        <v>42</v>
      </c>
    </row>
    <row r="1425" spans="1:18" ht="15.5">
      <c r="A1425" s="7" t="s">
        <v>947</v>
      </c>
      <c r="B1425" t="str">
        <f>VLOOKUP(A1425,'Customer Names'!A1425:D3759,4,0)</f>
        <v>Sharon E.</v>
      </c>
      <c r="C1425" t="str">
        <f>VLOOKUP(A1425,'Customer Names'!A1425:E3759,5,0)</f>
        <v>Ryder</v>
      </c>
      <c r="D1425">
        <f>VLOOKUP(A1425,'Medical Examinations'!A1425:B3759,2,0)</f>
        <v>36.195</v>
      </c>
      <c r="E1425" t="str">
        <f>VLOOKUP(A1425,'Medical Examinations'!A1425:C3759,3,0)</f>
        <v>Obesity</v>
      </c>
      <c r="F1425">
        <f>VLOOKUP(A1425,'Medical Examinations'!A1425:D3759,4,0)</f>
        <v>6.22</v>
      </c>
      <c r="G1425" t="str">
        <f>VLOOKUP(A1425,'Medical Examinations'!A1425:E3759,5,0)</f>
        <v>Prediabetes</v>
      </c>
      <c r="H1425" t="str">
        <f>VLOOKUP(A1425,'Medical Examinations'!A1425:F3759,6,0)</f>
        <v>No</v>
      </c>
      <c r="I1425" t="str">
        <f>VLOOKUP(A1425,'Medical Examinations'!A1425:G3759,7,0)</f>
        <v>No</v>
      </c>
      <c r="J1425" t="str">
        <f>VLOOKUP(A1425,'Medical Examinations'!A1425:H3759,8,0)</f>
        <v>No</v>
      </c>
      <c r="K1425">
        <f>VLOOKUP(A1425,'Medical Examinations'!A1425:I3759,9,0)</f>
        <v>0</v>
      </c>
      <c r="L1425" t="str">
        <f>VLOOKUP(A1425,'Medical Examinations'!A1425:J3759,10,0)</f>
        <v>No</v>
      </c>
      <c r="M1425" s="38">
        <v>29409</v>
      </c>
      <c r="N1425">
        <v>42</v>
      </c>
      <c r="O1425" s="40">
        <v>7441.5</v>
      </c>
      <c r="P1425" t="s">
        <v>11</v>
      </c>
      <c r="Q1425" t="s">
        <v>12</v>
      </c>
      <c r="R1425" t="s">
        <v>23</v>
      </c>
    </row>
    <row r="1426" spans="1:18" ht="15.5">
      <c r="A1426" s="7" t="s">
        <v>946</v>
      </c>
      <c r="B1426" t="str">
        <f>VLOOKUP(A1426,'Customer Names'!A1426:D3760,4,0)</f>
        <v>Jacob W√¶ver</v>
      </c>
      <c r="C1426" t="str">
        <f>VLOOKUP(A1426,'Customer Names'!A1426:E3760,5,0)</f>
        <v>Larsen</v>
      </c>
      <c r="D1426">
        <f>VLOOKUP(A1426,'Medical Examinations'!A1426:B3760,2,0)</f>
        <v>32.6</v>
      </c>
      <c r="E1426" t="str">
        <f>VLOOKUP(A1426,'Medical Examinations'!A1426:C3760,3,0)</f>
        <v>Obesity</v>
      </c>
      <c r="F1426">
        <f>VLOOKUP(A1426,'Medical Examinations'!A1426:D3760,4,0)</f>
        <v>5.73</v>
      </c>
      <c r="G1426" t="str">
        <f>VLOOKUP(A1426,'Medical Examinations'!A1426:E3760,5,0)</f>
        <v>Prediabetes</v>
      </c>
      <c r="H1426" t="str">
        <f>VLOOKUP(A1426,'Medical Examinations'!A1426:F3760,6,0)</f>
        <v>No</v>
      </c>
      <c r="I1426" t="str">
        <f>VLOOKUP(A1426,'Medical Examinations'!A1426:G3760,7,0)</f>
        <v>No</v>
      </c>
      <c r="J1426" t="str">
        <f>VLOOKUP(A1426,'Medical Examinations'!A1426:H3760,8,0)</f>
        <v>Yes</v>
      </c>
      <c r="K1426">
        <f>VLOOKUP(A1426,'Medical Examinations'!A1426:I3760,9,0)</f>
        <v>1</v>
      </c>
      <c r="L1426" t="str">
        <f>VLOOKUP(A1426,'Medical Examinations'!A1426:J3760,10,0)</f>
        <v>No</v>
      </c>
      <c r="M1426" s="38">
        <v>29099</v>
      </c>
      <c r="N1426">
        <v>43</v>
      </c>
      <c r="O1426" s="40">
        <v>7441.05</v>
      </c>
      <c r="P1426" t="s">
        <v>12</v>
      </c>
      <c r="Q1426" t="s">
        <v>11</v>
      </c>
      <c r="R1426" t="s">
        <v>42</v>
      </c>
    </row>
    <row r="1427" spans="1:18" ht="15.5">
      <c r="A1427" s="7" t="s">
        <v>945</v>
      </c>
      <c r="B1427" t="str">
        <f>VLOOKUP(A1427,'Customer Names'!A1427:D3761,4,0)</f>
        <v>Scott</v>
      </c>
      <c r="C1427" t="str">
        <f>VLOOKUP(A1427,'Customer Names'!A1427:E3761,5,0)</f>
        <v>Keate</v>
      </c>
      <c r="D1427">
        <f>VLOOKUP(A1427,'Medical Examinations'!A1427:B3761,2,0)</f>
        <v>30.2</v>
      </c>
      <c r="E1427" t="str">
        <f>VLOOKUP(A1427,'Medical Examinations'!A1427:C3761,3,0)</f>
        <v>Obesity</v>
      </c>
      <c r="F1427">
        <f>VLOOKUP(A1427,'Medical Examinations'!A1427:D3761,4,0)</f>
        <v>5.7</v>
      </c>
      <c r="G1427" t="str">
        <f>VLOOKUP(A1427,'Medical Examinations'!A1427:E3761,5,0)</f>
        <v>Prediabetes</v>
      </c>
      <c r="H1427" t="str">
        <f>VLOOKUP(A1427,'Medical Examinations'!A1427:F3761,6,0)</f>
        <v>No</v>
      </c>
      <c r="I1427" t="str">
        <f>VLOOKUP(A1427,'Medical Examinations'!A1427:G3761,7,0)</f>
        <v>No</v>
      </c>
      <c r="J1427" t="str">
        <f>VLOOKUP(A1427,'Medical Examinations'!A1427:H3761,8,0)</f>
        <v>No</v>
      </c>
      <c r="K1427">
        <f>VLOOKUP(A1427,'Medical Examinations'!A1427:I3761,9,0)</f>
        <v>0</v>
      </c>
      <c r="L1427" t="str">
        <f>VLOOKUP(A1427,'Medical Examinations'!A1427:J3761,10,0)</f>
        <v>No</v>
      </c>
      <c r="M1427" s="38">
        <v>28362</v>
      </c>
      <c r="N1427">
        <v>45</v>
      </c>
      <c r="O1427" s="40">
        <v>7421.19</v>
      </c>
      <c r="P1427" t="s">
        <v>12</v>
      </c>
      <c r="Q1427" t="s">
        <v>11</v>
      </c>
      <c r="R1427" t="s">
        <v>42</v>
      </c>
    </row>
    <row r="1428" spans="1:18" ht="15.5">
      <c r="A1428" s="7" t="s">
        <v>944</v>
      </c>
      <c r="B1428" t="str">
        <f>VLOOKUP(A1428,'Customer Names'!A1428:D3762,4,0)</f>
        <v>Brooke S.</v>
      </c>
      <c r="C1428" t="str">
        <f>VLOOKUP(A1428,'Customer Names'!A1428:E3762,5,0)</f>
        <v>Williams</v>
      </c>
      <c r="D1428">
        <f>VLOOKUP(A1428,'Medical Examinations'!A1428:B3762,2,0)</f>
        <v>27.645</v>
      </c>
      <c r="E1428" t="str">
        <f>VLOOKUP(A1428,'Medical Examinations'!A1428:C3762,3,0)</f>
        <v>Overweight</v>
      </c>
      <c r="F1428">
        <f>VLOOKUP(A1428,'Medical Examinations'!A1428:D3762,4,0)</f>
        <v>9.91</v>
      </c>
      <c r="G1428" t="str">
        <f>VLOOKUP(A1428,'Medical Examinations'!A1428:E3762,5,0)</f>
        <v>Diabetes</v>
      </c>
      <c r="H1428" t="str">
        <f>VLOOKUP(A1428,'Medical Examinations'!A1428:F3762,6,0)</f>
        <v>No</v>
      </c>
      <c r="I1428" t="str">
        <f>VLOOKUP(A1428,'Medical Examinations'!A1428:G3762,7,0)</f>
        <v>No</v>
      </c>
      <c r="J1428" t="str">
        <f>VLOOKUP(A1428,'Medical Examinations'!A1428:H3762,8,0)</f>
        <v>No</v>
      </c>
      <c r="K1428">
        <f>VLOOKUP(A1428,'Medical Examinations'!A1428:I3762,9,0)</f>
        <v>0</v>
      </c>
      <c r="L1428" t="str">
        <f>VLOOKUP(A1428,'Medical Examinations'!A1428:J3762,10,0)</f>
        <v>No</v>
      </c>
      <c r="M1428" s="38">
        <v>28826</v>
      </c>
      <c r="N1428">
        <v>44</v>
      </c>
      <c r="O1428" s="40">
        <v>7419.48</v>
      </c>
      <c r="P1428" t="s">
        <v>11</v>
      </c>
      <c r="Q1428" t="s">
        <v>12</v>
      </c>
      <c r="R1428" t="s">
        <v>23</v>
      </c>
    </row>
    <row r="1429" spans="1:18" ht="15.5">
      <c r="A1429" s="7" t="s">
        <v>943</v>
      </c>
      <c r="B1429" t="str">
        <f>VLOOKUP(A1429,'Customer Names'!A1429:D3763,4,0)</f>
        <v>Kaye A.</v>
      </c>
      <c r="C1429" t="str">
        <f>VLOOKUP(A1429,'Customer Names'!A1429:E3763,5,0)</f>
        <v>Starosciak</v>
      </c>
      <c r="D1429">
        <f>VLOOKUP(A1429,'Medical Examinations'!A1429:B3763,2,0)</f>
        <v>26.41</v>
      </c>
      <c r="E1429" t="str">
        <f>VLOOKUP(A1429,'Medical Examinations'!A1429:C3763,3,0)</f>
        <v>Overweight</v>
      </c>
      <c r="F1429">
        <f>VLOOKUP(A1429,'Medical Examinations'!A1429:D3763,4,0)</f>
        <v>11.4</v>
      </c>
      <c r="G1429" t="str">
        <f>VLOOKUP(A1429,'Medical Examinations'!A1429:E3763,5,0)</f>
        <v>Diabetes</v>
      </c>
      <c r="H1429" t="str">
        <f>VLOOKUP(A1429,'Medical Examinations'!A1429:F3763,6,0)</f>
        <v>No</v>
      </c>
      <c r="I1429" t="str">
        <f>VLOOKUP(A1429,'Medical Examinations'!A1429:G3763,7,0)</f>
        <v>No</v>
      </c>
      <c r="J1429" t="str">
        <f>VLOOKUP(A1429,'Medical Examinations'!A1429:H3763,8,0)</f>
        <v>No</v>
      </c>
      <c r="K1429">
        <f>VLOOKUP(A1429,'Medical Examinations'!A1429:I3763,9,0)</f>
        <v>0</v>
      </c>
      <c r="L1429" t="str">
        <f>VLOOKUP(A1429,'Medical Examinations'!A1429:J3763,10,0)</f>
        <v>No</v>
      </c>
      <c r="M1429" s="38">
        <v>28806</v>
      </c>
      <c r="N1429">
        <v>44</v>
      </c>
      <c r="O1429" s="40">
        <v>7418.52</v>
      </c>
      <c r="P1429" t="s">
        <v>11</v>
      </c>
      <c r="Q1429" t="s">
        <v>11</v>
      </c>
      <c r="R1429" t="s">
        <v>23</v>
      </c>
    </row>
    <row r="1430" spans="1:18" ht="15.5">
      <c r="A1430" s="7" t="s">
        <v>942</v>
      </c>
      <c r="B1430" t="str">
        <f>VLOOKUP(A1430,'Customer Names'!A1430:D3764,4,0)</f>
        <v>Carolyn</v>
      </c>
      <c r="C1430" t="str">
        <f>VLOOKUP(A1430,'Customer Names'!A1430:E3764,5,0)</f>
        <v>Smith</v>
      </c>
      <c r="D1430">
        <f>VLOOKUP(A1430,'Medical Examinations'!A1430:B3764,2,0)</f>
        <v>34.1</v>
      </c>
      <c r="E1430" t="str">
        <f>VLOOKUP(A1430,'Medical Examinations'!A1430:C3764,3,0)</f>
        <v>Obesity</v>
      </c>
      <c r="F1430">
        <f>VLOOKUP(A1430,'Medical Examinations'!A1430:D3764,4,0)</f>
        <v>6.29</v>
      </c>
      <c r="G1430" t="str">
        <f>VLOOKUP(A1430,'Medical Examinations'!A1430:E3764,5,0)</f>
        <v>Prediabetes</v>
      </c>
      <c r="H1430" t="str">
        <f>VLOOKUP(A1430,'Medical Examinations'!A1430:F3764,6,0)</f>
        <v>Yes</v>
      </c>
      <c r="I1430" t="str">
        <f>VLOOKUP(A1430,'Medical Examinations'!A1430:G3764,7,0)</f>
        <v>No</v>
      </c>
      <c r="J1430" t="str">
        <f>VLOOKUP(A1430,'Medical Examinations'!A1430:H3764,8,0)</f>
        <v>Yes</v>
      </c>
      <c r="K1430">
        <f>VLOOKUP(A1430,'Medical Examinations'!A1430:I3764,9,0)</f>
        <v>1</v>
      </c>
      <c r="L1430" t="str">
        <f>VLOOKUP(A1430,'Medical Examinations'!A1430:J3764,10,0)</f>
        <v>No</v>
      </c>
      <c r="M1430" s="38">
        <v>30578</v>
      </c>
      <c r="N1430">
        <v>39</v>
      </c>
      <c r="O1430" s="40">
        <v>7403.98</v>
      </c>
      <c r="P1430" t="s">
        <v>11</v>
      </c>
      <c r="Q1430" t="s">
        <v>11</v>
      </c>
      <c r="R1430" t="s">
        <v>42</v>
      </c>
    </row>
    <row r="1431" spans="1:18" ht="15.5">
      <c r="A1431" s="7" t="s">
        <v>941</v>
      </c>
      <c r="B1431" t="str">
        <f>VLOOKUP(A1431,'Customer Names'!A1431:D3765,4,0)</f>
        <v>Daniel C.</v>
      </c>
      <c r="C1431" t="str">
        <f>VLOOKUP(A1431,'Customer Names'!A1431:E3765,5,0)</f>
        <v>Henderson</v>
      </c>
      <c r="D1431">
        <f>VLOOKUP(A1431,'Medical Examinations'!A1431:B3765,2,0)</f>
        <v>17.3</v>
      </c>
      <c r="E1431" t="str">
        <f>VLOOKUP(A1431,'Medical Examinations'!A1431:C3765,3,0)</f>
        <v>Underweight</v>
      </c>
      <c r="F1431">
        <f>VLOOKUP(A1431,'Medical Examinations'!A1431:D3765,4,0)</f>
        <v>9.2799999999999994</v>
      </c>
      <c r="G1431" t="str">
        <f>VLOOKUP(A1431,'Medical Examinations'!A1431:E3765,5,0)</f>
        <v>Diabetes</v>
      </c>
      <c r="H1431" t="str">
        <f>VLOOKUP(A1431,'Medical Examinations'!A1431:F3765,6,0)</f>
        <v>No</v>
      </c>
      <c r="I1431" t="str">
        <f>VLOOKUP(A1431,'Medical Examinations'!A1431:G3765,7,0)</f>
        <v>No</v>
      </c>
      <c r="J1431" t="str">
        <f>VLOOKUP(A1431,'Medical Examinations'!A1431:H3765,8,0)</f>
        <v>No</v>
      </c>
      <c r="K1431">
        <f>VLOOKUP(A1431,'Medical Examinations'!A1431:I3765,9,0)</f>
        <v>0</v>
      </c>
      <c r="L1431" t="str">
        <f>VLOOKUP(A1431,'Medical Examinations'!A1431:J3765,10,0)</f>
        <v>No</v>
      </c>
      <c r="M1431" s="38">
        <v>24081</v>
      </c>
      <c r="N1431">
        <v>57</v>
      </c>
      <c r="O1431" s="40">
        <v>7388.85</v>
      </c>
      <c r="P1431" t="s">
        <v>12</v>
      </c>
      <c r="Q1431" t="s">
        <v>11</v>
      </c>
      <c r="R1431" t="s">
        <v>13</v>
      </c>
    </row>
    <row r="1432" spans="1:18" ht="15.5">
      <c r="A1432" s="7" t="s">
        <v>940</v>
      </c>
      <c r="B1432" t="str">
        <f>VLOOKUP(A1432,'Customer Names'!A1432:D3766,4,0)</f>
        <v>Laurie A</v>
      </c>
      <c r="C1432" t="str">
        <f>VLOOKUP(A1432,'Customer Names'!A1432:E3766,5,0)</f>
        <v>Winkelman</v>
      </c>
      <c r="D1432">
        <f>VLOOKUP(A1432,'Medical Examinations'!A1432:B3766,2,0)</f>
        <v>35.020000000000003</v>
      </c>
      <c r="E1432" t="str">
        <f>VLOOKUP(A1432,'Medical Examinations'!A1432:C3766,3,0)</f>
        <v>Obesity</v>
      </c>
      <c r="F1432">
        <f>VLOOKUP(A1432,'Medical Examinations'!A1432:D3766,4,0)</f>
        <v>4.78</v>
      </c>
      <c r="G1432" t="str">
        <f>VLOOKUP(A1432,'Medical Examinations'!A1432:E3766,5,0)</f>
        <v>Normal</v>
      </c>
      <c r="H1432" t="str">
        <f>VLOOKUP(A1432,'Medical Examinations'!A1432:F3766,6,0)</f>
        <v>No</v>
      </c>
      <c r="I1432" t="str">
        <f>VLOOKUP(A1432,'Medical Examinations'!A1432:G3766,7,0)</f>
        <v>No</v>
      </c>
      <c r="J1432" t="str">
        <f>VLOOKUP(A1432,'Medical Examinations'!A1432:H3766,8,0)</f>
        <v>Yes</v>
      </c>
      <c r="K1432">
        <f>VLOOKUP(A1432,'Medical Examinations'!A1432:I3766,9,0)</f>
        <v>1</v>
      </c>
      <c r="L1432" t="str">
        <f>VLOOKUP(A1432,'Medical Examinations'!A1432:J3766,10,0)</f>
        <v>No</v>
      </c>
      <c r="M1432" s="38">
        <v>34172</v>
      </c>
      <c r="N1432">
        <v>29</v>
      </c>
      <c r="O1432" s="40">
        <v>7371.77</v>
      </c>
      <c r="P1432" t="s">
        <v>11</v>
      </c>
      <c r="Q1432" t="s">
        <v>11</v>
      </c>
      <c r="R1432" t="s">
        <v>535</v>
      </c>
    </row>
    <row r="1433" spans="1:18" ht="15.5">
      <c r="A1433" s="7" t="s">
        <v>939</v>
      </c>
      <c r="B1433" t="str">
        <f>VLOOKUP(A1433,'Customer Names'!A1433:D3767,4,0)</f>
        <v>Nicole</v>
      </c>
      <c r="C1433" t="str">
        <f>VLOOKUP(A1433,'Customer Names'!A1433:E3767,5,0)</f>
        <v>Monette</v>
      </c>
      <c r="D1433">
        <f>VLOOKUP(A1433,'Medical Examinations'!A1433:B3767,2,0)</f>
        <v>37.1</v>
      </c>
      <c r="E1433" t="str">
        <f>VLOOKUP(A1433,'Medical Examinations'!A1433:C3767,3,0)</f>
        <v>Obesity</v>
      </c>
      <c r="F1433">
        <f>VLOOKUP(A1433,'Medical Examinations'!A1433:D3767,4,0)</f>
        <v>8.8699999999999992</v>
      </c>
      <c r="G1433" t="str">
        <f>VLOOKUP(A1433,'Medical Examinations'!A1433:E3767,5,0)</f>
        <v>Diabetes</v>
      </c>
      <c r="H1433" t="str">
        <f>VLOOKUP(A1433,'Medical Examinations'!A1433:F3767,6,0)</f>
        <v>Yes</v>
      </c>
      <c r="I1433" t="str">
        <f>VLOOKUP(A1433,'Medical Examinations'!A1433:G3767,7,0)</f>
        <v>No</v>
      </c>
      <c r="J1433" t="str">
        <f>VLOOKUP(A1433,'Medical Examinations'!A1433:H3767,8,0)</f>
        <v>No</v>
      </c>
      <c r="K1433">
        <f>VLOOKUP(A1433,'Medical Examinations'!A1433:I3767,9,0)</f>
        <v>0</v>
      </c>
      <c r="L1433" t="str">
        <f>VLOOKUP(A1433,'Medical Examinations'!A1433:J3767,10,0)</f>
        <v>No</v>
      </c>
      <c r="M1433" s="38">
        <v>29914</v>
      </c>
      <c r="N1433">
        <v>41</v>
      </c>
      <c r="O1433" s="40">
        <v>7362.31</v>
      </c>
      <c r="P1433" t="s">
        <v>11</v>
      </c>
      <c r="Q1433" t="s">
        <v>16</v>
      </c>
      <c r="R1433" t="s">
        <v>42</v>
      </c>
    </row>
    <row r="1434" spans="1:18" ht="15.5">
      <c r="A1434" s="7" t="s">
        <v>938</v>
      </c>
      <c r="B1434" t="str">
        <f>VLOOKUP(A1434,'Customer Names'!A1434:D3768,4,0)</f>
        <v>Shelby</v>
      </c>
      <c r="C1434" t="str">
        <f>VLOOKUP(A1434,'Customer Names'!A1434:E3768,5,0)</f>
        <v>Kramer</v>
      </c>
      <c r="D1434">
        <f>VLOOKUP(A1434,'Medical Examinations'!A1434:B3768,2,0)</f>
        <v>16.79</v>
      </c>
      <c r="E1434" t="str">
        <f>VLOOKUP(A1434,'Medical Examinations'!A1434:C3768,3,0)</f>
        <v>Underweight</v>
      </c>
      <c r="F1434">
        <f>VLOOKUP(A1434,'Medical Examinations'!A1434:D3768,4,0)</f>
        <v>11.4</v>
      </c>
      <c r="G1434" t="str">
        <f>VLOOKUP(A1434,'Medical Examinations'!A1434:E3768,5,0)</f>
        <v>Diabetes</v>
      </c>
      <c r="H1434" t="str">
        <f>VLOOKUP(A1434,'Medical Examinations'!A1434:F3768,6,0)</f>
        <v>No</v>
      </c>
      <c r="I1434" t="str">
        <f>VLOOKUP(A1434,'Medical Examinations'!A1434:G3768,7,0)</f>
        <v>No</v>
      </c>
      <c r="J1434" t="str">
        <f>VLOOKUP(A1434,'Medical Examinations'!A1434:H3768,8,0)</f>
        <v>No</v>
      </c>
      <c r="K1434">
        <f>VLOOKUP(A1434,'Medical Examinations'!A1434:I3768,9,0)</f>
        <v>0</v>
      </c>
      <c r="L1434" t="str">
        <f>VLOOKUP(A1434,'Medical Examinations'!A1434:J3768,10,0)</f>
        <v>No</v>
      </c>
      <c r="M1434" s="38">
        <v>24085</v>
      </c>
      <c r="N1434">
        <v>57</v>
      </c>
      <c r="O1434" s="40">
        <v>7358.18</v>
      </c>
      <c r="P1434" t="s">
        <v>12</v>
      </c>
      <c r="Q1434" t="s">
        <v>12</v>
      </c>
      <c r="R1434" t="s">
        <v>13</v>
      </c>
    </row>
    <row r="1435" spans="1:18" ht="15.5">
      <c r="A1435" s="7" t="s">
        <v>937</v>
      </c>
      <c r="B1435" t="str">
        <f>VLOOKUP(A1435,'Customer Names'!A1435:D3769,4,0)</f>
        <v>Allison</v>
      </c>
      <c r="C1435" t="str">
        <f>VLOOKUP(A1435,'Customer Names'!A1435:E3769,5,0)</f>
        <v>Goldstein</v>
      </c>
      <c r="D1435">
        <f>VLOOKUP(A1435,'Medical Examinations'!A1435:B3769,2,0)</f>
        <v>31.635000000000002</v>
      </c>
      <c r="E1435" t="str">
        <f>VLOOKUP(A1435,'Medical Examinations'!A1435:C3769,3,0)</f>
        <v>Obesity</v>
      </c>
      <c r="F1435">
        <f>VLOOKUP(A1435,'Medical Examinations'!A1435:D3769,4,0)</f>
        <v>9.1300000000000008</v>
      </c>
      <c r="G1435" t="str">
        <f>VLOOKUP(A1435,'Medical Examinations'!A1435:E3769,5,0)</f>
        <v>Diabetes</v>
      </c>
      <c r="H1435" t="str">
        <f>VLOOKUP(A1435,'Medical Examinations'!A1435:F3769,6,0)</f>
        <v>Yes</v>
      </c>
      <c r="I1435" t="str">
        <f>VLOOKUP(A1435,'Medical Examinations'!A1435:G3769,7,0)</f>
        <v>No</v>
      </c>
      <c r="J1435" t="str">
        <f>VLOOKUP(A1435,'Medical Examinations'!A1435:H3769,8,0)</f>
        <v>No</v>
      </c>
      <c r="K1435">
        <f>VLOOKUP(A1435,'Medical Examinations'!A1435:I3769,9,0)</f>
        <v>0</v>
      </c>
      <c r="L1435" t="str">
        <f>VLOOKUP(A1435,'Medical Examinations'!A1435:J3769,10,0)</f>
        <v>No</v>
      </c>
      <c r="M1435" s="38">
        <v>29783</v>
      </c>
      <c r="N1435">
        <v>41</v>
      </c>
      <c r="O1435" s="40">
        <v>7357.49</v>
      </c>
      <c r="P1435" t="s">
        <v>11</v>
      </c>
      <c r="Q1435" t="s">
        <v>12</v>
      </c>
      <c r="R1435" t="s">
        <v>247</v>
      </c>
    </row>
    <row r="1436" spans="1:18" ht="15.5">
      <c r="A1436" s="7" t="s">
        <v>936</v>
      </c>
      <c r="B1436" t="str">
        <f>VLOOKUP(A1436,'Customer Names'!A1436:D3770,4,0)</f>
        <v>Leticia</v>
      </c>
      <c r="C1436" t="str">
        <f>VLOOKUP(A1436,'Customer Names'!A1436:E3770,5,0)</f>
        <v>Gonzalez</v>
      </c>
      <c r="D1436">
        <f>VLOOKUP(A1436,'Medical Examinations'!A1436:B3770,2,0)</f>
        <v>24.19</v>
      </c>
      <c r="E1436" t="str">
        <f>VLOOKUP(A1436,'Medical Examinations'!A1436:C3770,3,0)</f>
        <v>Normal Weight</v>
      </c>
      <c r="F1436">
        <f>VLOOKUP(A1436,'Medical Examinations'!A1436:D3770,4,0)</f>
        <v>6.22</v>
      </c>
      <c r="G1436" t="str">
        <f>VLOOKUP(A1436,'Medical Examinations'!A1436:E3770,5,0)</f>
        <v>Prediabetes</v>
      </c>
      <c r="H1436" t="str">
        <f>VLOOKUP(A1436,'Medical Examinations'!A1436:F3770,6,0)</f>
        <v>Yes</v>
      </c>
      <c r="I1436" t="str">
        <f>VLOOKUP(A1436,'Medical Examinations'!A1436:G3770,7,0)</f>
        <v>No</v>
      </c>
      <c r="J1436" t="str">
        <f>VLOOKUP(A1436,'Medical Examinations'!A1436:H3770,8,0)</f>
        <v>Yes</v>
      </c>
      <c r="K1436">
        <f>VLOOKUP(A1436,'Medical Examinations'!A1436:I3770,9,0)</f>
        <v>1</v>
      </c>
      <c r="L1436" t="str">
        <f>VLOOKUP(A1436,'Medical Examinations'!A1436:J3770,10,0)</f>
        <v>No</v>
      </c>
      <c r="M1436" s="38">
        <v>30488</v>
      </c>
      <c r="N1436">
        <v>39</v>
      </c>
      <c r="O1436" s="40">
        <v>7349.12</v>
      </c>
      <c r="P1436" t="s">
        <v>11</v>
      </c>
      <c r="Q1436" t="s">
        <v>11</v>
      </c>
      <c r="R1436" t="s">
        <v>23</v>
      </c>
    </row>
    <row r="1437" spans="1:18" ht="15.5">
      <c r="A1437" s="7" t="s">
        <v>935</v>
      </c>
      <c r="B1437" t="str">
        <f>VLOOKUP(A1437,'Customer Names'!A1437:D3771,4,0)</f>
        <v>John S.</v>
      </c>
      <c r="C1437" t="str">
        <f>VLOOKUP(A1437,'Customer Names'!A1437:E3771,5,0)</f>
        <v>Barrett</v>
      </c>
      <c r="D1437">
        <f>VLOOKUP(A1437,'Medical Examinations'!A1437:B3771,2,0)</f>
        <v>35.29</v>
      </c>
      <c r="E1437" t="str">
        <f>VLOOKUP(A1437,'Medical Examinations'!A1437:C3771,3,0)</f>
        <v>Obesity</v>
      </c>
      <c r="F1437">
        <f>VLOOKUP(A1437,'Medical Examinations'!A1437:D3771,4,0)</f>
        <v>5.9</v>
      </c>
      <c r="G1437" t="str">
        <f>VLOOKUP(A1437,'Medical Examinations'!A1437:E3771,5,0)</f>
        <v>Prediabetes</v>
      </c>
      <c r="H1437" t="str">
        <f>VLOOKUP(A1437,'Medical Examinations'!A1437:F3771,6,0)</f>
        <v>No</v>
      </c>
      <c r="I1437" t="str">
        <f>VLOOKUP(A1437,'Medical Examinations'!A1437:G3771,7,0)</f>
        <v>No</v>
      </c>
      <c r="J1437" t="str">
        <f>VLOOKUP(A1437,'Medical Examinations'!A1437:H3771,8,0)</f>
        <v>Yes</v>
      </c>
      <c r="K1437">
        <f>VLOOKUP(A1437,'Medical Examinations'!A1437:I3771,9,0)</f>
        <v>1</v>
      </c>
      <c r="L1437" t="str">
        <f>VLOOKUP(A1437,'Medical Examinations'!A1437:J3771,10,0)</f>
        <v>No</v>
      </c>
      <c r="M1437" s="38">
        <v>34247</v>
      </c>
      <c r="N1437">
        <v>29</v>
      </c>
      <c r="O1437" s="40">
        <v>7348.14</v>
      </c>
      <c r="P1437" t="s">
        <v>11</v>
      </c>
      <c r="Q1437" t="s">
        <v>11</v>
      </c>
      <c r="R1437" t="s">
        <v>300</v>
      </c>
    </row>
    <row r="1438" spans="1:18" ht="15.5">
      <c r="A1438" s="7" t="s">
        <v>934</v>
      </c>
      <c r="B1438" t="str">
        <f>VLOOKUP(A1438,'Customer Names'!A1438:D3772,4,0)</f>
        <v>April</v>
      </c>
      <c r="C1438" t="str">
        <f>VLOOKUP(A1438,'Customer Names'!A1438:E3772,5,0)</f>
        <v>Irwin</v>
      </c>
      <c r="D1438">
        <f>VLOOKUP(A1438,'Medical Examinations'!A1438:B3772,2,0)</f>
        <v>35.299999999999997</v>
      </c>
      <c r="E1438" t="str">
        <f>VLOOKUP(A1438,'Medical Examinations'!A1438:C3772,3,0)</f>
        <v>Obesity</v>
      </c>
      <c r="F1438">
        <f>VLOOKUP(A1438,'Medical Examinations'!A1438:D3772,4,0)</f>
        <v>4.45</v>
      </c>
      <c r="G1438" t="str">
        <f>VLOOKUP(A1438,'Medical Examinations'!A1438:E3772,5,0)</f>
        <v>Normal</v>
      </c>
      <c r="H1438" t="str">
        <f>VLOOKUP(A1438,'Medical Examinations'!A1438:F3772,6,0)</f>
        <v>No</v>
      </c>
      <c r="I1438" t="str">
        <f>VLOOKUP(A1438,'Medical Examinations'!A1438:G3772,7,0)</f>
        <v>No</v>
      </c>
      <c r="J1438" t="str">
        <f>VLOOKUP(A1438,'Medical Examinations'!A1438:H3772,8,0)</f>
        <v>No</v>
      </c>
      <c r="K1438">
        <f>VLOOKUP(A1438,'Medical Examinations'!A1438:I3772,9,0)</f>
        <v>0</v>
      </c>
      <c r="L1438" t="str">
        <f>VLOOKUP(A1438,'Medical Examinations'!A1438:J3772,10,0)</f>
        <v>No</v>
      </c>
      <c r="M1438" s="38">
        <v>28460</v>
      </c>
      <c r="N1438">
        <v>45</v>
      </c>
      <c r="O1438" s="40">
        <v>7345.73</v>
      </c>
      <c r="P1438" t="s">
        <v>11</v>
      </c>
      <c r="Q1438" t="s">
        <v>16</v>
      </c>
      <c r="R1438" t="s">
        <v>42</v>
      </c>
    </row>
    <row r="1439" spans="1:18" ht="15.5">
      <c r="A1439" s="7" t="s">
        <v>933</v>
      </c>
      <c r="B1439" t="str">
        <f>VLOOKUP(A1439,'Customer Names'!A1439:D3773,4,0)</f>
        <v>Ashley N.</v>
      </c>
      <c r="C1439" t="str">
        <f>VLOOKUP(A1439,'Customer Names'!A1439:E3773,5,0)</f>
        <v>Glenn</v>
      </c>
      <c r="D1439">
        <f>VLOOKUP(A1439,'Medical Examinations'!A1439:B3773,2,0)</f>
        <v>35.64</v>
      </c>
      <c r="E1439" t="str">
        <f>VLOOKUP(A1439,'Medical Examinations'!A1439:C3773,3,0)</f>
        <v>Obesity</v>
      </c>
      <c r="F1439">
        <f>VLOOKUP(A1439,'Medical Examinations'!A1439:D3773,4,0)</f>
        <v>6.17</v>
      </c>
      <c r="G1439" t="str">
        <f>VLOOKUP(A1439,'Medical Examinations'!A1439:E3773,5,0)</f>
        <v>Prediabetes</v>
      </c>
      <c r="H1439" t="str">
        <f>VLOOKUP(A1439,'Medical Examinations'!A1439:F3773,6,0)</f>
        <v>No</v>
      </c>
      <c r="I1439" t="str">
        <f>VLOOKUP(A1439,'Medical Examinations'!A1439:G3773,7,0)</f>
        <v>No</v>
      </c>
      <c r="J1439" t="str">
        <f>VLOOKUP(A1439,'Medical Examinations'!A1439:H3773,8,0)</f>
        <v>Yes</v>
      </c>
      <c r="K1439">
        <f>VLOOKUP(A1439,'Medical Examinations'!A1439:I3773,9,0)</f>
        <v>1</v>
      </c>
      <c r="L1439" t="str">
        <f>VLOOKUP(A1439,'Medical Examinations'!A1439:J3773,10,0)</f>
        <v>No</v>
      </c>
      <c r="M1439" s="38">
        <v>29032</v>
      </c>
      <c r="N1439">
        <v>43</v>
      </c>
      <c r="O1439" s="40">
        <v>7345.08</v>
      </c>
      <c r="P1439" t="s">
        <v>11</v>
      </c>
      <c r="Q1439" t="s">
        <v>16</v>
      </c>
      <c r="R1439" t="s">
        <v>13</v>
      </c>
    </row>
    <row r="1440" spans="1:18" ht="15.5">
      <c r="A1440" s="7" t="s">
        <v>932</v>
      </c>
      <c r="B1440" t="str">
        <f>VLOOKUP(A1440,'Customer Names'!A1440:D3774,4,0)</f>
        <v>Madeleine</v>
      </c>
      <c r="C1440" t="str">
        <f>VLOOKUP(A1440,'Customer Names'!A1440:E3774,5,0)</f>
        <v>O'Meara</v>
      </c>
      <c r="D1440">
        <f>VLOOKUP(A1440,'Medical Examinations'!A1440:B3774,2,0)</f>
        <v>33.1</v>
      </c>
      <c r="E1440" t="str">
        <f>VLOOKUP(A1440,'Medical Examinations'!A1440:C3774,3,0)</f>
        <v>Obesity</v>
      </c>
      <c r="F1440">
        <f>VLOOKUP(A1440,'Medical Examinations'!A1440:D3774,4,0)</f>
        <v>4.93</v>
      </c>
      <c r="G1440" t="str">
        <f>VLOOKUP(A1440,'Medical Examinations'!A1440:E3774,5,0)</f>
        <v>Normal</v>
      </c>
      <c r="H1440" t="str">
        <f>VLOOKUP(A1440,'Medical Examinations'!A1440:F3774,6,0)</f>
        <v>No</v>
      </c>
      <c r="I1440" t="str">
        <f>VLOOKUP(A1440,'Medical Examinations'!A1440:G3774,7,0)</f>
        <v>No</v>
      </c>
      <c r="J1440" t="str">
        <f>VLOOKUP(A1440,'Medical Examinations'!A1440:H3774,8,0)</f>
        <v>No</v>
      </c>
      <c r="K1440">
        <f>VLOOKUP(A1440,'Medical Examinations'!A1440:I3774,9,0)</f>
        <v>0</v>
      </c>
      <c r="L1440" t="str">
        <f>VLOOKUP(A1440,'Medical Examinations'!A1440:J3774,10,0)</f>
        <v>No</v>
      </c>
      <c r="M1440" s="38">
        <v>28477</v>
      </c>
      <c r="N1440">
        <v>45</v>
      </c>
      <c r="O1440" s="40">
        <v>7339.93</v>
      </c>
      <c r="P1440" t="s">
        <v>11</v>
      </c>
      <c r="Q1440" t="s">
        <v>16</v>
      </c>
      <c r="R1440" t="s">
        <v>42</v>
      </c>
    </row>
    <row r="1441" spans="1:18" ht="15.5">
      <c r="A1441" s="7" t="s">
        <v>931</v>
      </c>
      <c r="B1441" t="str">
        <f>VLOOKUP(A1441,'Customer Names'!A1441:D3775,4,0)</f>
        <v>Nelly S</v>
      </c>
      <c r="C1441" t="str">
        <f>VLOOKUP(A1441,'Customer Names'!A1441:E3775,5,0)</f>
        <v>Budrow</v>
      </c>
      <c r="D1441">
        <f>VLOOKUP(A1441,'Medical Examinations'!A1441:B3775,2,0)</f>
        <v>26.41</v>
      </c>
      <c r="E1441" t="str">
        <f>VLOOKUP(A1441,'Medical Examinations'!A1441:C3775,3,0)</f>
        <v>Overweight</v>
      </c>
      <c r="F1441">
        <f>VLOOKUP(A1441,'Medical Examinations'!A1441:D3775,4,0)</f>
        <v>7.32</v>
      </c>
      <c r="G1441" t="str">
        <f>VLOOKUP(A1441,'Medical Examinations'!A1441:E3775,5,0)</f>
        <v>Diabetes</v>
      </c>
      <c r="H1441" t="str">
        <f>VLOOKUP(A1441,'Medical Examinations'!A1441:F3775,6,0)</f>
        <v>Yes</v>
      </c>
      <c r="I1441" t="str">
        <f>VLOOKUP(A1441,'Medical Examinations'!A1441:G3775,7,0)</f>
        <v>No</v>
      </c>
      <c r="J1441" t="str">
        <f>VLOOKUP(A1441,'Medical Examinations'!A1441:H3775,8,0)</f>
        <v>No</v>
      </c>
      <c r="K1441">
        <f>VLOOKUP(A1441,'Medical Examinations'!A1441:I3775,9,0)</f>
        <v>1</v>
      </c>
      <c r="L1441" t="str">
        <f>VLOOKUP(A1441,'Medical Examinations'!A1441:J3775,10,0)</f>
        <v>No</v>
      </c>
      <c r="M1441" s="38">
        <v>31578</v>
      </c>
      <c r="N1441">
        <v>36</v>
      </c>
      <c r="O1441" s="40">
        <v>7337.75</v>
      </c>
      <c r="P1441" t="s">
        <v>11</v>
      </c>
      <c r="Q1441" t="s">
        <v>11</v>
      </c>
      <c r="R1441" t="s">
        <v>23</v>
      </c>
    </row>
    <row r="1442" spans="1:18" ht="15.5">
      <c r="A1442" s="7" t="s">
        <v>930</v>
      </c>
      <c r="B1442" t="str">
        <f>VLOOKUP(A1442,'Customer Names'!A1442:D3776,4,0)</f>
        <v>Meredith S</v>
      </c>
      <c r="C1442" t="str">
        <f>VLOOKUP(A1442,'Customer Names'!A1442:E3776,5,0)</f>
        <v>Anderson</v>
      </c>
      <c r="D1442">
        <f>VLOOKUP(A1442,'Medical Examinations'!A1442:B3776,2,0)</f>
        <v>29.9</v>
      </c>
      <c r="E1442" t="str">
        <f>VLOOKUP(A1442,'Medical Examinations'!A1442:C3776,3,0)</f>
        <v>Overweight</v>
      </c>
      <c r="F1442">
        <f>VLOOKUP(A1442,'Medical Examinations'!A1442:D3776,4,0)</f>
        <v>5.27</v>
      </c>
      <c r="G1442" t="str">
        <f>VLOOKUP(A1442,'Medical Examinations'!A1442:E3776,5,0)</f>
        <v>Normal</v>
      </c>
      <c r="H1442" t="str">
        <f>VLOOKUP(A1442,'Medical Examinations'!A1442:F3776,6,0)</f>
        <v>No</v>
      </c>
      <c r="I1442" t="str">
        <f>VLOOKUP(A1442,'Medical Examinations'!A1442:G3776,7,0)</f>
        <v>No</v>
      </c>
      <c r="J1442" t="str">
        <f>VLOOKUP(A1442,'Medical Examinations'!A1442:H3776,8,0)</f>
        <v>Yes</v>
      </c>
      <c r="K1442">
        <f>VLOOKUP(A1442,'Medical Examinations'!A1442:I3776,9,0)</f>
        <v>1</v>
      </c>
      <c r="L1442" t="str">
        <f>VLOOKUP(A1442,'Medical Examinations'!A1442:J3776,10,0)</f>
        <v>No</v>
      </c>
      <c r="M1442" s="38">
        <v>29117</v>
      </c>
      <c r="N1442">
        <v>43</v>
      </c>
      <c r="O1442" s="40">
        <v>7325.47</v>
      </c>
      <c r="P1442" t="s">
        <v>11</v>
      </c>
      <c r="Q1442" t="s">
        <v>12</v>
      </c>
      <c r="R1442" t="s">
        <v>42</v>
      </c>
    </row>
    <row r="1443" spans="1:18" ht="15.5">
      <c r="A1443" s="7" t="s">
        <v>929</v>
      </c>
      <c r="B1443" t="str">
        <f>VLOOKUP(A1443,'Customer Names'!A1443:D3777,4,0)</f>
        <v>Kevin</v>
      </c>
      <c r="C1443" t="str">
        <f>VLOOKUP(A1443,'Customer Names'!A1443:E3777,5,0)</f>
        <v>Douglas</v>
      </c>
      <c r="D1443">
        <f>VLOOKUP(A1443,'Medical Examinations'!A1443:B3777,2,0)</f>
        <v>25.24</v>
      </c>
      <c r="E1443" t="str">
        <f>VLOOKUP(A1443,'Medical Examinations'!A1443:C3777,3,0)</f>
        <v>Overweight</v>
      </c>
      <c r="F1443">
        <f>VLOOKUP(A1443,'Medical Examinations'!A1443:D3777,4,0)</f>
        <v>5.82</v>
      </c>
      <c r="G1443" t="str">
        <f>VLOOKUP(A1443,'Medical Examinations'!A1443:E3777,5,0)</f>
        <v>Prediabetes</v>
      </c>
      <c r="H1443" t="str">
        <f>VLOOKUP(A1443,'Medical Examinations'!A1443:F3777,6,0)</f>
        <v>No</v>
      </c>
      <c r="I1443" t="str">
        <f>VLOOKUP(A1443,'Medical Examinations'!A1443:G3777,7,0)</f>
        <v>No</v>
      </c>
      <c r="J1443" t="str">
        <f>VLOOKUP(A1443,'Medical Examinations'!A1443:H3777,8,0)</f>
        <v>No</v>
      </c>
      <c r="K1443">
        <f>VLOOKUP(A1443,'Medical Examinations'!A1443:I3777,9,0)</f>
        <v>1</v>
      </c>
      <c r="L1443" t="str">
        <f>VLOOKUP(A1443,'Medical Examinations'!A1443:J3777,10,0)</f>
        <v>No</v>
      </c>
      <c r="M1443" s="38">
        <v>30888</v>
      </c>
      <c r="N1443">
        <v>38</v>
      </c>
      <c r="O1443" s="40">
        <v>7325.05</v>
      </c>
      <c r="P1443" t="s">
        <v>11</v>
      </c>
      <c r="Q1443" t="s">
        <v>16</v>
      </c>
      <c r="R1443" t="s">
        <v>23</v>
      </c>
    </row>
    <row r="1444" spans="1:18" ht="15.5">
      <c r="A1444" s="7" t="s">
        <v>928</v>
      </c>
      <c r="B1444" t="str">
        <f>VLOOKUP(A1444,'Customer Names'!A1444:D3778,4,0)</f>
        <v>Lisa</v>
      </c>
      <c r="C1444" t="str">
        <f>VLOOKUP(A1444,'Customer Names'!A1444:E3778,5,0)</f>
        <v>Tecklenburg</v>
      </c>
      <c r="D1444">
        <f>VLOOKUP(A1444,'Medical Examinations'!A1444:B3778,2,0)</f>
        <v>25.08</v>
      </c>
      <c r="E1444" t="str">
        <f>VLOOKUP(A1444,'Medical Examinations'!A1444:C3778,3,0)</f>
        <v>Overweight</v>
      </c>
      <c r="F1444">
        <f>VLOOKUP(A1444,'Medical Examinations'!A1444:D3778,4,0)</f>
        <v>5.8</v>
      </c>
      <c r="G1444" t="str">
        <f>VLOOKUP(A1444,'Medical Examinations'!A1444:E3778,5,0)</f>
        <v>Prediabetes</v>
      </c>
      <c r="H1444" t="str">
        <f>VLOOKUP(A1444,'Medical Examinations'!A1444:F3778,6,0)</f>
        <v>No</v>
      </c>
      <c r="I1444" t="str">
        <f>VLOOKUP(A1444,'Medical Examinations'!A1444:G3778,7,0)</f>
        <v>No</v>
      </c>
      <c r="J1444" t="str">
        <f>VLOOKUP(A1444,'Medical Examinations'!A1444:H3778,8,0)</f>
        <v>Yes</v>
      </c>
      <c r="K1444">
        <f>VLOOKUP(A1444,'Medical Examinations'!A1444:I3778,9,0)</f>
        <v>1</v>
      </c>
      <c r="L1444" t="str">
        <f>VLOOKUP(A1444,'Medical Examinations'!A1444:J3778,10,0)</f>
        <v>No</v>
      </c>
      <c r="M1444" s="38">
        <v>29025</v>
      </c>
      <c r="N1444">
        <v>43</v>
      </c>
      <c r="O1444" s="40">
        <v>7323.73</v>
      </c>
      <c r="P1444" t="s">
        <v>11</v>
      </c>
      <c r="Q1444" t="s">
        <v>12</v>
      </c>
      <c r="R1444" t="s">
        <v>247</v>
      </c>
    </row>
    <row r="1445" spans="1:18" ht="15.5">
      <c r="A1445" s="7" t="s">
        <v>927</v>
      </c>
      <c r="B1445" t="str">
        <f>VLOOKUP(A1445,'Customer Names'!A1445:D3779,4,0)</f>
        <v>Katherine A</v>
      </c>
      <c r="C1445" t="str">
        <f>VLOOKUP(A1445,'Customer Names'!A1445:E3779,5,0)</f>
        <v>Baker</v>
      </c>
      <c r="D1445">
        <f>VLOOKUP(A1445,'Medical Examinations'!A1445:B3779,2,0)</f>
        <v>29.164999999999999</v>
      </c>
      <c r="E1445" t="str">
        <f>VLOOKUP(A1445,'Medical Examinations'!A1445:C3779,3,0)</f>
        <v>Overweight</v>
      </c>
      <c r="F1445">
        <f>VLOOKUP(A1445,'Medical Examinations'!A1445:D3779,4,0)</f>
        <v>4.87</v>
      </c>
      <c r="G1445" t="str">
        <f>VLOOKUP(A1445,'Medical Examinations'!A1445:E3779,5,0)</f>
        <v>Normal</v>
      </c>
      <c r="H1445" t="str">
        <f>VLOOKUP(A1445,'Medical Examinations'!A1445:F3779,6,0)</f>
        <v>No</v>
      </c>
      <c r="I1445" t="str">
        <f>VLOOKUP(A1445,'Medical Examinations'!A1445:G3779,7,0)</f>
        <v>yes</v>
      </c>
      <c r="J1445" t="str">
        <f>VLOOKUP(A1445,'Medical Examinations'!A1445:H3779,8,0)</f>
        <v>No</v>
      </c>
      <c r="K1445">
        <f>VLOOKUP(A1445,'Medical Examinations'!A1445:I3779,9,0)</f>
        <v>1</v>
      </c>
      <c r="L1445" t="str">
        <f>VLOOKUP(A1445,'Medical Examinations'!A1445:J3779,10,0)</f>
        <v>No</v>
      </c>
      <c r="M1445" s="38">
        <v>38306</v>
      </c>
      <c r="N1445">
        <v>18</v>
      </c>
      <c r="O1445" s="40">
        <v>7322.86</v>
      </c>
      <c r="P1445" t="s">
        <v>11</v>
      </c>
      <c r="Q1445" t="s">
        <v>11</v>
      </c>
      <c r="R1445" t="s">
        <v>247</v>
      </c>
    </row>
    <row r="1446" spans="1:18" ht="15.5">
      <c r="A1446" s="7" t="s">
        <v>926</v>
      </c>
      <c r="B1446" t="str">
        <f>VLOOKUP(A1446,'Customer Names'!A1446:D3780,4,0)</f>
        <v>Steve</v>
      </c>
      <c r="C1446" t="str">
        <f>VLOOKUP(A1446,'Customer Names'!A1446:E3780,5,0)</f>
        <v>Schenck</v>
      </c>
      <c r="D1446">
        <f>VLOOKUP(A1446,'Medical Examinations'!A1446:B3780,2,0)</f>
        <v>15.05</v>
      </c>
      <c r="E1446" t="str">
        <f>VLOOKUP(A1446,'Medical Examinations'!A1446:C3780,3,0)</f>
        <v>Underweight</v>
      </c>
      <c r="F1446">
        <f>VLOOKUP(A1446,'Medical Examinations'!A1446:D3780,4,0)</f>
        <v>8.1199999999999992</v>
      </c>
      <c r="G1446" t="str">
        <f>VLOOKUP(A1446,'Medical Examinations'!A1446:E3780,5,0)</f>
        <v>Diabetes</v>
      </c>
      <c r="H1446" t="str">
        <f>VLOOKUP(A1446,'Medical Examinations'!A1446:F3780,6,0)</f>
        <v>No</v>
      </c>
      <c r="I1446" t="str">
        <f>VLOOKUP(A1446,'Medical Examinations'!A1446:G3780,7,0)</f>
        <v>No</v>
      </c>
      <c r="J1446" t="str">
        <f>VLOOKUP(A1446,'Medical Examinations'!A1446:H3780,8,0)</f>
        <v>No</v>
      </c>
      <c r="K1446">
        <f>VLOOKUP(A1446,'Medical Examinations'!A1446:I3780,9,0)</f>
        <v>0</v>
      </c>
      <c r="L1446" t="str">
        <f>VLOOKUP(A1446,'Medical Examinations'!A1446:J3780,10,0)</f>
        <v>No</v>
      </c>
      <c r="M1446" s="38">
        <v>23934</v>
      </c>
      <c r="N1446">
        <v>57</v>
      </c>
      <c r="O1446" s="40">
        <v>7318.22</v>
      </c>
      <c r="P1446" t="s">
        <v>12</v>
      </c>
      <c r="Q1446" t="s">
        <v>12</v>
      </c>
      <c r="R1446" t="s">
        <v>23</v>
      </c>
    </row>
    <row r="1447" spans="1:18" ht="15.5">
      <c r="A1447" s="7" t="s">
        <v>925</v>
      </c>
      <c r="B1447" t="str">
        <f>VLOOKUP(A1447,'Customer Names'!A1447:D3781,4,0)</f>
        <v>Kate L.</v>
      </c>
      <c r="C1447" t="str">
        <f>VLOOKUP(A1447,'Customer Names'!A1447:E3781,5,0)</f>
        <v>Johnson</v>
      </c>
      <c r="D1447">
        <f>VLOOKUP(A1447,'Medical Examinations'!A1447:B3781,2,0)</f>
        <v>19.95</v>
      </c>
      <c r="E1447" t="str">
        <f>VLOOKUP(A1447,'Medical Examinations'!A1447:C3781,3,0)</f>
        <v>Normal Weight</v>
      </c>
      <c r="F1447">
        <f>VLOOKUP(A1447,'Medical Examinations'!A1447:D3781,4,0)</f>
        <v>4.3600000000000003</v>
      </c>
      <c r="G1447" t="str">
        <f>VLOOKUP(A1447,'Medical Examinations'!A1447:E3781,5,0)</f>
        <v>Normal</v>
      </c>
      <c r="H1447" t="str">
        <f>VLOOKUP(A1447,'Medical Examinations'!A1447:F3781,6,0)</f>
        <v>No</v>
      </c>
      <c r="I1447" t="str">
        <f>VLOOKUP(A1447,'Medical Examinations'!A1447:G3781,7,0)</f>
        <v>No</v>
      </c>
      <c r="J1447" t="str">
        <f>VLOOKUP(A1447,'Medical Examinations'!A1447:H3781,8,0)</f>
        <v>No</v>
      </c>
      <c r="K1447">
        <f>VLOOKUP(A1447,'Medical Examinations'!A1447:I3781,9,0)</f>
        <v>2</v>
      </c>
      <c r="L1447" t="str">
        <f>VLOOKUP(A1447,'Medical Examinations'!A1447:J3781,10,0)</f>
        <v>No</v>
      </c>
      <c r="M1447" s="38">
        <v>26522</v>
      </c>
      <c r="N1447">
        <v>50</v>
      </c>
      <c r="O1447" s="40">
        <v>7318.21</v>
      </c>
      <c r="P1447" t="s">
        <v>11</v>
      </c>
      <c r="Q1447" t="s">
        <v>12</v>
      </c>
      <c r="R1447" t="s">
        <v>23</v>
      </c>
    </row>
    <row r="1448" spans="1:18" ht="15.5">
      <c r="A1448" s="7" t="s">
        <v>924</v>
      </c>
      <c r="B1448" t="str">
        <f>VLOOKUP(A1448,'Customer Names'!A1448:D3782,4,0)</f>
        <v>Beth</v>
      </c>
      <c r="C1448" t="str">
        <f>VLOOKUP(A1448,'Customer Names'!A1448:E3782,5,0)</f>
        <v>Blendell</v>
      </c>
      <c r="D1448">
        <f>VLOOKUP(A1448,'Medical Examinations'!A1448:B3782,2,0)</f>
        <v>16.66</v>
      </c>
      <c r="E1448" t="str">
        <f>VLOOKUP(A1448,'Medical Examinations'!A1448:C3782,3,0)</f>
        <v>Underweight</v>
      </c>
      <c r="F1448">
        <f>VLOOKUP(A1448,'Medical Examinations'!A1448:D3782,4,0)</f>
        <v>9.16</v>
      </c>
      <c r="G1448" t="str">
        <f>VLOOKUP(A1448,'Medical Examinations'!A1448:E3782,5,0)</f>
        <v>Diabetes</v>
      </c>
      <c r="H1448" t="str">
        <f>VLOOKUP(A1448,'Medical Examinations'!A1448:F3782,6,0)</f>
        <v>No</v>
      </c>
      <c r="I1448" t="str">
        <f>VLOOKUP(A1448,'Medical Examinations'!A1448:G3782,7,0)</f>
        <v>No</v>
      </c>
      <c r="J1448" t="str">
        <f>VLOOKUP(A1448,'Medical Examinations'!A1448:H3782,8,0)</f>
        <v>No</v>
      </c>
      <c r="K1448">
        <f>VLOOKUP(A1448,'Medical Examinations'!A1448:I3782,9,0)</f>
        <v>0</v>
      </c>
      <c r="L1448" t="str">
        <f>VLOOKUP(A1448,'Medical Examinations'!A1448:J3782,10,0)</f>
        <v>No</v>
      </c>
      <c r="M1448" s="38">
        <v>23918</v>
      </c>
      <c r="N1448">
        <v>57</v>
      </c>
      <c r="O1448" s="40">
        <v>7304.65</v>
      </c>
      <c r="P1448" t="s">
        <v>12</v>
      </c>
      <c r="Q1448" t="s">
        <v>16</v>
      </c>
      <c r="R1448" t="s">
        <v>13</v>
      </c>
    </row>
    <row r="1449" spans="1:18" ht="15.5">
      <c r="A1449" s="7" t="s">
        <v>923</v>
      </c>
      <c r="B1449" t="str">
        <f>VLOOKUP(A1449,'Customer Names'!A1449:D3783,4,0)</f>
        <v>Katharine</v>
      </c>
      <c r="C1449" t="str">
        <f>VLOOKUP(A1449,'Customer Names'!A1449:E3783,5,0)</f>
        <v>Parodi</v>
      </c>
      <c r="D1449">
        <f>VLOOKUP(A1449,'Medical Examinations'!A1449:B3783,2,0)</f>
        <v>16.62</v>
      </c>
      <c r="E1449" t="str">
        <f>VLOOKUP(A1449,'Medical Examinations'!A1449:C3783,3,0)</f>
        <v>Underweight</v>
      </c>
      <c r="F1449">
        <f>VLOOKUP(A1449,'Medical Examinations'!A1449:D3783,4,0)</f>
        <v>9.14</v>
      </c>
      <c r="G1449" t="str">
        <f>VLOOKUP(A1449,'Medical Examinations'!A1449:E3783,5,0)</f>
        <v>Diabetes</v>
      </c>
      <c r="H1449" t="str">
        <f>VLOOKUP(A1449,'Medical Examinations'!A1449:F3783,6,0)</f>
        <v>No</v>
      </c>
      <c r="I1449" t="str">
        <f>VLOOKUP(A1449,'Medical Examinations'!A1449:G3783,7,0)</f>
        <v>No</v>
      </c>
      <c r="J1449" t="str">
        <f>VLOOKUP(A1449,'Medical Examinations'!A1449:H3783,8,0)</f>
        <v>No</v>
      </c>
      <c r="K1449">
        <f>VLOOKUP(A1449,'Medical Examinations'!A1449:I3783,9,0)</f>
        <v>0</v>
      </c>
      <c r="L1449" t="str">
        <f>VLOOKUP(A1449,'Medical Examinations'!A1449:J3783,10,0)</f>
        <v>No</v>
      </c>
      <c r="M1449" s="38">
        <v>23899</v>
      </c>
      <c r="N1449">
        <v>58</v>
      </c>
      <c r="O1449" s="40">
        <v>7302.46</v>
      </c>
      <c r="P1449" t="s">
        <v>12</v>
      </c>
      <c r="Q1449" t="s">
        <v>12</v>
      </c>
      <c r="R1449" t="s">
        <v>13</v>
      </c>
    </row>
    <row r="1450" spans="1:18" ht="15.5">
      <c r="A1450" s="7" t="s">
        <v>922</v>
      </c>
      <c r="B1450" t="str">
        <f>VLOOKUP(A1450,'Customer Names'!A1450:D3784,4,0)</f>
        <v>Heather L</v>
      </c>
      <c r="C1450" t="str">
        <f>VLOOKUP(A1450,'Customer Names'!A1450:E3784,5,0)</f>
        <v>Morgan</v>
      </c>
      <c r="D1450">
        <f>VLOOKUP(A1450,'Medical Examinations'!A1450:B3784,2,0)</f>
        <v>15.36</v>
      </c>
      <c r="E1450" t="str">
        <f>VLOOKUP(A1450,'Medical Examinations'!A1450:C3784,3,0)</f>
        <v>Underweight</v>
      </c>
      <c r="F1450">
        <f>VLOOKUP(A1450,'Medical Examinations'!A1450:D3784,4,0)</f>
        <v>5.49</v>
      </c>
      <c r="G1450" t="str">
        <f>VLOOKUP(A1450,'Medical Examinations'!A1450:E3784,5,0)</f>
        <v>Normal</v>
      </c>
      <c r="H1450" t="str">
        <f>VLOOKUP(A1450,'Medical Examinations'!A1450:F3784,6,0)</f>
        <v>Yes</v>
      </c>
      <c r="I1450" t="str">
        <f>VLOOKUP(A1450,'Medical Examinations'!A1450:G3784,7,0)</f>
        <v>No</v>
      </c>
      <c r="J1450" t="str">
        <f>VLOOKUP(A1450,'Medical Examinations'!A1450:H3784,8,0)</f>
        <v>No</v>
      </c>
      <c r="K1450">
        <f>VLOOKUP(A1450,'Medical Examinations'!A1450:I3784,9,0)</f>
        <v>2</v>
      </c>
      <c r="L1450" t="str">
        <f>VLOOKUP(A1450,'Medical Examinations'!A1450:J3784,10,0)</f>
        <v>No</v>
      </c>
      <c r="M1450" s="38">
        <v>24467</v>
      </c>
      <c r="N1450">
        <v>56</v>
      </c>
      <c r="O1450" s="40">
        <v>7281.51</v>
      </c>
      <c r="P1450" t="s">
        <v>12</v>
      </c>
      <c r="Q1450" t="s">
        <v>16</v>
      </c>
      <c r="R1450" t="s">
        <v>23</v>
      </c>
    </row>
    <row r="1451" spans="1:18" ht="15.5">
      <c r="A1451" s="7" t="s">
        <v>921</v>
      </c>
      <c r="B1451" t="str">
        <f>VLOOKUP(A1451,'Customer Names'!A1451:D3785,4,0)</f>
        <v>Desiree</v>
      </c>
      <c r="C1451" t="str">
        <f>VLOOKUP(A1451,'Customer Names'!A1451:E3785,5,0)</f>
        <v>Linden</v>
      </c>
      <c r="D1451">
        <f>VLOOKUP(A1451,'Medical Examinations'!A1451:B3785,2,0)</f>
        <v>27.74</v>
      </c>
      <c r="E1451" t="str">
        <f>VLOOKUP(A1451,'Medical Examinations'!A1451:C3785,3,0)</f>
        <v>Overweight</v>
      </c>
      <c r="F1451">
        <f>VLOOKUP(A1451,'Medical Examinations'!A1451:D3785,4,0)</f>
        <v>5.96</v>
      </c>
      <c r="G1451" t="str">
        <f>VLOOKUP(A1451,'Medical Examinations'!A1451:E3785,5,0)</f>
        <v>Prediabetes</v>
      </c>
      <c r="H1451" t="str">
        <f>VLOOKUP(A1451,'Medical Examinations'!A1451:F3785,6,0)</f>
        <v>Yes</v>
      </c>
      <c r="I1451" t="str">
        <f>VLOOKUP(A1451,'Medical Examinations'!A1451:G3785,7,0)</f>
        <v>No</v>
      </c>
      <c r="J1451" t="str">
        <f>VLOOKUP(A1451,'Medical Examinations'!A1451:H3785,8,0)</f>
        <v>No</v>
      </c>
      <c r="K1451">
        <f>VLOOKUP(A1451,'Medical Examinations'!A1451:I3785,9,0)</f>
        <v>0</v>
      </c>
      <c r="L1451" t="str">
        <f>VLOOKUP(A1451,'Medical Examinations'!A1451:J3785,10,0)</f>
        <v>No</v>
      </c>
      <c r="M1451" s="38">
        <v>31353</v>
      </c>
      <c r="N1451">
        <v>37</v>
      </c>
      <c r="O1451" s="40">
        <v>7273.02</v>
      </c>
      <c r="P1451" t="s">
        <v>11</v>
      </c>
      <c r="Q1451" t="s">
        <v>16</v>
      </c>
      <c r="R1451" t="s">
        <v>23</v>
      </c>
    </row>
    <row r="1452" spans="1:18" ht="15.5">
      <c r="A1452" s="7" t="s">
        <v>920</v>
      </c>
      <c r="B1452" t="str">
        <f>VLOOKUP(A1452,'Customer Names'!A1452:D3786,4,0)</f>
        <v>Peter B.</v>
      </c>
      <c r="C1452" t="str">
        <f>VLOOKUP(A1452,'Customer Names'!A1452:E3786,5,0)</f>
        <v>Horning</v>
      </c>
      <c r="D1452">
        <f>VLOOKUP(A1452,'Medical Examinations'!A1452:B3786,2,0)</f>
        <v>22.44</v>
      </c>
      <c r="E1452" t="str">
        <f>VLOOKUP(A1452,'Medical Examinations'!A1452:C3786,3,0)</f>
        <v>Normal Weight</v>
      </c>
      <c r="F1452">
        <f>VLOOKUP(A1452,'Medical Examinations'!A1452:D3786,4,0)</f>
        <v>4.62</v>
      </c>
      <c r="G1452" t="str">
        <f>VLOOKUP(A1452,'Medical Examinations'!A1452:E3786,5,0)</f>
        <v>Normal</v>
      </c>
      <c r="H1452" t="str">
        <f>VLOOKUP(A1452,'Medical Examinations'!A1452:F3786,6,0)</f>
        <v>Yes</v>
      </c>
      <c r="I1452" t="str">
        <f>VLOOKUP(A1452,'Medical Examinations'!A1452:G3786,7,0)</f>
        <v>No</v>
      </c>
      <c r="J1452" t="str">
        <f>VLOOKUP(A1452,'Medical Examinations'!A1452:H3786,8,0)</f>
        <v>No</v>
      </c>
      <c r="K1452">
        <f>VLOOKUP(A1452,'Medical Examinations'!A1452:I3786,9,0)</f>
        <v>0</v>
      </c>
      <c r="L1452" t="str">
        <f>VLOOKUP(A1452,'Medical Examinations'!A1452:J3786,10,0)</f>
        <v>No</v>
      </c>
      <c r="M1452" s="38">
        <v>28112</v>
      </c>
      <c r="N1452">
        <v>46</v>
      </c>
      <c r="O1452" s="40">
        <v>7265.7</v>
      </c>
      <c r="P1452" t="s">
        <v>11</v>
      </c>
      <c r="Q1452" t="s">
        <v>16</v>
      </c>
      <c r="R1452" t="s">
        <v>13</v>
      </c>
    </row>
    <row r="1453" spans="1:18" ht="15.5">
      <c r="A1453" s="7" t="s">
        <v>919</v>
      </c>
      <c r="B1453" t="str">
        <f>VLOOKUP(A1453,'Customer Names'!A1453:D3787,4,0)</f>
        <v>Adam</v>
      </c>
      <c r="C1453" t="str">
        <f>VLOOKUP(A1453,'Customer Names'!A1453:E3787,5,0)</f>
        <v>Goode</v>
      </c>
      <c r="D1453">
        <f>VLOOKUP(A1453,'Medical Examinations'!A1453:B3787,2,0)</f>
        <v>37.049999999999997</v>
      </c>
      <c r="E1453" t="str">
        <f>VLOOKUP(A1453,'Medical Examinations'!A1453:C3787,3,0)</f>
        <v>Obesity</v>
      </c>
      <c r="F1453">
        <f>VLOOKUP(A1453,'Medical Examinations'!A1453:D3787,4,0)</f>
        <v>9.9600000000000009</v>
      </c>
      <c r="G1453" t="str">
        <f>VLOOKUP(A1453,'Medical Examinations'!A1453:E3787,5,0)</f>
        <v>Diabetes</v>
      </c>
      <c r="H1453" t="str">
        <f>VLOOKUP(A1453,'Medical Examinations'!A1453:F3787,6,0)</f>
        <v>Yes</v>
      </c>
      <c r="I1453" t="str">
        <f>VLOOKUP(A1453,'Medical Examinations'!A1453:G3787,7,0)</f>
        <v>No</v>
      </c>
      <c r="J1453" t="str">
        <f>VLOOKUP(A1453,'Medical Examinations'!A1453:H3787,8,0)</f>
        <v>No</v>
      </c>
      <c r="K1453">
        <f>VLOOKUP(A1453,'Medical Examinations'!A1453:I3787,9,0)</f>
        <v>0</v>
      </c>
      <c r="L1453" t="str">
        <f>VLOOKUP(A1453,'Medical Examinations'!A1453:J3787,10,0)</f>
        <v>No</v>
      </c>
      <c r="M1453" s="38">
        <v>29802</v>
      </c>
      <c r="N1453">
        <v>41</v>
      </c>
      <c r="O1453" s="40">
        <v>7265.58</v>
      </c>
      <c r="P1453" t="s">
        <v>12</v>
      </c>
      <c r="Q1453" t="s">
        <v>12</v>
      </c>
      <c r="R1453" t="s">
        <v>23</v>
      </c>
    </row>
    <row r="1454" spans="1:18" ht="15.5">
      <c r="A1454" s="7" t="s">
        <v>918</v>
      </c>
      <c r="B1454" t="str">
        <f>VLOOKUP(A1454,'Customer Names'!A1454:D3788,4,0)</f>
        <v>Jeremy J</v>
      </c>
      <c r="C1454" t="str">
        <f>VLOOKUP(A1454,'Customer Names'!A1454:E3788,5,0)</f>
        <v>Doden</v>
      </c>
      <c r="D1454">
        <f>VLOOKUP(A1454,'Medical Examinations'!A1454:B3788,2,0)</f>
        <v>22.95</v>
      </c>
      <c r="E1454" t="str">
        <f>VLOOKUP(A1454,'Medical Examinations'!A1454:C3788,3,0)</f>
        <v>Normal Weight</v>
      </c>
      <c r="F1454">
        <f>VLOOKUP(A1454,'Medical Examinations'!A1454:D3788,4,0)</f>
        <v>10.53</v>
      </c>
      <c r="G1454" t="str">
        <f>VLOOKUP(A1454,'Medical Examinations'!A1454:E3788,5,0)</f>
        <v>Diabetes</v>
      </c>
      <c r="H1454" t="str">
        <f>VLOOKUP(A1454,'Medical Examinations'!A1454:F3788,6,0)</f>
        <v>No</v>
      </c>
      <c r="I1454" t="str">
        <f>VLOOKUP(A1454,'Medical Examinations'!A1454:G3788,7,0)</f>
        <v>No</v>
      </c>
      <c r="J1454" t="str">
        <f>VLOOKUP(A1454,'Medical Examinations'!A1454:H3788,8,0)</f>
        <v>No</v>
      </c>
      <c r="K1454">
        <f>VLOOKUP(A1454,'Medical Examinations'!A1454:I3788,9,0)</f>
        <v>2</v>
      </c>
      <c r="L1454" t="str">
        <f>VLOOKUP(A1454,'Medical Examinations'!A1454:J3788,10,0)</f>
        <v>No</v>
      </c>
      <c r="M1454" s="38">
        <v>26962</v>
      </c>
      <c r="N1454">
        <v>49</v>
      </c>
      <c r="O1454" s="40">
        <v>7261.74</v>
      </c>
      <c r="P1454" t="s">
        <v>11</v>
      </c>
      <c r="Q1454" t="s">
        <v>11</v>
      </c>
      <c r="R1454" t="s">
        <v>13</v>
      </c>
    </row>
    <row r="1455" spans="1:18" ht="15.5">
      <c r="A1455" s="7" t="s">
        <v>917</v>
      </c>
      <c r="B1455" t="str">
        <f>VLOOKUP(A1455,'Customer Names'!A1455:D3789,4,0)</f>
        <v>Adam C</v>
      </c>
      <c r="C1455" t="str">
        <f>VLOOKUP(A1455,'Customer Names'!A1455:E3789,5,0)</f>
        <v>Groff</v>
      </c>
      <c r="D1455">
        <f>VLOOKUP(A1455,'Medical Examinations'!A1455:B3789,2,0)</f>
        <v>34.200000000000003</v>
      </c>
      <c r="E1455" t="str">
        <f>VLOOKUP(A1455,'Medical Examinations'!A1455:C3789,3,0)</f>
        <v>Obesity</v>
      </c>
      <c r="F1455">
        <f>VLOOKUP(A1455,'Medical Examinations'!A1455:D3789,4,0)</f>
        <v>6.69</v>
      </c>
      <c r="G1455" t="str">
        <f>VLOOKUP(A1455,'Medical Examinations'!A1455:E3789,5,0)</f>
        <v>Diabetes</v>
      </c>
      <c r="H1455" t="str">
        <f>VLOOKUP(A1455,'Medical Examinations'!A1455:F3789,6,0)</f>
        <v>Yes</v>
      </c>
      <c r="I1455" t="str">
        <f>VLOOKUP(A1455,'Medical Examinations'!A1455:G3789,7,0)</f>
        <v>No</v>
      </c>
      <c r="J1455" t="str">
        <f>VLOOKUP(A1455,'Medical Examinations'!A1455:H3789,8,0)</f>
        <v>No</v>
      </c>
      <c r="K1455">
        <f>VLOOKUP(A1455,'Medical Examinations'!A1455:I3789,9,0)</f>
        <v>0</v>
      </c>
      <c r="L1455" t="str">
        <f>VLOOKUP(A1455,'Medical Examinations'!A1455:J3789,10,0)</f>
        <v>No</v>
      </c>
      <c r="M1455" s="38">
        <v>29750</v>
      </c>
      <c r="N1455">
        <v>41</v>
      </c>
      <c r="O1455" s="40">
        <v>7256.72</v>
      </c>
      <c r="P1455" t="s">
        <v>12</v>
      </c>
      <c r="Q1455" t="s">
        <v>12</v>
      </c>
      <c r="R1455" t="s">
        <v>23</v>
      </c>
    </row>
    <row r="1456" spans="1:18" ht="15.5">
      <c r="A1456" s="7" t="s">
        <v>916</v>
      </c>
      <c r="B1456" t="str">
        <f>VLOOKUP(A1456,'Customer Names'!A1456:D3790,4,0)</f>
        <v>Jon</v>
      </c>
      <c r="C1456" t="str">
        <f>VLOOKUP(A1456,'Customer Names'!A1456:E3790,5,0)</f>
        <v>Kuehler</v>
      </c>
      <c r="D1456">
        <f>VLOOKUP(A1456,'Medical Examinations'!A1456:B3790,2,0)</f>
        <v>30.59</v>
      </c>
      <c r="E1456" t="str">
        <f>VLOOKUP(A1456,'Medical Examinations'!A1456:C3790,3,0)</f>
        <v>Obesity</v>
      </c>
      <c r="F1456">
        <f>VLOOKUP(A1456,'Medical Examinations'!A1456:D3790,4,0)</f>
        <v>9.5500000000000007</v>
      </c>
      <c r="G1456" t="str">
        <f>VLOOKUP(A1456,'Medical Examinations'!A1456:E3790,5,0)</f>
        <v>Diabetes</v>
      </c>
      <c r="H1456" t="str">
        <f>VLOOKUP(A1456,'Medical Examinations'!A1456:F3790,6,0)</f>
        <v>Yes</v>
      </c>
      <c r="I1456" t="str">
        <f>VLOOKUP(A1456,'Medical Examinations'!A1456:G3790,7,0)</f>
        <v>No</v>
      </c>
      <c r="J1456" t="str">
        <f>VLOOKUP(A1456,'Medical Examinations'!A1456:H3790,8,0)</f>
        <v>No</v>
      </c>
      <c r="K1456">
        <f>VLOOKUP(A1456,'Medical Examinations'!A1456:I3790,9,0)</f>
        <v>0</v>
      </c>
      <c r="L1456" t="str">
        <f>VLOOKUP(A1456,'Medical Examinations'!A1456:J3790,10,0)</f>
        <v>No</v>
      </c>
      <c r="M1456" s="38">
        <v>29812</v>
      </c>
      <c r="N1456">
        <v>41</v>
      </c>
      <c r="O1456" s="40">
        <v>7248.71</v>
      </c>
      <c r="P1456" t="s">
        <v>12</v>
      </c>
      <c r="Q1456" t="s">
        <v>11</v>
      </c>
      <c r="R1456" t="s">
        <v>23</v>
      </c>
    </row>
    <row r="1457" spans="1:18" ht="15.5">
      <c r="A1457" s="7" t="s">
        <v>915</v>
      </c>
      <c r="B1457" t="str">
        <f>VLOOKUP(A1457,'Customer Names'!A1457:D3791,4,0)</f>
        <v>Steven J</v>
      </c>
      <c r="C1457" t="str">
        <f>VLOOKUP(A1457,'Customer Names'!A1457:E3791,5,0)</f>
        <v>Daniels</v>
      </c>
      <c r="D1457">
        <f>VLOOKUP(A1457,'Medical Examinations'!A1457:B3791,2,0)</f>
        <v>25.51</v>
      </c>
      <c r="E1457" t="str">
        <f>VLOOKUP(A1457,'Medical Examinations'!A1457:C3791,3,0)</f>
        <v>Overweight</v>
      </c>
      <c r="F1457">
        <f>VLOOKUP(A1457,'Medical Examinations'!A1457:D3791,4,0)</f>
        <v>6.05</v>
      </c>
      <c r="G1457" t="str">
        <f>VLOOKUP(A1457,'Medical Examinations'!A1457:E3791,5,0)</f>
        <v>Prediabetes</v>
      </c>
      <c r="H1457" t="str">
        <f>VLOOKUP(A1457,'Medical Examinations'!A1457:F3791,6,0)</f>
        <v>No</v>
      </c>
      <c r="I1457" t="str">
        <f>VLOOKUP(A1457,'Medical Examinations'!A1457:G3791,7,0)</f>
        <v>No</v>
      </c>
      <c r="J1457" t="str">
        <f>VLOOKUP(A1457,'Medical Examinations'!A1457:H3791,8,0)</f>
        <v>No</v>
      </c>
      <c r="K1457">
        <f>VLOOKUP(A1457,'Medical Examinations'!A1457:I3791,9,0)</f>
        <v>0</v>
      </c>
      <c r="L1457" t="str">
        <f>VLOOKUP(A1457,'Medical Examinations'!A1457:J3791,10,0)</f>
        <v>No</v>
      </c>
      <c r="M1457" s="38">
        <v>30156</v>
      </c>
      <c r="N1457">
        <v>40</v>
      </c>
      <c r="O1457" s="40">
        <v>7243.81</v>
      </c>
      <c r="P1457" t="s">
        <v>11</v>
      </c>
      <c r="Q1457" t="s">
        <v>16</v>
      </c>
      <c r="R1457" t="s">
        <v>13</v>
      </c>
    </row>
    <row r="1458" spans="1:18" ht="15.5">
      <c r="A1458" s="7" t="s">
        <v>914</v>
      </c>
      <c r="B1458" t="str">
        <f>VLOOKUP(A1458,'Customer Names'!A1458:D3792,4,0)</f>
        <v>Jessica P.</v>
      </c>
      <c r="C1458" t="str">
        <f>VLOOKUP(A1458,'Customer Names'!A1458:E3792,5,0)</f>
        <v>Gibby</v>
      </c>
      <c r="D1458">
        <f>VLOOKUP(A1458,'Medical Examinations'!A1458:B3792,2,0)</f>
        <v>29.04</v>
      </c>
      <c r="E1458" t="str">
        <f>VLOOKUP(A1458,'Medical Examinations'!A1458:C3792,3,0)</f>
        <v>Overweight</v>
      </c>
      <c r="F1458">
        <f>VLOOKUP(A1458,'Medical Examinations'!A1458:D3792,4,0)</f>
        <v>10.56</v>
      </c>
      <c r="G1458" t="str">
        <f>VLOOKUP(A1458,'Medical Examinations'!A1458:E3792,5,0)</f>
        <v>Diabetes</v>
      </c>
      <c r="H1458" t="str">
        <f>VLOOKUP(A1458,'Medical Examinations'!A1458:F3792,6,0)</f>
        <v>Yes</v>
      </c>
      <c r="I1458" t="str">
        <f>VLOOKUP(A1458,'Medical Examinations'!A1458:G3792,7,0)</f>
        <v>No</v>
      </c>
      <c r="J1458" t="str">
        <f>VLOOKUP(A1458,'Medical Examinations'!A1458:H3792,8,0)</f>
        <v>No</v>
      </c>
      <c r="K1458">
        <f>VLOOKUP(A1458,'Medical Examinations'!A1458:I3792,9,0)</f>
        <v>1</v>
      </c>
      <c r="L1458" t="str">
        <f>VLOOKUP(A1458,'Medical Examinations'!A1458:J3792,10,0)</f>
        <v>No</v>
      </c>
      <c r="M1458" s="38">
        <v>31657</v>
      </c>
      <c r="N1458">
        <v>36</v>
      </c>
      <c r="O1458" s="40">
        <v>7228.22</v>
      </c>
      <c r="P1458" t="s">
        <v>11</v>
      </c>
      <c r="Q1458" t="s">
        <v>12</v>
      </c>
      <c r="R1458" t="s">
        <v>13</v>
      </c>
    </row>
    <row r="1459" spans="1:18" ht="15.5">
      <c r="A1459" s="7" t="s">
        <v>913</v>
      </c>
      <c r="B1459" t="str">
        <f>VLOOKUP(A1459,'Customer Names'!A1459:D3793,4,0)</f>
        <v>Ashley</v>
      </c>
      <c r="C1459" t="str">
        <f>VLOOKUP(A1459,'Customer Names'!A1459:E3793,5,0)</f>
        <v>Busa</v>
      </c>
      <c r="D1459">
        <f>VLOOKUP(A1459,'Medical Examinations'!A1459:B3793,2,0)</f>
        <v>22.135000000000002</v>
      </c>
      <c r="E1459" t="str">
        <f>VLOOKUP(A1459,'Medical Examinations'!A1459:C3793,3,0)</f>
        <v>Normal Weight</v>
      </c>
      <c r="F1459">
        <f>VLOOKUP(A1459,'Medical Examinations'!A1459:D3793,4,0)</f>
        <v>10.81</v>
      </c>
      <c r="G1459" t="str">
        <f>VLOOKUP(A1459,'Medical Examinations'!A1459:E3793,5,0)</f>
        <v>Diabetes</v>
      </c>
      <c r="H1459" t="str">
        <f>VLOOKUP(A1459,'Medical Examinations'!A1459:F3793,6,0)</f>
        <v>Yes</v>
      </c>
      <c r="I1459" t="str">
        <f>VLOOKUP(A1459,'Medical Examinations'!A1459:G3793,7,0)</f>
        <v>No</v>
      </c>
      <c r="J1459" t="str">
        <f>VLOOKUP(A1459,'Medical Examinations'!A1459:H3793,8,0)</f>
        <v>No</v>
      </c>
      <c r="K1459">
        <f>VLOOKUP(A1459,'Medical Examinations'!A1459:I3793,9,0)</f>
        <v>1</v>
      </c>
      <c r="L1459" t="str">
        <f>VLOOKUP(A1459,'Medical Examinations'!A1459:J3793,10,0)</f>
        <v>No</v>
      </c>
      <c r="M1459" s="38">
        <v>31606</v>
      </c>
      <c r="N1459">
        <v>36</v>
      </c>
      <c r="O1459" s="40">
        <v>7222.79</v>
      </c>
      <c r="P1459" t="s">
        <v>11</v>
      </c>
      <c r="Q1459" t="s">
        <v>16</v>
      </c>
      <c r="R1459" t="s">
        <v>247</v>
      </c>
    </row>
    <row r="1460" spans="1:18" ht="15.5">
      <c r="A1460" s="7" t="s">
        <v>912</v>
      </c>
      <c r="B1460" t="str">
        <f>VLOOKUP(A1460,'Customer Names'!A1460:D3794,4,0)</f>
        <v>Arturo H.</v>
      </c>
      <c r="C1460" t="str">
        <f>VLOOKUP(A1460,'Customer Names'!A1460:E3794,5,0)</f>
        <v>Moyo</v>
      </c>
      <c r="D1460">
        <f>VLOOKUP(A1460,'Medical Examinations'!A1460:B3794,2,0)</f>
        <v>21.375</v>
      </c>
      <c r="E1460" t="str">
        <f>VLOOKUP(A1460,'Medical Examinations'!A1460:C3794,3,0)</f>
        <v>Normal Weight</v>
      </c>
      <c r="F1460">
        <f>VLOOKUP(A1460,'Medical Examinations'!A1460:D3794,4,0)</f>
        <v>4.32</v>
      </c>
      <c r="G1460" t="str">
        <f>VLOOKUP(A1460,'Medical Examinations'!A1460:E3794,5,0)</f>
        <v>Normal</v>
      </c>
      <c r="H1460" t="str">
        <f>VLOOKUP(A1460,'Medical Examinations'!A1460:F3794,6,0)</f>
        <v>No</v>
      </c>
      <c r="I1460" t="str">
        <f>VLOOKUP(A1460,'Medical Examinations'!A1460:G3794,7,0)</f>
        <v>No</v>
      </c>
      <c r="J1460" t="str">
        <f>VLOOKUP(A1460,'Medical Examinations'!A1460:H3794,8,0)</f>
        <v>No</v>
      </c>
      <c r="K1460">
        <f>VLOOKUP(A1460,'Medical Examinations'!A1460:I3794,9,0)</f>
        <v>0</v>
      </c>
      <c r="L1460" t="str">
        <f>VLOOKUP(A1460,'Medical Examinations'!A1460:J3794,10,0)</f>
        <v>No</v>
      </c>
      <c r="M1460" s="38">
        <v>28383</v>
      </c>
      <c r="N1460">
        <v>45</v>
      </c>
      <c r="O1460" s="40">
        <v>7220.25</v>
      </c>
      <c r="P1460" t="s">
        <v>12</v>
      </c>
      <c r="Q1460" t="s">
        <v>12</v>
      </c>
      <c r="R1460" t="s">
        <v>23</v>
      </c>
    </row>
    <row r="1461" spans="1:18" ht="15.5">
      <c r="A1461" s="7" t="s">
        <v>911</v>
      </c>
      <c r="B1461" t="str">
        <f>VLOOKUP(A1461,'Customer Names'!A1461:D3795,4,0)</f>
        <v>Ketil</v>
      </c>
      <c r="C1461" t="str">
        <f>VLOOKUP(A1461,'Customer Names'!A1461:E3795,5,0)</f>
        <v>Horn</v>
      </c>
      <c r="D1461">
        <f>VLOOKUP(A1461,'Medical Examinations'!A1461:B3795,2,0)</f>
        <v>29.19</v>
      </c>
      <c r="E1461" t="str">
        <f>VLOOKUP(A1461,'Medical Examinations'!A1461:C3795,3,0)</f>
        <v>Overweight</v>
      </c>
      <c r="F1461">
        <f>VLOOKUP(A1461,'Medical Examinations'!A1461:D3795,4,0)</f>
        <v>4.37</v>
      </c>
      <c r="G1461" t="str">
        <f>VLOOKUP(A1461,'Medical Examinations'!A1461:E3795,5,0)</f>
        <v>Normal</v>
      </c>
      <c r="H1461" t="str">
        <f>VLOOKUP(A1461,'Medical Examinations'!A1461:F3795,6,0)</f>
        <v>No</v>
      </c>
      <c r="I1461" t="str">
        <f>VLOOKUP(A1461,'Medical Examinations'!A1461:G3795,7,0)</f>
        <v>No</v>
      </c>
      <c r="J1461" t="str">
        <f>VLOOKUP(A1461,'Medical Examinations'!A1461:H3795,8,0)</f>
        <v>No</v>
      </c>
      <c r="K1461">
        <f>VLOOKUP(A1461,'Medical Examinations'!A1461:I3795,9,0)</f>
        <v>0</v>
      </c>
      <c r="L1461" t="str">
        <f>VLOOKUP(A1461,'Medical Examinations'!A1461:J3795,10,0)</f>
        <v>No</v>
      </c>
      <c r="M1461" s="38">
        <v>33417</v>
      </c>
      <c r="N1461">
        <v>31</v>
      </c>
      <c r="O1461" s="40">
        <v>7209.49</v>
      </c>
      <c r="P1461" t="s">
        <v>11</v>
      </c>
      <c r="Q1461" t="s">
        <v>11</v>
      </c>
      <c r="R1461" t="s">
        <v>300</v>
      </c>
    </row>
    <row r="1462" spans="1:18" ht="15.5">
      <c r="A1462" s="7" t="s">
        <v>910</v>
      </c>
      <c r="B1462" t="str">
        <f>VLOOKUP(A1462,'Customer Names'!A1462:D3796,4,0)</f>
        <v>Katie</v>
      </c>
      <c r="C1462" t="str">
        <f>VLOOKUP(A1462,'Customer Names'!A1462:E3796,5,0)</f>
        <v>Bien</v>
      </c>
      <c r="D1462">
        <f>VLOOKUP(A1462,'Medical Examinations'!A1462:B3796,2,0)</f>
        <v>31.92</v>
      </c>
      <c r="E1462" t="str">
        <f>VLOOKUP(A1462,'Medical Examinations'!A1462:C3796,3,0)</f>
        <v>Obesity</v>
      </c>
      <c r="F1462">
        <f>VLOOKUP(A1462,'Medical Examinations'!A1462:D3796,4,0)</f>
        <v>4.8099999999999996</v>
      </c>
      <c r="G1462" t="str">
        <f>VLOOKUP(A1462,'Medical Examinations'!A1462:E3796,5,0)</f>
        <v>Normal</v>
      </c>
      <c r="H1462" t="str">
        <f>VLOOKUP(A1462,'Medical Examinations'!A1462:F3796,6,0)</f>
        <v>Yes</v>
      </c>
      <c r="I1462" t="str">
        <f>VLOOKUP(A1462,'Medical Examinations'!A1462:G3796,7,0)</f>
        <v>No</v>
      </c>
      <c r="J1462" t="str">
        <f>VLOOKUP(A1462,'Medical Examinations'!A1462:H3796,8,0)</f>
        <v>Yes</v>
      </c>
      <c r="K1462">
        <f>VLOOKUP(A1462,'Medical Examinations'!A1462:I3796,9,0)</f>
        <v>1</v>
      </c>
      <c r="L1462" t="str">
        <f>VLOOKUP(A1462,'Medical Examinations'!A1462:J3796,10,0)</f>
        <v>No</v>
      </c>
      <c r="M1462" s="38">
        <v>30641</v>
      </c>
      <c r="N1462">
        <v>39</v>
      </c>
      <c r="O1462" s="40">
        <v>7201.7</v>
      </c>
      <c r="P1462" t="s">
        <v>11</v>
      </c>
      <c r="Q1462" t="s">
        <v>12</v>
      </c>
      <c r="R1462" t="s">
        <v>23</v>
      </c>
    </row>
    <row r="1463" spans="1:18" ht="15.5">
      <c r="A1463" s="7" t="s">
        <v>909</v>
      </c>
      <c r="B1463" t="str">
        <f>VLOOKUP(A1463,'Customer Names'!A1463:D3797,4,0)</f>
        <v>Christi</v>
      </c>
      <c r="C1463" t="str">
        <f>VLOOKUP(A1463,'Customer Names'!A1463:E3797,5,0)</f>
        <v>O'Connor</v>
      </c>
      <c r="D1463">
        <f>VLOOKUP(A1463,'Medical Examinations'!A1463:B3797,2,0)</f>
        <v>26.315000000000001</v>
      </c>
      <c r="E1463" t="str">
        <f>VLOOKUP(A1463,'Medical Examinations'!A1463:C3797,3,0)</f>
        <v>Overweight</v>
      </c>
      <c r="F1463">
        <f>VLOOKUP(A1463,'Medical Examinations'!A1463:D3797,4,0)</f>
        <v>4.5599999999999996</v>
      </c>
      <c r="G1463" t="str">
        <f>VLOOKUP(A1463,'Medical Examinations'!A1463:E3797,5,0)</f>
        <v>Normal</v>
      </c>
      <c r="H1463" t="str">
        <f>VLOOKUP(A1463,'Medical Examinations'!A1463:F3797,6,0)</f>
        <v>Yes</v>
      </c>
      <c r="I1463" t="str">
        <f>VLOOKUP(A1463,'Medical Examinations'!A1463:G3797,7,0)</f>
        <v>No</v>
      </c>
      <c r="J1463" t="str">
        <f>VLOOKUP(A1463,'Medical Examinations'!A1463:H3797,8,0)</f>
        <v>Yes</v>
      </c>
      <c r="K1463">
        <f>VLOOKUP(A1463,'Medical Examinations'!A1463:I3797,9,0)</f>
        <v>1</v>
      </c>
      <c r="L1463" t="str">
        <f>VLOOKUP(A1463,'Medical Examinations'!A1463:J3797,10,0)</f>
        <v>No</v>
      </c>
      <c r="M1463" s="38">
        <v>30539</v>
      </c>
      <c r="N1463">
        <v>39</v>
      </c>
      <c r="O1463" s="40">
        <v>7196.87</v>
      </c>
      <c r="P1463" t="s">
        <v>11</v>
      </c>
      <c r="Q1463" t="s">
        <v>12</v>
      </c>
      <c r="R1463" t="s">
        <v>23</v>
      </c>
    </row>
    <row r="1464" spans="1:18" ht="15.5">
      <c r="A1464" s="7" t="s">
        <v>908</v>
      </c>
      <c r="B1464" t="str">
        <f>VLOOKUP(A1464,'Customer Names'!A1464:D3798,4,0)</f>
        <v>Alan</v>
      </c>
      <c r="C1464" t="str">
        <f>VLOOKUP(A1464,'Customer Names'!A1464:E3798,5,0)</f>
        <v>Ash</v>
      </c>
      <c r="D1464">
        <f>VLOOKUP(A1464,'Medical Examinations'!A1464:B3798,2,0)</f>
        <v>35.299999999999997</v>
      </c>
      <c r="E1464" t="str">
        <f>VLOOKUP(A1464,'Medical Examinations'!A1464:C3798,3,0)</f>
        <v>Obesity</v>
      </c>
      <c r="F1464">
        <f>VLOOKUP(A1464,'Medical Examinations'!A1464:D3798,4,0)</f>
        <v>4.3899999999999997</v>
      </c>
      <c r="G1464" t="str">
        <f>VLOOKUP(A1464,'Medical Examinations'!A1464:E3798,5,0)</f>
        <v>Normal</v>
      </c>
      <c r="H1464" t="str">
        <f>VLOOKUP(A1464,'Medical Examinations'!A1464:F3798,6,0)</f>
        <v>No</v>
      </c>
      <c r="I1464" t="str">
        <f>VLOOKUP(A1464,'Medical Examinations'!A1464:G3798,7,0)</f>
        <v>No</v>
      </c>
      <c r="J1464" t="str">
        <f>VLOOKUP(A1464,'Medical Examinations'!A1464:H3798,8,0)</f>
        <v>No</v>
      </c>
      <c r="K1464">
        <f>VLOOKUP(A1464,'Medical Examinations'!A1464:I3798,9,0)</f>
        <v>0</v>
      </c>
      <c r="L1464" t="str">
        <f>VLOOKUP(A1464,'Medical Examinations'!A1464:J3798,10,0)</f>
        <v>No</v>
      </c>
      <c r="M1464" s="38">
        <v>30208</v>
      </c>
      <c r="N1464">
        <v>40</v>
      </c>
      <c r="O1464" s="40">
        <v>7179.52</v>
      </c>
      <c r="P1464" t="s">
        <v>12</v>
      </c>
      <c r="Q1464" t="s">
        <v>11</v>
      </c>
      <c r="R1464" t="s">
        <v>42</v>
      </c>
    </row>
    <row r="1465" spans="1:18" ht="15.5">
      <c r="A1465" s="7" t="s">
        <v>907</v>
      </c>
      <c r="B1465" t="str">
        <f>VLOOKUP(A1465,'Customer Names'!A1465:D3799,4,0)</f>
        <v>Edivaldo B. Sr.</v>
      </c>
      <c r="C1465" t="str">
        <f>VLOOKUP(A1465,'Customer Names'!A1465:E3799,5,0)</f>
        <v>Do Prado</v>
      </c>
      <c r="D1465">
        <f>VLOOKUP(A1465,'Medical Examinations'!A1465:B3799,2,0)</f>
        <v>18.91</v>
      </c>
      <c r="E1465" t="str">
        <f>VLOOKUP(A1465,'Medical Examinations'!A1465:C3799,3,0)</f>
        <v>Normal Weight</v>
      </c>
      <c r="F1465">
        <f>VLOOKUP(A1465,'Medical Examinations'!A1465:D3799,4,0)</f>
        <v>11.44</v>
      </c>
      <c r="G1465" t="str">
        <f>VLOOKUP(A1465,'Medical Examinations'!A1465:E3799,5,0)</f>
        <v>Diabetes</v>
      </c>
      <c r="H1465" t="str">
        <f>VLOOKUP(A1465,'Medical Examinations'!A1465:F3799,6,0)</f>
        <v>No</v>
      </c>
      <c r="I1465" t="str">
        <f>VLOOKUP(A1465,'Medical Examinations'!A1465:G3799,7,0)</f>
        <v>No</v>
      </c>
      <c r="J1465" t="str">
        <f>VLOOKUP(A1465,'Medical Examinations'!A1465:H3799,8,0)</f>
        <v>No</v>
      </c>
      <c r="K1465">
        <f>VLOOKUP(A1465,'Medical Examinations'!A1465:I3799,9,0)</f>
        <v>0</v>
      </c>
      <c r="L1465" t="str">
        <f>VLOOKUP(A1465,'Medical Examinations'!A1465:J3799,10,0)</f>
        <v>No</v>
      </c>
      <c r="M1465" s="38">
        <v>25076</v>
      </c>
      <c r="N1465">
        <v>54</v>
      </c>
      <c r="O1465" s="40">
        <v>7175.51</v>
      </c>
      <c r="P1465" t="s">
        <v>12</v>
      </c>
      <c r="Q1465" t="s">
        <v>12</v>
      </c>
      <c r="R1465" t="s">
        <v>13</v>
      </c>
    </row>
    <row r="1466" spans="1:18" ht="15.5">
      <c r="A1466" s="7" t="s">
        <v>906</v>
      </c>
      <c r="B1466" t="str">
        <f>VLOOKUP(A1466,'Customer Names'!A1466:D3800,4,0)</f>
        <v>Eve</v>
      </c>
      <c r="C1466" t="str">
        <f>VLOOKUP(A1466,'Customer Names'!A1466:E3800,5,0)</f>
        <v>Phillips</v>
      </c>
      <c r="D1466">
        <f>VLOOKUP(A1466,'Medical Examinations'!A1466:B3800,2,0)</f>
        <v>22.41</v>
      </c>
      <c r="E1466" t="str">
        <f>VLOOKUP(A1466,'Medical Examinations'!A1466:C3800,3,0)</f>
        <v>Normal Weight</v>
      </c>
      <c r="F1466">
        <f>VLOOKUP(A1466,'Medical Examinations'!A1466:D3800,4,0)</f>
        <v>11.37</v>
      </c>
      <c r="G1466" t="str">
        <f>VLOOKUP(A1466,'Medical Examinations'!A1466:E3800,5,0)</f>
        <v>Diabetes</v>
      </c>
      <c r="H1466" t="str">
        <f>VLOOKUP(A1466,'Medical Examinations'!A1466:F3800,6,0)</f>
        <v>Yes</v>
      </c>
      <c r="I1466" t="str">
        <f>VLOOKUP(A1466,'Medical Examinations'!A1466:G3800,7,0)</f>
        <v>No</v>
      </c>
      <c r="J1466" t="str">
        <f>VLOOKUP(A1466,'Medical Examinations'!A1466:H3800,8,0)</f>
        <v>No</v>
      </c>
      <c r="K1466">
        <f>VLOOKUP(A1466,'Medical Examinations'!A1466:I3800,9,0)</f>
        <v>1</v>
      </c>
      <c r="L1466" t="str">
        <f>VLOOKUP(A1466,'Medical Examinations'!A1466:J3800,10,0)</f>
        <v>No</v>
      </c>
      <c r="M1466" s="38">
        <v>27594</v>
      </c>
      <c r="N1466">
        <v>47</v>
      </c>
      <c r="O1466" s="40">
        <v>7173.36</v>
      </c>
      <c r="P1466" t="s">
        <v>11</v>
      </c>
      <c r="Q1466" t="s">
        <v>12</v>
      </c>
      <c r="R1466" t="s">
        <v>13</v>
      </c>
    </row>
    <row r="1467" spans="1:18" ht="15.5">
      <c r="A1467" s="7" t="s">
        <v>905</v>
      </c>
      <c r="B1467" t="str">
        <f>VLOOKUP(A1467,'Customer Names'!A1467:D3801,4,0)</f>
        <v>Devin</v>
      </c>
      <c r="C1467" t="str">
        <f>VLOOKUP(A1467,'Customer Names'!A1467:E3801,5,0)</f>
        <v>Kelly</v>
      </c>
      <c r="D1467">
        <f>VLOOKUP(A1467,'Medical Examinations'!A1467:B3801,2,0)</f>
        <v>22.704999999999998</v>
      </c>
      <c r="E1467" t="str">
        <f>VLOOKUP(A1467,'Medical Examinations'!A1467:C3801,3,0)</f>
        <v>Normal Weight</v>
      </c>
      <c r="F1467">
        <f>VLOOKUP(A1467,'Medical Examinations'!A1467:D3801,4,0)</f>
        <v>6.14</v>
      </c>
      <c r="G1467" t="str">
        <f>VLOOKUP(A1467,'Medical Examinations'!A1467:E3801,5,0)</f>
        <v>Prediabetes</v>
      </c>
      <c r="H1467" t="str">
        <f>VLOOKUP(A1467,'Medical Examinations'!A1467:F3801,6,0)</f>
        <v>No</v>
      </c>
      <c r="I1467" t="str">
        <f>VLOOKUP(A1467,'Medical Examinations'!A1467:G3801,7,0)</f>
        <v>No</v>
      </c>
      <c r="J1467" t="str">
        <f>VLOOKUP(A1467,'Medical Examinations'!A1467:H3801,8,0)</f>
        <v>No</v>
      </c>
      <c r="K1467">
        <f>VLOOKUP(A1467,'Medical Examinations'!A1467:I3801,9,0)</f>
        <v>0</v>
      </c>
      <c r="L1467" t="str">
        <f>VLOOKUP(A1467,'Medical Examinations'!A1467:J3801,10,0)</f>
        <v>No</v>
      </c>
      <c r="M1467" s="38">
        <v>30179</v>
      </c>
      <c r="N1467">
        <v>40</v>
      </c>
      <c r="O1467" s="40">
        <v>7162.01</v>
      </c>
      <c r="P1467" t="s">
        <v>12</v>
      </c>
      <c r="Q1467" t="s">
        <v>11</v>
      </c>
      <c r="R1467" t="s">
        <v>168</v>
      </c>
    </row>
    <row r="1468" spans="1:18" ht="15.5">
      <c r="A1468" s="7" t="s">
        <v>904</v>
      </c>
      <c r="B1468" t="str">
        <f>VLOOKUP(A1468,'Customer Names'!A1468:D3802,4,0)</f>
        <v>Shaun R</v>
      </c>
      <c r="C1468" t="str">
        <f>VLOOKUP(A1468,'Customer Names'!A1468:E3802,5,0)</f>
        <v>Dever</v>
      </c>
      <c r="D1468">
        <f>VLOOKUP(A1468,'Medical Examinations'!A1468:B3802,2,0)</f>
        <v>37.18</v>
      </c>
      <c r="E1468" t="str">
        <f>VLOOKUP(A1468,'Medical Examinations'!A1468:C3802,3,0)</f>
        <v>Obesity</v>
      </c>
      <c r="F1468">
        <f>VLOOKUP(A1468,'Medical Examinations'!A1468:D3802,4,0)</f>
        <v>4.8899999999999997</v>
      </c>
      <c r="G1468" t="str">
        <f>VLOOKUP(A1468,'Medical Examinations'!A1468:E3802,5,0)</f>
        <v>Normal</v>
      </c>
      <c r="H1468" t="str">
        <f>VLOOKUP(A1468,'Medical Examinations'!A1468:F3802,6,0)</f>
        <v>No</v>
      </c>
      <c r="I1468" t="str">
        <f>VLOOKUP(A1468,'Medical Examinations'!A1468:G3802,7,0)</f>
        <v>No</v>
      </c>
      <c r="J1468" t="str">
        <f>VLOOKUP(A1468,'Medical Examinations'!A1468:H3802,8,0)</f>
        <v>No</v>
      </c>
      <c r="K1468">
        <f>VLOOKUP(A1468,'Medical Examinations'!A1468:I3802,9,0)</f>
        <v>0</v>
      </c>
      <c r="L1468" t="str">
        <f>VLOOKUP(A1468,'Medical Examinations'!A1468:J3802,10,0)</f>
        <v>No</v>
      </c>
      <c r="M1468" s="38">
        <v>29494</v>
      </c>
      <c r="N1468">
        <v>42</v>
      </c>
      <c r="O1468" s="40">
        <v>7160.33</v>
      </c>
      <c r="P1468" t="s">
        <v>11</v>
      </c>
      <c r="Q1468" t="s">
        <v>12</v>
      </c>
      <c r="R1468" t="s">
        <v>13</v>
      </c>
    </row>
    <row r="1469" spans="1:18" ht="15.5">
      <c r="A1469" s="7" t="s">
        <v>903</v>
      </c>
      <c r="B1469" t="str">
        <f>VLOOKUP(A1469,'Customer Names'!A1469:D3803,4,0)</f>
        <v>Adrian</v>
      </c>
      <c r="C1469" t="str">
        <f>VLOOKUP(A1469,'Customer Names'!A1469:E3803,5,0)</f>
        <v>Horvath</v>
      </c>
      <c r="D1469">
        <f>VLOOKUP(A1469,'Medical Examinations'!A1469:B3803,2,0)</f>
        <v>35.97</v>
      </c>
      <c r="E1469" t="str">
        <f>VLOOKUP(A1469,'Medical Examinations'!A1469:C3803,3,0)</f>
        <v>Obesity</v>
      </c>
      <c r="F1469">
        <f>VLOOKUP(A1469,'Medical Examinations'!A1469:D3803,4,0)</f>
        <v>4.5999999999999996</v>
      </c>
      <c r="G1469" t="str">
        <f>VLOOKUP(A1469,'Medical Examinations'!A1469:E3803,5,0)</f>
        <v>Normal</v>
      </c>
      <c r="H1469" t="str">
        <f>VLOOKUP(A1469,'Medical Examinations'!A1469:F3803,6,0)</f>
        <v>No</v>
      </c>
      <c r="I1469" t="str">
        <f>VLOOKUP(A1469,'Medical Examinations'!A1469:G3803,7,0)</f>
        <v>No</v>
      </c>
      <c r="J1469" t="str">
        <f>VLOOKUP(A1469,'Medical Examinations'!A1469:H3803,8,0)</f>
        <v>No</v>
      </c>
      <c r="K1469">
        <f>VLOOKUP(A1469,'Medical Examinations'!A1469:I3803,9,0)</f>
        <v>0</v>
      </c>
      <c r="L1469" t="str">
        <f>VLOOKUP(A1469,'Medical Examinations'!A1469:J3803,10,0)</f>
        <v>No</v>
      </c>
      <c r="M1469" s="38">
        <v>29501</v>
      </c>
      <c r="N1469">
        <v>42</v>
      </c>
      <c r="O1469" s="40">
        <v>7160.09</v>
      </c>
      <c r="P1469" t="s">
        <v>11</v>
      </c>
      <c r="Q1469" t="s">
        <v>16</v>
      </c>
      <c r="R1469" t="s">
        <v>13</v>
      </c>
    </row>
    <row r="1470" spans="1:18" ht="15.5">
      <c r="A1470" s="7" t="s">
        <v>902</v>
      </c>
      <c r="B1470" t="str">
        <f>VLOOKUP(A1470,'Customer Names'!A1470:D3804,4,0)</f>
        <v>Andrew</v>
      </c>
      <c r="C1470" t="str">
        <f>VLOOKUP(A1470,'Customer Names'!A1470:E3804,5,0)</f>
        <v>Danner</v>
      </c>
      <c r="D1470">
        <f>VLOOKUP(A1470,'Medical Examinations'!A1470:B3804,2,0)</f>
        <v>35.799999999999997</v>
      </c>
      <c r="E1470" t="str">
        <f>VLOOKUP(A1470,'Medical Examinations'!A1470:C3804,3,0)</f>
        <v>Obesity</v>
      </c>
      <c r="F1470">
        <f>VLOOKUP(A1470,'Medical Examinations'!A1470:D3804,4,0)</f>
        <v>4.42</v>
      </c>
      <c r="G1470" t="str">
        <f>VLOOKUP(A1470,'Medical Examinations'!A1470:E3804,5,0)</f>
        <v>Normal</v>
      </c>
      <c r="H1470" t="str">
        <f>VLOOKUP(A1470,'Medical Examinations'!A1470:F3804,6,0)</f>
        <v>No</v>
      </c>
      <c r="I1470" t="str">
        <f>VLOOKUP(A1470,'Medical Examinations'!A1470:G3804,7,0)</f>
        <v>No</v>
      </c>
      <c r="J1470" t="str">
        <f>VLOOKUP(A1470,'Medical Examinations'!A1470:H3804,8,0)</f>
        <v>No</v>
      </c>
      <c r="K1470">
        <f>VLOOKUP(A1470,'Medical Examinations'!A1470:I3804,9,0)</f>
        <v>0</v>
      </c>
      <c r="L1470" t="str">
        <f>VLOOKUP(A1470,'Medical Examinations'!A1470:J3804,10,0)</f>
        <v>No</v>
      </c>
      <c r="M1470" s="38">
        <v>29394</v>
      </c>
      <c r="N1470">
        <v>42</v>
      </c>
      <c r="O1470" s="40">
        <v>7153.55</v>
      </c>
      <c r="P1470" t="s">
        <v>11</v>
      </c>
      <c r="Q1470" t="s">
        <v>11</v>
      </c>
      <c r="R1470" t="s">
        <v>42</v>
      </c>
    </row>
    <row r="1471" spans="1:18" ht="15.5">
      <c r="A1471" s="7" t="s">
        <v>901</v>
      </c>
      <c r="B1471" t="str">
        <f>VLOOKUP(A1471,'Customer Names'!A1471:D3805,4,0)</f>
        <v>Mallory</v>
      </c>
      <c r="C1471" t="str">
        <f>VLOOKUP(A1471,'Customer Names'!A1471:E3805,5,0)</f>
        <v>Weiss</v>
      </c>
      <c r="D1471">
        <f>VLOOKUP(A1471,'Medical Examinations'!A1471:B3805,2,0)</f>
        <v>28.31</v>
      </c>
      <c r="E1471" t="str">
        <f>VLOOKUP(A1471,'Medical Examinations'!A1471:C3805,3,0)</f>
        <v>Overweight</v>
      </c>
      <c r="F1471">
        <f>VLOOKUP(A1471,'Medical Examinations'!A1471:D3805,4,0)</f>
        <v>7.48</v>
      </c>
      <c r="G1471" t="str">
        <f>VLOOKUP(A1471,'Medical Examinations'!A1471:E3805,5,0)</f>
        <v>Diabetes</v>
      </c>
      <c r="H1471" t="str">
        <f>VLOOKUP(A1471,'Medical Examinations'!A1471:F3805,6,0)</f>
        <v>Yes</v>
      </c>
      <c r="I1471" t="str">
        <f>VLOOKUP(A1471,'Medical Examinations'!A1471:G3805,7,0)</f>
        <v>No</v>
      </c>
      <c r="J1471" t="str">
        <f>VLOOKUP(A1471,'Medical Examinations'!A1471:H3805,8,0)</f>
        <v>No</v>
      </c>
      <c r="K1471">
        <f>VLOOKUP(A1471,'Medical Examinations'!A1471:I3805,9,0)</f>
        <v>0</v>
      </c>
      <c r="L1471" t="str">
        <f>VLOOKUP(A1471,'Medical Examinations'!A1471:J3805,10,0)</f>
        <v>No</v>
      </c>
      <c r="M1471" s="38">
        <v>29784</v>
      </c>
      <c r="N1471">
        <v>41</v>
      </c>
      <c r="O1471" s="40">
        <v>7152.67</v>
      </c>
      <c r="P1471" t="s">
        <v>11</v>
      </c>
      <c r="Q1471" t="s">
        <v>16</v>
      </c>
      <c r="R1471" t="s">
        <v>23</v>
      </c>
    </row>
    <row r="1472" spans="1:18" ht="15.5">
      <c r="A1472" s="7" t="s">
        <v>900</v>
      </c>
      <c r="B1472" t="str">
        <f>VLOOKUP(A1472,'Customer Names'!A1472:D3806,4,0)</f>
        <v>Shawn E</v>
      </c>
      <c r="C1472" t="str">
        <f>VLOOKUP(A1472,'Customer Names'!A1472:E3806,5,0)</f>
        <v>D'Andrea</v>
      </c>
      <c r="D1472">
        <f>VLOOKUP(A1472,'Medical Examinations'!A1472:B3806,2,0)</f>
        <v>38.06</v>
      </c>
      <c r="E1472" t="str">
        <f>VLOOKUP(A1472,'Medical Examinations'!A1472:C3806,3,0)</f>
        <v>Obesity</v>
      </c>
      <c r="F1472">
        <f>VLOOKUP(A1472,'Medical Examinations'!A1472:D3806,4,0)</f>
        <v>10.74</v>
      </c>
      <c r="G1472" t="str">
        <f>VLOOKUP(A1472,'Medical Examinations'!A1472:E3806,5,0)</f>
        <v>Diabetes</v>
      </c>
      <c r="H1472" t="str">
        <f>VLOOKUP(A1472,'Medical Examinations'!A1472:F3806,6,0)</f>
        <v>No</v>
      </c>
      <c r="I1472" t="str">
        <f>VLOOKUP(A1472,'Medical Examinations'!A1472:G3806,7,0)</f>
        <v>No</v>
      </c>
      <c r="J1472" t="str">
        <f>VLOOKUP(A1472,'Medical Examinations'!A1472:H3806,8,0)</f>
        <v>No</v>
      </c>
      <c r="K1472">
        <f>VLOOKUP(A1472,'Medical Examinations'!A1472:I3806,9,0)</f>
        <v>0</v>
      </c>
      <c r="L1472" t="str">
        <f>VLOOKUP(A1472,'Medical Examinations'!A1472:J3806,10,0)</f>
        <v>No</v>
      </c>
      <c r="M1472" s="38">
        <v>28739</v>
      </c>
      <c r="N1472">
        <v>44</v>
      </c>
      <c r="O1472" s="40">
        <v>7151.09</v>
      </c>
      <c r="P1472" t="s">
        <v>12</v>
      </c>
      <c r="Q1472" t="s">
        <v>11</v>
      </c>
      <c r="R1472" t="s">
        <v>13</v>
      </c>
    </row>
    <row r="1473" spans="1:18" ht="15.5">
      <c r="A1473" s="7" t="s">
        <v>899</v>
      </c>
      <c r="B1473" t="str">
        <f>VLOOKUP(A1473,'Customer Names'!A1473:D3807,4,0)</f>
        <v>Sarah E</v>
      </c>
      <c r="C1473" t="str">
        <f>VLOOKUP(A1473,'Customer Names'!A1473:E3807,5,0)</f>
        <v>Olesky</v>
      </c>
      <c r="D1473">
        <f>VLOOKUP(A1473,'Medical Examinations'!A1473:B3807,2,0)</f>
        <v>28</v>
      </c>
      <c r="E1473" t="str">
        <f>VLOOKUP(A1473,'Medical Examinations'!A1473:C3807,3,0)</f>
        <v>Overweight</v>
      </c>
      <c r="F1473">
        <f>VLOOKUP(A1473,'Medical Examinations'!A1473:D3807,4,0)</f>
        <v>5.19</v>
      </c>
      <c r="G1473" t="str">
        <f>VLOOKUP(A1473,'Medical Examinations'!A1473:E3807,5,0)</f>
        <v>Normal</v>
      </c>
      <c r="H1473" t="str">
        <f>VLOOKUP(A1473,'Medical Examinations'!A1473:F3807,6,0)</f>
        <v>No</v>
      </c>
      <c r="I1473" t="str">
        <f>VLOOKUP(A1473,'Medical Examinations'!A1473:G3807,7,0)</f>
        <v>No</v>
      </c>
      <c r="J1473" t="str">
        <f>VLOOKUP(A1473,'Medical Examinations'!A1473:H3807,8,0)</f>
        <v>No</v>
      </c>
      <c r="K1473">
        <f>VLOOKUP(A1473,'Medical Examinations'!A1473:I3807,9,0)</f>
        <v>1</v>
      </c>
      <c r="L1473" t="str">
        <f>VLOOKUP(A1473,'Medical Examinations'!A1473:J3807,10,0)</f>
        <v>No</v>
      </c>
      <c r="M1473" s="38">
        <v>30862</v>
      </c>
      <c r="N1473">
        <v>38</v>
      </c>
      <c r="O1473" s="40">
        <v>7147.47</v>
      </c>
      <c r="P1473" t="s">
        <v>11</v>
      </c>
      <c r="Q1473" t="s">
        <v>11</v>
      </c>
      <c r="R1473" t="s">
        <v>42</v>
      </c>
    </row>
    <row r="1474" spans="1:18" ht="15.5">
      <c r="A1474" s="7" t="s">
        <v>898</v>
      </c>
      <c r="B1474" t="str">
        <f>VLOOKUP(A1474,'Customer Names'!A1474:D3808,4,0)</f>
        <v>Josh</v>
      </c>
      <c r="C1474" t="str">
        <f>VLOOKUP(A1474,'Customer Names'!A1474:E3808,5,0)</f>
        <v>Whitcraft</v>
      </c>
      <c r="D1474">
        <f>VLOOKUP(A1474,'Medical Examinations'!A1474:B3808,2,0)</f>
        <v>34.32</v>
      </c>
      <c r="E1474" t="str">
        <f>VLOOKUP(A1474,'Medical Examinations'!A1474:C3808,3,0)</f>
        <v>Obesity</v>
      </c>
      <c r="F1474">
        <f>VLOOKUP(A1474,'Medical Examinations'!A1474:D3808,4,0)</f>
        <v>9.17</v>
      </c>
      <c r="G1474" t="str">
        <f>VLOOKUP(A1474,'Medical Examinations'!A1474:E3808,5,0)</f>
        <v>Diabetes</v>
      </c>
      <c r="H1474" t="str">
        <f>VLOOKUP(A1474,'Medical Examinations'!A1474:F3808,6,0)</f>
        <v>No</v>
      </c>
      <c r="I1474" t="str">
        <f>VLOOKUP(A1474,'Medical Examinations'!A1474:G3808,7,0)</f>
        <v>No</v>
      </c>
      <c r="J1474" t="str">
        <f>VLOOKUP(A1474,'Medical Examinations'!A1474:H3808,8,0)</f>
        <v>No</v>
      </c>
      <c r="K1474">
        <f>VLOOKUP(A1474,'Medical Examinations'!A1474:I3808,9,0)</f>
        <v>0</v>
      </c>
      <c r="L1474" t="str">
        <f>VLOOKUP(A1474,'Medical Examinations'!A1474:J3808,10,0)</f>
        <v>No</v>
      </c>
      <c r="M1474" s="38">
        <v>28701</v>
      </c>
      <c r="N1474">
        <v>44</v>
      </c>
      <c r="O1474" s="40">
        <v>7147.11</v>
      </c>
      <c r="P1474" t="s">
        <v>11</v>
      </c>
      <c r="Q1474" t="s">
        <v>12</v>
      </c>
      <c r="R1474" t="s">
        <v>13</v>
      </c>
    </row>
    <row r="1475" spans="1:18" ht="15.5">
      <c r="A1475" s="7" t="s">
        <v>897</v>
      </c>
      <c r="B1475" t="str">
        <f>VLOOKUP(A1475,'Customer Names'!A1475:D3809,4,0)</f>
        <v>Johann A</v>
      </c>
      <c r="C1475" t="str">
        <f>VLOOKUP(A1475,'Customer Names'!A1475:E3809,5,0)</f>
        <v>Salazar</v>
      </c>
      <c r="D1475">
        <f>VLOOKUP(A1475,'Medical Examinations'!A1475:B3809,2,0)</f>
        <v>22.3</v>
      </c>
      <c r="E1475" t="str">
        <f>VLOOKUP(A1475,'Medical Examinations'!A1475:C3809,3,0)</f>
        <v>Normal Weight</v>
      </c>
      <c r="F1475">
        <f>VLOOKUP(A1475,'Medical Examinations'!A1475:D3809,4,0)</f>
        <v>4.95</v>
      </c>
      <c r="G1475" t="str">
        <f>VLOOKUP(A1475,'Medical Examinations'!A1475:E3809,5,0)</f>
        <v>Normal</v>
      </c>
      <c r="H1475" t="str">
        <f>VLOOKUP(A1475,'Medical Examinations'!A1475:F3809,6,0)</f>
        <v>Yes</v>
      </c>
      <c r="I1475" t="str">
        <f>VLOOKUP(A1475,'Medical Examinations'!A1475:G3809,7,0)</f>
        <v>No</v>
      </c>
      <c r="J1475" t="str">
        <f>VLOOKUP(A1475,'Medical Examinations'!A1475:H3809,8,0)</f>
        <v>No</v>
      </c>
      <c r="K1475">
        <f>VLOOKUP(A1475,'Medical Examinations'!A1475:I3809,9,0)</f>
        <v>0</v>
      </c>
      <c r="L1475" t="str">
        <f>VLOOKUP(A1475,'Medical Examinations'!A1475:J3809,10,0)</f>
        <v>No</v>
      </c>
      <c r="M1475" s="38">
        <v>27935</v>
      </c>
      <c r="N1475">
        <v>46</v>
      </c>
      <c r="O1475" s="40">
        <v>7144.86</v>
      </c>
      <c r="P1475" t="s">
        <v>12</v>
      </c>
      <c r="Q1475" t="s">
        <v>11</v>
      </c>
      <c r="R1475" t="s">
        <v>42</v>
      </c>
    </row>
    <row r="1476" spans="1:18" ht="15.5">
      <c r="A1476" s="7" t="s">
        <v>896</v>
      </c>
      <c r="B1476" t="str">
        <f>VLOOKUP(A1476,'Customer Names'!A1476:D3810,4,0)</f>
        <v>Robin M.</v>
      </c>
      <c r="C1476" t="str">
        <f>VLOOKUP(A1476,'Customer Names'!A1476:E3810,5,0)</f>
        <v>Todd</v>
      </c>
      <c r="D1476">
        <f>VLOOKUP(A1476,'Medical Examinations'!A1476:B3810,2,0)</f>
        <v>27.835000000000001</v>
      </c>
      <c r="E1476" t="str">
        <f>VLOOKUP(A1476,'Medical Examinations'!A1476:C3810,3,0)</f>
        <v>Overweight</v>
      </c>
      <c r="F1476">
        <f>VLOOKUP(A1476,'Medical Examinations'!A1476:D3810,4,0)</f>
        <v>6.03</v>
      </c>
      <c r="G1476" t="str">
        <f>VLOOKUP(A1476,'Medical Examinations'!A1476:E3810,5,0)</f>
        <v>Prediabetes</v>
      </c>
      <c r="H1476" t="str">
        <f>VLOOKUP(A1476,'Medical Examinations'!A1476:F3810,6,0)</f>
        <v>No</v>
      </c>
      <c r="I1476" t="str">
        <f>VLOOKUP(A1476,'Medical Examinations'!A1476:G3810,7,0)</f>
        <v>No</v>
      </c>
      <c r="J1476" t="str">
        <f>VLOOKUP(A1476,'Medical Examinations'!A1476:H3810,8,0)</f>
        <v>No</v>
      </c>
      <c r="K1476">
        <f>VLOOKUP(A1476,'Medical Examinations'!A1476:I3810,9,0)</f>
        <v>1</v>
      </c>
      <c r="L1476" t="str">
        <f>VLOOKUP(A1476,'Medical Examinations'!A1476:J3810,10,0)</f>
        <v>No</v>
      </c>
      <c r="M1476" s="38">
        <v>31007</v>
      </c>
      <c r="N1476">
        <v>38</v>
      </c>
      <c r="O1476" s="40">
        <v>7144.4</v>
      </c>
      <c r="P1476" t="s">
        <v>11</v>
      </c>
      <c r="Q1476" t="s">
        <v>11</v>
      </c>
      <c r="R1476" t="s">
        <v>247</v>
      </c>
    </row>
    <row r="1477" spans="1:18" ht="15.5">
      <c r="A1477" s="7" t="s">
        <v>895</v>
      </c>
      <c r="B1477" t="str">
        <f>VLOOKUP(A1477,'Customer Names'!A1477:D3811,4,0)</f>
        <v>Kyle K</v>
      </c>
      <c r="C1477" t="str">
        <f>VLOOKUP(A1477,'Customer Names'!A1477:E3811,5,0)</f>
        <v>Pond</v>
      </c>
      <c r="D1477">
        <f>VLOOKUP(A1477,'Medical Examinations'!A1477:B3811,2,0)</f>
        <v>39.229999999999997</v>
      </c>
      <c r="E1477" t="str">
        <f>VLOOKUP(A1477,'Medical Examinations'!A1477:C3811,3,0)</f>
        <v>Obesity</v>
      </c>
      <c r="F1477">
        <f>VLOOKUP(A1477,'Medical Examinations'!A1477:D3811,4,0)</f>
        <v>5.36</v>
      </c>
      <c r="G1477" t="str">
        <f>VLOOKUP(A1477,'Medical Examinations'!A1477:E3811,5,0)</f>
        <v>Normal</v>
      </c>
      <c r="H1477" t="str">
        <f>VLOOKUP(A1477,'Medical Examinations'!A1477:F3811,6,0)</f>
        <v>No</v>
      </c>
      <c r="I1477" t="str">
        <f>VLOOKUP(A1477,'Medical Examinations'!A1477:G3811,7,0)</f>
        <v>No</v>
      </c>
      <c r="J1477" t="str">
        <f>VLOOKUP(A1477,'Medical Examinations'!A1477:H3811,8,0)</f>
        <v>No</v>
      </c>
      <c r="K1477">
        <f>VLOOKUP(A1477,'Medical Examinations'!A1477:I3811,9,0)</f>
        <v>0</v>
      </c>
      <c r="L1477" t="str">
        <f>VLOOKUP(A1477,'Medical Examinations'!A1477:J3811,10,0)</f>
        <v>No</v>
      </c>
      <c r="M1477" s="38">
        <v>36380</v>
      </c>
      <c r="N1477">
        <v>23</v>
      </c>
      <c r="O1477" s="40">
        <v>7133.9</v>
      </c>
      <c r="P1477" t="s">
        <v>11</v>
      </c>
      <c r="Q1477" t="s">
        <v>16</v>
      </c>
      <c r="R1477" t="s">
        <v>632</v>
      </c>
    </row>
    <row r="1478" spans="1:18" ht="15.5">
      <c r="A1478" s="7" t="s">
        <v>894</v>
      </c>
      <c r="B1478" t="str">
        <f>VLOOKUP(A1478,'Customer Names'!A1478:D3812,4,0)</f>
        <v>Alison</v>
      </c>
      <c r="C1478" t="str">
        <f>VLOOKUP(A1478,'Customer Names'!A1478:E3812,5,0)</f>
        <v>Egan</v>
      </c>
      <c r="D1478">
        <f>VLOOKUP(A1478,'Medical Examinations'!A1478:B3812,2,0)</f>
        <v>19.95</v>
      </c>
      <c r="E1478" t="str">
        <f>VLOOKUP(A1478,'Medical Examinations'!A1478:C3812,3,0)</f>
        <v>Normal Weight</v>
      </c>
      <c r="F1478">
        <f>VLOOKUP(A1478,'Medical Examinations'!A1478:D3812,4,0)</f>
        <v>6.11</v>
      </c>
      <c r="G1478" t="str">
        <f>VLOOKUP(A1478,'Medical Examinations'!A1478:E3812,5,0)</f>
        <v>Prediabetes</v>
      </c>
      <c r="H1478" t="str">
        <f>VLOOKUP(A1478,'Medical Examinations'!A1478:F3812,6,0)</f>
        <v>No</v>
      </c>
      <c r="I1478" t="str">
        <f>VLOOKUP(A1478,'Medical Examinations'!A1478:G3812,7,0)</f>
        <v>No</v>
      </c>
      <c r="J1478" t="str">
        <f>VLOOKUP(A1478,'Medical Examinations'!A1478:H3812,8,0)</f>
        <v>No</v>
      </c>
      <c r="K1478">
        <f>VLOOKUP(A1478,'Medical Examinations'!A1478:I3812,9,0)</f>
        <v>1</v>
      </c>
      <c r="L1478" t="str">
        <f>VLOOKUP(A1478,'Medical Examinations'!A1478:J3812,10,0)</f>
        <v>No</v>
      </c>
      <c r="M1478" s="38">
        <v>30870</v>
      </c>
      <c r="N1478">
        <v>38</v>
      </c>
      <c r="O1478" s="40">
        <v>7128.64</v>
      </c>
      <c r="P1478" t="s">
        <v>11</v>
      </c>
      <c r="Q1478" t="s">
        <v>16</v>
      </c>
      <c r="R1478" t="s">
        <v>247</v>
      </c>
    </row>
    <row r="1479" spans="1:18" ht="15.5">
      <c r="A1479" s="7" t="s">
        <v>893</v>
      </c>
      <c r="B1479" t="str">
        <f>VLOOKUP(A1479,'Customer Names'!A1479:D3813,4,0)</f>
        <v>Michael A.</v>
      </c>
      <c r="C1479" t="str">
        <f>VLOOKUP(A1479,'Customer Names'!A1479:E3813,5,0)</f>
        <v>Bersani</v>
      </c>
      <c r="D1479">
        <f>VLOOKUP(A1479,'Medical Examinations'!A1479:B3813,2,0)</f>
        <v>34.64</v>
      </c>
      <c r="E1479" t="str">
        <f>VLOOKUP(A1479,'Medical Examinations'!A1479:C3813,3,0)</f>
        <v>Obesity</v>
      </c>
      <c r="F1479">
        <f>VLOOKUP(A1479,'Medical Examinations'!A1479:D3813,4,0)</f>
        <v>4.88</v>
      </c>
      <c r="G1479" t="str">
        <f>VLOOKUP(A1479,'Medical Examinations'!A1479:E3813,5,0)</f>
        <v>Normal</v>
      </c>
      <c r="H1479" t="str">
        <f>VLOOKUP(A1479,'Medical Examinations'!A1479:F3813,6,0)</f>
        <v>No</v>
      </c>
      <c r="I1479" t="str">
        <f>VLOOKUP(A1479,'Medical Examinations'!A1479:G3813,7,0)</f>
        <v>No</v>
      </c>
      <c r="J1479" t="str">
        <f>VLOOKUP(A1479,'Medical Examinations'!A1479:H3813,8,0)</f>
        <v>Yes</v>
      </c>
      <c r="K1479">
        <f>VLOOKUP(A1479,'Medical Examinations'!A1479:I3813,9,0)</f>
        <v>1</v>
      </c>
      <c r="L1479" t="str">
        <f>VLOOKUP(A1479,'Medical Examinations'!A1479:J3813,10,0)</f>
        <v>No</v>
      </c>
      <c r="M1479" s="38">
        <v>34182</v>
      </c>
      <c r="N1479">
        <v>29</v>
      </c>
      <c r="O1479" s="40">
        <v>7125.25</v>
      </c>
      <c r="P1479" t="s">
        <v>11</v>
      </c>
      <c r="Q1479" t="s">
        <v>11</v>
      </c>
      <c r="R1479" t="s">
        <v>300</v>
      </c>
    </row>
    <row r="1480" spans="1:18" ht="15.5">
      <c r="A1480" s="7" t="s">
        <v>892</v>
      </c>
      <c r="B1480" t="str">
        <f>VLOOKUP(A1480,'Customer Names'!A1480:D3814,4,0)</f>
        <v>Byron A</v>
      </c>
      <c r="C1480" t="str">
        <f>VLOOKUP(A1480,'Customer Names'!A1480:E3814,5,0)</f>
        <v>Creech</v>
      </c>
      <c r="D1480">
        <f>VLOOKUP(A1480,'Medical Examinations'!A1480:B3814,2,0)</f>
        <v>18.75</v>
      </c>
      <c r="E1480" t="str">
        <f>VLOOKUP(A1480,'Medical Examinations'!A1480:C3814,3,0)</f>
        <v>Normal Weight</v>
      </c>
      <c r="F1480">
        <f>VLOOKUP(A1480,'Medical Examinations'!A1480:D3814,4,0)</f>
        <v>6.72</v>
      </c>
      <c r="G1480" t="str">
        <f>VLOOKUP(A1480,'Medical Examinations'!A1480:E3814,5,0)</f>
        <v>Diabetes</v>
      </c>
      <c r="H1480" t="str">
        <f>VLOOKUP(A1480,'Medical Examinations'!A1480:F3814,6,0)</f>
        <v>No</v>
      </c>
      <c r="I1480" t="str">
        <f>VLOOKUP(A1480,'Medical Examinations'!A1480:G3814,7,0)</f>
        <v>No</v>
      </c>
      <c r="J1480" t="str">
        <f>VLOOKUP(A1480,'Medical Examinations'!A1480:H3814,8,0)</f>
        <v>No</v>
      </c>
      <c r="K1480">
        <f>VLOOKUP(A1480,'Medical Examinations'!A1480:I3814,9,0)</f>
        <v>0</v>
      </c>
      <c r="L1480" t="str">
        <f>VLOOKUP(A1480,'Medical Examinations'!A1480:J3814,10,0)</f>
        <v>No</v>
      </c>
      <c r="M1480" s="38">
        <v>25018</v>
      </c>
      <c r="N1480">
        <v>54</v>
      </c>
      <c r="O1480" s="40">
        <v>7106.81</v>
      </c>
      <c r="P1480" t="s">
        <v>12</v>
      </c>
      <c r="Q1480" t="s">
        <v>11</v>
      </c>
      <c r="R1480" t="s">
        <v>13</v>
      </c>
    </row>
    <row r="1481" spans="1:18" ht="15.5">
      <c r="A1481" s="7" t="s">
        <v>891</v>
      </c>
      <c r="B1481" t="str">
        <f>VLOOKUP(A1481,'Customer Names'!A1481:D3815,4,0)</f>
        <v>Carine A</v>
      </c>
      <c r="C1481" t="str">
        <f>VLOOKUP(A1481,'Customer Names'!A1481:E3815,5,0)</f>
        <v>Sudres</v>
      </c>
      <c r="D1481">
        <f>VLOOKUP(A1481,'Medical Examinations'!A1481:B3815,2,0)</f>
        <v>26.48</v>
      </c>
      <c r="E1481" t="str">
        <f>VLOOKUP(A1481,'Medical Examinations'!A1481:C3815,3,0)</f>
        <v>Overweight</v>
      </c>
      <c r="F1481">
        <f>VLOOKUP(A1481,'Medical Examinations'!A1481:D3815,4,0)</f>
        <v>4.2</v>
      </c>
      <c r="G1481" t="str">
        <f>VLOOKUP(A1481,'Medical Examinations'!A1481:E3815,5,0)</f>
        <v>Normal</v>
      </c>
      <c r="H1481" t="str">
        <f>VLOOKUP(A1481,'Medical Examinations'!A1481:F3815,6,0)</f>
        <v>No</v>
      </c>
      <c r="I1481" t="str">
        <f>VLOOKUP(A1481,'Medical Examinations'!A1481:G3815,7,0)</f>
        <v>No</v>
      </c>
      <c r="J1481" t="str">
        <f>VLOOKUP(A1481,'Medical Examinations'!A1481:H3815,8,0)</f>
        <v>No</v>
      </c>
      <c r="K1481">
        <f>VLOOKUP(A1481,'Medical Examinations'!A1481:I3815,9,0)</f>
        <v>1</v>
      </c>
      <c r="L1481" t="str">
        <f>VLOOKUP(A1481,'Medical Examinations'!A1481:J3815,10,0)</f>
        <v>No</v>
      </c>
      <c r="M1481" s="38">
        <v>32000</v>
      </c>
      <c r="N1481">
        <v>35</v>
      </c>
      <c r="O1481" s="40">
        <v>7096.98</v>
      </c>
      <c r="P1481" t="s">
        <v>11</v>
      </c>
      <c r="Q1481" t="s">
        <v>16</v>
      </c>
      <c r="R1481" t="s">
        <v>23</v>
      </c>
    </row>
    <row r="1482" spans="1:18" ht="15.5">
      <c r="A1482" s="7" t="s">
        <v>890</v>
      </c>
      <c r="B1482" t="str">
        <f>VLOOKUP(A1482,'Customer Names'!A1482:D3816,4,0)</f>
        <v>Nathaniel</v>
      </c>
      <c r="C1482" t="str">
        <f>VLOOKUP(A1482,'Customer Names'!A1482:E3816,5,0)</f>
        <v>Couture</v>
      </c>
      <c r="D1482">
        <f>VLOOKUP(A1482,'Medical Examinations'!A1482:B3816,2,0)</f>
        <v>34.83</v>
      </c>
      <c r="E1482" t="str">
        <f>VLOOKUP(A1482,'Medical Examinations'!A1482:C3816,3,0)</f>
        <v>Obesity</v>
      </c>
      <c r="F1482">
        <f>VLOOKUP(A1482,'Medical Examinations'!A1482:D3816,4,0)</f>
        <v>5.79</v>
      </c>
      <c r="G1482" t="str">
        <f>VLOOKUP(A1482,'Medical Examinations'!A1482:E3816,5,0)</f>
        <v>Prediabetes</v>
      </c>
      <c r="H1482" t="str">
        <f>VLOOKUP(A1482,'Medical Examinations'!A1482:F3816,6,0)</f>
        <v>No</v>
      </c>
      <c r="I1482" t="str">
        <f>VLOOKUP(A1482,'Medical Examinations'!A1482:G3816,7,0)</f>
        <v>No</v>
      </c>
      <c r="J1482" t="str">
        <f>VLOOKUP(A1482,'Medical Examinations'!A1482:H3816,8,0)</f>
        <v>No</v>
      </c>
      <c r="K1482">
        <f>VLOOKUP(A1482,'Medical Examinations'!A1482:I3816,9,0)</f>
        <v>1</v>
      </c>
      <c r="L1482" t="str">
        <f>VLOOKUP(A1482,'Medical Examinations'!A1482:J3816,10,0)</f>
        <v>No</v>
      </c>
      <c r="M1482" s="38">
        <v>33773</v>
      </c>
      <c r="N1482">
        <v>30</v>
      </c>
      <c r="O1482" s="40">
        <v>7077.19</v>
      </c>
      <c r="P1482" t="s">
        <v>11</v>
      </c>
      <c r="Q1482" t="s">
        <v>11</v>
      </c>
      <c r="R1482" t="s">
        <v>23</v>
      </c>
    </row>
    <row r="1483" spans="1:18" ht="15.5">
      <c r="A1483" s="7" t="s">
        <v>889</v>
      </c>
      <c r="B1483" t="str">
        <f>VLOOKUP(A1483,'Customer Names'!A1483:D3817,4,0)</f>
        <v>Lindsay A.</v>
      </c>
      <c r="C1483" t="str">
        <f>VLOOKUP(A1483,'Customer Names'!A1483:E3817,5,0)</f>
        <v>Willard</v>
      </c>
      <c r="D1483">
        <f>VLOOKUP(A1483,'Medical Examinations'!A1483:B3817,2,0)</f>
        <v>25.46</v>
      </c>
      <c r="E1483" t="str">
        <f>VLOOKUP(A1483,'Medical Examinations'!A1483:C3817,3,0)</f>
        <v>Overweight</v>
      </c>
      <c r="F1483">
        <f>VLOOKUP(A1483,'Medical Examinations'!A1483:D3817,4,0)</f>
        <v>4.29</v>
      </c>
      <c r="G1483" t="str">
        <f>VLOOKUP(A1483,'Medical Examinations'!A1483:E3817,5,0)</f>
        <v>Normal</v>
      </c>
      <c r="H1483" t="str">
        <f>VLOOKUP(A1483,'Medical Examinations'!A1483:F3817,6,0)</f>
        <v>No</v>
      </c>
      <c r="I1483" t="str">
        <f>VLOOKUP(A1483,'Medical Examinations'!A1483:G3817,7,0)</f>
        <v>No</v>
      </c>
      <c r="J1483" t="str">
        <f>VLOOKUP(A1483,'Medical Examinations'!A1483:H3817,8,0)</f>
        <v>No</v>
      </c>
      <c r="K1483">
        <f>VLOOKUP(A1483,'Medical Examinations'!A1483:I3817,9,0)</f>
        <v>0</v>
      </c>
      <c r="L1483" t="str">
        <f>VLOOKUP(A1483,'Medical Examinations'!A1483:J3817,10,0)</f>
        <v>No</v>
      </c>
      <c r="M1483" s="38">
        <v>30230</v>
      </c>
      <c r="N1483">
        <v>40</v>
      </c>
      <c r="O1483" s="40">
        <v>7054.41</v>
      </c>
      <c r="P1483" t="s">
        <v>11</v>
      </c>
      <c r="Q1483" t="s">
        <v>12</v>
      </c>
      <c r="R1483" t="s">
        <v>247</v>
      </c>
    </row>
    <row r="1484" spans="1:18" ht="15.5">
      <c r="A1484" s="7" t="s">
        <v>888</v>
      </c>
      <c r="B1484" t="str">
        <f>VLOOKUP(A1484,'Customer Names'!A1484:D3818,4,0)</f>
        <v>Justin R</v>
      </c>
      <c r="C1484" t="str">
        <f>VLOOKUP(A1484,'Customer Names'!A1484:E3818,5,0)</f>
        <v>Patronick</v>
      </c>
      <c r="D1484">
        <f>VLOOKUP(A1484,'Medical Examinations'!A1484:B3818,2,0)</f>
        <v>23.31</v>
      </c>
      <c r="E1484" t="str">
        <f>VLOOKUP(A1484,'Medical Examinations'!A1484:C3818,3,0)</f>
        <v>Normal Weight</v>
      </c>
      <c r="F1484">
        <f>VLOOKUP(A1484,'Medical Examinations'!A1484:D3818,4,0)</f>
        <v>8.27</v>
      </c>
      <c r="G1484" t="str">
        <f>VLOOKUP(A1484,'Medical Examinations'!A1484:E3818,5,0)</f>
        <v>Diabetes</v>
      </c>
      <c r="H1484" t="str">
        <f>VLOOKUP(A1484,'Medical Examinations'!A1484:F3818,6,0)</f>
        <v>No</v>
      </c>
      <c r="I1484" t="str">
        <f>VLOOKUP(A1484,'Medical Examinations'!A1484:G3818,7,0)</f>
        <v>No</v>
      </c>
      <c r="J1484" t="str">
        <f>VLOOKUP(A1484,'Medical Examinations'!A1484:H3818,8,0)</f>
        <v>No</v>
      </c>
      <c r="K1484">
        <f>VLOOKUP(A1484,'Medical Examinations'!A1484:I3818,9,0)</f>
        <v>0</v>
      </c>
      <c r="L1484" t="str">
        <f>VLOOKUP(A1484,'Medical Examinations'!A1484:J3818,10,0)</f>
        <v>No</v>
      </c>
      <c r="M1484" s="38">
        <v>28665</v>
      </c>
      <c r="N1484">
        <v>44</v>
      </c>
      <c r="O1484" s="40">
        <v>7050.64</v>
      </c>
      <c r="P1484" t="s">
        <v>11</v>
      </c>
      <c r="Q1484" t="s">
        <v>11</v>
      </c>
      <c r="R1484" t="s">
        <v>13</v>
      </c>
    </row>
    <row r="1485" spans="1:18" ht="15.5">
      <c r="A1485" s="7" t="s">
        <v>887</v>
      </c>
      <c r="B1485" t="str">
        <f>VLOOKUP(A1485,'Customer Names'!A1485:D3819,4,0)</f>
        <v>Casey</v>
      </c>
      <c r="C1485" t="str">
        <f>VLOOKUP(A1485,'Customer Names'!A1485:E3819,5,0)</f>
        <v>Depasquale</v>
      </c>
      <c r="D1485">
        <f>VLOOKUP(A1485,'Medical Examinations'!A1485:B3819,2,0)</f>
        <v>29</v>
      </c>
      <c r="E1485" t="str">
        <f>VLOOKUP(A1485,'Medical Examinations'!A1485:C3819,3,0)</f>
        <v>Overweight</v>
      </c>
      <c r="F1485">
        <f>VLOOKUP(A1485,'Medical Examinations'!A1485:D3819,4,0)</f>
        <v>4.5599999999999996</v>
      </c>
      <c r="G1485" t="str">
        <f>VLOOKUP(A1485,'Medical Examinations'!A1485:E3819,5,0)</f>
        <v>Normal</v>
      </c>
      <c r="H1485" t="str">
        <f>VLOOKUP(A1485,'Medical Examinations'!A1485:F3819,6,0)</f>
        <v>No</v>
      </c>
      <c r="I1485" t="str">
        <f>VLOOKUP(A1485,'Medical Examinations'!A1485:G3819,7,0)</f>
        <v>No</v>
      </c>
      <c r="J1485" t="str">
        <f>VLOOKUP(A1485,'Medical Examinations'!A1485:H3819,8,0)</f>
        <v>No</v>
      </c>
      <c r="K1485">
        <f>VLOOKUP(A1485,'Medical Examinations'!A1485:I3819,9,0)</f>
        <v>0</v>
      </c>
      <c r="L1485" t="str">
        <f>VLOOKUP(A1485,'Medical Examinations'!A1485:J3819,10,0)</f>
        <v>No</v>
      </c>
      <c r="M1485" s="38">
        <v>29400</v>
      </c>
      <c r="N1485">
        <v>42</v>
      </c>
      <c r="O1485" s="40">
        <v>7050.02</v>
      </c>
      <c r="P1485" t="s">
        <v>11</v>
      </c>
      <c r="Q1485" t="s">
        <v>12</v>
      </c>
      <c r="R1485" t="s">
        <v>42</v>
      </c>
    </row>
    <row r="1486" spans="1:18" ht="15.5">
      <c r="A1486" s="7" t="s">
        <v>886</v>
      </c>
      <c r="B1486" t="str">
        <f>VLOOKUP(A1486,'Customer Names'!A1486:D3820,4,0)</f>
        <v>Amanda L</v>
      </c>
      <c r="C1486" t="str">
        <f>VLOOKUP(A1486,'Customer Names'!A1486:E3820,5,0)</f>
        <v>Lavergne</v>
      </c>
      <c r="D1486">
        <f>VLOOKUP(A1486,'Medical Examinations'!A1486:B3820,2,0)</f>
        <v>32.869999999999997</v>
      </c>
      <c r="E1486" t="str">
        <f>VLOOKUP(A1486,'Medical Examinations'!A1486:C3820,3,0)</f>
        <v>Obesity</v>
      </c>
      <c r="F1486">
        <f>VLOOKUP(A1486,'Medical Examinations'!A1486:D3820,4,0)</f>
        <v>5.33</v>
      </c>
      <c r="G1486" t="str">
        <f>VLOOKUP(A1486,'Medical Examinations'!A1486:E3820,5,0)</f>
        <v>Normal</v>
      </c>
      <c r="H1486" t="str">
        <f>VLOOKUP(A1486,'Medical Examinations'!A1486:F3820,6,0)</f>
        <v>No</v>
      </c>
      <c r="I1486" t="str">
        <f>VLOOKUP(A1486,'Medical Examinations'!A1486:G3820,7,0)</f>
        <v>No</v>
      </c>
      <c r="J1486" t="str">
        <f>VLOOKUP(A1486,'Medical Examinations'!A1486:H3820,8,0)</f>
        <v>No</v>
      </c>
      <c r="K1486">
        <f>VLOOKUP(A1486,'Medical Examinations'!A1486:I3820,9,0)</f>
        <v>0</v>
      </c>
      <c r="L1486" t="str">
        <f>VLOOKUP(A1486,'Medical Examinations'!A1486:J3820,10,0)</f>
        <v>No</v>
      </c>
      <c r="M1486" s="38">
        <v>29423</v>
      </c>
      <c r="N1486">
        <v>42</v>
      </c>
      <c r="O1486" s="40">
        <v>7046.72</v>
      </c>
      <c r="P1486" t="s">
        <v>11</v>
      </c>
      <c r="Q1486" t="s">
        <v>16</v>
      </c>
      <c r="R1486" t="s">
        <v>247</v>
      </c>
    </row>
    <row r="1487" spans="1:18" ht="15.5">
      <c r="A1487" s="7" t="s">
        <v>885</v>
      </c>
      <c r="B1487" t="str">
        <f>VLOOKUP(A1487,'Customer Names'!A1487:D3821,4,0)</f>
        <v>Ayako N.</v>
      </c>
      <c r="C1487" t="str">
        <f>VLOOKUP(A1487,'Customer Names'!A1487:E3821,5,0)</f>
        <v>Kawakami</v>
      </c>
      <c r="D1487">
        <f>VLOOKUP(A1487,'Medical Examinations'!A1487:B3821,2,0)</f>
        <v>26.18</v>
      </c>
      <c r="E1487" t="str">
        <f>VLOOKUP(A1487,'Medical Examinations'!A1487:C3821,3,0)</f>
        <v>Overweight</v>
      </c>
      <c r="F1487">
        <f>VLOOKUP(A1487,'Medical Examinations'!A1487:D3821,4,0)</f>
        <v>5.63</v>
      </c>
      <c r="G1487" t="str">
        <f>VLOOKUP(A1487,'Medical Examinations'!A1487:E3821,5,0)</f>
        <v>Normal</v>
      </c>
      <c r="H1487" t="str">
        <f>VLOOKUP(A1487,'Medical Examinations'!A1487:F3821,6,0)</f>
        <v>No</v>
      </c>
      <c r="I1487" t="str">
        <f>VLOOKUP(A1487,'Medical Examinations'!A1487:G3821,7,0)</f>
        <v>No</v>
      </c>
      <c r="J1487" t="str">
        <f>VLOOKUP(A1487,'Medical Examinations'!A1487:H3821,8,0)</f>
        <v>No</v>
      </c>
      <c r="K1487">
        <f>VLOOKUP(A1487,'Medical Examinations'!A1487:I3821,9,0)</f>
        <v>0</v>
      </c>
      <c r="L1487" t="str">
        <f>VLOOKUP(A1487,'Medical Examinations'!A1487:J3821,10,0)</f>
        <v>No</v>
      </c>
      <c r="M1487" s="38">
        <v>29516</v>
      </c>
      <c r="N1487">
        <v>42</v>
      </c>
      <c r="O1487" s="40">
        <v>7045.5</v>
      </c>
      <c r="P1487" t="s">
        <v>11</v>
      </c>
      <c r="Q1487" t="s">
        <v>12</v>
      </c>
      <c r="R1487" t="s">
        <v>13</v>
      </c>
    </row>
    <row r="1488" spans="1:18" ht="15.5">
      <c r="A1488" s="7" t="s">
        <v>884</v>
      </c>
      <c r="B1488" t="str">
        <f>VLOOKUP(A1488,'Customer Names'!A1488:D3822,4,0)</f>
        <v>Emilee</v>
      </c>
      <c r="C1488" t="str">
        <f>VLOOKUP(A1488,'Customer Names'!A1488:E3822,5,0)</f>
        <v>Gonsalves</v>
      </c>
      <c r="D1488">
        <f>VLOOKUP(A1488,'Medical Examinations'!A1488:B3822,2,0)</f>
        <v>25.3</v>
      </c>
      <c r="E1488" t="str">
        <f>VLOOKUP(A1488,'Medical Examinations'!A1488:C3822,3,0)</f>
        <v>Overweight</v>
      </c>
      <c r="F1488">
        <f>VLOOKUP(A1488,'Medical Examinations'!A1488:D3822,4,0)</f>
        <v>5.12</v>
      </c>
      <c r="G1488" t="str">
        <f>VLOOKUP(A1488,'Medical Examinations'!A1488:E3822,5,0)</f>
        <v>Normal</v>
      </c>
      <c r="H1488" t="str">
        <f>VLOOKUP(A1488,'Medical Examinations'!A1488:F3822,6,0)</f>
        <v>No</v>
      </c>
      <c r="I1488" t="str">
        <f>VLOOKUP(A1488,'Medical Examinations'!A1488:G3822,7,0)</f>
        <v>No</v>
      </c>
      <c r="J1488" t="str">
        <f>VLOOKUP(A1488,'Medical Examinations'!A1488:H3822,8,0)</f>
        <v>No</v>
      </c>
      <c r="K1488">
        <f>VLOOKUP(A1488,'Medical Examinations'!A1488:I3822,9,0)</f>
        <v>0</v>
      </c>
      <c r="L1488" t="str">
        <f>VLOOKUP(A1488,'Medical Examinations'!A1488:J3822,10,0)</f>
        <v>No</v>
      </c>
      <c r="M1488" s="38">
        <v>29428</v>
      </c>
      <c r="N1488">
        <v>42</v>
      </c>
      <c r="O1488" s="40">
        <v>7042.11</v>
      </c>
      <c r="P1488" t="s">
        <v>11</v>
      </c>
      <c r="Q1488" t="s">
        <v>16</v>
      </c>
      <c r="R1488" t="s">
        <v>42</v>
      </c>
    </row>
    <row r="1489" spans="1:18" ht="15.5">
      <c r="A1489" s="7" t="s">
        <v>883</v>
      </c>
      <c r="B1489" t="str">
        <f>VLOOKUP(A1489,'Customer Names'!A1489:D3823,4,0)</f>
        <v>Stephen M</v>
      </c>
      <c r="C1489" t="str">
        <f>VLOOKUP(A1489,'Customer Names'!A1489:E3823,5,0)</f>
        <v>Peck</v>
      </c>
      <c r="D1489">
        <f>VLOOKUP(A1489,'Medical Examinations'!A1489:B3823,2,0)</f>
        <v>36.94</v>
      </c>
      <c r="E1489" t="str">
        <f>VLOOKUP(A1489,'Medical Examinations'!A1489:C3823,3,0)</f>
        <v>Obesity</v>
      </c>
      <c r="F1489">
        <f>VLOOKUP(A1489,'Medical Examinations'!A1489:D3823,4,0)</f>
        <v>5.15</v>
      </c>
      <c r="G1489" t="str">
        <f>VLOOKUP(A1489,'Medical Examinations'!A1489:E3823,5,0)</f>
        <v>Normal</v>
      </c>
      <c r="H1489" t="str">
        <f>VLOOKUP(A1489,'Medical Examinations'!A1489:F3823,6,0)</f>
        <v>Yes</v>
      </c>
      <c r="I1489" t="str">
        <f>VLOOKUP(A1489,'Medical Examinations'!A1489:G3823,7,0)</f>
        <v>No</v>
      </c>
      <c r="J1489" t="str">
        <f>VLOOKUP(A1489,'Medical Examinations'!A1489:H3823,8,0)</f>
        <v>No</v>
      </c>
      <c r="K1489">
        <f>VLOOKUP(A1489,'Medical Examinations'!A1489:I3823,9,0)</f>
        <v>1</v>
      </c>
      <c r="L1489" t="str">
        <f>VLOOKUP(A1489,'Medical Examinations'!A1489:J3823,10,0)</f>
        <v>No</v>
      </c>
      <c r="M1489" s="38">
        <v>35001</v>
      </c>
      <c r="N1489">
        <v>27</v>
      </c>
      <c r="O1489" s="40">
        <v>7033.08</v>
      </c>
      <c r="P1489" t="s">
        <v>11</v>
      </c>
      <c r="Q1489" t="s">
        <v>12</v>
      </c>
      <c r="R1489" t="s">
        <v>23</v>
      </c>
    </row>
    <row r="1490" spans="1:18" ht="15.5">
      <c r="A1490" s="7" t="s">
        <v>882</v>
      </c>
      <c r="B1490" t="str">
        <f>VLOOKUP(A1490,'Customer Names'!A1490:D3824,4,0)</f>
        <v>Annemarie A</v>
      </c>
      <c r="C1490" t="str">
        <f>VLOOKUP(A1490,'Customer Names'!A1490:E3824,5,0)</f>
        <v>Aure</v>
      </c>
      <c r="D1490">
        <f>VLOOKUP(A1490,'Medical Examinations'!A1490:B3824,2,0)</f>
        <v>22.86</v>
      </c>
      <c r="E1490" t="str">
        <f>VLOOKUP(A1490,'Medical Examinations'!A1490:C3824,3,0)</f>
        <v>Normal Weight</v>
      </c>
      <c r="F1490">
        <f>VLOOKUP(A1490,'Medical Examinations'!A1490:D3824,4,0)</f>
        <v>7.5</v>
      </c>
      <c r="G1490" t="str">
        <f>VLOOKUP(A1490,'Medical Examinations'!A1490:E3824,5,0)</f>
        <v>Diabetes</v>
      </c>
      <c r="H1490" t="str">
        <f>VLOOKUP(A1490,'Medical Examinations'!A1490:F3824,6,0)</f>
        <v>No</v>
      </c>
      <c r="I1490" t="str">
        <f>VLOOKUP(A1490,'Medical Examinations'!A1490:G3824,7,0)</f>
        <v>No</v>
      </c>
      <c r="J1490" t="str">
        <f>VLOOKUP(A1490,'Medical Examinations'!A1490:H3824,8,0)</f>
        <v>No</v>
      </c>
      <c r="K1490">
        <f>VLOOKUP(A1490,'Medical Examinations'!A1490:I3824,9,0)</f>
        <v>0</v>
      </c>
      <c r="L1490" t="str">
        <f>VLOOKUP(A1490,'Medical Examinations'!A1490:J3824,10,0)</f>
        <v>No</v>
      </c>
      <c r="M1490" s="38">
        <v>28643</v>
      </c>
      <c r="N1490">
        <v>45</v>
      </c>
      <c r="O1490" s="40">
        <v>7003.1</v>
      </c>
      <c r="P1490" t="s">
        <v>11</v>
      </c>
      <c r="Q1490" t="s">
        <v>11</v>
      </c>
      <c r="R1490" t="s">
        <v>13</v>
      </c>
    </row>
    <row r="1491" spans="1:18" ht="15.5">
      <c r="A1491" s="7" t="s">
        <v>881</v>
      </c>
      <c r="B1491" t="str">
        <f>VLOOKUP(A1491,'Customer Names'!A1491:D3825,4,0)</f>
        <v>Ashley R</v>
      </c>
      <c r="C1491" t="str">
        <f>VLOOKUP(A1491,'Customer Names'!A1491:E3825,5,0)</f>
        <v>Mattingly</v>
      </c>
      <c r="D1491">
        <f>VLOOKUP(A1491,'Medical Examinations'!A1491:B3825,2,0)</f>
        <v>18.760000000000002</v>
      </c>
      <c r="E1491" t="str">
        <f>VLOOKUP(A1491,'Medical Examinations'!A1491:C3825,3,0)</f>
        <v>Normal Weight</v>
      </c>
      <c r="F1491">
        <f>VLOOKUP(A1491,'Medical Examinations'!A1491:D3825,4,0)</f>
        <v>4.88</v>
      </c>
      <c r="G1491" t="str">
        <f>VLOOKUP(A1491,'Medical Examinations'!A1491:E3825,5,0)</f>
        <v>Normal</v>
      </c>
      <c r="H1491" t="str">
        <f>VLOOKUP(A1491,'Medical Examinations'!A1491:F3825,6,0)</f>
        <v>Yes</v>
      </c>
      <c r="I1491" t="str">
        <f>VLOOKUP(A1491,'Medical Examinations'!A1491:G3825,7,0)</f>
        <v>No</v>
      </c>
      <c r="J1491" t="str">
        <f>VLOOKUP(A1491,'Medical Examinations'!A1491:H3825,8,0)</f>
        <v>Yes</v>
      </c>
      <c r="K1491">
        <f>VLOOKUP(A1491,'Medical Examinations'!A1491:I3825,9,0)</f>
        <v>1</v>
      </c>
      <c r="L1491" t="str">
        <f>VLOOKUP(A1491,'Medical Examinations'!A1491:J3825,10,0)</f>
        <v>No</v>
      </c>
      <c r="M1491" s="38">
        <v>25390</v>
      </c>
      <c r="N1491">
        <v>53</v>
      </c>
      <c r="O1491" s="40">
        <v>6989.95</v>
      </c>
      <c r="P1491" t="s">
        <v>11</v>
      </c>
      <c r="Q1491" t="s">
        <v>12</v>
      </c>
      <c r="R1491" t="s">
        <v>13</v>
      </c>
    </row>
    <row r="1492" spans="1:18" ht="15.5">
      <c r="A1492" s="7" t="s">
        <v>880</v>
      </c>
      <c r="B1492" t="str">
        <f>VLOOKUP(A1492,'Customer Names'!A1492:D3826,4,0)</f>
        <v>Leslie A</v>
      </c>
      <c r="C1492" t="str">
        <f>VLOOKUP(A1492,'Customer Names'!A1492:E3826,5,0)</f>
        <v>Stelpflug</v>
      </c>
      <c r="D1492">
        <f>VLOOKUP(A1492,'Medical Examinations'!A1492:B3826,2,0)</f>
        <v>24.36</v>
      </c>
      <c r="E1492" t="str">
        <f>VLOOKUP(A1492,'Medical Examinations'!A1492:C3826,3,0)</f>
        <v>Normal Weight</v>
      </c>
      <c r="F1492">
        <f>VLOOKUP(A1492,'Medical Examinations'!A1492:D3826,4,0)</f>
        <v>5.57</v>
      </c>
      <c r="G1492" t="str">
        <f>VLOOKUP(A1492,'Medical Examinations'!A1492:E3826,5,0)</f>
        <v>Normal</v>
      </c>
      <c r="H1492" t="str">
        <f>VLOOKUP(A1492,'Medical Examinations'!A1492:F3826,6,0)</f>
        <v>No</v>
      </c>
      <c r="I1492" t="str">
        <f>VLOOKUP(A1492,'Medical Examinations'!A1492:G3826,7,0)</f>
        <v>No</v>
      </c>
      <c r="J1492" t="str">
        <f>VLOOKUP(A1492,'Medical Examinations'!A1492:H3826,8,0)</f>
        <v>No</v>
      </c>
      <c r="K1492">
        <f>VLOOKUP(A1492,'Medical Examinations'!A1492:I3826,9,0)</f>
        <v>0</v>
      </c>
      <c r="L1492" t="str">
        <f>VLOOKUP(A1492,'Medical Examinations'!A1492:J3826,10,0)</f>
        <v>No</v>
      </c>
      <c r="M1492" s="38">
        <v>30195</v>
      </c>
      <c r="N1492">
        <v>40</v>
      </c>
      <c r="O1492" s="40">
        <v>6986.7</v>
      </c>
      <c r="P1492" t="s">
        <v>11</v>
      </c>
      <c r="Q1492" t="s">
        <v>16</v>
      </c>
      <c r="R1492" t="s">
        <v>13</v>
      </c>
    </row>
    <row r="1493" spans="1:18" ht="15.5">
      <c r="A1493" s="7" t="s">
        <v>879</v>
      </c>
      <c r="B1493" t="str">
        <f>VLOOKUP(A1493,'Customer Names'!A1493:D3827,4,0)</f>
        <v>Mauricio J. Sr.</v>
      </c>
      <c r="C1493" t="str">
        <f>VLOOKUP(A1493,'Customer Names'!A1493:E3827,5,0)</f>
        <v>Sanchez Antognini</v>
      </c>
      <c r="D1493">
        <f>VLOOKUP(A1493,'Medical Examinations'!A1493:B3827,2,0)</f>
        <v>32.299999999999997</v>
      </c>
      <c r="E1493" t="str">
        <f>VLOOKUP(A1493,'Medical Examinations'!A1493:C3827,3,0)</f>
        <v>Obesity</v>
      </c>
      <c r="F1493">
        <f>VLOOKUP(A1493,'Medical Examinations'!A1493:D3827,4,0)</f>
        <v>5.31</v>
      </c>
      <c r="G1493" t="str">
        <f>VLOOKUP(A1493,'Medical Examinations'!A1493:E3827,5,0)</f>
        <v>Normal</v>
      </c>
      <c r="H1493" t="str">
        <f>VLOOKUP(A1493,'Medical Examinations'!A1493:F3827,6,0)</f>
        <v>No</v>
      </c>
      <c r="I1493" t="str">
        <f>VLOOKUP(A1493,'Medical Examinations'!A1493:G3827,7,0)</f>
        <v>No</v>
      </c>
      <c r="J1493" t="str">
        <f>VLOOKUP(A1493,'Medical Examinations'!A1493:H3827,8,0)</f>
        <v>No</v>
      </c>
      <c r="K1493">
        <f>VLOOKUP(A1493,'Medical Examinations'!A1493:I3827,9,0)</f>
        <v>0</v>
      </c>
      <c r="L1493" t="str">
        <f>VLOOKUP(A1493,'Medical Examinations'!A1493:J3827,10,0)</f>
        <v>No</v>
      </c>
      <c r="M1493" s="38">
        <v>30242</v>
      </c>
      <c r="N1493">
        <v>40</v>
      </c>
      <c r="O1493" s="40">
        <v>6985.51</v>
      </c>
      <c r="P1493" t="s">
        <v>12</v>
      </c>
      <c r="Q1493" t="s">
        <v>16</v>
      </c>
      <c r="R1493" t="s">
        <v>23</v>
      </c>
    </row>
    <row r="1494" spans="1:18" ht="15.5">
      <c r="A1494" s="7" t="s">
        <v>878</v>
      </c>
      <c r="B1494" t="str">
        <f>VLOOKUP(A1494,'Customer Names'!A1494:D3828,4,0)</f>
        <v>Kieran</v>
      </c>
      <c r="C1494" t="str">
        <f>VLOOKUP(A1494,'Customer Names'!A1494:E3828,5,0)</f>
        <v>Condon</v>
      </c>
      <c r="D1494">
        <f>VLOOKUP(A1494,'Medical Examinations'!A1494:B3828,2,0)</f>
        <v>22.704999999999998</v>
      </c>
      <c r="E1494" t="str">
        <f>VLOOKUP(A1494,'Medical Examinations'!A1494:C3828,3,0)</f>
        <v>Normal Weight</v>
      </c>
      <c r="F1494">
        <f>VLOOKUP(A1494,'Medical Examinations'!A1494:D3828,4,0)</f>
        <v>4.57</v>
      </c>
      <c r="G1494" t="str">
        <f>VLOOKUP(A1494,'Medical Examinations'!A1494:E3828,5,0)</f>
        <v>Normal</v>
      </c>
      <c r="H1494" t="str">
        <f>VLOOKUP(A1494,'Medical Examinations'!A1494:F3828,6,0)</f>
        <v>Yes</v>
      </c>
      <c r="I1494" t="str">
        <f>VLOOKUP(A1494,'Medical Examinations'!A1494:G3828,7,0)</f>
        <v>No</v>
      </c>
      <c r="J1494" t="str">
        <f>VLOOKUP(A1494,'Medical Examinations'!A1494:H3828,8,0)</f>
        <v>No</v>
      </c>
      <c r="K1494">
        <f>VLOOKUP(A1494,'Medical Examinations'!A1494:I3828,9,0)</f>
        <v>0</v>
      </c>
      <c r="L1494" t="str">
        <f>VLOOKUP(A1494,'Medical Examinations'!A1494:J3828,10,0)</f>
        <v>No</v>
      </c>
      <c r="M1494" s="38">
        <v>31391</v>
      </c>
      <c r="N1494">
        <v>37</v>
      </c>
      <c r="O1494" s="40">
        <v>6965.21</v>
      </c>
      <c r="P1494" t="s">
        <v>11</v>
      </c>
      <c r="Q1494" t="s">
        <v>11</v>
      </c>
      <c r="R1494" t="s">
        <v>166</v>
      </c>
    </row>
    <row r="1495" spans="1:18" ht="15.5">
      <c r="A1495" s="7" t="s">
        <v>877</v>
      </c>
      <c r="B1495" t="str">
        <f>VLOOKUP(A1495,'Customer Names'!A1495:D3829,4,0)</f>
        <v>Elizabeth A</v>
      </c>
      <c r="C1495" t="str">
        <f>VLOOKUP(A1495,'Customer Names'!A1495:E3829,5,0)</f>
        <v>Magato</v>
      </c>
      <c r="D1495">
        <f>VLOOKUP(A1495,'Medical Examinations'!A1495:B3829,2,0)</f>
        <v>21.79</v>
      </c>
      <c r="E1495" t="str">
        <f>VLOOKUP(A1495,'Medical Examinations'!A1495:C3829,3,0)</f>
        <v>Normal Weight</v>
      </c>
      <c r="F1495">
        <f>VLOOKUP(A1495,'Medical Examinations'!A1495:D3829,4,0)</f>
        <v>8.6999999999999993</v>
      </c>
      <c r="G1495" t="str">
        <f>VLOOKUP(A1495,'Medical Examinations'!A1495:E3829,5,0)</f>
        <v>Diabetes</v>
      </c>
      <c r="H1495" t="str">
        <f>VLOOKUP(A1495,'Medical Examinations'!A1495:F3829,6,0)</f>
        <v>Yes</v>
      </c>
      <c r="I1495" t="str">
        <f>VLOOKUP(A1495,'Medical Examinations'!A1495:G3829,7,0)</f>
        <v>No</v>
      </c>
      <c r="J1495" t="str">
        <f>VLOOKUP(A1495,'Medical Examinations'!A1495:H3829,8,0)</f>
        <v>No</v>
      </c>
      <c r="K1495">
        <f>VLOOKUP(A1495,'Medical Examinations'!A1495:I3829,9,0)</f>
        <v>1</v>
      </c>
      <c r="L1495" t="str">
        <f>VLOOKUP(A1495,'Medical Examinations'!A1495:J3829,10,0)</f>
        <v>No</v>
      </c>
      <c r="M1495" s="38">
        <v>27548</v>
      </c>
      <c r="N1495">
        <v>48</v>
      </c>
      <c r="O1495" s="40">
        <v>6951.12</v>
      </c>
      <c r="P1495" t="s">
        <v>11</v>
      </c>
      <c r="Q1495" t="s">
        <v>12</v>
      </c>
      <c r="R1495" t="s">
        <v>13</v>
      </c>
    </row>
    <row r="1496" spans="1:18" ht="15.5">
      <c r="A1496" s="7" t="s">
        <v>876</v>
      </c>
      <c r="B1496" t="str">
        <f>VLOOKUP(A1496,'Customer Names'!A1496:D3830,4,0)</f>
        <v>Zeke M.</v>
      </c>
      <c r="C1496" t="str">
        <f>VLOOKUP(A1496,'Customer Names'!A1496:E3830,5,0)</f>
        <v>Dombrowski</v>
      </c>
      <c r="D1496">
        <f>VLOOKUP(A1496,'Medical Examinations'!A1496:B3830,2,0)</f>
        <v>24.52</v>
      </c>
      <c r="E1496" t="str">
        <f>VLOOKUP(A1496,'Medical Examinations'!A1496:C3830,3,0)</f>
        <v>Normal Weight</v>
      </c>
      <c r="F1496">
        <f>VLOOKUP(A1496,'Medical Examinations'!A1496:D3830,4,0)</f>
        <v>4.76</v>
      </c>
      <c r="G1496" t="str">
        <f>VLOOKUP(A1496,'Medical Examinations'!A1496:E3830,5,0)</f>
        <v>Normal</v>
      </c>
      <c r="H1496" t="str">
        <f>VLOOKUP(A1496,'Medical Examinations'!A1496:F3830,6,0)</f>
        <v>No</v>
      </c>
      <c r="I1496" t="str">
        <f>VLOOKUP(A1496,'Medical Examinations'!A1496:G3830,7,0)</f>
        <v>No</v>
      </c>
      <c r="J1496" t="str">
        <f>VLOOKUP(A1496,'Medical Examinations'!A1496:H3830,8,0)</f>
        <v>No</v>
      </c>
      <c r="K1496">
        <f>VLOOKUP(A1496,'Medical Examinations'!A1496:I3830,9,0)</f>
        <v>0</v>
      </c>
      <c r="L1496" t="str">
        <f>VLOOKUP(A1496,'Medical Examinations'!A1496:J3830,10,0)</f>
        <v>No</v>
      </c>
      <c r="M1496" s="38">
        <v>29451</v>
      </c>
      <c r="N1496">
        <v>42</v>
      </c>
      <c r="O1496" s="40">
        <v>6948.7</v>
      </c>
      <c r="P1496" t="s">
        <v>11</v>
      </c>
      <c r="Q1496" t="s">
        <v>11</v>
      </c>
      <c r="R1496" t="s">
        <v>13</v>
      </c>
    </row>
    <row r="1497" spans="1:18" ht="15.5">
      <c r="A1497" s="7" t="s">
        <v>875</v>
      </c>
      <c r="B1497" t="str">
        <f>VLOOKUP(A1497,'Customer Names'!A1497:D3831,4,0)</f>
        <v>Chip</v>
      </c>
      <c r="C1497" t="str">
        <f>VLOOKUP(A1497,'Customer Names'!A1497:E3831,5,0)</f>
        <v>Ohara</v>
      </c>
      <c r="D1497">
        <f>VLOOKUP(A1497,'Medical Examinations'!A1497:B3831,2,0)</f>
        <v>39.520000000000003</v>
      </c>
      <c r="E1497" t="str">
        <f>VLOOKUP(A1497,'Medical Examinations'!A1497:C3831,3,0)</f>
        <v>Obesity</v>
      </c>
      <c r="F1497">
        <f>VLOOKUP(A1497,'Medical Examinations'!A1497:D3831,4,0)</f>
        <v>11.81</v>
      </c>
      <c r="G1497" t="str">
        <f>VLOOKUP(A1497,'Medical Examinations'!A1497:E3831,5,0)</f>
        <v>Diabetes</v>
      </c>
      <c r="H1497" t="str">
        <f>VLOOKUP(A1497,'Medical Examinations'!A1497:F3831,6,0)</f>
        <v>No</v>
      </c>
      <c r="I1497" t="str">
        <f>VLOOKUP(A1497,'Medical Examinations'!A1497:G3831,7,0)</f>
        <v>No</v>
      </c>
      <c r="J1497" t="str">
        <f>VLOOKUP(A1497,'Medical Examinations'!A1497:H3831,8,0)</f>
        <v>No</v>
      </c>
      <c r="K1497">
        <f>VLOOKUP(A1497,'Medical Examinations'!A1497:I3831,9,0)</f>
        <v>0</v>
      </c>
      <c r="L1497" t="str">
        <f>VLOOKUP(A1497,'Medical Examinations'!A1497:J3831,10,0)</f>
        <v>No</v>
      </c>
      <c r="M1497" s="38">
        <v>28839</v>
      </c>
      <c r="N1497">
        <v>44</v>
      </c>
      <c r="O1497" s="40">
        <v>6940.94</v>
      </c>
      <c r="P1497" t="s">
        <v>16</v>
      </c>
      <c r="Q1497" t="s">
        <v>11</v>
      </c>
      <c r="R1497" t="s">
        <v>23</v>
      </c>
    </row>
    <row r="1498" spans="1:18" ht="15.5">
      <c r="A1498" s="7" t="s">
        <v>874</v>
      </c>
      <c r="B1498" t="str">
        <f>VLOOKUP(A1498,'Customer Names'!A1498:D3832,4,0)</f>
        <v>Miguel Angel Sr.</v>
      </c>
      <c r="C1498" t="str">
        <f>VLOOKUP(A1498,'Customer Names'!A1498:E3832,5,0)</f>
        <v>Cifuentes Fetiva</v>
      </c>
      <c r="D1498">
        <f>VLOOKUP(A1498,'Medical Examinations'!A1498:B3832,2,0)</f>
        <v>24.49</v>
      </c>
      <c r="E1498" t="str">
        <f>VLOOKUP(A1498,'Medical Examinations'!A1498:C3832,3,0)</f>
        <v>Normal Weight</v>
      </c>
      <c r="F1498">
        <f>VLOOKUP(A1498,'Medical Examinations'!A1498:D3832,4,0)</f>
        <v>4.67</v>
      </c>
      <c r="G1498" t="str">
        <f>VLOOKUP(A1498,'Medical Examinations'!A1498:E3832,5,0)</f>
        <v>Normal</v>
      </c>
      <c r="H1498" t="str">
        <f>VLOOKUP(A1498,'Medical Examinations'!A1498:F3832,6,0)</f>
        <v>No</v>
      </c>
      <c r="I1498" t="str">
        <f>VLOOKUP(A1498,'Medical Examinations'!A1498:G3832,7,0)</f>
        <v>No</v>
      </c>
      <c r="J1498" t="str">
        <f>VLOOKUP(A1498,'Medical Examinations'!A1498:H3832,8,0)</f>
        <v>No</v>
      </c>
      <c r="K1498">
        <f>VLOOKUP(A1498,'Medical Examinations'!A1498:I3832,9,0)</f>
        <v>0</v>
      </c>
      <c r="L1498" t="str">
        <f>VLOOKUP(A1498,'Medical Examinations'!A1498:J3832,10,0)</f>
        <v>No</v>
      </c>
      <c r="M1498" s="38">
        <v>29499</v>
      </c>
      <c r="N1498">
        <v>42</v>
      </c>
      <c r="O1498" s="40">
        <v>6940.91</v>
      </c>
      <c r="P1498" t="s">
        <v>11</v>
      </c>
      <c r="Q1498" t="s">
        <v>12</v>
      </c>
      <c r="R1498" t="s">
        <v>13</v>
      </c>
    </row>
    <row r="1499" spans="1:18" ht="15.5">
      <c r="A1499" s="7" t="s">
        <v>873</v>
      </c>
      <c r="B1499" t="str">
        <f>VLOOKUP(A1499,'Customer Names'!A1499:D3833,4,0)</f>
        <v>Brian</v>
      </c>
      <c r="C1499" t="str">
        <f>VLOOKUP(A1499,'Customer Names'!A1499:E3833,5,0)</f>
        <v>Keno</v>
      </c>
      <c r="D1499">
        <f>VLOOKUP(A1499,'Medical Examinations'!A1499:B3833,2,0)</f>
        <v>26.315000000000001</v>
      </c>
      <c r="E1499" t="str">
        <f>VLOOKUP(A1499,'Medical Examinations'!A1499:C3833,3,0)</f>
        <v>Overweight</v>
      </c>
      <c r="F1499">
        <f>VLOOKUP(A1499,'Medical Examinations'!A1499:D3833,4,0)</f>
        <v>6.02</v>
      </c>
      <c r="G1499" t="str">
        <f>VLOOKUP(A1499,'Medical Examinations'!A1499:E3833,5,0)</f>
        <v>Prediabetes</v>
      </c>
      <c r="H1499" t="str">
        <f>VLOOKUP(A1499,'Medical Examinations'!A1499:F3833,6,0)</f>
        <v>No</v>
      </c>
      <c r="I1499" t="str">
        <f>VLOOKUP(A1499,'Medical Examinations'!A1499:G3833,7,0)</f>
        <v>No</v>
      </c>
      <c r="J1499" t="str">
        <f>VLOOKUP(A1499,'Medical Examinations'!A1499:H3833,8,0)</f>
        <v>No</v>
      </c>
      <c r="K1499">
        <f>VLOOKUP(A1499,'Medical Examinations'!A1499:I3833,9,0)</f>
        <v>0</v>
      </c>
      <c r="L1499" t="str">
        <f>VLOOKUP(A1499,'Medical Examinations'!A1499:J3833,10,0)</f>
        <v>No</v>
      </c>
      <c r="M1499" s="38">
        <v>29463</v>
      </c>
      <c r="N1499">
        <v>42</v>
      </c>
      <c r="O1499" s="40">
        <v>6938.11</v>
      </c>
      <c r="P1499" t="s">
        <v>11</v>
      </c>
      <c r="Q1499" t="s">
        <v>11</v>
      </c>
      <c r="R1499" t="s">
        <v>23</v>
      </c>
    </row>
    <row r="1500" spans="1:18" ht="15.5">
      <c r="A1500" s="7" t="s">
        <v>872</v>
      </c>
      <c r="B1500" t="str">
        <f>VLOOKUP(A1500,'Customer Names'!A1500:D3834,4,0)</f>
        <v>Meghan</v>
      </c>
      <c r="C1500" t="str">
        <f>VLOOKUP(A1500,'Customer Names'!A1500:E3834,5,0)</f>
        <v>Bruce</v>
      </c>
      <c r="D1500">
        <f>VLOOKUP(A1500,'Medical Examinations'!A1500:B3834,2,0)</f>
        <v>22.58</v>
      </c>
      <c r="E1500" t="str">
        <f>VLOOKUP(A1500,'Medical Examinations'!A1500:C3834,3,0)</f>
        <v>Normal Weight</v>
      </c>
      <c r="F1500">
        <f>VLOOKUP(A1500,'Medical Examinations'!A1500:D3834,4,0)</f>
        <v>7.46</v>
      </c>
      <c r="G1500" t="str">
        <f>VLOOKUP(A1500,'Medical Examinations'!A1500:E3834,5,0)</f>
        <v>Diabetes</v>
      </c>
      <c r="H1500" t="str">
        <f>VLOOKUP(A1500,'Medical Examinations'!A1500:F3834,6,0)</f>
        <v>No</v>
      </c>
      <c r="I1500" t="str">
        <f>VLOOKUP(A1500,'Medical Examinations'!A1500:G3834,7,0)</f>
        <v>No</v>
      </c>
      <c r="J1500" t="str">
        <f>VLOOKUP(A1500,'Medical Examinations'!A1500:H3834,8,0)</f>
        <v>No</v>
      </c>
      <c r="K1500">
        <f>VLOOKUP(A1500,'Medical Examinations'!A1500:I3834,9,0)</f>
        <v>0</v>
      </c>
      <c r="L1500" t="str">
        <f>VLOOKUP(A1500,'Medical Examinations'!A1500:J3834,10,0)</f>
        <v>No</v>
      </c>
      <c r="M1500" s="38">
        <v>28823</v>
      </c>
      <c r="N1500">
        <v>44</v>
      </c>
      <c r="O1500" s="40">
        <v>6933.24</v>
      </c>
      <c r="P1500" t="s">
        <v>11</v>
      </c>
      <c r="Q1500" t="s">
        <v>11</v>
      </c>
      <c r="R1500" t="s">
        <v>13</v>
      </c>
    </row>
    <row r="1501" spans="1:18" ht="15.5">
      <c r="A1501" s="7" t="s">
        <v>871</v>
      </c>
      <c r="B1501" t="str">
        <f>VLOOKUP(A1501,'Customer Names'!A1501:D3835,4,0)</f>
        <v>Meredith L.</v>
      </c>
      <c r="C1501" t="str">
        <f>VLOOKUP(A1501,'Customer Names'!A1501:E3835,5,0)</f>
        <v>Lorch</v>
      </c>
      <c r="D1501">
        <f>VLOOKUP(A1501,'Medical Examinations'!A1501:B3835,2,0)</f>
        <v>19.475000000000001</v>
      </c>
      <c r="E1501" t="str">
        <f>VLOOKUP(A1501,'Medical Examinations'!A1501:C3835,3,0)</f>
        <v>Normal Weight</v>
      </c>
      <c r="F1501">
        <f>VLOOKUP(A1501,'Medical Examinations'!A1501:D3835,4,0)</f>
        <v>4.74</v>
      </c>
      <c r="G1501" t="str">
        <f>VLOOKUP(A1501,'Medical Examinations'!A1501:E3835,5,0)</f>
        <v>Normal</v>
      </c>
      <c r="H1501" t="str">
        <f>VLOOKUP(A1501,'Medical Examinations'!A1501:F3835,6,0)</f>
        <v>No</v>
      </c>
      <c r="I1501" t="str">
        <f>VLOOKUP(A1501,'Medical Examinations'!A1501:G3835,7,0)</f>
        <v>No</v>
      </c>
      <c r="J1501" t="str">
        <f>VLOOKUP(A1501,'Medical Examinations'!A1501:H3835,8,0)</f>
        <v>No</v>
      </c>
      <c r="K1501">
        <f>VLOOKUP(A1501,'Medical Examinations'!A1501:I3835,9,0)</f>
        <v>1</v>
      </c>
      <c r="L1501" t="str">
        <f>VLOOKUP(A1501,'Medical Examinations'!A1501:J3835,10,0)</f>
        <v>No</v>
      </c>
      <c r="M1501" s="38">
        <v>30930</v>
      </c>
      <c r="N1501">
        <v>38</v>
      </c>
      <c r="O1501" s="40">
        <v>6895.19</v>
      </c>
      <c r="P1501" t="s">
        <v>11</v>
      </c>
      <c r="Q1501" t="s">
        <v>12</v>
      </c>
      <c r="R1501" t="s">
        <v>23</v>
      </c>
    </row>
    <row r="1502" spans="1:18" ht="15.5">
      <c r="A1502" s="7" t="s">
        <v>870</v>
      </c>
      <c r="B1502" t="str">
        <f>VLOOKUP(A1502,'Customer Names'!A1502:D3836,4,0)</f>
        <v>Millicent M</v>
      </c>
      <c r="C1502" t="str">
        <f>VLOOKUP(A1502,'Customer Names'!A1502:E3836,5,0)</f>
        <v>Sullivan</v>
      </c>
      <c r="D1502">
        <f>VLOOKUP(A1502,'Medical Examinations'!A1502:B3836,2,0)</f>
        <v>26.33</v>
      </c>
      <c r="E1502" t="str">
        <f>VLOOKUP(A1502,'Medical Examinations'!A1502:C3836,3,0)</f>
        <v>Overweight</v>
      </c>
      <c r="F1502">
        <f>VLOOKUP(A1502,'Medical Examinations'!A1502:D3836,4,0)</f>
        <v>4.79</v>
      </c>
      <c r="G1502" t="str">
        <f>VLOOKUP(A1502,'Medical Examinations'!A1502:E3836,5,0)</f>
        <v>Normal</v>
      </c>
      <c r="H1502" t="str">
        <f>VLOOKUP(A1502,'Medical Examinations'!A1502:F3836,6,0)</f>
        <v>No</v>
      </c>
      <c r="I1502" t="str">
        <f>VLOOKUP(A1502,'Medical Examinations'!A1502:G3836,7,0)</f>
        <v>No</v>
      </c>
      <c r="J1502" t="str">
        <f>VLOOKUP(A1502,'Medical Examinations'!A1502:H3836,8,0)</f>
        <v>No</v>
      </c>
      <c r="K1502">
        <f>VLOOKUP(A1502,'Medical Examinations'!A1502:I3836,9,0)</f>
        <v>0</v>
      </c>
      <c r="L1502" t="str">
        <f>VLOOKUP(A1502,'Medical Examinations'!A1502:J3836,10,0)</f>
        <v>No</v>
      </c>
      <c r="M1502" s="38">
        <v>32863</v>
      </c>
      <c r="N1502">
        <v>33</v>
      </c>
      <c r="O1502" s="40">
        <v>6877.98</v>
      </c>
      <c r="P1502" t="s">
        <v>11</v>
      </c>
      <c r="Q1502" t="s">
        <v>12</v>
      </c>
      <c r="R1502" t="s">
        <v>247</v>
      </c>
    </row>
    <row r="1503" spans="1:18" ht="15.5">
      <c r="A1503" s="7" t="s">
        <v>869</v>
      </c>
      <c r="B1503" t="str">
        <f>VLOOKUP(A1503,'Customer Names'!A1503:D3837,4,0)</f>
        <v>Kathleen</v>
      </c>
      <c r="C1503" t="str">
        <f>VLOOKUP(A1503,'Customer Names'!A1503:E3837,5,0)</f>
        <v>Cave</v>
      </c>
      <c r="D1503">
        <f>VLOOKUP(A1503,'Medical Examinations'!A1503:B3837,2,0)</f>
        <v>17.29</v>
      </c>
      <c r="E1503" t="str">
        <f>VLOOKUP(A1503,'Medical Examinations'!A1503:C3837,3,0)</f>
        <v>Underweight</v>
      </c>
      <c r="F1503">
        <f>VLOOKUP(A1503,'Medical Examinations'!A1503:D3837,4,0)</f>
        <v>5.35</v>
      </c>
      <c r="G1503" t="str">
        <f>VLOOKUP(A1503,'Medical Examinations'!A1503:E3837,5,0)</f>
        <v>Normal</v>
      </c>
      <c r="H1503" t="str">
        <f>VLOOKUP(A1503,'Medical Examinations'!A1503:F3837,6,0)</f>
        <v>Yes</v>
      </c>
      <c r="I1503" t="str">
        <f>VLOOKUP(A1503,'Medical Examinations'!A1503:G3837,7,0)</f>
        <v>No</v>
      </c>
      <c r="J1503" t="str">
        <f>VLOOKUP(A1503,'Medical Examinations'!A1503:H3837,8,0)</f>
        <v>No</v>
      </c>
      <c r="K1503">
        <f>VLOOKUP(A1503,'Medical Examinations'!A1503:I3837,9,0)</f>
        <v>0</v>
      </c>
      <c r="L1503" t="str">
        <f>VLOOKUP(A1503,'Medical Examinations'!A1503:J3837,10,0)</f>
        <v>No</v>
      </c>
      <c r="M1503" s="38">
        <v>31300</v>
      </c>
      <c r="N1503">
        <v>37</v>
      </c>
      <c r="O1503" s="40">
        <v>6876.53</v>
      </c>
      <c r="P1503" t="s">
        <v>11</v>
      </c>
      <c r="Q1503" t="s">
        <v>16</v>
      </c>
      <c r="R1503" t="s">
        <v>247</v>
      </c>
    </row>
    <row r="1504" spans="1:18" ht="15.5">
      <c r="A1504" s="7" t="s">
        <v>868</v>
      </c>
      <c r="B1504" t="str">
        <f>VLOOKUP(A1504,'Customer Names'!A1504:D3838,4,0)</f>
        <v>Kimberly K</v>
      </c>
      <c r="C1504" t="str">
        <f>VLOOKUP(A1504,'Customer Names'!A1504:E3838,5,0)</f>
        <v>Gudenkauf</v>
      </c>
      <c r="D1504">
        <f>VLOOKUP(A1504,'Medical Examinations'!A1504:B3838,2,0)</f>
        <v>42.88</v>
      </c>
      <c r="E1504" t="str">
        <f>VLOOKUP(A1504,'Medical Examinations'!A1504:C3838,3,0)</f>
        <v>Obesity</v>
      </c>
      <c r="F1504">
        <f>VLOOKUP(A1504,'Medical Examinations'!A1504:D3838,4,0)</f>
        <v>4.87</v>
      </c>
      <c r="G1504" t="str">
        <f>VLOOKUP(A1504,'Medical Examinations'!A1504:E3838,5,0)</f>
        <v>Normal</v>
      </c>
      <c r="H1504" t="str">
        <f>VLOOKUP(A1504,'Medical Examinations'!A1504:F3838,6,0)</f>
        <v>No</v>
      </c>
      <c r="I1504" t="str">
        <f>VLOOKUP(A1504,'Medical Examinations'!A1504:G3838,7,0)</f>
        <v>yes</v>
      </c>
      <c r="J1504" t="str">
        <f>VLOOKUP(A1504,'Medical Examinations'!A1504:H3838,8,0)</f>
        <v>No</v>
      </c>
      <c r="K1504">
        <f>VLOOKUP(A1504,'Medical Examinations'!A1504:I3838,9,0)</f>
        <v>1</v>
      </c>
      <c r="L1504" t="str">
        <f>VLOOKUP(A1504,'Medical Examinations'!A1504:J3838,10,0)</f>
        <v>No</v>
      </c>
      <c r="M1504" s="38">
        <v>38345</v>
      </c>
      <c r="N1504">
        <v>18</v>
      </c>
      <c r="O1504" s="40">
        <v>6875.96</v>
      </c>
      <c r="P1504" t="s">
        <v>11</v>
      </c>
      <c r="Q1504" t="s">
        <v>16</v>
      </c>
      <c r="R1504" t="s">
        <v>23</v>
      </c>
    </row>
    <row r="1505" spans="1:18" ht="15.5">
      <c r="A1505" s="7" t="s">
        <v>867</v>
      </c>
      <c r="B1505" t="str">
        <f>VLOOKUP(A1505,'Customer Names'!A1505:D3839,4,0)</f>
        <v>Justin C</v>
      </c>
      <c r="C1505" t="str">
        <f>VLOOKUP(A1505,'Customer Names'!A1505:E3839,5,0)</f>
        <v>Thomas</v>
      </c>
      <c r="D1505">
        <f>VLOOKUP(A1505,'Medical Examinations'!A1505:B3839,2,0)</f>
        <v>32.200000000000003</v>
      </c>
      <c r="E1505" t="str">
        <f>VLOOKUP(A1505,'Medical Examinations'!A1505:C3839,3,0)</f>
        <v>Obesity</v>
      </c>
      <c r="F1505">
        <f>VLOOKUP(A1505,'Medical Examinations'!A1505:D3839,4,0)</f>
        <v>10.09</v>
      </c>
      <c r="G1505" t="str">
        <f>VLOOKUP(A1505,'Medical Examinations'!A1505:E3839,5,0)</f>
        <v>Diabetes</v>
      </c>
      <c r="H1505" t="str">
        <f>VLOOKUP(A1505,'Medical Examinations'!A1505:F3839,6,0)</f>
        <v>Yes</v>
      </c>
      <c r="I1505" t="str">
        <f>VLOOKUP(A1505,'Medical Examinations'!A1505:G3839,7,0)</f>
        <v>No</v>
      </c>
      <c r="J1505" t="str">
        <f>VLOOKUP(A1505,'Medical Examinations'!A1505:H3839,8,0)</f>
        <v>No</v>
      </c>
      <c r="K1505">
        <f>VLOOKUP(A1505,'Medical Examinations'!A1505:I3839,9,0)</f>
        <v>0</v>
      </c>
      <c r="L1505" t="str">
        <f>VLOOKUP(A1505,'Medical Examinations'!A1505:J3839,10,0)</f>
        <v>No</v>
      </c>
      <c r="M1505" s="38">
        <v>29760</v>
      </c>
      <c r="N1505">
        <v>41</v>
      </c>
      <c r="O1505" s="40">
        <v>6868.39</v>
      </c>
      <c r="P1505" t="s">
        <v>11</v>
      </c>
      <c r="Q1505" t="s">
        <v>11</v>
      </c>
      <c r="R1505" t="s">
        <v>42</v>
      </c>
    </row>
    <row r="1506" spans="1:18" ht="15.5">
      <c r="A1506" s="7" t="s">
        <v>866</v>
      </c>
      <c r="B1506" t="str">
        <f>VLOOKUP(A1506,'Customer Names'!A1506:D3840,4,0)</f>
        <v>Tristan P.</v>
      </c>
      <c r="C1506" t="str">
        <f>VLOOKUP(A1506,'Customer Names'!A1506:E3840,5,0)</f>
        <v>Holley</v>
      </c>
      <c r="D1506">
        <f>VLOOKUP(A1506,'Medical Examinations'!A1506:B3840,2,0)</f>
        <v>18.75</v>
      </c>
      <c r="E1506" t="str">
        <f>VLOOKUP(A1506,'Medical Examinations'!A1506:C3840,3,0)</f>
        <v>Normal Weight</v>
      </c>
      <c r="F1506">
        <f>VLOOKUP(A1506,'Medical Examinations'!A1506:D3840,4,0)</f>
        <v>5.47</v>
      </c>
      <c r="G1506" t="str">
        <f>VLOOKUP(A1506,'Medical Examinations'!A1506:E3840,5,0)</f>
        <v>Normal</v>
      </c>
      <c r="H1506" t="str">
        <f>VLOOKUP(A1506,'Medical Examinations'!A1506:F3840,6,0)</f>
        <v>Yes</v>
      </c>
      <c r="I1506" t="str">
        <f>VLOOKUP(A1506,'Medical Examinations'!A1506:G3840,7,0)</f>
        <v>No</v>
      </c>
      <c r="J1506" t="str">
        <f>VLOOKUP(A1506,'Medical Examinations'!A1506:H3840,8,0)</f>
        <v>Yes</v>
      </c>
      <c r="K1506">
        <f>VLOOKUP(A1506,'Medical Examinations'!A1506:I3840,9,0)</f>
        <v>1</v>
      </c>
      <c r="L1506" t="str">
        <f>VLOOKUP(A1506,'Medical Examinations'!A1506:J3840,10,0)</f>
        <v>No</v>
      </c>
      <c r="M1506" s="38">
        <v>25499</v>
      </c>
      <c r="N1506">
        <v>53</v>
      </c>
      <c r="O1506" s="40">
        <v>6863.49</v>
      </c>
      <c r="P1506" t="s">
        <v>11</v>
      </c>
      <c r="Q1506" t="s">
        <v>11</v>
      </c>
      <c r="R1506" t="s">
        <v>13</v>
      </c>
    </row>
    <row r="1507" spans="1:18" ht="15.5">
      <c r="A1507" s="7" t="s">
        <v>865</v>
      </c>
      <c r="B1507" t="str">
        <f>VLOOKUP(A1507,'Customer Names'!A1507:D3841,4,0)</f>
        <v>Traci A</v>
      </c>
      <c r="C1507" t="str">
        <f>VLOOKUP(A1507,'Customer Names'!A1507:E3841,5,0)</f>
        <v>Kemble</v>
      </c>
      <c r="D1507">
        <f>VLOOKUP(A1507,'Medical Examinations'!A1507:B3841,2,0)</f>
        <v>22.36</v>
      </c>
      <c r="E1507" t="str">
        <f>VLOOKUP(A1507,'Medical Examinations'!A1507:C3841,3,0)</f>
        <v>Normal Weight</v>
      </c>
      <c r="F1507">
        <f>VLOOKUP(A1507,'Medical Examinations'!A1507:D3841,4,0)</f>
        <v>8.6</v>
      </c>
      <c r="G1507" t="str">
        <f>VLOOKUP(A1507,'Medical Examinations'!A1507:E3841,5,0)</f>
        <v>Diabetes</v>
      </c>
      <c r="H1507" t="str">
        <f>VLOOKUP(A1507,'Medical Examinations'!A1507:F3841,6,0)</f>
        <v>No</v>
      </c>
      <c r="I1507" t="str">
        <f>VLOOKUP(A1507,'Medical Examinations'!A1507:G3841,7,0)</f>
        <v>No</v>
      </c>
      <c r="J1507" t="str">
        <f>VLOOKUP(A1507,'Medical Examinations'!A1507:H3841,8,0)</f>
        <v>No</v>
      </c>
      <c r="K1507">
        <f>VLOOKUP(A1507,'Medical Examinations'!A1507:I3841,9,0)</f>
        <v>0</v>
      </c>
      <c r="L1507" t="str">
        <f>VLOOKUP(A1507,'Medical Examinations'!A1507:J3841,10,0)</f>
        <v>No</v>
      </c>
      <c r="M1507" s="38">
        <v>28707</v>
      </c>
      <c r="N1507">
        <v>44</v>
      </c>
      <c r="O1507" s="40">
        <v>6858.48</v>
      </c>
      <c r="P1507" t="s">
        <v>11</v>
      </c>
      <c r="Q1507" t="s">
        <v>16</v>
      </c>
      <c r="R1507" t="s">
        <v>13</v>
      </c>
    </row>
    <row r="1508" spans="1:18" ht="15.5">
      <c r="A1508" s="7" t="s">
        <v>864</v>
      </c>
      <c r="B1508" t="str">
        <f>VLOOKUP(A1508,'Customer Names'!A1508:D3842,4,0)</f>
        <v>Justin P</v>
      </c>
      <c r="C1508" t="str">
        <f>VLOOKUP(A1508,'Customer Names'!A1508:E3842,5,0)</f>
        <v>Bentley</v>
      </c>
      <c r="D1508">
        <f>VLOOKUP(A1508,'Medical Examinations'!A1508:B3842,2,0)</f>
        <v>23.94</v>
      </c>
      <c r="E1508" t="str">
        <f>VLOOKUP(A1508,'Medical Examinations'!A1508:C3842,3,0)</f>
        <v>Normal Weight</v>
      </c>
      <c r="F1508">
        <f>VLOOKUP(A1508,'Medical Examinations'!A1508:D3842,4,0)</f>
        <v>10.74</v>
      </c>
      <c r="G1508" t="str">
        <f>VLOOKUP(A1508,'Medical Examinations'!A1508:E3842,5,0)</f>
        <v>Diabetes</v>
      </c>
      <c r="H1508" t="str">
        <f>VLOOKUP(A1508,'Medical Examinations'!A1508:F3842,6,0)</f>
        <v>Yes</v>
      </c>
      <c r="I1508" t="str">
        <f>VLOOKUP(A1508,'Medical Examinations'!A1508:G3842,7,0)</f>
        <v>No</v>
      </c>
      <c r="J1508" t="str">
        <f>VLOOKUP(A1508,'Medical Examinations'!A1508:H3842,8,0)</f>
        <v>No</v>
      </c>
      <c r="K1508">
        <f>VLOOKUP(A1508,'Medical Examinations'!A1508:I3842,9,0)</f>
        <v>0</v>
      </c>
      <c r="L1508" t="str">
        <f>VLOOKUP(A1508,'Medical Examinations'!A1508:J3842,10,0)</f>
        <v>No</v>
      </c>
      <c r="M1508" s="38">
        <v>29756</v>
      </c>
      <c r="N1508">
        <v>41</v>
      </c>
      <c r="O1508" s="40">
        <v>6849.03</v>
      </c>
      <c r="P1508" t="s">
        <v>11</v>
      </c>
      <c r="Q1508" t="s">
        <v>11</v>
      </c>
      <c r="R1508" t="s">
        <v>166</v>
      </c>
    </row>
    <row r="1509" spans="1:18" ht="15.5">
      <c r="A1509" s="7" t="s">
        <v>863</v>
      </c>
      <c r="B1509" t="str">
        <f>VLOOKUP(A1509,'Customer Names'!A1509:D3843,4,0)</f>
        <v>Logan M</v>
      </c>
      <c r="C1509" t="str">
        <f>VLOOKUP(A1509,'Customer Names'!A1509:E3843,5,0)</f>
        <v>Jones</v>
      </c>
      <c r="D1509">
        <f>VLOOKUP(A1509,'Medical Examinations'!A1509:B3843,2,0)</f>
        <v>30.1</v>
      </c>
      <c r="E1509" t="str">
        <f>VLOOKUP(A1509,'Medical Examinations'!A1509:C3843,3,0)</f>
        <v>Obesity</v>
      </c>
      <c r="F1509">
        <f>VLOOKUP(A1509,'Medical Examinations'!A1509:D3843,4,0)</f>
        <v>4.3899999999999997</v>
      </c>
      <c r="G1509" t="str">
        <f>VLOOKUP(A1509,'Medical Examinations'!A1509:E3843,5,0)</f>
        <v>Normal</v>
      </c>
      <c r="H1509" t="str">
        <f>VLOOKUP(A1509,'Medical Examinations'!A1509:F3843,6,0)</f>
        <v>No</v>
      </c>
      <c r="I1509" t="str">
        <f>VLOOKUP(A1509,'Medical Examinations'!A1509:G3843,7,0)</f>
        <v>No</v>
      </c>
      <c r="J1509" t="str">
        <f>VLOOKUP(A1509,'Medical Examinations'!A1509:H3843,8,0)</f>
        <v>Yes</v>
      </c>
      <c r="K1509">
        <f>VLOOKUP(A1509,'Medical Examinations'!A1509:I3843,9,0)</f>
        <v>1</v>
      </c>
      <c r="L1509" t="str">
        <f>VLOOKUP(A1509,'Medical Examinations'!A1509:J3843,10,0)</f>
        <v>No</v>
      </c>
      <c r="M1509" s="38">
        <v>29163</v>
      </c>
      <c r="N1509">
        <v>43</v>
      </c>
      <c r="O1509" s="40">
        <v>6843.17</v>
      </c>
      <c r="P1509" t="s">
        <v>11</v>
      </c>
      <c r="Q1509" t="s">
        <v>11</v>
      </c>
      <c r="R1509" t="s">
        <v>42</v>
      </c>
    </row>
    <row r="1510" spans="1:18" ht="15.5">
      <c r="A1510" s="7" t="s">
        <v>862</v>
      </c>
      <c r="B1510" t="str">
        <f>VLOOKUP(A1510,'Customer Names'!A1510:D3844,4,0)</f>
        <v>Sebastien</v>
      </c>
      <c r="C1510" t="str">
        <f>VLOOKUP(A1510,'Customer Names'!A1510:E3844,5,0)</f>
        <v>Tremblay</v>
      </c>
      <c r="D1510">
        <f>VLOOKUP(A1510,'Medical Examinations'!A1510:B3844,2,0)</f>
        <v>21.93</v>
      </c>
      <c r="E1510" t="str">
        <f>VLOOKUP(A1510,'Medical Examinations'!A1510:C3844,3,0)</f>
        <v>Normal Weight</v>
      </c>
      <c r="F1510">
        <f>VLOOKUP(A1510,'Medical Examinations'!A1510:D3844,4,0)</f>
        <v>6.3</v>
      </c>
      <c r="G1510" t="str">
        <f>VLOOKUP(A1510,'Medical Examinations'!A1510:E3844,5,0)</f>
        <v>Prediabetes</v>
      </c>
      <c r="H1510" t="str">
        <f>VLOOKUP(A1510,'Medical Examinations'!A1510:F3844,6,0)</f>
        <v>No</v>
      </c>
      <c r="I1510" t="str">
        <f>VLOOKUP(A1510,'Medical Examinations'!A1510:G3844,7,0)</f>
        <v>No</v>
      </c>
      <c r="J1510" t="str">
        <f>VLOOKUP(A1510,'Medical Examinations'!A1510:H3844,8,0)</f>
        <v>No</v>
      </c>
      <c r="K1510">
        <f>VLOOKUP(A1510,'Medical Examinations'!A1510:I3844,9,0)</f>
        <v>0</v>
      </c>
      <c r="L1510" t="str">
        <f>VLOOKUP(A1510,'Medical Examinations'!A1510:J3844,10,0)</f>
        <v>No</v>
      </c>
      <c r="M1510" s="38">
        <v>28291</v>
      </c>
      <c r="N1510">
        <v>45</v>
      </c>
      <c r="O1510" s="40">
        <v>6842.28</v>
      </c>
      <c r="P1510" t="s">
        <v>11</v>
      </c>
      <c r="Q1510" t="s">
        <v>16</v>
      </c>
      <c r="R1510" t="s">
        <v>13</v>
      </c>
    </row>
    <row r="1511" spans="1:18" ht="15.5">
      <c r="A1511" s="7" t="s">
        <v>861</v>
      </c>
      <c r="B1511" t="str">
        <f>VLOOKUP(A1511,'Customer Names'!A1511:D3845,4,0)</f>
        <v>Tiffany A</v>
      </c>
      <c r="C1511" t="str">
        <f>VLOOKUP(A1511,'Customer Names'!A1511:E3845,5,0)</f>
        <v>Bellucci</v>
      </c>
      <c r="D1511">
        <f>VLOOKUP(A1511,'Medical Examinations'!A1511:B3845,2,0)</f>
        <v>39.75</v>
      </c>
      <c r="E1511" t="str">
        <f>VLOOKUP(A1511,'Medical Examinations'!A1511:C3845,3,0)</f>
        <v>Obesity</v>
      </c>
      <c r="F1511">
        <f>VLOOKUP(A1511,'Medical Examinations'!A1511:D3845,4,0)</f>
        <v>5.41</v>
      </c>
      <c r="G1511" t="str">
        <f>VLOOKUP(A1511,'Medical Examinations'!A1511:E3845,5,0)</f>
        <v>Normal</v>
      </c>
      <c r="H1511" t="str">
        <f>VLOOKUP(A1511,'Medical Examinations'!A1511:F3845,6,0)</f>
        <v>No</v>
      </c>
      <c r="I1511" t="str">
        <f>VLOOKUP(A1511,'Medical Examinations'!A1511:G3845,7,0)</f>
        <v>yes</v>
      </c>
      <c r="J1511" t="str">
        <f>VLOOKUP(A1511,'Medical Examinations'!A1511:H3845,8,0)</f>
        <v>No</v>
      </c>
      <c r="K1511">
        <f>VLOOKUP(A1511,'Medical Examinations'!A1511:I3845,9,0)</f>
        <v>1</v>
      </c>
      <c r="L1511" t="str">
        <f>VLOOKUP(A1511,'Medical Examinations'!A1511:J3845,10,0)</f>
        <v>No</v>
      </c>
      <c r="M1511" s="38">
        <v>36860</v>
      </c>
      <c r="N1511">
        <v>22</v>
      </c>
      <c r="O1511" s="40">
        <v>6837.37</v>
      </c>
      <c r="P1511" t="s">
        <v>11</v>
      </c>
      <c r="Q1511" t="s">
        <v>16</v>
      </c>
      <c r="R1511" t="s">
        <v>23</v>
      </c>
    </row>
    <row r="1512" spans="1:18" ht="15.5">
      <c r="A1512" s="7" t="s">
        <v>860</v>
      </c>
      <c r="B1512" t="str">
        <f>VLOOKUP(A1512,'Customer Names'!A1512:D3846,4,0)</f>
        <v>Matthew</v>
      </c>
      <c r="C1512" t="str">
        <f>VLOOKUP(A1512,'Customer Names'!A1512:E3846,5,0)</f>
        <v>Collins</v>
      </c>
      <c r="D1512">
        <f>VLOOKUP(A1512,'Medical Examinations'!A1512:B3846,2,0)</f>
        <v>26.03</v>
      </c>
      <c r="E1512" t="str">
        <f>VLOOKUP(A1512,'Medical Examinations'!A1512:C3846,3,0)</f>
        <v>Overweight</v>
      </c>
      <c r="F1512">
        <f>VLOOKUP(A1512,'Medical Examinations'!A1512:D3846,4,0)</f>
        <v>4.47</v>
      </c>
      <c r="G1512" t="str">
        <f>VLOOKUP(A1512,'Medical Examinations'!A1512:E3846,5,0)</f>
        <v>Normal</v>
      </c>
      <c r="H1512" t="str">
        <f>VLOOKUP(A1512,'Medical Examinations'!A1512:F3846,6,0)</f>
        <v>No</v>
      </c>
      <c r="I1512" t="str">
        <f>VLOOKUP(A1512,'Medical Examinations'!A1512:G3846,7,0)</f>
        <v>No</v>
      </c>
      <c r="J1512" t="str">
        <f>VLOOKUP(A1512,'Medical Examinations'!A1512:H3846,8,0)</f>
        <v>Yes</v>
      </c>
      <c r="K1512">
        <f>VLOOKUP(A1512,'Medical Examinations'!A1512:I3846,9,0)</f>
        <v>1</v>
      </c>
      <c r="L1512" t="str">
        <f>VLOOKUP(A1512,'Medical Examinations'!A1512:J3846,10,0)</f>
        <v>No</v>
      </c>
      <c r="M1512" s="38">
        <v>29051</v>
      </c>
      <c r="N1512">
        <v>43</v>
      </c>
      <c r="O1512" s="40">
        <v>6827.69</v>
      </c>
      <c r="P1512" t="s">
        <v>12</v>
      </c>
      <c r="Q1512" t="s">
        <v>16</v>
      </c>
      <c r="R1512" t="s">
        <v>168</v>
      </c>
    </row>
    <row r="1513" spans="1:18" ht="15.5">
      <c r="A1513" s="7" t="s">
        <v>859</v>
      </c>
      <c r="B1513" t="str">
        <f>VLOOKUP(A1513,'Customer Names'!A1513:D3847,4,0)</f>
        <v>Luke</v>
      </c>
      <c r="C1513" t="str">
        <f>VLOOKUP(A1513,'Customer Names'!A1513:E3847,5,0)</f>
        <v>Gillman</v>
      </c>
      <c r="D1513">
        <f>VLOOKUP(A1513,'Medical Examinations'!A1513:B3847,2,0)</f>
        <v>34.51</v>
      </c>
      <c r="E1513" t="str">
        <f>VLOOKUP(A1513,'Medical Examinations'!A1513:C3847,3,0)</f>
        <v>Obesity</v>
      </c>
      <c r="F1513">
        <f>VLOOKUP(A1513,'Medical Examinations'!A1513:D3847,4,0)</f>
        <v>6.26</v>
      </c>
      <c r="G1513" t="str">
        <f>VLOOKUP(A1513,'Medical Examinations'!A1513:E3847,5,0)</f>
        <v>Prediabetes</v>
      </c>
      <c r="H1513" t="str">
        <f>VLOOKUP(A1513,'Medical Examinations'!A1513:F3847,6,0)</f>
        <v>No</v>
      </c>
      <c r="I1513" t="str">
        <f>VLOOKUP(A1513,'Medical Examinations'!A1513:G3847,7,0)</f>
        <v>No</v>
      </c>
      <c r="J1513" t="str">
        <f>VLOOKUP(A1513,'Medical Examinations'!A1513:H3847,8,0)</f>
        <v>No</v>
      </c>
      <c r="K1513">
        <f>VLOOKUP(A1513,'Medical Examinations'!A1513:I3847,9,0)</f>
        <v>0</v>
      </c>
      <c r="L1513" t="str">
        <f>VLOOKUP(A1513,'Medical Examinations'!A1513:J3847,10,0)</f>
        <v>No</v>
      </c>
      <c r="M1513" s="38">
        <v>34523</v>
      </c>
      <c r="N1513">
        <v>28</v>
      </c>
      <c r="O1513" s="40">
        <v>6809.46</v>
      </c>
      <c r="P1513" t="s">
        <v>11</v>
      </c>
      <c r="Q1513" t="s">
        <v>11</v>
      </c>
      <c r="R1513" t="s">
        <v>300</v>
      </c>
    </row>
    <row r="1514" spans="1:18" ht="15.5">
      <c r="A1514" s="7" t="s">
        <v>858</v>
      </c>
      <c r="B1514" t="str">
        <f>VLOOKUP(A1514,'Customer Names'!A1514:D3848,4,0)</f>
        <v>Leigh</v>
      </c>
      <c r="C1514" t="str">
        <f>VLOOKUP(A1514,'Customer Names'!A1514:E3848,5,0)</f>
        <v>West</v>
      </c>
      <c r="D1514">
        <f>VLOOKUP(A1514,'Medical Examinations'!A1514:B3848,2,0)</f>
        <v>19.32</v>
      </c>
      <c r="E1514" t="str">
        <f>VLOOKUP(A1514,'Medical Examinations'!A1514:C3848,3,0)</f>
        <v>Normal Weight</v>
      </c>
      <c r="F1514">
        <f>VLOOKUP(A1514,'Medical Examinations'!A1514:D3848,4,0)</f>
        <v>11.58</v>
      </c>
      <c r="G1514" t="str">
        <f>VLOOKUP(A1514,'Medical Examinations'!A1514:E3848,5,0)</f>
        <v>Diabetes</v>
      </c>
      <c r="H1514" t="str">
        <f>VLOOKUP(A1514,'Medical Examinations'!A1514:F3848,6,0)</f>
        <v>Yes</v>
      </c>
      <c r="I1514" t="str">
        <f>VLOOKUP(A1514,'Medical Examinations'!A1514:G3848,7,0)</f>
        <v>No</v>
      </c>
      <c r="J1514" t="str">
        <f>VLOOKUP(A1514,'Medical Examinations'!A1514:H3848,8,0)</f>
        <v>No</v>
      </c>
      <c r="K1514">
        <f>VLOOKUP(A1514,'Medical Examinations'!A1514:I3848,9,0)</f>
        <v>1</v>
      </c>
      <c r="L1514" t="str">
        <f>VLOOKUP(A1514,'Medical Examinations'!A1514:J3848,10,0)</f>
        <v>No</v>
      </c>
      <c r="M1514" s="38">
        <v>27623</v>
      </c>
      <c r="N1514">
        <v>47</v>
      </c>
      <c r="O1514" s="40">
        <v>6799.46</v>
      </c>
      <c r="P1514" t="s">
        <v>11</v>
      </c>
      <c r="Q1514" t="s">
        <v>16</v>
      </c>
      <c r="R1514" t="s">
        <v>23</v>
      </c>
    </row>
    <row r="1515" spans="1:18" ht="15.5">
      <c r="A1515" s="7" t="s">
        <v>857</v>
      </c>
      <c r="B1515" t="str">
        <f>VLOOKUP(A1515,'Customer Names'!A1515:D3849,4,0)</f>
        <v>Yosuke</v>
      </c>
      <c r="C1515" t="str">
        <f>VLOOKUP(A1515,'Customer Names'!A1515:E3849,5,0)</f>
        <v>Chida</v>
      </c>
      <c r="D1515">
        <f>VLOOKUP(A1515,'Medical Examinations'!A1515:B3849,2,0)</f>
        <v>28.5</v>
      </c>
      <c r="E1515" t="str">
        <f>VLOOKUP(A1515,'Medical Examinations'!A1515:C3849,3,0)</f>
        <v>Overweight</v>
      </c>
      <c r="F1515">
        <f>VLOOKUP(A1515,'Medical Examinations'!A1515:D3849,4,0)</f>
        <v>4.3600000000000003</v>
      </c>
      <c r="G1515" t="str">
        <f>VLOOKUP(A1515,'Medical Examinations'!A1515:E3849,5,0)</f>
        <v>Normal</v>
      </c>
      <c r="H1515" t="str">
        <f>VLOOKUP(A1515,'Medical Examinations'!A1515:F3849,6,0)</f>
        <v>No</v>
      </c>
      <c r="I1515" t="str">
        <f>VLOOKUP(A1515,'Medical Examinations'!A1515:G3849,7,0)</f>
        <v>No</v>
      </c>
      <c r="J1515" t="str">
        <f>VLOOKUP(A1515,'Medical Examinations'!A1515:H3849,8,0)</f>
        <v>No</v>
      </c>
      <c r="K1515">
        <f>VLOOKUP(A1515,'Medical Examinations'!A1515:I3849,9,0)</f>
        <v>0</v>
      </c>
      <c r="L1515" t="str">
        <f>VLOOKUP(A1515,'Medical Examinations'!A1515:J3849,10,0)</f>
        <v>No</v>
      </c>
      <c r="M1515" s="38">
        <v>33418</v>
      </c>
      <c r="N1515">
        <v>31</v>
      </c>
      <c r="O1515" s="40">
        <v>6796.86</v>
      </c>
      <c r="P1515" t="s">
        <v>16</v>
      </c>
      <c r="Q1515" t="s">
        <v>11</v>
      </c>
      <c r="R1515" t="s">
        <v>276</v>
      </c>
    </row>
    <row r="1516" spans="1:18" ht="15.5">
      <c r="A1516" s="7" t="s">
        <v>856</v>
      </c>
      <c r="B1516" t="str">
        <f>VLOOKUP(A1516,'Customer Names'!A1516:D3850,4,0)</f>
        <v>Matthew</v>
      </c>
      <c r="C1516" t="str">
        <f>VLOOKUP(A1516,'Customer Names'!A1516:E3850,5,0)</f>
        <v>Reisenauer</v>
      </c>
      <c r="D1516">
        <f>VLOOKUP(A1516,'Medical Examinations'!A1516:B3850,2,0)</f>
        <v>30.875</v>
      </c>
      <c r="E1516" t="str">
        <f>VLOOKUP(A1516,'Medical Examinations'!A1516:C3850,3,0)</f>
        <v>Obesity</v>
      </c>
      <c r="F1516">
        <f>VLOOKUP(A1516,'Medical Examinations'!A1516:D3850,4,0)</f>
        <v>4.1399999999999997</v>
      </c>
      <c r="G1516" t="str">
        <f>VLOOKUP(A1516,'Medical Examinations'!A1516:E3850,5,0)</f>
        <v>Normal</v>
      </c>
      <c r="H1516" t="str">
        <f>VLOOKUP(A1516,'Medical Examinations'!A1516:F3850,6,0)</f>
        <v>Yes</v>
      </c>
      <c r="I1516" t="str">
        <f>VLOOKUP(A1516,'Medical Examinations'!A1516:G3850,7,0)</f>
        <v>No</v>
      </c>
      <c r="J1516" t="str">
        <f>VLOOKUP(A1516,'Medical Examinations'!A1516:H3850,8,0)</f>
        <v>No</v>
      </c>
      <c r="K1516">
        <f>VLOOKUP(A1516,'Medical Examinations'!A1516:I3850,9,0)</f>
        <v>0</v>
      </c>
      <c r="L1516" t="str">
        <f>VLOOKUP(A1516,'Medical Examinations'!A1516:J3850,10,0)</f>
        <v>No</v>
      </c>
      <c r="M1516" s="38">
        <v>31405</v>
      </c>
      <c r="N1516">
        <v>37</v>
      </c>
      <c r="O1516" s="40">
        <v>6781.52</v>
      </c>
      <c r="P1516" t="s">
        <v>12</v>
      </c>
      <c r="Q1516" t="s">
        <v>12</v>
      </c>
      <c r="R1516" t="s">
        <v>23</v>
      </c>
    </row>
    <row r="1517" spans="1:18" ht="15.5">
      <c r="A1517" s="7" t="s">
        <v>855</v>
      </c>
      <c r="B1517" t="str">
        <f>VLOOKUP(A1517,'Customer Names'!A1517:D3851,4,0)</f>
        <v>Jacob</v>
      </c>
      <c r="C1517" t="str">
        <f>VLOOKUP(A1517,'Customer Names'!A1517:E3851,5,0)</f>
        <v>Rosenberg-Wohl</v>
      </c>
      <c r="D1517">
        <f>VLOOKUP(A1517,'Medical Examinations'!A1517:B3851,2,0)</f>
        <v>24.02</v>
      </c>
      <c r="E1517" t="str">
        <f>VLOOKUP(A1517,'Medical Examinations'!A1517:C3851,3,0)</f>
        <v>Normal Weight</v>
      </c>
      <c r="F1517">
        <f>VLOOKUP(A1517,'Medical Examinations'!A1517:D3851,4,0)</f>
        <v>4.38</v>
      </c>
      <c r="G1517" t="str">
        <f>VLOOKUP(A1517,'Medical Examinations'!A1517:E3851,5,0)</f>
        <v>Normal</v>
      </c>
      <c r="H1517" t="str">
        <f>VLOOKUP(A1517,'Medical Examinations'!A1517:F3851,6,0)</f>
        <v>No</v>
      </c>
      <c r="I1517" t="str">
        <f>VLOOKUP(A1517,'Medical Examinations'!A1517:G3851,7,0)</f>
        <v>No</v>
      </c>
      <c r="J1517" t="str">
        <f>VLOOKUP(A1517,'Medical Examinations'!A1517:H3851,8,0)</f>
        <v>No</v>
      </c>
      <c r="K1517">
        <f>VLOOKUP(A1517,'Medical Examinations'!A1517:I3851,9,0)</f>
        <v>0</v>
      </c>
      <c r="L1517" t="str">
        <f>VLOOKUP(A1517,'Medical Examinations'!A1517:J3851,10,0)</f>
        <v>No</v>
      </c>
      <c r="M1517" s="38">
        <v>29548</v>
      </c>
      <c r="N1517">
        <v>42</v>
      </c>
      <c r="O1517" s="40">
        <v>6781.35</v>
      </c>
      <c r="P1517" t="s">
        <v>11</v>
      </c>
      <c r="Q1517" t="s">
        <v>11</v>
      </c>
      <c r="R1517" t="s">
        <v>13</v>
      </c>
    </row>
    <row r="1518" spans="1:18" ht="15.5">
      <c r="A1518" s="7" t="s">
        <v>854</v>
      </c>
      <c r="B1518" t="str">
        <f>VLOOKUP(A1518,'Customer Names'!A1518:D3852,4,0)</f>
        <v>Jodi</v>
      </c>
      <c r="C1518" t="str">
        <f>VLOOKUP(A1518,'Customer Names'!A1518:E3852,5,0)</f>
        <v>Theriault</v>
      </c>
      <c r="D1518">
        <f>VLOOKUP(A1518,'Medical Examinations'!A1518:B3852,2,0)</f>
        <v>36.08</v>
      </c>
      <c r="E1518" t="str">
        <f>VLOOKUP(A1518,'Medical Examinations'!A1518:C3852,3,0)</f>
        <v>Obesity</v>
      </c>
      <c r="F1518">
        <f>VLOOKUP(A1518,'Medical Examinations'!A1518:D3852,4,0)</f>
        <v>11.61</v>
      </c>
      <c r="G1518" t="str">
        <f>VLOOKUP(A1518,'Medical Examinations'!A1518:E3852,5,0)</f>
        <v>Diabetes</v>
      </c>
      <c r="H1518" t="str">
        <f>VLOOKUP(A1518,'Medical Examinations'!A1518:F3852,6,0)</f>
        <v>Yes</v>
      </c>
      <c r="I1518" t="str">
        <f>VLOOKUP(A1518,'Medical Examinations'!A1518:G3852,7,0)</f>
        <v>No</v>
      </c>
      <c r="J1518" t="str">
        <f>VLOOKUP(A1518,'Medical Examinations'!A1518:H3852,8,0)</f>
        <v>No</v>
      </c>
      <c r="K1518">
        <f>VLOOKUP(A1518,'Medical Examinations'!A1518:I3852,9,0)</f>
        <v>0</v>
      </c>
      <c r="L1518" t="str">
        <f>VLOOKUP(A1518,'Medical Examinations'!A1518:J3852,10,0)</f>
        <v>No</v>
      </c>
      <c r="M1518" s="38">
        <v>29867</v>
      </c>
      <c r="N1518">
        <v>41</v>
      </c>
      <c r="O1518" s="40">
        <v>6775.96</v>
      </c>
      <c r="P1518" t="s">
        <v>11</v>
      </c>
      <c r="Q1518" t="s">
        <v>16</v>
      </c>
      <c r="R1518" t="s">
        <v>13</v>
      </c>
    </row>
    <row r="1519" spans="1:18" ht="15.5">
      <c r="A1519" s="7" t="s">
        <v>853</v>
      </c>
      <c r="B1519" t="str">
        <f>VLOOKUP(A1519,'Customer Names'!A1519:D3853,4,0)</f>
        <v>Lauren</v>
      </c>
      <c r="C1519" t="str">
        <f>VLOOKUP(A1519,'Customer Names'!A1519:E3853,5,0)</f>
        <v>Manuel</v>
      </c>
      <c r="D1519">
        <f>VLOOKUP(A1519,'Medical Examinations'!A1519:B3853,2,0)</f>
        <v>32.200000000000003</v>
      </c>
      <c r="E1519" t="str">
        <f>VLOOKUP(A1519,'Medical Examinations'!A1519:C3853,3,0)</f>
        <v>Obesity</v>
      </c>
      <c r="F1519">
        <f>VLOOKUP(A1519,'Medical Examinations'!A1519:D3853,4,0)</f>
        <v>10.59</v>
      </c>
      <c r="G1519" t="str">
        <f>VLOOKUP(A1519,'Medical Examinations'!A1519:E3853,5,0)</f>
        <v>Diabetes</v>
      </c>
      <c r="H1519" t="str">
        <f>VLOOKUP(A1519,'Medical Examinations'!A1519:F3853,6,0)</f>
        <v>Yes</v>
      </c>
      <c r="I1519" t="str">
        <f>VLOOKUP(A1519,'Medical Examinations'!A1519:G3853,7,0)</f>
        <v>No</v>
      </c>
      <c r="J1519" t="str">
        <f>VLOOKUP(A1519,'Medical Examinations'!A1519:H3853,8,0)</f>
        <v>No</v>
      </c>
      <c r="K1519">
        <f>VLOOKUP(A1519,'Medical Examinations'!A1519:I3853,9,0)</f>
        <v>0</v>
      </c>
      <c r="L1519" t="str">
        <f>VLOOKUP(A1519,'Medical Examinations'!A1519:J3853,10,0)</f>
        <v>No</v>
      </c>
      <c r="M1519" s="38">
        <v>29832</v>
      </c>
      <c r="N1519">
        <v>41</v>
      </c>
      <c r="O1519" s="40">
        <v>6770.19</v>
      </c>
      <c r="P1519" t="s">
        <v>11</v>
      </c>
      <c r="Q1519" t="s">
        <v>12</v>
      </c>
      <c r="R1519" t="s">
        <v>42</v>
      </c>
    </row>
    <row r="1520" spans="1:18" ht="15.5">
      <c r="A1520" s="7" t="s">
        <v>852</v>
      </c>
      <c r="B1520" t="str">
        <f>VLOOKUP(A1520,'Customer Names'!A1520:D3854,4,0)</f>
        <v>Misti C</v>
      </c>
      <c r="C1520" t="str">
        <f>VLOOKUP(A1520,'Customer Names'!A1520:E3854,5,0)</f>
        <v>Demko</v>
      </c>
      <c r="D1520">
        <f>VLOOKUP(A1520,'Medical Examinations'!A1520:B3854,2,0)</f>
        <v>28.05</v>
      </c>
      <c r="E1520" t="str">
        <f>VLOOKUP(A1520,'Medical Examinations'!A1520:C3854,3,0)</f>
        <v>Overweight</v>
      </c>
      <c r="F1520">
        <f>VLOOKUP(A1520,'Medical Examinations'!A1520:D3854,4,0)</f>
        <v>11.85</v>
      </c>
      <c r="G1520" t="str">
        <f>VLOOKUP(A1520,'Medical Examinations'!A1520:E3854,5,0)</f>
        <v>Diabetes</v>
      </c>
      <c r="H1520" t="str">
        <f>VLOOKUP(A1520,'Medical Examinations'!A1520:F3854,6,0)</f>
        <v>Yes</v>
      </c>
      <c r="I1520" t="str">
        <f>VLOOKUP(A1520,'Medical Examinations'!A1520:G3854,7,0)</f>
        <v>No</v>
      </c>
      <c r="J1520" t="str">
        <f>VLOOKUP(A1520,'Medical Examinations'!A1520:H3854,8,0)</f>
        <v>No</v>
      </c>
      <c r="K1520">
        <f>VLOOKUP(A1520,'Medical Examinations'!A1520:I3854,9,0)</f>
        <v>0</v>
      </c>
      <c r="L1520" t="str">
        <f>VLOOKUP(A1520,'Medical Examinations'!A1520:J3854,10,0)</f>
        <v>No</v>
      </c>
      <c r="M1520" s="38">
        <v>29850</v>
      </c>
      <c r="N1520">
        <v>41</v>
      </c>
      <c r="O1520" s="40">
        <v>6753.04</v>
      </c>
      <c r="P1520" t="s">
        <v>11</v>
      </c>
      <c r="Q1520" t="s">
        <v>12</v>
      </c>
      <c r="R1520" t="s">
        <v>13</v>
      </c>
    </row>
    <row r="1521" spans="1:18" ht="15.5">
      <c r="A1521" s="7" t="s">
        <v>851</v>
      </c>
      <c r="B1521" t="str">
        <f>VLOOKUP(A1521,'Customer Names'!A1521:D3855,4,0)</f>
        <v>Angela J</v>
      </c>
      <c r="C1521" t="str">
        <f>VLOOKUP(A1521,'Customer Names'!A1521:E3855,5,0)</f>
        <v>Battaglia</v>
      </c>
      <c r="D1521">
        <f>VLOOKUP(A1521,'Medical Examinations'!A1521:B3855,2,0)</f>
        <v>19</v>
      </c>
      <c r="E1521" t="str">
        <f>VLOOKUP(A1521,'Medical Examinations'!A1521:C3855,3,0)</f>
        <v>Normal Weight</v>
      </c>
      <c r="F1521">
        <f>VLOOKUP(A1521,'Medical Examinations'!A1521:D3855,4,0)</f>
        <v>5.46</v>
      </c>
      <c r="G1521" t="str">
        <f>VLOOKUP(A1521,'Medical Examinations'!A1521:E3855,5,0)</f>
        <v>Normal</v>
      </c>
      <c r="H1521" t="str">
        <f>VLOOKUP(A1521,'Medical Examinations'!A1521:F3855,6,0)</f>
        <v>Yes</v>
      </c>
      <c r="I1521" t="str">
        <f>VLOOKUP(A1521,'Medical Examinations'!A1521:G3855,7,0)</f>
        <v>No</v>
      </c>
      <c r="J1521" t="str">
        <f>VLOOKUP(A1521,'Medical Examinations'!A1521:H3855,8,0)</f>
        <v>No</v>
      </c>
      <c r="K1521">
        <f>VLOOKUP(A1521,'Medical Examinations'!A1521:I3855,9,0)</f>
        <v>1</v>
      </c>
      <c r="L1521" t="str">
        <f>VLOOKUP(A1521,'Medical Examinations'!A1521:J3855,10,0)</f>
        <v>No</v>
      </c>
      <c r="M1521" s="38">
        <v>32426</v>
      </c>
      <c r="N1521">
        <v>34</v>
      </c>
      <c r="O1521" s="40">
        <v>6750.27</v>
      </c>
      <c r="P1521" t="s">
        <v>11</v>
      </c>
      <c r="Q1521" t="s">
        <v>11</v>
      </c>
      <c r="R1521" t="s">
        <v>247</v>
      </c>
    </row>
    <row r="1522" spans="1:18" ht="15.5">
      <c r="A1522" s="7" t="s">
        <v>850</v>
      </c>
      <c r="B1522" t="str">
        <f>VLOOKUP(A1522,'Customer Names'!A1522:D3856,4,0)</f>
        <v>Jonathan D.</v>
      </c>
      <c r="C1522" t="str">
        <f>VLOOKUP(A1522,'Customer Names'!A1522:E3856,5,0)</f>
        <v>Follo</v>
      </c>
      <c r="D1522">
        <f>VLOOKUP(A1522,'Medical Examinations'!A1522:B3856,2,0)</f>
        <v>16.13</v>
      </c>
      <c r="E1522" t="str">
        <f>VLOOKUP(A1522,'Medical Examinations'!A1522:C3856,3,0)</f>
        <v>Underweight</v>
      </c>
      <c r="F1522">
        <f>VLOOKUP(A1522,'Medical Examinations'!A1522:D3856,4,0)</f>
        <v>4.54</v>
      </c>
      <c r="G1522" t="str">
        <f>VLOOKUP(A1522,'Medical Examinations'!A1522:E3856,5,0)</f>
        <v>Normal</v>
      </c>
      <c r="H1522" t="str">
        <f>VLOOKUP(A1522,'Medical Examinations'!A1522:F3856,6,0)</f>
        <v>Yes</v>
      </c>
      <c r="I1522" t="str">
        <f>VLOOKUP(A1522,'Medical Examinations'!A1522:G3856,7,0)</f>
        <v>No</v>
      </c>
      <c r="J1522" t="str">
        <f>VLOOKUP(A1522,'Medical Examinations'!A1522:H3856,8,0)</f>
        <v>No</v>
      </c>
      <c r="K1522">
        <f>VLOOKUP(A1522,'Medical Examinations'!A1522:I3856,9,0)</f>
        <v>2</v>
      </c>
      <c r="L1522" t="str">
        <f>VLOOKUP(A1522,'Medical Examinations'!A1522:J3856,10,0)</f>
        <v>No</v>
      </c>
      <c r="M1522" s="38">
        <v>24450</v>
      </c>
      <c r="N1522">
        <v>56</v>
      </c>
      <c r="O1522" s="40">
        <v>6749.63</v>
      </c>
      <c r="P1522" t="s">
        <v>12</v>
      </c>
      <c r="Q1522" t="s">
        <v>11</v>
      </c>
      <c r="R1522" t="s">
        <v>13</v>
      </c>
    </row>
    <row r="1523" spans="1:18" ht="15.5">
      <c r="A1523" s="7" t="s">
        <v>849</v>
      </c>
      <c r="B1523" t="str">
        <f>VLOOKUP(A1523,'Customer Names'!A1523:D3857,4,0)</f>
        <v>Victoria</v>
      </c>
      <c r="C1523" t="str">
        <f>VLOOKUP(A1523,'Customer Names'!A1523:E3857,5,0)</f>
        <v>Barana</v>
      </c>
      <c r="D1523">
        <f>VLOOKUP(A1523,'Medical Examinations'!A1523:B3857,2,0)</f>
        <v>18.77</v>
      </c>
      <c r="E1523" t="str">
        <f>VLOOKUP(A1523,'Medical Examinations'!A1523:C3857,3,0)</f>
        <v>Normal Weight</v>
      </c>
      <c r="F1523">
        <f>VLOOKUP(A1523,'Medical Examinations'!A1523:D3857,4,0)</f>
        <v>11.98</v>
      </c>
      <c r="G1523" t="str">
        <f>VLOOKUP(A1523,'Medical Examinations'!A1523:E3857,5,0)</f>
        <v>Diabetes</v>
      </c>
      <c r="H1523" t="str">
        <f>VLOOKUP(A1523,'Medical Examinations'!A1523:F3857,6,0)</f>
        <v>Yes</v>
      </c>
      <c r="I1523" t="str">
        <f>VLOOKUP(A1523,'Medical Examinations'!A1523:G3857,7,0)</f>
        <v>No</v>
      </c>
      <c r="J1523" t="str">
        <f>VLOOKUP(A1523,'Medical Examinations'!A1523:H3857,8,0)</f>
        <v>No</v>
      </c>
      <c r="K1523">
        <f>VLOOKUP(A1523,'Medical Examinations'!A1523:I3857,9,0)</f>
        <v>2</v>
      </c>
      <c r="L1523" t="str">
        <f>VLOOKUP(A1523,'Medical Examinations'!A1523:J3857,10,0)</f>
        <v>No</v>
      </c>
      <c r="M1523" s="38">
        <v>25736</v>
      </c>
      <c r="N1523">
        <v>52</v>
      </c>
      <c r="O1523" s="40">
        <v>6748.59</v>
      </c>
      <c r="P1523" t="s">
        <v>11</v>
      </c>
      <c r="Q1523" t="s">
        <v>16</v>
      </c>
      <c r="R1523" t="s">
        <v>13</v>
      </c>
    </row>
    <row r="1524" spans="1:18" ht="15.5">
      <c r="A1524" s="7" t="s">
        <v>848</v>
      </c>
      <c r="B1524" t="str">
        <f>VLOOKUP(A1524,'Customer Names'!A1524:D3858,4,0)</f>
        <v>Adrian R.</v>
      </c>
      <c r="C1524" t="str">
        <f>VLOOKUP(A1524,'Customer Names'!A1524:E3858,5,0)</f>
        <v>Lysaght</v>
      </c>
      <c r="D1524">
        <f>VLOOKUP(A1524,'Medical Examinations'!A1524:B3858,2,0)</f>
        <v>28.88</v>
      </c>
      <c r="E1524" t="str">
        <f>VLOOKUP(A1524,'Medical Examinations'!A1524:C3858,3,0)</f>
        <v>Overweight</v>
      </c>
      <c r="F1524">
        <f>VLOOKUP(A1524,'Medical Examinations'!A1524:D3858,4,0)</f>
        <v>6.59</v>
      </c>
      <c r="G1524" t="str">
        <f>VLOOKUP(A1524,'Medical Examinations'!A1524:E3858,5,0)</f>
        <v>Diabetes</v>
      </c>
      <c r="H1524" t="str">
        <f>VLOOKUP(A1524,'Medical Examinations'!A1524:F3858,6,0)</f>
        <v>Yes</v>
      </c>
      <c r="I1524" t="str">
        <f>VLOOKUP(A1524,'Medical Examinations'!A1524:G3858,7,0)</f>
        <v>No</v>
      </c>
      <c r="J1524" t="str">
        <f>VLOOKUP(A1524,'Medical Examinations'!A1524:H3858,8,0)</f>
        <v>No</v>
      </c>
      <c r="K1524">
        <f>VLOOKUP(A1524,'Medical Examinations'!A1524:I3858,9,0)</f>
        <v>1</v>
      </c>
      <c r="L1524" t="str">
        <f>VLOOKUP(A1524,'Medical Examinations'!A1524:J3858,10,0)</f>
        <v>No</v>
      </c>
      <c r="M1524" s="38">
        <v>31568</v>
      </c>
      <c r="N1524">
        <v>37</v>
      </c>
      <c r="O1524" s="40">
        <v>6746.74</v>
      </c>
      <c r="P1524" t="s">
        <v>12</v>
      </c>
      <c r="Q1524" t="s">
        <v>16</v>
      </c>
      <c r="R1524" t="s">
        <v>168</v>
      </c>
    </row>
    <row r="1525" spans="1:18" ht="15.5">
      <c r="A1525" s="7" t="s">
        <v>847</v>
      </c>
      <c r="B1525" t="str">
        <f>VLOOKUP(A1525,'Customer Names'!A1525:D3859,4,0)</f>
        <v>Andrew</v>
      </c>
      <c r="C1525" t="str">
        <f>VLOOKUP(A1525,'Customer Names'!A1525:E3859,5,0)</f>
        <v>Chalmers</v>
      </c>
      <c r="D1525">
        <f>VLOOKUP(A1525,'Medical Examinations'!A1525:B3859,2,0)</f>
        <v>27.55</v>
      </c>
      <c r="E1525" t="str">
        <f>VLOOKUP(A1525,'Medical Examinations'!A1525:C3859,3,0)</f>
        <v>Overweight</v>
      </c>
      <c r="F1525">
        <f>VLOOKUP(A1525,'Medical Examinations'!A1525:D3859,4,0)</f>
        <v>10.83</v>
      </c>
      <c r="G1525" t="str">
        <f>VLOOKUP(A1525,'Medical Examinations'!A1525:E3859,5,0)</f>
        <v>Diabetes</v>
      </c>
      <c r="H1525" t="str">
        <f>VLOOKUP(A1525,'Medical Examinations'!A1525:F3859,6,0)</f>
        <v>Yes</v>
      </c>
      <c r="I1525" t="str">
        <f>VLOOKUP(A1525,'Medical Examinations'!A1525:G3859,7,0)</f>
        <v>No</v>
      </c>
      <c r="J1525" t="str">
        <f>VLOOKUP(A1525,'Medical Examinations'!A1525:H3859,8,0)</f>
        <v>No</v>
      </c>
      <c r="K1525">
        <f>VLOOKUP(A1525,'Medical Examinations'!A1525:I3859,9,0)</f>
        <v>1</v>
      </c>
      <c r="L1525" t="str">
        <f>VLOOKUP(A1525,'Medical Examinations'!A1525:J3859,10,0)</f>
        <v>No</v>
      </c>
      <c r="M1525" s="38">
        <v>31631</v>
      </c>
      <c r="N1525">
        <v>36</v>
      </c>
      <c r="O1525" s="40">
        <v>6738.84</v>
      </c>
      <c r="P1525" t="s">
        <v>12</v>
      </c>
      <c r="Q1525" t="s">
        <v>11</v>
      </c>
      <c r="R1525" t="s">
        <v>168</v>
      </c>
    </row>
    <row r="1526" spans="1:18" ht="15.5">
      <c r="A1526" s="7" t="s">
        <v>846</v>
      </c>
      <c r="B1526" t="str">
        <f>VLOOKUP(A1526,'Customer Names'!A1526:D3860,4,0)</f>
        <v>Jason A.</v>
      </c>
      <c r="C1526" t="str">
        <f>VLOOKUP(A1526,'Customer Names'!A1526:E3860,5,0)</f>
        <v>Phillippi</v>
      </c>
      <c r="D1526">
        <f>VLOOKUP(A1526,'Medical Examinations'!A1526:B3860,2,0)</f>
        <v>15.6</v>
      </c>
      <c r="E1526" t="str">
        <f>VLOOKUP(A1526,'Medical Examinations'!A1526:C3860,3,0)</f>
        <v>Underweight</v>
      </c>
      <c r="F1526">
        <f>VLOOKUP(A1526,'Medical Examinations'!A1526:D3860,4,0)</f>
        <v>8.6</v>
      </c>
      <c r="G1526" t="str">
        <f>VLOOKUP(A1526,'Medical Examinations'!A1526:E3860,5,0)</f>
        <v>Diabetes</v>
      </c>
      <c r="H1526" t="str">
        <f>VLOOKUP(A1526,'Medical Examinations'!A1526:F3860,6,0)</f>
        <v>No</v>
      </c>
      <c r="I1526" t="str">
        <f>VLOOKUP(A1526,'Medical Examinations'!A1526:G3860,7,0)</f>
        <v>No</v>
      </c>
      <c r="J1526" t="str">
        <f>VLOOKUP(A1526,'Medical Examinations'!A1526:H3860,8,0)</f>
        <v>No</v>
      </c>
      <c r="K1526">
        <f>VLOOKUP(A1526,'Medical Examinations'!A1526:I3860,9,0)</f>
        <v>0</v>
      </c>
      <c r="L1526" t="str">
        <f>VLOOKUP(A1526,'Medical Examinations'!A1526:J3860,10,0)</f>
        <v>No</v>
      </c>
      <c r="M1526" s="38">
        <v>25037</v>
      </c>
      <c r="N1526">
        <v>54</v>
      </c>
      <c r="O1526" s="40">
        <v>6737.98</v>
      </c>
      <c r="P1526" t="s">
        <v>12</v>
      </c>
      <c r="Q1526" t="s">
        <v>16</v>
      </c>
      <c r="R1526" t="s">
        <v>23</v>
      </c>
    </row>
    <row r="1527" spans="1:18" ht="15.5">
      <c r="A1527" s="7" t="s">
        <v>845</v>
      </c>
      <c r="B1527" t="str">
        <f>VLOOKUP(A1527,'Customer Names'!A1527:D3861,4,0)</f>
        <v>Rachel</v>
      </c>
      <c r="C1527" t="str">
        <f>VLOOKUP(A1527,'Customer Names'!A1527:E3861,5,0)</f>
        <v>MacPherson</v>
      </c>
      <c r="D1527">
        <f>VLOOKUP(A1527,'Medical Examinations'!A1527:B3861,2,0)</f>
        <v>21.99</v>
      </c>
      <c r="E1527" t="str">
        <f>VLOOKUP(A1527,'Medical Examinations'!A1527:C3861,3,0)</f>
        <v>Normal Weight</v>
      </c>
      <c r="F1527">
        <f>VLOOKUP(A1527,'Medical Examinations'!A1527:D3861,4,0)</f>
        <v>11.17</v>
      </c>
      <c r="G1527" t="str">
        <f>VLOOKUP(A1527,'Medical Examinations'!A1527:E3861,5,0)</f>
        <v>Diabetes</v>
      </c>
      <c r="H1527" t="str">
        <f>VLOOKUP(A1527,'Medical Examinations'!A1527:F3861,6,0)</f>
        <v>No</v>
      </c>
      <c r="I1527" t="str">
        <f>VLOOKUP(A1527,'Medical Examinations'!A1527:G3861,7,0)</f>
        <v>No</v>
      </c>
      <c r="J1527" t="str">
        <f>VLOOKUP(A1527,'Medical Examinations'!A1527:H3861,8,0)</f>
        <v>No</v>
      </c>
      <c r="K1527">
        <f>VLOOKUP(A1527,'Medical Examinations'!A1527:I3861,9,0)</f>
        <v>0</v>
      </c>
      <c r="L1527" t="str">
        <f>VLOOKUP(A1527,'Medical Examinations'!A1527:J3861,10,0)</f>
        <v>No</v>
      </c>
      <c r="M1527" s="38">
        <v>28784</v>
      </c>
      <c r="N1527">
        <v>44</v>
      </c>
      <c r="O1527" s="40">
        <v>6721.37</v>
      </c>
      <c r="P1527" t="s">
        <v>11</v>
      </c>
      <c r="Q1527" t="s">
        <v>12</v>
      </c>
      <c r="R1527" t="s">
        <v>13</v>
      </c>
    </row>
    <row r="1528" spans="1:18" ht="15.5">
      <c r="A1528" s="7" t="s">
        <v>844</v>
      </c>
      <c r="B1528" t="str">
        <f>VLOOKUP(A1528,'Customer Names'!A1528:D3862,4,0)</f>
        <v>Susan</v>
      </c>
      <c r="C1528" t="str">
        <f>VLOOKUP(A1528,'Customer Names'!A1528:E3862,5,0)</f>
        <v>Delfidio</v>
      </c>
      <c r="D1528">
        <f>VLOOKUP(A1528,'Medical Examinations'!A1528:B3862,2,0)</f>
        <v>34.85</v>
      </c>
      <c r="E1528" t="str">
        <f>VLOOKUP(A1528,'Medical Examinations'!A1528:C3862,3,0)</f>
        <v>Obesity</v>
      </c>
      <c r="F1528">
        <f>VLOOKUP(A1528,'Medical Examinations'!A1528:D3862,4,0)</f>
        <v>5.75</v>
      </c>
      <c r="G1528" t="str">
        <f>VLOOKUP(A1528,'Medical Examinations'!A1528:E3862,5,0)</f>
        <v>Prediabetes</v>
      </c>
      <c r="H1528" t="str">
        <f>VLOOKUP(A1528,'Medical Examinations'!A1528:F3862,6,0)</f>
        <v>No</v>
      </c>
      <c r="I1528" t="str">
        <f>VLOOKUP(A1528,'Medical Examinations'!A1528:G3862,7,0)</f>
        <v>No</v>
      </c>
      <c r="J1528" t="str">
        <f>VLOOKUP(A1528,'Medical Examinations'!A1528:H3862,8,0)</f>
        <v>No</v>
      </c>
      <c r="K1528">
        <f>VLOOKUP(A1528,'Medical Examinations'!A1528:I3862,9,0)</f>
        <v>0</v>
      </c>
      <c r="L1528" t="str">
        <f>VLOOKUP(A1528,'Medical Examinations'!A1528:J3862,10,0)</f>
        <v>No</v>
      </c>
      <c r="M1528" s="38">
        <v>34498</v>
      </c>
      <c r="N1528">
        <v>28</v>
      </c>
      <c r="O1528" s="40">
        <v>6710.19</v>
      </c>
      <c r="P1528" t="s">
        <v>11</v>
      </c>
      <c r="Q1528" t="s">
        <v>16</v>
      </c>
      <c r="R1528" t="s">
        <v>23</v>
      </c>
    </row>
    <row r="1529" spans="1:18" ht="15.5">
      <c r="A1529" s="7" t="s">
        <v>843</v>
      </c>
      <c r="B1529" t="str">
        <f>VLOOKUP(A1529,'Customer Names'!A1529:D3863,4,0)</f>
        <v>Cameron M.</v>
      </c>
      <c r="C1529" t="str">
        <f>VLOOKUP(A1529,'Customer Names'!A1529:E3863,5,0)</f>
        <v>Cummings</v>
      </c>
      <c r="D1529">
        <f>VLOOKUP(A1529,'Medical Examinations'!A1529:B3863,2,0)</f>
        <v>24.51</v>
      </c>
      <c r="E1529" t="str">
        <f>VLOOKUP(A1529,'Medical Examinations'!A1529:C3863,3,0)</f>
        <v>Normal Weight</v>
      </c>
      <c r="F1529">
        <f>VLOOKUP(A1529,'Medical Examinations'!A1529:D3863,4,0)</f>
        <v>4.83</v>
      </c>
      <c r="G1529" t="str">
        <f>VLOOKUP(A1529,'Medical Examinations'!A1529:E3863,5,0)</f>
        <v>Normal</v>
      </c>
      <c r="H1529" t="str">
        <f>VLOOKUP(A1529,'Medical Examinations'!A1529:F3863,6,0)</f>
        <v>Yes</v>
      </c>
      <c r="I1529" t="str">
        <f>VLOOKUP(A1529,'Medical Examinations'!A1529:G3863,7,0)</f>
        <v>No</v>
      </c>
      <c r="J1529" t="str">
        <f>VLOOKUP(A1529,'Medical Examinations'!A1529:H3863,8,0)</f>
        <v>Yes</v>
      </c>
      <c r="K1529">
        <f>VLOOKUP(A1529,'Medical Examinations'!A1529:I3863,9,0)</f>
        <v>1</v>
      </c>
      <c r="L1529" t="str">
        <f>VLOOKUP(A1529,'Medical Examinations'!A1529:J3863,10,0)</f>
        <v>No</v>
      </c>
      <c r="M1529" s="38">
        <v>30479</v>
      </c>
      <c r="N1529">
        <v>39</v>
      </c>
      <c r="O1529" s="40">
        <v>6706.47</v>
      </c>
      <c r="P1529" t="s">
        <v>12</v>
      </c>
      <c r="Q1529" t="s">
        <v>12</v>
      </c>
      <c r="R1529" t="s">
        <v>23</v>
      </c>
    </row>
    <row r="1530" spans="1:18" ht="15.5">
      <c r="A1530" s="7" t="s">
        <v>842</v>
      </c>
      <c r="B1530" t="str">
        <f>VLOOKUP(A1530,'Customer Names'!A1530:D3864,4,0)</f>
        <v>Claudia A.</v>
      </c>
      <c r="C1530" t="str">
        <f>VLOOKUP(A1530,'Customer Names'!A1530:E3864,5,0)</f>
        <v>Schroegel</v>
      </c>
      <c r="D1530">
        <f>VLOOKUP(A1530,'Medical Examinations'!A1530:B3864,2,0)</f>
        <v>19.399999999999999</v>
      </c>
      <c r="E1530" t="str">
        <f>VLOOKUP(A1530,'Medical Examinations'!A1530:C3864,3,0)</f>
        <v>Normal Weight</v>
      </c>
      <c r="F1530">
        <f>VLOOKUP(A1530,'Medical Examinations'!A1530:D3864,4,0)</f>
        <v>11.93</v>
      </c>
      <c r="G1530" t="str">
        <f>VLOOKUP(A1530,'Medical Examinations'!A1530:E3864,5,0)</f>
        <v>Diabetes</v>
      </c>
      <c r="H1530" t="str">
        <f>VLOOKUP(A1530,'Medical Examinations'!A1530:F3864,6,0)</f>
        <v>No</v>
      </c>
      <c r="I1530" t="str">
        <f>VLOOKUP(A1530,'Medical Examinations'!A1530:G3864,7,0)</f>
        <v>No</v>
      </c>
      <c r="J1530" t="str">
        <f>VLOOKUP(A1530,'Medical Examinations'!A1530:H3864,8,0)</f>
        <v>No</v>
      </c>
      <c r="K1530">
        <f>VLOOKUP(A1530,'Medical Examinations'!A1530:I3864,9,0)</f>
        <v>0</v>
      </c>
      <c r="L1530" t="str">
        <f>VLOOKUP(A1530,'Medical Examinations'!A1530:J3864,10,0)</f>
        <v>No</v>
      </c>
      <c r="M1530" s="38">
        <v>26279</v>
      </c>
      <c r="N1530">
        <v>51</v>
      </c>
      <c r="O1530" s="40">
        <v>6700.56</v>
      </c>
      <c r="P1530" t="s">
        <v>11</v>
      </c>
      <c r="Q1530" t="s">
        <v>16</v>
      </c>
      <c r="R1530" t="s">
        <v>13</v>
      </c>
    </row>
    <row r="1531" spans="1:18" ht="15.5">
      <c r="A1531" s="7" t="s">
        <v>841</v>
      </c>
      <c r="B1531" t="str">
        <f>VLOOKUP(A1531,'Customer Names'!A1531:D3865,4,0)</f>
        <v>Kate</v>
      </c>
      <c r="C1531" t="str">
        <f>VLOOKUP(A1531,'Customer Names'!A1531:E3865,5,0)</f>
        <v>Williams</v>
      </c>
      <c r="D1531">
        <f>VLOOKUP(A1531,'Medical Examinations'!A1531:B3865,2,0)</f>
        <v>15.1</v>
      </c>
      <c r="E1531" t="str">
        <f>VLOOKUP(A1531,'Medical Examinations'!A1531:C3865,3,0)</f>
        <v>Underweight</v>
      </c>
      <c r="F1531">
        <f>VLOOKUP(A1531,'Medical Examinations'!A1531:D3865,4,0)</f>
        <v>8.41</v>
      </c>
      <c r="G1531" t="str">
        <f>VLOOKUP(A1531,'Medical Examinations'!A1531:E3865,5,0)</f>
        <v>Diabetes</v>
      </c>
      <c r="H1531" t="str">
        <f>VLOOKUP(A1531,'Medical Examinations'!A1531:F3865,6,0)</f>
        <v>No</v>
      </c>
      <c r="I1531" t="str">
        <f>VLOOKUP(A1531,'Medical Examinations'!A1531:G3865,7,0)</f>
        <v>No</v>
      </c>
      <c r="J1531" t="str">
        <f>VLOOKUP(A1531,'Medical Examinations'!A1531:H3865,8,0)</f>
        <v>No</v>
      </c>
      <c r="K1531">
        <f>VLOOKUP(A1531,'Medical Examinations'!A1531:I3865,9,0)</f>
        <v>0</v>
      </c>
      <c r="L1531" t="str">
        <f>VLOOKUP(A1531,'Medical Examinations'!A1531:J3865,10,0)</f>
        <v>No</v>
      </c>
      <c r="M1531" s="38">
        <v>25032</v>
      </c>
      <c r="N1531">
        <v>54</v>
      </c>
      <c r="O1531" s="40">
        <v>6686.43</v>
      </c>
      <c r="P1531" t="s">
        <v>12</v>
      </c>
      <c r="Q1531" t="s">
        <v>16</v>
      </c>
      <c r="R1531" t="s">
        <v>23</v>
      </c>
    </row>
    <row r="1532" spans="1:18" ht="15.5">
      <c r="A1532" s="7" t="s">
        <v>840</v>
      </c>
      <c r="B1532" t="str">
        <f>VLOOKUP(A1532,'Customer Names'!A1532:D3866,4,0)</f>
        <v>Nicole M.</v>
      </c>
      <c r="C1532" t="str">
        <f>VLOOKUP(A1532,'Customer Names'!A1532:E3866,5,0)</f>
        <v>Casey</v>
      </c>
      <c r="D1532">
        <f>VLOOKUP(A1532,'Medical Examinations'!A1532:B3866,2,0)</f>
        <v>23.37</v>
      </c>
      <c r="E1532" t="str">
        <f>VLOOKUP(A1532,'Medical Examinations'!A1532:C3866,3,0)</f>
        <v>Normal Weight</v>
      </c>
      <c r="F1532">
        <f>VLOOKUP(A1532,'Medical Examinations'!A1532:D3866,4,0)</f>
        <v>5.59</v>
      </c>
      <c r="G1532" t="str">
        <f>VLOOKUP(A1532,'Medical Examinations'!A1532:E3866,5,0)</f>
        <v>Normal</v>
      </c>
      <c r="H1532" t="str">
        <f>VLOOKUP(A1532,'Medical Examinations'!A1532:F3866,6,0)</f>
        <v>Yes</v>
      </c>
      <c r="I1532" t="str">
        <f>VLOOKUP(A1532,'Medical Examinations'!A1532:G3866,7,0)</f>
        <v>No</v>
      </c>
      <c r="J1532" t="str">
        <f>VLOOKUP(A1532,'Medical Examinations'!A1532:H3866,8,0)</f>
        <v>No</v>
      </c>
      <c r="K1532">
        <f>VLOOKUP(A1532,'Medical Examinations'!A1532:I3866,9,0)</f>
        <v>0</v>
      </c>
      <c r="L1532" t="str">
        <f>VLOOKUP(A1532,'Medical Examinations'!A1532:J3866,10,0)</f>
        <v>No</v>
      </c>
      <c r="M1532" s="38">
        <v>31237</v>
      </c>
      <c r="N1532">
        <v>37</v>
      </c>
      <c r="O1532" s="40">
        <v>6666.24</v>
      </c>
      <c r="P1532" t="s">
        <v>11</v>
      </c>
      <c r="Q1532" t="s">
        <v>12</v>
      </c>
      <c r="R1532" t="s">
        <v>23</v>
      </c>
    </row>
    <row r="1533" spans="1:18" ht="15.5">
      <c r="A1533" s="7" t="s">
        <v>839</v>
      </c>
      <c r="B1533" t="str">
        <f>VLOOKUP(A1533,'Customer Names'!A1533:D3867,4,0)</f>
        <v>Jack</v>
      </c>
      <c r="C1533" t="str">
        <f>VLOOKUP(A1533,'Customer Names'!A1533:E3867,5,0)</f>
        <v>Randall</v>
      </c>
      <c r="D1533">
        <f>VLOOKUP(A1533,'Medical Examinations'!A1533:B3867,2,0)</f>
        <v>42.4</v>
      </c>
      <c r="E1533" t="str">
        <f>VLOOKUP(A1533,'Medical Examinations'!A1533:C3867,3,0)</f>
        <v>Obesity</v>
      </c>
      <c r="F1533">
        <f>VLOOKUP(A1533,'Medical Examinations'!A1533:D3867,4,0)</f>
        <v>4.0599999999999996</v>
      </c>
      <c r="G1533" t="str">
        <f>VLOOKUP(A1533,'Medical Examinations'!A1533:E3867,5,0)</f>
        <v>Normal</v>
      </c>
      <c r="H1533" t="str">
        <f>VLOOKUP(A1533,'Medical Examinations'!A1533:F3867,6,0)</f>
        <v>No</v>
      </c>
      <c r="I1533" t="str">
        <f>VLOOKUP(A1533,'Medical Examinations'!A1533:G3867,7,0)</f>
        <v>No</v>
      </c>
      <c r="J1533" t="str">
        <f>VLOOKUP(A1533,'Medical Examinations'!A1533:H3867,8,0)</f>
        <v>No</v>
      </c>
      <c r="K1533">
        <f>VLOOKUP(A1533,'Medical Examinations'!A1533:I3867,9,0)</f>
        <v>0</v>
      </c>
      <c r="L1533" t="str">
        <f>VLOOKUP(A1533,'Medical Examinations'!A1533:J3867,10,0)</f>
        <v>No</v>
      </c>
      <c r="M1533" s="38">
        <v>32801</v>
      </c>
      <c r="N1533">
        <v>33</v>
      </c>
      <c r="O1533" s="40">
        <v>6664.69</v>
      </c>
      <c r="P1533" t="s">
        <v>12</v>
      </c>
      <c r="Q1533" t="s">
        <v>16</v>
      </c>
      <c r="R1533" t="s">
        <v>42</v>
      </c>
    </row>
    <row r="1534" spans="1:18" ht="15.5">
      <c r="A1534" s="7" t="s">
        <v>838</v>
      </c>
      <c r="B1534" t="str">
        <f>VLOOKUP(A1534,'Customer Names'!A1534:D3868,4,0)</f>
        <v>Gregory</v>
      </c>
      <c r="C1534" t="str">
        <f>VLOOKUP(A1534,'Customer Names'!A1534:E3868,5,0)</f>
        <v>Doyon</v>
      </c>
      <c r="D1534">
        <f>VLOOKUP(A1534,'Medical Examinations'!A1534:B3868,2,0)</f>
        <v>28.405000000000001</v>
      </c>
      <c r="E1534" t="str">
        <f>VLOOKUP(A1534,'Medical Examinations'!A1534:C3868,3,0)</f>
        <v>Overweight</v>
      </c>
      <c r="F1534">
        <f>VLOOKUP(A1534,'Medical Examinations'!A1534:D3868,4,0)</f>
        <v>7.02</v>
      </c>
      <c r="G1534" t="str">
        <f>VLOOKUP(A1534,'Medical Examinations'!A1534:E3868,5,0)</f>
        <v>Diabetes</v>
      </c>
      <c r="H1534" t="str">
        <f>VLOOKUP(A1534,'Medical Examinations'!A1534:F3868,6,0)</f>
        <v>Yes</v>
      </c>
      <c r="I1534" t="str">
        <f>VLOOKUP(A1534,'Medical Examinations'!A1534:G3868,7,0)</f>
        <v>No</v>
      </c>
      <c r="J1534" t="str">
        <f>VLOOKUP(A1534,'Medical Examinations'!A1534:H3868,8,0)</f>
        <v>No</v>
      </c>
      <c r="K1534">
        <f>VLOOKUP(A1534,'Medical Examinations'!A1534:I3868,9,0)</f>
        <v>0</v>
      </c>
      <c r="L1534" t="str">
        <f>VLOOKUP(A1534,'Medical Examinations'!A1534:J3868,10,0)</f>
        <v>No</v>
      </c>
      <c r="M1534" s="38">
        <v>29846</v>
      </c>
      <c r="N1534">
        <v>41</v>
      </c>
      <c r="O1534" s="40">
        <v>6664.32</v>
      </c>
      <c r="P1534" t="s">
        <v>12</v>
      </c>
      <c r="Q1534" t="s">
        <v>16</v>
      </c>
      <c r="R1534" t="s">
        <v>23</v>
      </c>
    </row>
    <row r="1535" spans="1:18" ht="15.5">
      <c r="A1535" s="7" t="s">
        <v>837</v>
      </c>
      <c r="B1535" t="str">
        <f>VLOOKUP(A1535,'Customer Names'!A1535:D3869,4,0)</f>
        <v>Rebecca</v>
      </c>
      <c r="C1535" t="str">
        <f>VLOOKUP(A1535,'Customer Names'!A1535:E3869,5,0)</f>
        <v>Sankey</v>
      </c>
      <c r="D1535">
        <f>VLOOKUP(A1535,'Medical Examinations'!A1535:B3869,2,0)</f>
        <v>23.4</v>
      </c>
      <c r="E1535" t="str">
        <f>VLOOKUP(A1535,'Medical Examinations'!A1535:C3869,3,0)</f>
        <v>Normal Weight</v>
      </c>
      <c r="F1535">
        <f>VLOOKUP(A1535,'Medical Examinations'!A1535:D3869,4,0)</f>
        <v>4.47</v>
      </c>
      <c r="G1535" t="str">
        <f>VLOOKUP(A1535,'Medical Examinations'!A1535:E3869,5,0)</f>
        <v>Normal</v>
      </c>
      <c r="H1535" t="str">
        <f>VLOOKUP(A1535,'Medical Examinations'!A1535:F3869,6,0)</f>
        <v>No</v>
      </c>
      <c r="I1535" t="str">
        <f>VLOOKUP(A1535,'Medical Examinations'!A1535:G3869,7,0)</f>
        <v>No</v>
      </c>
      <c r="J1535" t="str">
        <f>VLOOKUP(A1535,'Medical Examinations'!A1535:H3869,8,0)</f>
        <v>No</v>
      </c>
      <c r="K1535">
        <f>VLOOKUP(A1535,'Medical Examinations'!A1535:I3869,9,0)</f>
        <v>0</v>
      </c>
      <c r="L1535" t="str">
        <f>VLOOKUP(A1535,'Medical Examinations'!A1535:J3869,10,0)</f>
        <v>No</v>
      </c>
      <c r="M1535" s="38">
        <v>30221</v>
      </c>
      <c r="N1535">
        <v>40</v>
      </c>
      <c r="O1535" s="40">
        <v>6653.79</v>
      </c>
      <c r="P1535" t="s">
        <v>11</v>
      </c>
      <c r="Q1535" t="s">
        <v>11</v>
      </c>
      <c r="R1535" t="s">
        <v>13</v>
      </c>
    </row>
    <row r="1536" spans="1:18" ht="15.5">
      <c r="A1536" s="7" t="s">
        <v>836</v>
      </c>
      <c r="B1536" t="str">
        <f>VLOOKUP(A1536,'Customer Names'!A1536:D3870,4,0)</f>
        <v>Adam</v>
      </c>
      <c r="C1536" t="str">
        <f>VLOOKUP(A1536,'Customer Names'!A1536:E3870,5,0)</f>
        <v>Stilgenbauer</v>
      </c>
      <c r="D1536">
        <f>VLOOKUP(A1536,'Medical Examinations'!A1536:B3870,2,0)</f>
        <v>33.44</v>
      </c>
      <c r="E1536" t="str">
        <f>VLOOKUP(A1536,'Medical Examinations'!A1536:C3870,3,0)</f>
        <v>Obesity</v>
      </c>
      <c r="F1536">
        <f>VLOOKUP(A1536,'Medical Examinations'!A1536:D3870,4,0)</f>
        <v>4.54</v>
      </c>
      <c r="G1536" t="str">
        <f>VLOOKUP(A1536,'Medical Examinations'!A1536:E3870,5,0)</f>
        <v>Normal</v>
      </c>
      <c r="H1536" t="str">
        <f>VLOOKUP(A1536,'Medical Examinations'!A1536:F3870,6,0)</f>
        <v>No</v>
      </c>
      <c r="I1536" t="str">
        <f>VLOOKUP(A1536,'Medical Examinations'!A1536:G3870,7,0)</f>
        <v>No</v>
      </c>
      <c r="J1536" t="str">
        <f>VLOOKUP(A1536,'Medical Examinations'!A1536:H3870,8,0)</f>
        <v>No</v>
      </c>
      <c r="K1536">
        <f>VLOOKUP(A1536,'Medical Examinations'!A1536:I3870,9,0)</f>
        <v>0</v>
      </c>
      <c r="L1536" t="str">
        <f>VLOOKUP(A1536,'Medical Examinations'!A1536:J3870,10,0)</f>
        <v>No</v>
      </c>
      <c r="M1536" s="38">
        <v>32831</v>
      </c>
      <c r="N1536">
        <v>33</v>
      </c>
      <c r="O1536" s="40">
        <v>6652.53</v>
      </c>
      <c r="P1536" t="s">
        <v>11</v>
      </c>
      <c r="Q1536" t="s">
        <v>16</v>
      </c>
      <c r="R1536" t="s">
        <v>13</v>
      </c>
    </row>
    <row r="1537" spans="1:18" ht="15.5">
      <c r="A1537" s="7" t="s">
        <v>835</v>
      </c>
      <c r="B1537" t="str">
        <f>VLOOKUP(A1537,'Customer Names'!A1537:D3871,4,0)</f>
        <v>Ryan</v>
      </c>
      <c r="C1537" t="str">
        <f>VLOOKUP(A1537,'Customer Names'!A1537:E3871,5,0)</f>
        <v>Jaskiewicz</v>
      </c>
      <c r="D1537">
        <f>VLOOKUP(A1537,'Medical Examinations'!A1537:B3871,2,0)</f>
        <v>21.12</v>
      </c>
      <c r="E1537" t="str">
        <f>VLOOKUP(A1537,'Medical Examinations'!A1537:C3871,3,0)</f>
        <v>Normal Weight</v>
      </c>
      <c r="F1537">
        <f>VLOOKUP(A1537,'Medical Examinations'!A1537:D3871,4,0)</f>
        <v>4.99</v>
      </c>
      <c r="G1537" t="str">
        <f>VLOOKUP(A1537,'Medical Examinations'!A1537:E3871,5,0)</f>
        <v>Normal</v>
      </c>
      <c r="H1537" t="str">
        <f>VLOOKUP(A1537,'Medical Examinations'!A1537:F3871,6,0)</f>
        <v>No</v>
      </c>
      <c r="I1537" t="str">
        <f>VLOOKUP(A1537,'Medical Examinations'!A1537:G3871,7,0)</f>
        <v>No</v>
      </c>
      <c r="J1537" t="str">
        <f>VLOOKUP(A1537,'Medical Examinations'!A1537:H3871,8,0)</f>
        <v>No</v>
      </c>
      <c r="K1537">
        <f>VLOOKUP(A1537,'Medical Examinations'!A1537:I3871,9,0)</f>
        <v>1</v>
      </c>
      <c r="L1537" t="str">
        <f>VLOOKUP(A1537,'Medical Examinations'!A1537:J3871,10,0)</f>
        <v>No</v>
      </c>
      <c r="M1537" s="38">
        <v>30864</v>
      </c>
      <c r="N1537">
        <v>38</v>
      </c>
      <c r="O1537" s="40">
        <v>6651.26</v>
      </c>
      <c r="P1537" t="s">
        <v>12</v>
      </c>
      <c r="Q1537" t="s">
        <v>11</v>
      </c>
      <c r="R1537" t="s">
        <v>13</v>
      </c>
    </row>
    <row r="1538" spans="1:18" ht="15.5">
      <c r="A1538" s="7" t="s">
        <v>834</v>
      </c>
      <c r="B1538" t="str">
        <f>VLOOKUP(A1538,'Customer Names'!A1538:D3872,4,0)</f>
        <v>Jackie K.</v>
      </c>
      <c r="C1538" t="str">
        <f>VLOOKUP(A1538,'Customer Names'!A1538:E3872,5,0)</f>
        <v>Deppen</v>
      </c>
      <c r="D1538">
        <f>VLOOKUP(A1538,'Medical Examinations'!A1538:B3872,2,0)</f>
        <v>18.48</v>
      </c>
      <c r="E1538" t="str">
        <f>VLOOKUP(A1538,'Medical Examinations'!A1538:C3872,3,0)</f>
        <v>Underweight</v>
      </c>
      <c r="F1538">
        <f>VLOOKUP(A1538,'Medical Examinations'!A1538:D3872,4,0)</f>
        <v>10.84</v>
      </c>
      <c r="G1538" t="str">
        <f>VLOOKUP(A1538,'Medical Examinations'!A1538:E3872,5,0)</f>
        <v>Diabetes</v>
      </c>
      <c r="H1538" t="str">
        <f>VLOOKUP(A1538,'Medical Examinations'!A1538:F3872,6,0)</f>
        <v>Yes</v>
      </c>
      <c r="I1538" t="str">
        <f>VLOOKUP(A1538,'Medical Examinations'!A1538:G3872,7,0)</f>
        <v>No</v>
      </c>
      <c r="J1538" t="str">
        <f>VLOOKUP(A1538,'Medical Examinations'!A1538:H3872,8,0)</f>
        <v>No</v>
      </c>
      <c r="K1538">
        <f>VLOOKUP(A1538,'Medical Examinations'!A1538:I3872,9,0)</f>
        <v>2</v>
      </c>
      <c r="L1538" t="str">
        <f>VLOOKUP(A1538,'Medical Examinations'!A1538:J3872,10,0)</f>
        <v>No</v>
      </c>
      <c r="M1538" s="38">
        <v>25880</v>
      </c>
      <c r="N1538">
        <v>52</v>
      </c>
      <c r="O1538" s="40">
        <v>6640.54</v>
      </c>
      <c r="P1538" t="s">
        <v>11</v>
      </c>
      <c r="Q1538" t="s">
        <v>12</v>
      </c>
      <c r="R1538" t="s">
        <v>13</v>
      </c>
    </row>
    <row r="1539" spans="1:18" ht="15.5">
      <c r="A1539" s="7" t="s">
        <v>833</v>
      </c>
      <c r="B1539" t="str">
        <f>VLOOKUP(A1539,'Customer Names'!A1539:D3873,4,0)</f>
        <v>Chris</v>
      </c>
      <c r="C1539" t="str">
        <f>VLOOKUP(A1539,'Customer Names'!A1539:E3873,5,0)</f>
        <v>Hine</v>
      </c>
      <c r="D1539">
        <f>VLOOKUP(A1539,'Medical Examinations'!A1539:B3873,2,0)</f>
        <v>16.815000000000001</v>
      </c>
      <c r="E1539" t="str">
        <f>VLOOKUP(A1539,'Medical Examinations'!A1539:C3873,3,0)</f>
        <v>Underweight</v>
      </c>
      <c r="F1539">
        <f>VLOOKUP(A1539,'Medical Examinations'!A1539:D3873,4,0)</f>
        <v>5.63</v>
      </c>
      <c r="G1539" t="str">
        <f>VLOOKUP(A1539,'Medical Examinations'!A1539:E3873,5,0)</f>
        <v>Normal</v>
      </c>
      <c r="H1539" t="str">
        <f>VLOOKUP(A1539,'Medical Examinations'!A1539:F3873,6,0)</f>
        <v>No</v>
      </c>
      <c r="I1539" t="str">
        <f>VLOOKUP(A1539,'Medical Examinations'!A1539:G3873,7,0)</f>
        <v>No</v>
      </c>
      <c r="J1539" t="str">
        <f>VLOOKUP(A1539,'Medical Examinations'!A1539:H3873,8,0)</f>
        <v>No</v>
      </c>
      <c r="K1539">
        <f>VLOOKUP(A1539,'Medical Examinations'!A1539:I3873,9,0)</f>
        <v>1</v>
      </c>
      <c r="L1539" t="str">
        <f>VLOOKUP(A1539,'Medical Examinations'!A1539:J3873,10,0)</f>
        <v>No</v>
      </c>
      <c r="M1539" s="38">
        <v>31024</v>
      </c>
      <c r="N1539">
        <v>38</v>
      </c>
      <c r="O1539" s="40">
        <v>6639.3</v>
      </c>
      <c r="P1539" t="s">
        <v>11</v>
      </c>
      <c r="Q1539" t="s">
        <v>12</v>
      </c>
      <c r="R1539" t="s">
        <v>166</v>
      </c>
    </row>
    <row r="1540" spans="1:18" ht="15.5">
      <c r="A1540" s="7" t="s">
        <v>832</v>
      </c>
      <c r="B1540" t="str">
        <f>VLOOKUP(A1540,'Customer Names'!A1540:D3874,4,0)</f>
        <v>Tyler C</v>
      </c>
      <c r="C1540" t="str">
        <f>VLOOKUP(A1540,'Customer Names'!A1540:E3874,5,0)</f>
        <v>Mathews</v>
      </c>
      <c r="D1540">
        <f>VLOOKUP(A1540,'Medical Examinations'!A1540:B3874,2,0)</f>
        <v>26.72</v>
      </c>
      <c r="E1540" t="str">
        <f>VLOOKUP(A1540,'Medical Examinations'!A1540:C3874,3,0)</f>
        <v>Overweight</v>
      </c>
      <c r="F1540">
        <f>VLOOKUP(A1540,'Medical Examinations'!A1540:D3874,4,0)</f>
        <v>4.1399999999999997</v>
      </c>
      <c r="G1540" t="str">
        <f>VLOOKUP(A1540,'Medical Examinations'!A1540:E3874,5,0)</f>
        <v>Normal</v>
      </c>
      <c r="H1540" t="str">
        <f>VLOOKUP(A1540,'Medical Examinations'!A1540:F3874,6,0)</f>
        <v>No</v>
      </c>
      <c r="I1540" t="str">
        <f>VLOOKUP(A1540,'Medical Examinations'!A1540:G3874,7,0)</f>
        <v>No</v>
      </c>
      <c r="J1540" t="str">
        <f>VLOOKUP(A1540,'Medical Examinations'!A1540:H3874,8,0)</f>
        <v>No</v>
      </c>
      <c r="K1540">
        <f>VLOOKUP(A1540,'Medical Examinations'!A1540:I3874,9,0)</f>
        <v>0</v>
      </c>
      <c r="L1540" t="str">
        <f>VLOOKUP(A1540,'Medical Examinations'!A1540:J3874,10,0)</f>
        <v>No</v>
      </c>
      <c r="M1540" s="38">
        <v>33030</v>
      </c>
      <c r="N1540">
        <v>33</v>
      </c>
      <c r="O1540" s="40">
        <v>6638.16</v>
      </c>
      <c r="P1540" t="s">
        <v>11</v>
      </c>
      <c r="Q1540" t="s">
        <v>11</v>
      </c>
      <c r="R1540" t="s">
        <v>300</v>
      </c>
    </row>
    <row r="1541" spans="1:18" ht="15.5">
      <c r="A1541" s="7" t="s">
        <v>831</v>
      </c>
      <c r="B1541" t="str">
        <f>VLOOKUP(A1541,'Customer Names'!A1541:D3875,4,0)</f>
        <v>Yoshie</v>
      </c>
      <c r="C1541" t="str">
        <f>VLOOKUP(A1541,'Customer Names'!A1541:E3875,5,0)</f>
        <v>Yabu</v>
      </c>
      <c r="D1541">
        <f>VLOOKUP(A1541,'Medical Examinations'!A1541:B3875,2,0)</f>
        <v>41.42</v>
      </c>
      <c r="E1541" t="str">
        <f>VLOOKUP(A1541,'Medical Examinations'!A1541:C3875,3,0)</f>
        <v>Obesity</v>
      </c>
      <c r="F1541">
        <f>VLOOKUP(A1541,'Medical Examinations'!A1541:D3875,4,0)</f>
        <v>5.17</v>
      </c>
      <c r="G1541" t="str">
        <f>VLOOKUP(A1541,'Medical Examinations'!A1541:E3875,5,0)</f>
        <v>Normal</v>
      </c>
      <c r="H1541" t="str">
        <f>VLOOKUP(A1541,'Medical Examinations'!A1541:F3875,6,0)</f>
        <v>No</v>
      </c>
      <c r="I1541" t="str">
        <f>VLOOKUP(A1541,'Medical Examinations'!A1541:G3875,7,0)</f>
        <v>No</v>
      </c>
      <c r="J1541" t="str">
        <f>VLOOKUP(A1541,'Medical Examinations'!A1541:H3875,8,0)</f>
        <v>Yes</v>
      </c>
      <c r="K1541">
        <f>VLOOKUP(A1541,'Medical Examinations'!A1541:I3875,9,0)</f>
        <v>1</v>
      </c>
      <c r="L1541" t="str">
        <f>VLOOKUP(A1541,'Medical Examinations'!A1541:J3875,10,0)</f>
        <v>No</v>
      </c>
      <c r="M1541" s="38">
        <v>37868</v>
      </c>
      <c r="N1541">
        <v>19</v>
      </c>
      <c r="O1541" s="40">
        <v>6630.31</v>
      </c>
      <c r="P1541" t="s">
        <v>11</v>
      </c>
      <c r="Q1541" t="s">
        <v>16</v>
      </c>
      <c r="R1541" t="s">
        <v>23</v>
      </c>
    </row>
    <row r="1542" spans="1:18" ht="15.5">
      <c r="A1542" s="7" t="s">
        <v>830</v>
      </c>
      <c r="B1542" t="str">
        <f>VLOOKUP(A1542,'Customer Names'!A1542:D3876,4,0)</f>
        <v>Lauren A</v>
      </c>
      <c r="C1542" t="str">
        <f>VLOOKUP(A1542,'Customer Names'!A1542:E3876,5,0)</f>
        <v>Strang</v>
      </c>
      <c r="D1542">
        <f>VLOOKUP(A1542,'Medical Examinations'!A1542:B3876,2,0)</f>
        <v>20.69</v>
      </c>
      <c r="E1542" t="str">
        <f>VLOOKUP(A1542,'Medical Examinations'!A1542:C3876,3,0)</f>
        <v>Normal Weight</v>
      </c>
      <c r="F1542">
        <f>VLOOKUP(A1542,'Medical Examinations'!A1542:D3876,4,0)</f>
        <v>6.93</v>
      </c>
      <c r="G1542" t="str">
        <f>VLOOKUP(A1542,'Medical Examinations'!A1542:E3876,5,0)</f>
        <v>Diabetes</v>
      </c>
      <c r="H1542" t="str">
        <f>VLOOKUP(A1542,'Medical Examinations'!A1542:F3876,6,0)</f>
        <v>No</v>
      </c>
      <c r="I1542" t="str">
        <f>VLOOKUP(A1542,'Medical Examinations'!A1542:G3876,7,0)</f>
        <v>No</v>
      </c>
      <c r="J1542" t="str">
        <f>VLOOKUP(A1542,'Medical Examinations'!A1542:H3876,8,0)</f>
        <v>No</v>
      </c>
      <c r="K1542">
        <f>VLOOKUP(A1542,'Medical Examinations'!A1542:I3876,9,0)</f>
        <v>2</v>
      </c>
      <c r="L1542" t="str">
        <f>VLOOKUP(A1542,'Medical Examinations'!A1542:J3876,10,0)</f>
        <v>No</v>
      </c>
      <c r="M1542" s="38">
        <v>26905</v>
      </c>
      <c r="N1542">
        <v>49</v>
      </c>
      <c r="O1542" s="40">
        <v>6610.11</v>
      </c>
      <c r="P1542" t="s">
        <v>11</v>
      </c>
      <c r="Q1542" t="s">
        <v>16</v>
      </c>
      <c r="R1542" t="s">
        <v>13</v>
      </c>
    </row>
    <row r="1543" spans="1:18" ht="15.5">
      <c r="A1543" s="7" t="s">
        <v>829</v>
      </c>
      <c r="B1543" t="str">
        <f>VLOOKUP(A1543,'Customer Names'!A1543:D3877,4,0)</f>
        <v>Mason D.</v>
      </c>
      <c r="C1543" t="str">
        <f>VLOOKUP(A1543,'Customer Names'!A1543:E3877,5,0)</f>
        <v>Frank</v>
      </c>
      <c r="D1543">
        <f>VLOOKUP(A1543,'Medical Examinations'!A1543:B3877,2,0)</f>
        <v>41.23</v>
      </c>
      <c r="E1543" t="str">
        <f>VLOOKUP(A1543,'Medical Examinations'!A1543:C3877,3,0)</f>
        <v>Obesity</v>
      </c>
      <c r="F1543">
        <f>VLOOKUP(A1543,'Medical Examinations'!A1543:D3877,4,0)</f>
        <v>4.24</v>
      </c>
      <c r="G1543" t="str">
        <f>VLOOKUP(A1543,'Medical Examinations'!A1543:E3877,5,0)</f>
        <v>Normal</v>
      </c>
      <c r="H1543" t="str">
        <f>VLOOKUP(A1543,'Medical Examinations'!A1543:F3877,6,0)</f>
        <v>No</v>
      </c>
      <c r="I1543" t="str">
        <f>VLOOKUP(A1543,'Medical Examinations'!A1543:G3877,7,0)</f>
        <v>No</v>
      </c>
      <c r="J1543" t="str">
        <f>VLOOKUP(A1543,'Medical Examinations'!A1543:H3877,8,0)</f>
        <v>No</v>
      </c>
      <c r="K1543">
        <f>VLOOKUP(A1543,'Medical Examinations'!A1543:I3877,9,0)</f>
        <v>0</v>
      </c>
      <c r="L1543" t="str">
        <f>VLOOKUP(A1543,'Medical Examinations'!A1543:J3877,10,0)</f>
        <v>No</v>
      </c>
      <c r="M1543" s="38">
        <v>30191</v>
      </c>
      <c r="N1543">
        <v>40</v>
      </c>
      <c r="O1543" s="40">
        <v>6600.36</v>
      </c>
      <c r="P1543" t="s">
        <v>12</v>
      </c>
      <c r="Q1543" t="s">
        <v>11</v>
      </c>
      <c r="R1543" t="s">
        <v>164</v>
      </c>
    </row>
    <row r="1544" spans="1:18" ht="15.5">
      <c r="A1544" s="7" t="s">
        <v>828</v>
      </c>
      <c r="B1544" t="str">
        <f>VLOOKUP(A1544,'Customer Names'!A1544:D3878,4,0)</f>
        <v>Ryan</v>
      </c>
      <c r="C1544" t="str">
        <f>VLOOKUP(A1544,'Customer Names'!A1544:E3878,5,0)</f>
        <v>Shanley</v>
      </c>
      <c r="D1544">
        <f>VLOOKUP(A1544,'Medical Examinations'!A1544:B3878,2,0)</f>
        <v>29.9</v>
      </c>
      <c r="E1544" t="str">
        <f>VLOOKUP(A1544,'Medical Examinations'!A1544:C3878,3,0)</f>
        <v>Overweight</v>
      </c>
      <c r="F1544">
        <f>VLOOKUP(A1544,'Medical Examinations'!A1544:D3878,4,0)</f>
        <v>5.91</v>
      </c>
      <c r="G1544" t="str">
        <f>VLOOKUP(A1544,'Medical Examinations'!A1544:E3878,5,0)</f>
        <v>Prediabetes</v>
      </c>
      <c r="H1544" t="str">
        <f>VLOOKUP(A1544,'Medical Examinations'!A1544:F3878,6,0)</f>
        <v>No</v>
      </c>
      <c r="I1544" t="str">
        <f>VLOOKUP(A1544,'Medical Examinations'!A1544:G3878,7,0)</f>
        <v>No</v>
      </c>
      <c r="J1544" t="str">
        <f>VLOOKUP(A1544,'Medical Examinations'!A1544:H3878,8,0)</f>
        <v>No</v>
      </c>
      <c r="K1544">
        <f>VLOOKUP(A1544,'Medical Examinations'!A1544:I3878,9,0)</f>
        <v>0</v>
      </c>
      <c r="L1544" t="str">
        <f>VLOOKUP(A1544,'Medical Examinations'!A1544:J3878,10,0)</f>
        <v>No</v>
      </c>
      <c r="M1544" s="38">
        <v>30262</v>
      </c>
      <c r="N1544">
        <v>40</v>
      </c>
      <c r="O1544" s="40">
        <v>6600.21</v>
      </c>
      <c r="P1544" t="s">
        <v>11</v>
      </c>
      <c r="Q1544" t="s">
        <v>12</v>
      </c>
      <c r="R1544" t="s">
        <v>42</v>
      </c>
    </row>
    <row r="1545" spans="1:18" ht="15.5">
      <c r="A1545" s="7" t="s">
        <v>827</v>
      </c>
      <c r="B1545" t="str">
        <f>VLOOKUP(A1545,'Customer Names'!A1545:D3879,4,0)</f>
        <v>Arturo</v>
      </c>
      <c r="C1545" t="str">
        <f>VLOOKUP(A1545,'Customer Names'!A1545:E3879,5,0)</f>
        <v>Mancebo Garcia</v>
      </c>
      <c r="D1545">
        <f>VLOOKUP(A1545,'Medical Examinations'!A1545:B3879,2,0)</f>
        <v>34.104999999999997</v>
      </c>
      <c r="E1545" t="str">
        <f>VLOOKUP(A1545,'Medical Examinations'!A1545:C3879,3,0)</f>
        <v>Obesity</v>
      </c>
      <c r="F1545">
        <f>VLOOKUP(A1545,'Medical Examinations'!A1545:D3879,4,0)</f>
        <v>5.93</v>
      </c>
      <c r="G1545" t="str">
        <f>VLOOKUP(A1545,'Medical Examinations'!A1545:E3879,5,0)</f>
        <v>Prediabetes</v>
      </c>
      <c r="H1545" t="str">
        <f>VLOOKUP(A1545,'Medical Examinations'!A1545:F3879,6,0)</f>
        <v>No</v>
      </c>
      <c r="I1545" t="str">
        <f>VLOOKUP(A1545,'Medical Examinations'!A1545:G3879,7,0)</f>
        <v>No</v>
      </c>
      <c r="J1545" t="str">
        <f>VLOOKUP(A1545,'Medical Examinations'!A1545:H3879,8,0)</f>
        <v>No</v>
      </c>
      <c r="K1545">
        <f>VLOOKUP(A1545,'Medical Examinations'!A1545:I3879,9,0)</f>
        <v>0</v>
      </c>
      <c r="L1545" t="str">
        <f>VLOOKUP(A1545,'Medical Examinations'!A1545:J3879,10,0)</f>
        <v>No</v>
      </c>
      <c r="M1545" s="38">
        <v>30314</v>
      </c>
      <c r="N1545">
        <v>40</v>
      </c>
      <c r="O1545" s="40">
        <v>6593.51</v>
      </c>
      <c r="P1545" t="s">
        <v>12</v>
      </c>
      <c r="Q1545" t="s">
        <v>11</v>
      </c>
      <c r="R1545" t="s">
        <v>168</v>
      </c>
    </row>
    <row r="1546" spans="1:18" ht="15.5">
      <c r="A1546" s="7" t="s">
        <v>826</v>
      </c>
      <c r="B1546" t="str">
        <f>VLOOKUP(A1546,'Customer Names'!A1546:D3880,4,0)</f>
        <v>Jake</v>
      </c>
      <c r="C1546" t="str">
        <f>VLOOKUP(A1546,'Customer Names'!A1546:E3880,5,0)</f>
        <v>Keehan</v>
      </c>
      <c r="D1546">
        <f>VLOOKUP(A1546,'Medical Examinations'!A1546:B3880,2,0)</f>
        <v>24.97</v>
      </c>
      <c r="E1546" t="str">
        <f>VLOOKUP(A1546,'Medical Examinations'!A1546:C3880,3,0)</f>
        <v>Overweight</v>
      </c>
      <c r="F1546">
        <f>VLOOKUP(A1546,'Medical Examinations'!A1546:D3880,4,0)</f>
        <v>5.66</v>
      </c>
      <c r="G1546" t="str">
        <f>VLOOKUP(A1546,'Medical Examinations'!A1546:E3880,5,0)</f>
        <v>Normal</v>
      </c>
      <c r="H1546" t="str">
        <f>VLOOKUP(A1546,'Medical Examinations'!A1546:F3880,6,0)</f>
        <v>No</v>
      </c>
      <c r="I1546" t="str">
        <f>VLOOKUP(A1546,'Medical Examinations'!A1546:G3880,7,0)</f>
        <v>No</v>
      </c>
      <c r="J1546" t="str">
        <f>VLOOKUP(A1546,'Medical Examinations'!A1546:H3880,8,0)</f>
        <v>No</v>
      </c>
      <c r="K1546">
        <f>VLOOKUP(A1546,'Medical Examinations'!A1546:I3880,9,0)</f>
        <v>0</v>
      </c>
      <c r="L1546" t="str">
        <f>VLOOKUP(A1546,'Medical Examinations'!A1546:J3880,10,0)</f>
        <v>No</v>
      </c>
      <c r="M1546" s="38">
        <v>30277</v>
      </c>
      <c r="N1546">
        <v>40</v>
      </c>
      <c r="O1546" s="40">
        <v>6571.54</v>
      </c>
      <c r="P1546" t="s">
        <v>11</v>
      </c>
      <c r="Q1546" t="s">
        <v>16</v>
      </c>
      <c r="R1546" t="s">
        <v>13</v>
      </c>
    </row>
    <row r="1547" spans="1:18" ht="15.5">
      <c r="A1547" s="7" t="s">
        <v>825</v>
      </c>
      <c r="B1547" t="str">
        <f>VLOOKUP(A1547,'Customer Names'!A1547:D3881,4,0)</f>
        <v>Sarah E</v>
      </c>
      <c r="C1547" t="str">
        <f>VLOOKUP(A1547,'Customer Names'!A1547:E3881,5,0)</f>
        <v>Mahaney</v>
      </c>
      <c r="D1547">
        <f>VLOOKUP(A1547,'Medical Examinations'!A1547:B3881,2,0)</f>
        <v>34.799999999999997</v>
      </c>
      <c r="E1547" t="str">
        <f>VLOOKUP(A1547,'Medical Examinations'!A1547:C3881,3,0)</f>
        <v>Obesity</v>
      </c>
      <c r="F1547">
        <f>VLOOKUP(A1547,'Medical Examinations'!A1547:D3881,4,0)</f>
        <v>4.1900000000000004</v>
      </c>
      <c r="G1547" t="str">
        <f>VLOOKUP(A1547,'Medical Examinations'!A1547:E3881,5,0)</f>
        <v>Normal</v>
      </c>
      <c r="H1547" t="str">
        <f>VLOOKUP(A1547,'Medical Examinations'!A1547:F3881,6,0)</f>
        <v>No</v>
      </c>
      <c r="I1547" t="str">
        <f>VLOOKUP(A1547,'Medical Examinations'!A1547:G3881,7,0)</f>
        <v>No</v>
      </c>
      <c r="J1547" t="str">
        <f>VLOOKUP(A1547,'Medical Examinations'!A1547:H3881,8,0)</f>
        <v>No</v>
      </c>
      <c r="K1547">
        <f>VLOOKUP(A1547,'Medical Examinations'!A1547:I3881,9,0)</f>
        <v>1</v>
      </c>
      <c r="L1547" t="str">
        <f>VLOOKUP(A1547,'Medical Examinations'!A1547:J3881,10,0)</f>
        <v>No</v>
      </c>
      <c r="M1547" s="38">
        <v>30960</v>
      </c>
      <c r="N1547">
        <v>38</v>
      </c>
      <c r="O1547" s="40">
        <v>6571.02</v>
      </c>
      <c r="P1547" t="s">
        <v>11</v>
      </c>
      <c r="Q1547" t="s">
        <v>12</v>
      </c>
      <c r="R1547" t="s">
        <v>42</v>
      </c>
    </row>
    <row r="1548" spans="1:18" ht="15.5">
      <c r="A1548" s="7" t="s">
        <v>824</v>
      </c>
      <c r="B1548" t="str">
        <f>VLOOKUP(A1548,'Customer Names'!A1548:D3882,4,0)</f>
        <v>Alison L.</v>
      </c>
      <c r="C1548" t="str">
        <f>VLOOKUP(A1548,'Customer Names'!A1548:E3882,5,0)</f>
        <v>Nolan</v>
      </c>
      <c r="D1548">
        <f>VLOOKUP(A1548,'Medical Examinations'!A1548:B3882,2,0)</f>
        <v>32.965000000000003</v>
      </c>
      <c r="E1548" t="str">
        <f>VLOOKUP(A1548,'Medical Examinations'!A1548:C3882,3,0)</f>
        <v>Obesity</v>
      </c>
      <c r="F1548">
        <f>VLOOKUP(A1548,'Medical Examinations'!A1548:D3882,4,0)</f>
        <v>9.2100000000000009</v>
      </c>
      <c r="G1548" t="str">
        <f>VLOOKUP(A1548,'Medical Examinations'!A1548:E3882,5,0)</f>
        <v>Diabetes</v>
      </c>
      <c r="H1548" t="str">
        <f>VLOOKUP(A1548,'Medical Examinations'!A1548:F3882,6,0)</f>
        <v>Yes</v>
      </c>
      <c r="I1548" t="str">
        <f>VLOOKUP(A1548,'Medical Examinations'!A1548:G3882,7,0)</f>
        <v>No</v>
      </c>
      <c r="J1548" t="str">
        <f>VLOOKUP(A1548,'Medical Examinations'!A1548:H3882,8,0)</f>
        <v>No</v>
      </c>
      <c r="K1548">
        <f>VLOOKUP(A1548,'Medical Examinations'!A1548:I3882,9,0)</f>
        <v>0</v>
      </c>
      <c r="L1548" t="str">
        <f>VLOOKUP(A1548,'Medical Examinations'!A1548:J3882,10,0)</f>
        <v>No</v>
      </c>
      <c r="M1548" s="38">
        <v>29787</v>
      </c>
      <c r="N1548">
        <v>41</v>
      </c>
      <c r="O1548" s="40">
        <v>6555.07</v>
      </c>
      <c r="P1548" t="s">
        <v>11</v>
      </c>
      <c r="Q1548" t="s">
        <v>16</v>
      </c>
      <c r="R1548" t="s">
        <v>23</v>
      </c>
    </row>
    <row r="1549" spans="1:18" ht="15.5">
      <c r="A1549" s="7" t="s">
        <v>823</v>
      </c>
      <c r="B1549" t="str">
        <f>VLOOKUP(A1549,'Customer Names'!A1549:D3883,4,0)</f>
        <v>Karen A.</v>
      </c>
      <c r="C1549" t="str">
        <f>VLOOKUP(A1549,'Customer Names'!A1549:E3883,5,0)</f>
        <v>Sobrino</v>
      </c>
      <c r="D1549">
        <f>VLOOKUP(A1549,'Medical Examinations'!A1549:B3883,2,0)</f>
        <v>27.265000000000001</v>
      </c>
      <c r="E1549" t="str">
        <f>VLOOKUP(A1549,'Medical Examinations'!A1549:C3883,3,0)</f>
        <v>Overweight</v>
      </c>
      <c r="F1549">
        <f>VLOOKUP(A1549,'Medical Examinations'!A1549:D3883,4,0)</f>
        <v>5.51</v>
      </c>
      <c r="G1549" t="str">
        <f>VLOOKUP(A1549,'Medical Examinations'!A1549:E3883,5,0)</f>
        <v>Normal</v>
      </c>
      <c r="H1549" t="str">
        <f>VLOOKUP(A1549,'Medical Examinations'!A1549:F3883,6,0)</f>
        <v>No</v>
      </c>
      <c r="I1549" t="str">
        <f>VLOOKUP(A1549,'Medical Examinations'!A1549:G3883,7,0)</f>
        <v>No</v>
      </c>
      <c r="J1549" t="str">
        <f>VLOOKUP(A1549,'Medical Examinations'!A1549:H3883,8,0)</f>
        <v>No</v>
      </c>
      <c r="K1549">
        <f>VLOOKUP(A1549,'Medical Examinations'!A1549:I3883,9,0)</f>
        <v>1</v>
      </c>
      <c r="L1549" t="str">
        <f>VLOOKUP(A1549,'Medical Examinations'!A1549:J3883,10,0)</f>
        <v>No</v>
      </c>
      <c r="M1549" s="38">
        <v>30945</v>
      </c>
      <c r="N1549">
        <v>38</v>
      </c>
      <c r="O1549" s="40">
        <v>6552.01</v>
      </c>
      <c r="P1549" t="s">
        <v>11</v>
      </c>
      <c r="Q1549" t="s">
        <v>11</v>
      </c>
      <c r="R1549" t="s">
        <v>247</v>
      </c>
    </row>
    <row r="1550" spans="1:18" ht="15.5">
      <c r="A1550" s="7" t="s">
        <v>822</v>
      </c>
      <c r="B1550" t="str">
        <f>VLOOKUP(A1550,'Customer Names'!A1550:D3884,4,0)</f>
        <v>Thomas R. Jr.</v>
      </c>
      <c r="C1550" t="str">
        <f>VLOOKUP(A1550,'Customer Names'!A1550:E3884,5,0)</f>
        <v>Gennaro</v>
      </c>
      <c r="D1550">
        <f>VLOOKUP(A1550,'Medical Examinations'!A1550:B3884,2,0)</f>
        <v>17.059999999999999</v>
      </c>
      <c r="E1550" t="str">
        <f>VLOOKUP(A1550,'Medical Examinations'!A1550:C3884,3,0)</f>
        <v>Underweight</v>
      </c>
      <c r="F1550">
        <f>VLOOKUP(A1550,'Medical Examinations'!A1550:D3884,4,0)</f>
        <v>8.5</v>
      </c>
      <c r="G1550" t="str">
        <f>VLOOKUP(A1550,'Medical Examinations'!A1550:E3884,5,0)</f>
        <v>Diabetes</v>
      </c>
      <c r="H1550" t="str">
        <f>VLOOKUP(A1550,'Medical Examinations'!A1550:F3884,6,0)</f>
        <v>No</v>
      </c>
      <c r="I1550" t="str">
        <f>VLOOKUP(A1550,'Medical Examinations'!A1550:G3884,7,0)</f>
        <v>No</v>
      </c>
      <c r="J1550" t="str">
        <f>VLOOKUP(A1550,'Medical Examinations'!A1550:H3884,8,0)</f>
        <v>No</v>
      </c>
      <c r="K1550">
        <f>VLOOKUP(A1550,'Medical Examinations'!A1550:I3884,9,0)</f>
        <v>0</v>
      </c>
      <c r="L1550" t="str">
        <f>VLOOKUP(A1550,'Medical Examinations'!A1550:J3884,10,0)</f>
        <v>No</v>
      </c>
      <c r="M1550" s="38">
        <v>25183</v>
      </c>
      <c r="N1550">
        <v>54</v>
      </c>
      <c r="O1550" s="40">
        <v>6551.75</v>
      </c>
      <c r="P1550" t="s">
        <v>12</v>
      </c>
      <c r="Q1550" t="s">
        <v>11</v>
      </c>
      <c r="R1550" t="s">
        <v>13</v>
      </c>
    </row>
    <row r="1551" spans="1:18" ht="15.5">
      <c r="A1551" s="7" t="s">
        <v>821</v>
      </c>
      <c r="B1551" t="str">
        <f>VLOOKUP(A1551,'Customer Names'!A1551:D3885,4,0)</f>
        <v>Stephanie W.</v>
      </c>
      <c r="C1551" t="str">
        <f>VLOOKUP(A1551,'Customer Names'!A1551:E3885,5,0)</f>
        <v>Mayer</v>
      </c>
      <c r="D1551">
        <f>VLOOKUP(A1551,'Medical Examinations'!A1551:B3885,2,0)</f>
        <v>36.29</v>
      </c>
      <c r="E1551" t="str">
        <f>VLOOKUP(A1551,'Medical Examinations'!A1551:C3885,3,0)</f>
        <v>Obesity</v>
      </c>
      <c r="F1551">
        <f>VLOOKUP(A1551,'Medical Examinations'!A1551:D3885,4,0)</f>
        <v>6.23</v>
      </c>
      <c r="G1551" t="str">
        <f>VLOOKUP(A1551,'Medical Examinations'!A1551:E3885,5,0)</f>
        <v>Prediabetes</v>
      </c>
      <c r="H1551" t="str">
        <f>VLOOKUP(A1551,'Medical Examinations'!A1551:F3885,6,0)</f>
        <v>No</v>
      </c>
      <c r="I1551" t="str">
        <f>VLOOKUP(A1551,'Medical Examinations'!A1551:G3885,7,0)</f>
        <v>No</v>
      </c>
      <c r="J1551" t="str">
        <f>VLOOKUP(A1551,'Medical Examinations'!A1551:H3885,8,0)</f>
        <v>No</v>
      </c>
      <c r="K1551">
        <f>VLOOKUP(A1551,'Medical Examinations'!A1551:I3885,9,0)</f>
        <v>0</v>
      </c>
      <c r="L1551" t="str">
        <f>VLOOKUP(A1551,'Medical Examinations'!A1551:J3885,10,0)</f>
        <v>No</v>
      </c>
      <c r="M1551" s="38">
        <v>32726</v>
      </c>
      <c r="N1551">
        <v>33</v>
      </c>
      <c r="O1551" s="40">
        <v>6548.2</v>
      </c>
      <c r="P1551" t="s">
        <v>11</v>
      </c>
      <c r="Q1551" t="s">
        <v>11</v>
      </c>
      <c r="R1551" t="s">
        <v>247</v>
      </c>
    </row>
    <row r="1552" spans="1:18" ht="15.5">
      <c r="A1552" s="7" t="s">
        <v>820</v>
      </c>
      <c r="B1552" t="str">
        <f>VLOOKUP(A1552,'Customer Names'!A1552:D3886,4,0)</f>
        <v>Ezra</v>
      </c>
      <c r="C1552" t="str">
        <f>VLOOKUP(A1552,'Customer Names'!A1552:E3886,5,0)</f>
        <v>Becker</v>
      </c>
      <c r="D1552">
        <f>VLOOKUP(A1552,'Medical Examinations'!A1552:B3886,2,0)</f>
        <v>28.594999999999999</v>
      </c>
      <c r="E1552" t="str">
        <f>VLOOKUP(A1552,'Medical Examinations'!A1552:C3886,3,0)</f>
        <v>Overweight</v>
      </c>
      <c r="F1552">
        <f>VLOOKUP(A1552,'Medical Examinations'!A1552:D3886,4,0)</f>
        <v>8.5299999999999994</v>
      </c>
      <c r="G1552" t="str">
        <f>VLOOKUP(A1552,'Medical Examinations'!A1552:E3886,5,0)</f>
        <v>Diabetes</v>
      </c>
      <c r="H1552" t="str">
        <f>VLOOKUP(A1552,'Medical Examinations'!A1552:F3886,6,0)</f>
        <v>Yes</v>
      </c>
      <c r="I1552" t="str">
        <f>VLOOKUP(A1552,'Medical Examinations'!A1552:G3886,7,0)</f>
        <v>No</v>
      </c>
      <c r="J1552" t="str">
        <f>VLOOKUP(A1552,'Medical Examinations'!A1552:H3886,8,0)</f>
        <v>No</v>
      </c>
      <c r="K1552">
        <f>VLOOKUP(A1552,'Medical Examinations'!A1552:I3886,9,0)</f>
        <v>1</v>
      </c>
      <c r="L1552" t="str">
        <f>VLOOKUP(A1552,'Medical Examinations'!A1552:J3886,10,0)</f>
        <v>No</v>
      </c>
      <c r="M1552" s="38">
        <v>31764</v>
      </c>
      <c r="N1552">
        <v>36</v>
      </c>
      <c r="O1552" s="40">
        <v>6546.16</v>
      </c>
      <c r="P1552" t="s">
        <v>11</v>
      </c>
      <c r="Q1552" t="s">
        <v>12</v>
      </c>
      <c r="R1552" t="s">
        <v>23</v>
      </c>
    </row>
    <row r="1553" spans="1:18" ht="15.5">
      <c r="A1553" s="7" t="s">
        <v>819</v>
      </c>
      <c r="B1553" t="str">
        <f>VLOOKUP(A1553,'Customer Names'!A1553:D3887,4,0)</f>
        <v>Jim</v>
      </c>
      <c r="C1553" t="str">
        <f>VLOOKUP(A1553,'Customer Names'!A1553:E3887,5,0)</f>
        <v>Moore</v>
      </c>
      <c r="D1553">
        <f>VLOOKUP(A1553,'Medical Examinations'!A1553:B3887,2,0)</f>
        <v>17.8</v>
      </c>
      <c r="E1553" t="str">
        <f>VLOOKUP(A1553,'Medical Examinations'!A1553:C3887,3,0)</f>
        <v>Underweight</v>
      </c>
      <c r="F1553">
        <f>VLOOKUP(A1553,'Medical Examinations'!A1553:D3887,4,0)</f>
        <v>5.75</v>
      </c>
      <c r="G1553" t="str">
        <f>VLOOKUP(A1553,'Medical Examinations'!A1553:E3887,5,0)</f>
        <v>Prediabetes</v>
      </c>
      <c r="H1553" t="str">
        <f>VLOOKUP(A1553,'Medical Examinations'!A1553:F3887,6,0)</f>
        <v>Yes</v>
      </c>
      <c r="I1553" t="str">
        <f>VLOOKUP(A1553,'Medical Examinations'!A1553:G3887,7,0)</f>
        <v>No</v>
      </c>
      <c r="J1553" t="str">
        <f>VLOOKUP(A1553,'Medical Examinations'!A1553:H3887,8,0)</f>
        <v>Yes</v>
      </c>
      <c r="K1553">
        <f>VLOOKUP(A1553,'Medical Examinations'!A1553:I3887,9,0)</f>
        <v>1</v>
      </c>
      <c r="L1553" t="str">
        <f>VLOOKUP(A1553,'Medical Examinations'!A1553:J3887,10,0)</f>
        <v>No</v>
      </c>
      <c r="M1553" s="38">
        <v>25540</v>
      </c>
      <c r="N1553">
        <v>53</v>
      </c>
      <c r="O1553" s="40">
        <v>6536.68</v>
      </c>
      <c r="P1553" t="s">
        <v>11</v>
      </c>
      <c r="Q1553" t="s">
        <v>12</v>
      </c>
      <c r="R1553" t="s">
        <v>13</v>
      </c>
    </row>
    <row r="1554" spans="1:18" ht="15.5">
      <c r="A1554" s="7" t="s">
        <v>818</v>
      </c>
      <c r="B1554" t="str">
        <f>VLOOKUP(A1554,'Customer Names'!A1554:D3888,4,0)</f>
        <v>Ari L.</v>
      </c>
      <c r="C1554" t="str">
        <f>VLOOKUP(A1554,'Customer Names'!A1554:E3888,5,0)</f>
        <v>Platt</v>
      </c>
      <c r="D1554">
        <f>VLOOKUP(A1554,'Medical Examinations'!A1554:B3888,2,0)</f>
        <v>21.4</v>
      </c>
      <c r="E1554" t="str">
        <f>VLOOKUP(A1554,'Medical Examinations'!A1554:C3888,3,0)</f>
        <v>Normal Weight</v>
      </c>
      <c r="F1554">
        <f>VLOOKUP(A1554,'Medical Examinations'!A1554:D3888,4,0)</f>
        <v>5.6</v>
      </c>
      <c r="G1554" t="str">
        <f>VLOOKUP(A1554,'Medical Examinations'!A1554:E3888,5,0)</f>
        <v>Normal</v>
      </c>
      <c r="H1554" t="str">
        <f>VLOOKUP(A1554,'Medical Examinations'!A1554:F3888,6,0)</f>
        <v>No</v>
      </c>
      <c r="I1554" t="str">
        <f>VLOOKUP(A1554,'Medical Examinations'!A1554:G3888,7,0)</f>
        <v>No</v>
      </c>
      <c r="J1554" t="str">
        <f>VLOOKUP(A1554,'Medical Examinations'!A1554:H3888,8,0)</f>
        <v>No</v>
      </c>
      <c r="K1554">
        <f>VLOOKUP(A1554,'Medical Examinations'!A1554:I3888,9,0)</f>
        <v>0</v>
      </c>
      <c r="L1554" t="str">
        <f>VLOOKUP(A1554,'Medical Examinations'!A1554:J3888,10,0)</f>
        <v>No</v>
      </c>
      <c r="M1554" s="38">
        <v>30226</v>
      </c>
      <c r="N1554">
        <v>40</v>
      </c>
      <c r="O1554" s="40">
        <v>6532.04</v>
      </c>
      <c r="P1554" t="s">
        <v>11</v>
      </c>
      <c r="Q1554" t="s">
        <v>11</v>
      </c>
      <c r="R1554" t="s">
        <v>23</v>
      </c>
    </row>
    <row r="1555" spans="1:18" ht="15.5">
      <c r="A1555" s="7" t="s">
        <v>817</v>
      </c>
      <c r="B1555" t="str">
        <f>VLOOKUP(A1555,'Customer Names'!A1555:D3889,4,0)</f>
        <v>Fanny</v>
      </c>
      <c r="C1555" t="str">
        <f>VLOOKUP(A1555,'Customer Names'!A1555:E3889,5,0)</f>
        <v>Brodeur</v>
      </c>
      <c r="D1555">
        <f>VLOOKUP(A1555,'Medical Examinations'!A1555:B3889,2,0)</f>
        <v>23.01</v>
      </c>
      <c r="E1555" t="str">
        <f>VLOOKUP(A1555,'Medical Examinations'!A1555:C3889,3,0)</f>
        <v>Normal Weight</v>
      </c>
      <c r="F1555">
        <f>VLOOKUP(A1555,'Medical Examinations'!A1555:D3889,4,0)</f>
        <v>4.68</v>
      </c>
      <c r="G1555" t="str">
        <f>VLOOKUP(A1555,'Medical Examinations'!A1555:E3889,5,0)</f>
        <v>Normal</v>
      </c>
      <c r="H1555" t="str">
        <f>VLOOKUP(A1555,'Medical Examinations'!A1555:F3889,6,0)</f>
        <v>No</v>
      </c>
      <c r="I1555" t="str">
        <f>VLOOKUP(A1555,'Medical Examinations'!A1555:G3889,7,0)</f>
        <v>No</v>
      </c>
      <c r="J1555" t="str">
        <f>VLOOKUP(A1555,'Medical Examinations'!A1555:H3889,8,0)</f>
        <v>No</v>
      </c>
      <c r="K1555">
        <f>VLOOKUP(A1555,'Medical Examinations'!A1555:I3889,9,0)</f>
        <v>0</v>
      </c>
      <c r="L1555" t="str">
        <f>VLOOKUP(A1555,'Medical Examinations'!A1555:J3889,10,0)</f>
        <v>No</v>
      </c>
      <c r="M1555" s="38">
        <v>30175</v>
      </c>
      <c r="N1555">
        <v>40</v>
      </c>
      <c r="O1555" s="40">
        <v>6529.21</v>
      </c>
      <c r="P1555" t="s">
        <v>11</v>
      </c>
      <c r="Q1555" t="s">
        <v>16</v>
      </c>
      <c r="R1555" t="s">
        <v>13</v>
      </c>
    </row>
    <row r="1556" spans="1:18" ht="15.5">
      <c r="A1556" s="7" t="s">
        <v>816</v>
      </c>
      <c r="B1556" t="str">
        <f>VLOOKUP(A1556,'Customer Names'!A1556:D3890,4,0)</f>
        <v>Heather</v>
      </c>
      <c r="C1556" t="str">
        <f>VLOOKUP(A1556,'Customer Names'!A1556:E3890,5,0)</f>
        <v>Knight Pech</v>
      </c>
      <c r="D1556">
        <f>VLOOKUP(A1556,'Medical Examinations'!A1556:B3890,2,0)</f>
        <v>19.86</v>
      </c>
      <c r="E1556" t="str">
        <f>VLOOKUP(A1556,'Medical Examinations'!A1556:C3890,3,0)</f>
        <v>Normal Weight</v>
      </c>
      <c r="F1556">
        <f>VLOOKUP(A1556,'Medical Examinations'!A1556:D3890,4,0)</f>
        <v>5.62</v>
      </c>
      <c r="G1556" t="str">
        <f>VLOOKUP(A1556,'Medical Examinations'!A1556:E3890,5,0)</f>
        <v>Normal</v>
      </c>
      <c r="H1556" t="str">
        <f>VLOOKUP(A1556,'Medical Examinations'!A1556:F3890,6,0)</f>
        <v>Yes</v>
      </c>
      <c r="I1556" t="str">
        <f>VLOOKUP(A1556,'Medical Examinations'!A1556:G3890,7,0)</f>
        <v>No</v>
      </c>
      <c r="J1556" t="str">
        <f>VLOOKUP(A1556,'Medical Examinations'!A1556:H3890,8,0)</f>
        <v>No</v>
      </c>
      <c r="K1556">
        <f>VLOOKUP(A1556,'Medical Examinations'!A1556:I3890,9,0)</f>
        <v>0</v>
      </c>
      <c r="L1556" t="str">
        <f>VLOOKUP(A1556,'Medical Examinations'!A1556:J3890,10,0)</f>
        <v>No</v>
      </c>
      <c r="M1556" s="38">
        <v>28056</v>
      </c>
      <c r="N1556">
        <v>46</v>
      </c>
      <c r="O1556" s="40">
        <v>6512.24</v>
      </c>
      <c r="P1556" t="s">
        <v>11</v>
      </c>
      <c r="Q1556" t="s">
        <v>16</v>
      </c>
      <c r="R1556" t="s">
        <v>13</v>
      </c>
    </row>
    <row r="1557" spans="1:18" ht="15.5">
      <c r="A1557" s="7" t="s">
        <v>815</v>
      </c>
      <c r="B1557" t="str">
        <f>VLOOKUP(A1557,'Customer Names'!A1557:D3891,4,0)</f>
        <v>Peter W. Sr.</v>
      </c>
      <c r="C1557" t="str">
        <f>VLOOKUP(A1557,'Customer Names'!A1557:E3891,5,0)</f>
        <v>Richter</v>
      </c>
      <c r="D1557">
        <f>VLOOKUP(A1557,'Medical Examinations'!A1557:B3891,2,0)</f>
        <v>33.58</v>
      </c>
      <c r="E1557" t="str">
        <f>VLOOKUP(A1557,'Medical Examinations'!A1557:C3891,3,0)</f>
        <v>Obesity</v>
      </c>
      <c r="F1557">
        <f>VLOOKUP(A1557,'Medical Examinations'!A1557:D3891,4,0)</f>
        <v>5.08</v>
      </c>
      <c r="G1557" t="str">
        <f>VLOOKUP(A1557,'Medical Examinations'!A1557:E3891,5,0)</f>
        <v>Normal</v>
      </c>
      <c r="H1557" t="str">
        <f>VLOOKUP(A1557,'Medical Examinations'!A1557:F3891,6,0)</f>
        <v>No</v>
      </c>
      <c r="I1557" t="str">
        <f>VLOOKUP(A1557,'Medical Examinations'!A1557:G3891,7,0)</f>
        <v>No</v>
      </c>
      <c r="J1557" t="str">
        <f>VLOOKUP(A1557,'Medical Examinations'!A1557:H3891,8,0)</f>
        <v>No</v>
      </c>
      <c r="K1557">
        <f>VLOOKUP(A1557,'Medical Examinations'!A1557:I3891,9,0)</f>
        <v>0</v>
      </c>
      <c r="L1557" t="str">
        <f>VLOOKUP(A1557,'Medical Examinations'!A1557:J3891,10,0)</f>
        <v>No</v>
      </c>
      <c r="M1557" s="38">
        <v>34522</v>
      </c>
      <c r="N1557">
        <v>28</v>
      </c>
      <c r="O1557" s="40">
        <v>6500.24</v>
      </c>
      <c r="P1557" t="s">
        <v>11</v>
      </c>
      <c r="Q1557" t="s">
        <v>16</v>
      </c>
      <c r="R1557" t="s">
        <v>300</v>
      </c>
    </row>
    <row r="1558" spans="1:18" ht="15.5">
      <c r="A1558" s="7" t="s">
        <v>814</v>
      </c>
      <c r="B1558" t="str">
        <f>VLOOKUP(A1558,'Customer Names'!A1558:D3892,4,0)</f>
        <v>Catherine A</v>
      </c>
      <c r="C1558" t="str">
        <f>VLOOKUP(A1558,'Customer Names'!A1558:E3892,5,0)</f>
        <v>Jubinski</v>
      </c>
      <c r="D1558">
        <f>VLOOKUP(A1558,'Medical Examinations'!A1558:B3892,2,0)</f>
        <v>29.81</v>
      </c>
      <c r="E1558" t="str">
        <f>VLOOKUP(A1558,'Medical Examinations'!A1558:C3892,3,0)</f>
        <v>Overweight</v>
      </c>
      <c r="F1558">
        <f>VLOOKUP(A1558,'Medical Examinations'!A1558:D3892,4,0)</f>
        <v>5.28</v>
      </c>
      <c r="G1558" t="str">
        <f>VLOOKUP(A1558,'Medical Examinations'!A1558:E3892,5,0)</f>
        <v>Normal</v>
      </c>
      <c r="H1558" t="str">
        <f>VLOOKUP(A1558,'Medical Examinations'!A1558:F3892,6,0)</f>
        <v>No</v>
      </c>
      <c r="I1558" t="str">
        <f>VLOOKUP(A1558,'Medical Examinations'!A1558:G3892,7,0)</f>
        <v>No</v>
      </c>
      <c r="J1558" t="str">
        <f>VLOOKUP(A1558,'Medical Examinations'!A1558:H3892,8,0)</f>
        <v>No</v>
      </c>
      <c r="K1558">
        <f>VLOOKUP(A1558,'Medical Examinations'!A1558:I3892,9,0)</f>
        <v>0</v>
      </c>
      <c r="L1558" t="str">
        <f>VLOOKUP(A1558,'Medical Examinations'!A1558:J3892,10,0)</f>
        <v>No</v>
      </c>
      <c r="M1558" s="38">
        <v>30191</v>
      </c>
      <c r="N1558">
        <v>40</v>
      </c>
      <c r="O1558" s="40">
        <v>6496.89</v>
      </c>
      <c r="P1558" t="s">
        <v>11</v>
      </c>
      <c r="Q1558" t="s">
        <v>11</v>
      </c>
      <c r="R1558" t="s">
        <v>13</v>
      </c>
    </row>
    <row r="1559" spans="1:18" ht="15.5">
      <c r="A1559" s="7" t="s">
        <v>813</v>
      </c>
      <c r="B1559" t="str">
        <f>VLOOKUP(A1559,'Customer Names'!A1559:D3893,4,0)</f>
        <v>Kelly A</v>
      </c>
      <c r="C1559" t="str">
        <f>VLOOKUP(A1559,'Customer Names'!A1559:E3893,5,0)</f>
        <v>Wall</v>
      </c>
      <c r="D1559">
        <f>VLOOKUP(A1559,'Medical Examinations'!A1559:B3893,2,0)</f>
        <v>27.4</v>
      </c>
      <c r="E1559" t="str">
        <f>VLOOKUP(A1559,'Medical Examinations'!A1559:C3893,3,0)</f>
        <v>Overweight</v>
      </c>
      <c r="F1559">
        <f>VLOOKUP(A1559,'Medical Examinations'!A1559:D3893,4,0)</f>
        <v>4.6100000000000003</v>
      </c>
      <c r="G1559" t="str">
        <f>VLOOKUP(A1559,'Medical Examinations'!A1559:E3893,5,0)</f>
        <v>Normal</v>
      </c>
      <c r="H1559" t="str">
        <f>VLOOKUP(A1559,'Medical Examinations'!A1559:F3893,6,0)</f>
        <v>No</v>
      </c>
      <c r="I1559" t="str">
        <f>VLOOKUP(A1559,'Medical Examinations'!A1559:G3893,7,0)</f>
        <v>No</v>
      </c>
      <c r="J1559" t="str">
        <f>VLOOKUP(A1559,'Medical Examinations'!A1559:H3893,8,0)</f>
        <v>No</v>
      </c>
      <c r="K1559">
        <f>VLOOKUP(A1559,'Medical Examinations'!A1559:I3893,9,0)</f>
        <v>0</v>
      </c>
      <c r="L1559" t="str">
        <f>VLOOKUP(A1559,'Medical Examinations'!A1559:J3893,10,0)</f>
        <v>No</v>
      </c>
      <c r="M1559" s="38">
        <v>30233</v>
      </c>
      <c r="N1559">
        <v>40</v>
      </c>
      <c r="O1559" s="40">
        <v>6481.67</v>
      </c>
      <c r="P1559" t="s">
        <v>11</v>
      </c>
      <c r="Q1559" t="s">
        <v>12</v>
      </c>
      <c r="R1559" t="s">
        <v>42</v>
      </c>
    </row>
    <row r="1560" spans="1:18" ht="15.5">
      <c r="A1560" s="7" t="s">
        <v>812</v>
      </c>
      <c r="B1560" t="str">
        <f>VLOOKUP(A1560,'Customer Names'!A1560:D3894,4,0)</f>
        <v>Janel N.</v>
      </c>
      <c r="C1560" t="str">
        <f>VLOOKUP(A1560,'Customer Names'!A1560:E3894,5,0)</f>
        <v>McKay</v>
      </c>
      <c r="D1560">
        <f>VLOOKUP(A1560,'Medical Examinations'!A1560:B3894,2,0)</f>
        <v>17.98</v>
      </c>
      <c r="E1560" t="str">
        <f>VLOOKUP(A1560,'Medical Examinations'!A1560:C3894,3,0)</f>
        <v>Underweight</v>
      </c>
      <c r="F1560">
        <f>VLOOKUP(A1560,'Medical Examinations'!A1560:D3894,4,0)</f>
        <v>6.57</v>
      </c>
      <c r="G1560" t="str">
        <f>VLOOKUP(A1560,'Medical Examinations'!A1560:E3894,5,0)</f>
        <v>Diabetes</v>
      </c>
      <c r="H1560" t="str">
        <f>VLOOKUP(A1560,'Medical Examinations'!A1560:F3894,6,0)</f>
        <v>Yes</v>
      </c>
      <c r="I1560" t="str">
        <f>VLOOKUP(A1560,'Medical Examinations'!A1560:G3894,7,0)</f>
        <v>No</v>
      </c>
      <c r="J1560" t="str">
        <f>VLOOKUP(A1560,'Medical Examinations'!A1560:H3894,8,0)</f>
        <v>No</v>
      </c>
      <c r="K1560">
        <f>VLOOKUP(A1560,'Medical Examinations'!A1560:I3894,9,0)</f>
        <v>2</v>
      </c>
      <c r="L1560" t="str">
        <f>VLOOKUP(A1560,'Medical Examinations'!A1560:J3894,10,0)</f>
        <v>No</v>
      </c>
      <c r="M1560" s="38">
        <v>25903</v>
      </c>
      <c r="N1560">
        <v>52</v>
      </c>
      <c r="O1560" s="40">
        <v>6474.01</v>
      </c>
      <c r="P1560" t="s">
        <v>11</v>
      </c>
      <c r="Q1560" t="s">
        <v>11</v>
      </c>
      <c r="R1560" t="s">
        <v>13</v>
      </c>
    </row>
    <row r="1561" spans="1:18" ht="15.5">
      <c r="A1561" s="7" t="s">
        <v>811</v>
      </c>
      <c r="B1561" t="str">
        <f>VLOOKUP(A1561,'Customer Names'!A1561:D3895,4,0)</f>
        <v>Yann Kai</v>
      </c>
      <c r="C1561" t="str">
        <f>VLOOKUP(A1561,'Customer Names'!A1561:E3895,5,0)</f>
        <v>Oh</v>
      </c>
      <c r="D1561">
        <f>VLOOKUP(A1561,'Medical Examinations'!A1561:B3895,2,0)</f>
        <v>37.9</v>
      </c>
      <c r="E1561" t="str">
        <f>VLOOKUP(A1561,'Medical Examinations'!A1561:C3895,3,0)</f>
        <v>Obesity</v>
      </c>
      <c r="F1561">
        <f>VLOOKUP(A1561,'Medical Examinations'!A1561:D3895,4,0)</f>
        <v>5.83</v>
      </c>
      <c r="G1561" t="str">
        <f>VLOOKUP(A1561,'Medical Examinations'!A1561:E3895,5,0)</f>
        <v>Prediabetes</v>
      </c>
      <c r="H1561" t="str">
        <f>VLOOKUP(A1561,'Medical Examinations'!A1561:F3895,6,0)</f>
        <v>No</v>
      </c>
      <c r="I1561" t="str">
        <f>VLOOKUP(A1561,'Medical Examinations'!A1561:G3895,7,0)</f>
        <v>No</v>
      </c>
      <c r="J1561" t="str">
        <f>VLOOKUP(A1561,'Medical Examinations'!A1561:H3895,8,0)</f>
        <v>No</v>
      </c>
      <c r="K1561">
        <f>VLOOKUP(A1561,'Medical Examinations'!A1561:I3895,9,0)</f>
        <v>0</v>
      </c>
      <c r="L1561" t="str">
        <f>VLOOKUP(A1561,'Medical Examinations'!A1561:J3895,10,0)</f>
        <v>No</v>
      </c>
      <c r="M1561" s="38">
        <v>29380</v>
      </c>
      <c r="N1561">
        <v>43</v>
      </c>
      <c r="O1561" s="40">
        <v>6473.15</v>
      </c>
      <c r="P1561" t="s">
        <v>11</v>
      </c>
      <c r="Q1561" t="s">
        <v>12</v>
      </c>
      <c r="R1561" t="s">
        <v>42</v>
      </c>
    </row>
    <row r="1562" spans="1:18" ht="15.5">
      <c r="A1562" s="7" t="s">
        <v>810</v>
      </c>
      <c r="B1562" t="str">
        <f>VLOOKUP(A1562,'Customer Names'!A1562:D3896,4,0)</f>
        <v>Zachary R.</v>
      </c>
      <c r="C1562" t="str">
        <f>VLOOKUP(A1562,'Customer Names'!A1562:E3896,5,0)</f>
        <v>Kessell</v>
      </c>
      <c r="D1562">
        <f>VLOOKUP(A1562,'Medical Examinations'!A1562:B3896,2,0)</f>
        <v>25.27</v>
      </c>
      <c r="E1562" t="str">
        <f>VLOOKUP(A1562,'Medical Examinations'!A1562:C3896,3,0)</f>
        <v>Overweight</v>
      </c>
      <c r="F1562">
        <f>VLOOKUP(A1562,'Medical Examinations'!A1562:D3896,4,0)</f>
        <v>6.98</v>
      </c>
      <c r="G1562" t="str">
        <f>VLOOKUP(A1562,'Medical Examinations'!A1562:E3896,5,0)</f>
        <v>Diabetes</v>
      </c>
      <c r="H1562" t="str">
        <f>VLOOKUP(A1562,'Medical Examinations'!A1562:F3896,6,0)</f>
        <v>Yes</v>
      </c>
      <c r="I1562" t="str">
        <f>VLOOKUP(A1562,'Medical Examinations'!A1562:G3896,7,0)</f>
        <v>No</v>
      </c>
      <c r="J1562" t="str">
        <f>VLOOKUP(A1562,'Medical Examinations'!A1562:H3896,8,0)</f>
        <v>No</v>
      </c>
      <c r="K1562">
        <f>VLOOKUP(A1562,'Medical Examinations'!A1562:I3896,9,0)</f>
        <v>0</v>
      </c>
      <c r="L1562" t="str">
        <f>VLOOKUP(A1562,'Medical Examinations'!A1562:J3896,10,0)</f>
        <v>No</v>
      </c>
      <c r="M1562" s="38">
        <v>29794</v>
      </c>
      <c r="N1562">
        <v>41</v>
      </c>
      <c r="O1562" s="40">
        <v>6457.84</v>
      </c>
      <c r="P1562" t="s">
        <v>11</v>
      </c>
      <c r="Q1562" t="s">
        <v>11</v>
      </c>
      <c r="R1562" t="s">
        <v>13</v>
      </c>
    </row>
    <row r="1563" spans="1:18" ht="15.5">
      <c r="A1563" s="7" t="s">
        <v>809</v>
      </c>
      <c r="B1563" t="str">
        <f>VLOOKUP(A1563,'Customer Names'!A1563:D3897,4,0)</f>
        <v>Alejandro Sr.</v>
      </c>
      <c r="C1563" t="str">
        <f>VLOOKUP(A1563,'Customer Names'!A1563:E3897,5,0)</f>
        <v>Hidalgo Zambrano</v>
      </c>
      <c r="D1563">
        <f>VLOOKUP(A1563,'Medical Examinations'!A1563:B3897,2,0)</f>
        <v>29.26</v>
      </c>
      <c r="E1563" t="str">
        <f>VLOOKUP(A1563,'Medical Examinations'!A1563:C3897,3,0)</f>
        <v>Overweight</v>
      </c>
      <c r="F1563">
        <f>VLOOKUP(A1563,'Medical Examinations'!A1563:D3897,4,0)</f>
        <v>4.03</v>
      </c>
      <c r="G1563" t="str">
        <f>VLOOKUP(A1563,'Medical Examinations'!A1563:E3897,5,0)</f>
        <v>Normal</v>
      </c>
      <c r="H1563" t="str">
        <f>VLOOKUP(A1563,'Medical Examinations'!A1563:F3897,6,0)</f>
        <v>No</v>
      </c>
      <c r="I1563" t="str">
        <f>VLOOKUP(A1563,'Medical Examinations'!A1563:G3897,7,0)</f>
        <v>No</v>
      </c>
      <c r="J1563" t="str">
        <f>VLOOKUP(A1563,'Medical Examinations'!A1563:H3897,8,0)</f>
        <v>No</v>
      </c>
      <c r="K1563">
        <f>VLOOKUP(A1563,'Medical Examinations'!A1563:I3897,9,0)</f>
        <v>1</v>
      </c>
      <c r="L1563" t="str">
        <f>VLOOKUP(A1563,'Medical Examinations'!A1563:J3897,10,0)</f>
        <v>No</v>
      </c>
      <c r="M1563" s="38">
        <v>30987</v>
      </c>
      <c r="N1563">
        <v>38</v>
      </c>
      <c r="O1563" s="40">
        <v>6455.86</v>
      </c>
      <c r="P1563" t="s">
        <v>11</v>
      </c>
      <c r="Q1563" t="s">
        <v>12</v>
      </c>
      <c r="R1563" t="s">
        <v>23</v>
      </c>
    </row>
    <row r="1564" spans="1:18" ht="15.5">
      <c r="A1564" s="7" t="s">
        <v>808</v>
      </c>
      <c r="B1564" t="str">
        <f>VLOOKUP(A1564,'Customer Names'!A1564:D3898,4,0)</f>
        <v>Nicholas R.</v>
      </c>
      <c r="C1564" t="str">
        <f>VLOOKUP(A1564,'Customer Names'!A1564:E3898,5,0)</f>
        <v>Caprario</v>
      </c>
      <c r="D1564">
        <f>VLOOKUP(A1564,'Medical Examinations'!A1564:B3898,2,0)</f>
        <v>27.835000000000001</v>
      </c>
      <c r="E1564" t="str">
        <f>VLOOKUP(A1564,'Medical Examinations'!A1564:C3898,3,0)</f>
        <v>Overweight</v>
      </c>
      <c r="F1564">
        <f>VLOOKUP(A1564,'Medical Examinations'!A1564:D3898,4,0)</f>
        <v>4.5599999999999996</v>
      </c>
      <c r="G1564" t="str">
        <f>VLOOKUP(A1564,'Medical Examinations'!A1564:E3898,5,0)</f>
        <v>Normal</v>
      </c>
      <c r="H1564" t="str">
        <f>VLOOKUP(A1564,'Medical Examinations'!A1564:F3898,6,0)</f>
        <v>No</v>
      </c>
      <c r="I1564" t="str">
        <f>VLOOKUP(A1564,'Medical Examinations'!A1564:G3898,7,0)</f>
        <v>No</v>
      </c>
      <c r="J1564" t="str">
        <f>VLOOKUP(A1564,'Medical Examinations'!A1564:H3898,8,0)</f>
        <v>No</v>
      </c>
      <c r="K1564">
        <f>VLOOKUP(A1564,'Medical Examinations'!A1564:I3898,9,0)</f>
        <v>1</v>
      </c>
      <c r="L1564" t="str">
        <f>VLOOKUP(A1564,'Medical Examinations'!A1564:J3898,10,0)</f>
        <v>No</v>
      </c>
      <c r="M1564" s="38">
        <v>30920</v>
      </c>
      <c r="N1564">
        <v>38</v>
      </c>
      <c r="O1564" s="40">
        <v>6435.62</v>
      </c>
      <c r="P1564" t="s">
        <v>12</v>
      </c>
      <c r="Q1564" t="s">
        <v>12</v>
      </c>
      <c r="R1564" t="s">
        <v>23</v>
      </c>
    </row>
    <row r="1565" spans="1:18" ht="15.5">
      <c r="A1565" s="7" t="s">
        <v>807</v>
      </c>
      <c r="B1565" t="str">
        <f>VLOOKUP(A1565,'Customer Names'!A1565:D3899,4,0)</f>
        <v>Paul</v>
      </c>
      <c r="C1565" t="str">
        <f>VLOOKUP(A1565,'Customer Names'!A1565:E3899,5,0)</f>
        <v>Ryan</v>
      </c>
      <c r="D1565">
        <f>VLOOKUP(A1565,'Medical Examinations'!A1565:B3899,2,0)</f>
        <v>46.53</v>
      </c>
      <c r="E1565" t="str">
        <f>VLOOKUP(A1565,'Medical Examinations'!A1565:C3899,3,0)</f>
        <v>Obesity</v>
      </c>
      <c r="F1565">
        <f>VLOOKUP(A1565,'Medical Examinations'!A1565:D3899,4,0)</f>
        <v>5.38</v>
      </c>
      <c r="G1565" t="str">
        <f>VLOOKUP(A1565,'Medical Examinations'!A1565:E3899,5,0)</f>
        <v>Normal</v>
      </c>
      <c r="H1565" t="str">
        <f>VLOOKUP(A1565,'Medical Examinations'!A1565:F3899,6,0)</f>
        <v>Yes</v>
      </c>
      <c r="I1565" t="str">
        <f>VLOOKUP(A1565,'Medical Examinations'!A1565:G3899,7,0)</f>
        <v>No</v>
      </c>
      <c r="J1565" t="str">
        <f>VLOOKUP(A1565,'Medical Examinations'!A1565:H3899,8,0)</f>
        <v>No</v>
      </c>
      <c r="K1565">
        <f>VLOOKUP(A1565,'Medical Examinations'!A1565:I3899,9,0)</f>
        <v>0</v>
      </c>
      <c r="L1565" t="str">
        <f>VLOOKUP(A1565,'Medical Examinations'!A1565:J3899,10,0)</f>
        <v>No</v>
      </c>
      <c r="M1565" s="38">
        <v>31250</v>
      </c>
      <c r="N1565">
        <v>37</v>
      </c>
      <c r="O1565" s="40">
        <v>6423.48</v>
      </c>
      <c r="P1565" t="s">
        <v>12</v>
      </c>
      <c r="Q1565" t="s">
        <v>11</v>
      </c>
      <c r="R1565" t="s">
        <v>13</v>
      </c>
    </row>
    <row r="1566" spans="1:18" ht="15.5">
      <c r="A1566" s="7" t="s">
        <v>806</v>
      </c>
      <c r="B1566" t="str">
        <f>VLOOKUP(A1566,'Customer Names'!A1566:D3900,4,0)</f>
        <v>Michael D</v>
      </c>
      <c r="C1566" t="str">
        <f>VLOOKUP(A1566,'Customer Names'!A1566:E3900,5,0)</f>
        <v>Hoffman</v>
      </c>
      <c r="D1566">
        <f>VLOOKUP(A1566,'Medical Examinations'!A1566:B3900,2,0)</f>
        <v>20.58</v>
      </c>
      <c r="E1566" t="str">
        <f>VLOOKUP(A1566,'Medical Examinations'!A1566:C3900,3,0)</f>
        <v>Normal Weight</v>
      </c>
      <c r="F1566">
        <f>VLOOKUP(A1566,'Medical Examinations'!A1566:D3900,4,0)</f>
        <v>11.04</v>
      </c>
      <c r="G1566" t="str">
        <f>VLOOKUP(A1566,'Medical Examinations'!A1566:E3900,5,0)</f>
        <v>Diabetes</v>
      </c>
      <c r="H1566" t="str">
        <f>VLOOKUP(A1566,'Medical Examinations'!A1566:F3900,6,0)</f>
        <v>Yes</v>
      </c>
      <c r="I1566" t="str">
        <f>VLOOKUP(A1566,'Medical Examinations'!A1566:G3900,7,0)</f>
        <v>No</v>
      </c>
      <c r="J1566" t="str">
        <f>VLOOKUP(A1566,'Medical Examinations'!A1566:H3900,8,0)</f>
        <v>No</v>
      </c>
      <c r="K1566">
        <f>VLOOKUP(A1566,'Medical Examinations'!A1566:I3900,9,0)</f>
        <v>1</v>
      </c>
      <c r="L1566" t="str">
        <f>VLOOKUP(A1566,'Medical Examinations'!A1566:J3900,10,0)</f>
        <v>No</v>
      </c>
      <c r="M1566" s="38">
        <v>27611</v>
      </c>
      <c r="N1566">
        <v>47</v>
      </c>
      <c r="O1566" s="40">
        <v>6417.28</v>
      </c>
      <c r="P1566" t="s">
        <v>11</v>
      </c>
      <c r="Q1566" t="s">
        <v>12</v>
      </c>
      <c r="R1566" t="s">
        <v>13</v>
      </c>
    </row>
    <row r="1567" spans="1:18" ht="15.5">
      <c r="A1567" s="7" t="s">
        <v>805</v>
      </c>
      <c r="B1567" t="str">
        <f>VLOOKUP(A1567,'Customer Names'!A1567:D3901,4,0)</f>
        <v>Marina</v>
      </c>
      <c r="C1567" t="str">
        <f>VLOOKUP(A1567,'Customer Names'!A1567:E3901,5,0)</f>
        <v>Wong</v>
      </c>
      <c r="D1567">
        <f>VLOOKUP(A1567,'Medical Examinations'!A1567:B3901,2,0)</f>
        <v>19.53</v>
      </c>
      <c r="E1567" t="str">
        <f>VLOOKUP(A1567,'Medical Examinations'!A1567:C3901,3,0)</f>
        <v>Normal Weight</v>
      </c>
      <c r="F1567">
        <f>VLOOKUP(A1567,'Medical Examinations'!A1567:D3901,4,0)</f>
        <v>6.09</v>
      </c>
      <c r="G1567" t="str">
        <f>VLOOKUP(A1567,'Medical Examinations'!A1567:E3901,5,0)</f>
        <v>Prediabetes</v>
      </c>
      <c r="H1567" t="str">
        <f>VLOOKUP(A1567,'Medical Examinations'!A1567:F3901,6,0)</f>
        <v>Yes</v>
      </c>
      <c r="I1567" t="str">
        <f>VLOOKUP(A1567,'Medical Examinations'!A1567:G3901,7,0)</f>
        <v>No</v>
      </c>
      <c r="J1567" t="str">
        <f>VLOOKUP(A1567,'Medical Examinations'!A1567:H3901,8,0)</f>
        <v>No</v>
      </c>
      <c r="K1567">
        <f>VLOOKUP(A1567,'Medical Examinations'!A1567:I3901,9,0)</f>
        <v>0</v>
      </c>
      <c r="L1567" t="str">
        <f>VLOOKUP(A1567,'Medical Examinations'!A1567:J3901,10,0)</f>
        <v>No</v>
      </c>
      <c r="M1567" s="38">
        <v>28124</v>
      </c>
      <c r="N1567">
        <v>46</v>
      </c>
      <c r="O1567" s="40">
        <v>6414.18</v>
      </c>
      <c r="P1567" t="s">
        <v>11</v>
      </c>
      <c r="Q1567" t="s">
        <v>12</v>
      </c>
      <c r="R1567" t="s">
        <v>13</v>
      </c>
    </row>
    <row r="1568" spans="1:18" ht="15.5">
      <c r="A1568" s="7" t="s">
        <v>804</v>
      </c>
      <c r="B1568" t="str">
        <f>VLOOKUP(A1568,'Customer Names'!A1568:D3902,4,0)</f>
        <v>Caroline</v>
      </c>
      <c r="C1568" t="str">
        <f>VLOOKUP(A1568,'Customer Names'!A1568:E3902,5,0)</f>
        <v>Lea</v>
      </c>
      <c r="D1568">
        <f>VLOOKUP(A1568,'Medical Examinations'!A1568:B3902,2,0)</f>
        <v>27.7</v>
      </c>
      <c r="E1568" t="str">
        <f>VLOOKUP(A1568,'Medical Examinations'!A1568:C3902,3,0)</f>
        <v>Overweight</v>
      </c>
      <c r="F1568">
        <f>VLOOKUP(A1568,'Medical Examinations'!A1568:D3902,4,0)</f>
        <v>4.71</v>
      </c>
      <c r="G1568" t="str">
        <f>VLOOKUP(A1568,'Medical Examinations'!A1568:E3902,5,0)</f>
        <v>Normal</v>
      </c>
      <c r="H1568" t="str">
        <f>VLOOKUP(A1568,'Medical Examinations'!A1568:F3902,6,0)</f>
        <v>No</v>
      </c>
      <c r="I1568" t="str">
        <f>VLOOKUP(A1568,'Medical Examinations'!A1568:G3902,7,0)</f>
        <v>No</v>
      </c>
      <c r="J1568" t="str">
        <f>VLOOKUP(A1568,'Medical Examinations'!A1568:H3902,8,0)</f>
        <v>No</v>
      </c>
      <c r="K1568">
        <f>VLOOKUP(A1568,'Medical Examinations'!A1568:I3902,9,0)</f>
        <v>1</v>
      </c>
      <c r="L1568" t="str">
        <f>VLOOKUP(A1568,'Medical Examinations'!A1568:J3902,10,0)</f>
        <v>No</v>
      </c>
      <c r="M1568" s="38">
        <v>32024</v>
      </c>
      <c r="N1568">
        <v>35</v>
      </c>
      <c r="O1568" s="40">
        <v>6412.34</v>
      </c>
      <c r="P1568" t="s">
        <v>11</v>
      </c>
      <c r="Q1568" t="s">
        <v>11</v>
      </c>
      <c r="R1568" t="s">
        <v>42</v>
      </c>
    </row>
    <row r="1569" spans="1:18" ht="15.5">
      <c r="A1569" s="7" t="s">
        <v>803</v>
      </c>
      <c r="B1569" t="str">
        <f>VLOOKUP(A1569,'Customer Names'!A1569:D3903,4,0)</f>
        <v>Ross P</v>
      </c>
      <c r="C1569" t="str">
        <f>VLOOKUP(A1569,'Customer Names'!A1569:E3903,5,0)</f>
        <v>Patterson</v>
      </c>
      <c r="D1569">
        <f>VLOOKUP(A1569,'Medical Examinations'!A1569:B3903,2,0)</f>
        <v>18.920000000000002</v>
      </c>
      <c r="E1569" t="str">
        <f>VLOOKUP(A1569,'Medical Examinations'!A1569:C3903,3,0)</f>
        <v>Normal Weight</v>
      </c>
      <c r="F1569">
        <f>VLOOKUP(A1569,'Medical Examinations'!A1569:D3903,4,0)</f>
        <v>8.18</v>
      </c>
      <c r="G1569" t="str">
        <f>VLOOKUP(A1569,'Medical Examinations'!A1569:E3903,5,0)</f>
        <v>Diabetes</v>
      </c>
      <c r="H1569" t="str">
        <f>VLOOKUP(A1569,'Medical Examinations'!A1569:F3903,6,0)</f>
        <v>No</v>
      </c>
      <c r="I1569" t="str">
        <f>VLOOKUP(A1569,'Medical Examinations'!A1569:G3903,7,0)</f>
        <v>No</v>
      </c>
      <c r="J1569" t="str">
        <f>VLOOKUP(A1569,'Medical Examinations'!A1569:H3903,8,0)</f>
        <v>No</v>
      </c>
      <c r="K1569">
        <f>VLOOKUP(A1569,'Medical Examinations'!A1569:I3903,9,0)</f>
        <v>0</v>
      </c>
      <c r="L1569" t="str">
        <f>VLOOKUP(A1569,'Medical Examinations'!A1569:J3903,10,0)</f>
        <v>No</v>
      </c>
      <c r="M1569" s="38">
        <v>26167</v>
      </c>
      <c r="N1569">
        <v>51</v>
      </c>
      <c r="O1569" s="40">
        <v>6407.05</v>
      </c>
      <c r="P1569" t="s">
        <v>11</v>
      </c>
      <c r="Q1569" t="s">
        <v>12</v>
      </c>
      <c r="R1569" t="s">
        <v>13</v>
      </c>
    </row>
    <row r="1570" spans="1:18" ht="15.5">
      <c r="A1570" s="7" t="s">
        <v>802</v>
      </c>
      <c r="B1570" t="str">
        <f>VLOOKUP(A1570,'Customer Names'!A1570:D3904,4,0)</f>
        <v>Aoife</v>
      </c>
      <c r="C1570" t="str">
        <f>VLOOKUP(A1570,'Customer Names'!A1570:E3904,5,0)</f>
        <v>Quigley</v>
      </c>
      <c r="D1570">
        <f>VLOOKUP(A1570,'Medical Examinations'!A1570:B3904,2,0)</f>
        <v>17.760000000000002</v>
      </c>
      <c r="E1570" t="str">
        <f>VLOOKUP(A1570,'Medical Examinations'!A1570:C3904,3,0)</f>
        <v>Underweight</v>
      </c>
      <c r="F1570">
        <f>VLOOKUP(A1570,'Medical Examinations'!A1570:D3904,4,0)</f>
        <v>11.18</v>
      </c>
      <c r="G1570" t="str">
        <f>VLOOKUP(A1570,'Medical Examinations'!A1570:E3904,5,0)</f>
        <v>Diabetes</v>
      </c>
      <c r="H1570" t="str">
        <f>VLOOKUP(A1570,'Medical Examinations'!A1570:F3904,6,0)</f>
        <v>Yes</v>
      </c>
      <c r="I1570" t="str">
        <f>VLOOKUP(A1570,'Medical Examinations'!A1570:G3904,7,0)</f>
        <v>No</v>
      </c>
      <c r="J1570" t="str">
        <f>VLOOKUP(A1570,'Medical Examinations'!A1570:H3904,8,0)</f>
        <v>No</v>
      </c>
      <c r="K1570">
        <f>VLOOKUP(A1570,'Medical Examinations'!A1570:I3904,9,0)</f>
        <v>2</v>
      </c>
      <c r="L1570" t="str">
        <f>VLOOKUP(A1570,'Medical Examinations'!A1570:J3904,10,0)</f>
        <v>No</v>
      </c>
      <c r="M1570" s="38">
        <v>25800</v>
      </c>
      <c r="N1570">
        <v>52</v>
      </c>
      <c r="O1570" s="40">
        <v>6406.41</v>
      </c>
      <c r="P1570" t="s">
        <v>11</v>
      </c>
      <c r="Q1570" t="s">
        <v>16</v>
      </c>
      <c r="R1570" t="s">
        <v>13</v>
      </c>
    </row>
    <row r="1571" spans="1:18" ht="15.5">
      <c r="A1571" s="7" t="s">
        <v>801</v>
      </c>
      <c r="B1571" t="str">
        <f>VLOOKUP(A1571,'Customer Names'!A1571:D3905,4,0)</f>
        <v>Wesley</v>
      </c>
      <c r="C1571" t="str">
        <f>VLOOKUP(A1571,'Customer Names'!A1571:E3905,5,0)</f>
        <v>Korir</v>
      </c>
      <c r="D1571">
        <f>VLOOKUP(A1571,'Medical Examinations'!A1571:B3905,2,0)</f>
        <v>29.83</v>
      </c>
      <c r="E1571" t="str">
        <f>VLOOKUP(A1571,'Medical Examinations'!A1571:C3905,3,0)</f>
        <v>Overweight</v>
      </c>
      <c r="F1571">
        <f>VLOOKUP(A1571,'Medical Examinations'!A1571:D3905,4,0)</f>
        <v>5.03</v>
      </c>
      <c r="G1571" t="str">
        <f>VLOOKUP(A1571,'Medical Examinations'!A1571:E3905,5,0)</f>
        <v>Normal</v>
      </c>
      <c r="H1571" t="str">
        <f>VLOOKUP(A1571,'Medical Examinations'!A1571:F3905,6,0)</f>
        <v>Yes</v>
      </c>
      <c r="I1571" t="str">
        <f>VLOOKUP(A1571,'Medical Examinations'!A1571:G3905,7,0)</f>
        <v>No</v>
      </c>
      <c r="J1571" t="str">
        <f>VLOOKUP(A1571,'Medical Examinations'!A1571:H3905,8,0)</f>
        <v>No</v>
      </c>
      <c r="K1571">
        <f>VLOOKUP(A1571,'Medical Examinations'!A1571:I3905,9,0)</f>
        <v>0</v>
      </c>
      <c r="L1571" t="str">
        <f>VLOOKUP(A1571,'Medical Examinations'!A1571:J3905,10,0)</f>
        <v>No</v>
      </c>
      <c r="M1571" s="38">
        <v>31391</v>
      </c>
      <c r="N1571">
        <v>37</v>
      </c>
      <c r="O1571" s="40">
        <v>6402.29</v>
      </c>
      <c r="P1571" t="s">
        <v>16</v>
      </c>
      <c r="Q1571" t="s">
        <v>12</v>
      </c>
      <c r="R1571" t="s">
        <v>276</v>
      </c>
    </row>
    <row r="1572" spans="1:18" ht="15.5">
      <c r="A1572" s="7" t="s">
        <v>800</v>
      </c>
      <c r="B1572" t="str">
        <f>VLOOKUP(A1572,'Customer Names'!A1572:D3906,4,0)</f>
        <v>Rebecca J</v>
      </c>
      <c r="C1572" t="str">
        <f>VLOOKUP(A1572,'Customer Names'!A1572:E3906,5,0)</f>
        <v>Downs</v>
      </c>
      <c r="D1572">
        <f>VLOOKUP(A1572,'Medical Examinations'!A1572:B3906,2,0)</f>
        <v>23.465</v>
      </c>
      <c r="E1572" t="str">
        <f>VLOOKUP(A1572,'Medical Examinations'!A1572:C3906,3,0)</f>
        <v>Normal Weight</v>
      </c>
      <c r="F1572">
        <f>VLOOKUP(A1572,'Medical Examinations'!A1572:D3906,4,0)</f>
        <v>5.56</v>
      </c>
      <c r="G1572" t="str">
        <f>VLOOKUP(A1572,'Medical Examinations'!A1572:E3906,5,0)</f>
        <v>Normal</v>
      </c>
      <c r="H1572" t="str">
        <f>VLOOKUP(A1572,'Medical Examinations'!A1572:F3906,6,0)</f>
        <v>No</v>
      </c>
      <c r="I1572" t="str">
        <f>VLOOKUP(A1572,'Medical Examinations'!A1572:G3906,7,0)</f>
        <v>No</v>
      </c>
      <c r="J1572" t="str">
        <f>VLOOKUP(A1572,'Medical Examinations'!A1572:H3906,8,0)</f>
        <v>No</v>
      </c>
      <c r="K1572">
        <f>VLOOKUP(A1572,'Medical Examinations'!A1572:I3906,9,0)</f>
        <v>1</v>
      </c>
      <c r="L1572" t="str">
        <f>VLOOKUP(A1572,'Medical Examinations'!A1572:J3906,10,0)</f>
        <v>No</v>
      </c>
      <c r="M1572" s="38">
        <v>32029</v>
      </c>
      <c r="N1572">
        <v>35</v>
      </c>
      <c r="O1572" s="40">
        <v>6393.6</v>
      </c>
      <c r="P1572" t="s">
        <v>11</v>
      </c>
      <c r="Q1572" t="s">
        <v>12</v>
      </c>
      <c r="R1572" t="s">
        <v>247</v>
      </c>
    </row>
    <row r="1573" spans="1:18" ht="15.5">
      <c r="A1573" s="7" t="s">
        <v>799</v>
      </c>
      <c r="B1573" t="str">
        <f>VLOOKUP(A1573,'Customer Names'!A1573:D3907,4,0)</f>
        <v>Barry P.</v>
      </c>
      <c r="C1573" t="str">
        <f>VLOOKUP(A1573,'Customer Names'!A1573:E3907,5,0)</f>
        <v>Young</v>
      </c>
      <c r="D1573">
        <f>VLOOKUP(A1573,'Medical Examinations'!A1573:B3907,2,0)</f>
        <v>29.355</v>
      </c>
      <c r="E1573" t="str">
        <f>VLOOKUP(A1573,'Medical Examinations'!A1573:C3907,3,0)</f>
        <v>Overweight</v>
      </c>
      <c r="F1573">
        <f>VLOOKUP(A1573,'Medical Examinations'!A1573:D3907,4,0)</f>
        <v>4.33</v>
      </c>
      <c r="G1573" t="str">
        <f>VLOOKUP(A1573,'Medical Examinations'!A1573:E3907,5,0)</f>
        <v>Normal</v>
      </c>
      <c r="H1573" t="str">
        <f>VLOOKUP(A1573,'Medical Examinations'!A1573:F3907,6,0)</f>
        <v>No</v>
      </c>
      <c r="I1573" t="str">
        <f>VLOOKUP(A1573,'Medical Examinations'!A1573:G3907,7,0)</f>
        <v>No</v>
      </c>
      <c r="J1573" t="str">
        <f>VLOOKUP(A1573,'Medical Examinations'!A1573:H3907,8,0)</f>
        <v>No</v>
      </c>
      <c r="K1573">
        <f>VLOOKUP(A1573,'Medical Examinations'!A1573:I3907,9,0)</f>
        <v>0</v>
      </c>
      <c r="L1573" t="str">
        <f>VLOOKUP(A1573,'Medical Examinations'!A1573:J3907,10,0)</f>
        <v>No</v>
      </c>
      <c r="M1573" s="38">
        <v>30252</v>
      </c>
      <c r="N1573">
        <v>40</v>
      </c>
      <c r="O1573" s="40">
        <v>6389.53</v>
      </c>
      <c r="P1573" t="s">
        <v>11</v>
      </c>
      <c r="Q1573" t="s">
        <v>16</v>
      </c>
      <c r="R1573" t="s">
        <v>23</v>
      </c>
    </row>
    <row r="1574" spans="1:18" ht="15.5">
      <c r="A1574" s="7" t="s">
        <v>798</v>
      </c>
      <c r="B1574" t="str">
        <f>VLOOKUP(A1574,'Customer Names'!A1574:D3908,4,0)</f>
        <v>Maciej</v>
      </c>
      <c r="C1574" t="str">
        <f>VLOOKUP(A1574,'Customer Names'!A1574:E3908,5,0)</f>
        <v>Zywek</v>
      </c>
      <c r="D1574">
        <f>VLOOKUP(A1574,'Medical Examinations'!A1574:B3908,2,0)</f>
        <v>35.49</v>
      </c>
      <c r="E1574" t="str">
        <f>VLOOKUP(A1574,'Medical Examinations'!A1574:C3908,3,0)</f>
        <v>Obesity</v>
      </c>
      <c r="F1574">
        <f>VLOOKUP(A1574,'Medical Examinations'!A1574:D3908,4,0)</f>
        <v>5.21</v>
      </c>
      <c r="G1574" t="str">
        <f>VLOOKUP(A1574,'Medical Examinations'!A1574:E3908,5,0)</f>
        <v>Normal</v>
      </c>
      <c r="H1574" t="str">
        <f>VLOOKUP(A1574,'Medical Examinations'!A1574:F3908,6,0)</f>
        <v>Yes</v>
      </c>
      <c r="I1574" t="str">
        <f>VLOOKUP(A1574,'Medical Examinations'!A1574:G3908,7,0)</f>
        <v>No</v>
      </c>
      <c r="J1574" t="str">
        <f>VLOOKUP(A1574,'Medical Examinations'!A1574:H3908,8,0)</f>
        <v>Yes</v>
      </c>
      <c r="K1574">
        <f>VLOOKUP(A1574,'Medical Examinations'!A1574:I3908,9,0)</f>
        <v>1</v>
      </c>
      <c r="L1574" t="str">
        <f>VLOOKUP(A1574,'Medical Examinations'!A1574:J3908,10,0)</f>
        <v>No</v>
      </c>
      <c r="M1574" s="38">
        <v>35658</v>
      </c>
      <c r="N1574">
        <v>25</v>
      </c>
      <c r="O1574" s="40">
        <v>6389.38</v>
      </c>
      <c r="P1574" t="s">
        <v>11</v>
      </c>
      <c r="Q1574" t="s">
        <v>11</v>
      </c>
      <c r="R1574" t="s">
        <v>300</v>
      </c>
    </row>
    <row r="1575" spans="1:18" ht="15.5">
      <c r="A1575" s="7" t="s">
        <v>797</v>
      </c>
      <c r="B1575" t="str">
        <f>VLOOKUP(A1575,'Customer Names'!A1575:D3909,4,0)</f>
        <v>Jerry D.</v>
      </c>
      <c r="C1575" t="str">
        <f>VLOOKUP(A1575,'Customer Names'!A1575:E3909,5,0)</f>
        <v>Faulkner</v>
      </c>
      <c r="D1575">
        <f>VLOOKUP(A1575,'Medical Examinations'!A1575:B3909,2,0)</f>
        <v>26.315000000000001</v>
      </c>
      <c r="E1575" t="str">
        <f>VLOOKUP(A1575,'Medical Examinations'!A1575:C3909,3,0)</f>
        <v>Overweight</v>
      </c>
      <c r="F1575">
        <f>VLOOKUP(A1575,'Medical Examinations'!A1575:D3909,4,0)</f>
        <v>5.89</v>
      </c>
      <c r="G1575" t="str">
        <f>VLOOKUP(A1575,'Medical Examinations'!A1575:E3909,5,0)</f>
        <v>Prediabetes</v>
      </c>
      <c r="H1575" t="str">
        <f>VLOOKUP(A1575,'Medical Examinations'!A1575:F3909,6,0)</f>
        <v>No</v>
      </c>
      <c r="I1575" t="str">
        <f>VLOOKUP(A1575,'Medical Examinations'!A1575:G3909,7,0)</f>
        <v>No</v>
      </c>
      <c r="J1575" t="str">
        <f>VLOOKUP(A1575,'Medical Examinations'!A1575:H3909,8,0)</f>
        <v>No</v>
      </c>
      <c r="K1575">
        <f>VLOOKUP(A1575,'Medical Examinations'!A1575:I3909,9,0)</f>
        <v>0</v>
      </c>
      <c r="L1575" t="str">
        <f>VLOOKUP(A1575,'Medical Examinations'!A1575:J3909,10,0)</f>
        <v>No</v>
      </c>
      <c r="M1575" s="38">
        <v>30169</v>
      </c>
      <c r="N1575">
        <v>40</v>
      </c>
      <c r="O1575" s="40">
        <v>6374.16</v>
      </c>
      <c r="P1575" t="s">
        <v>16</v>
      </c>
      <c r="Q1575" t="s">
        <v>11</v>
      </c>
      <c r="R1575" t="s">
        <v>23</v>
      </c>
    </row>
    <row r="1576" spans="1:18" ht="15.5">
      <c r="A1576" s="7" t="s">
        <v>796</v>
      </c>
      <c r="B1576" t="str">
        <f>VLOOKUP(A1576,'Customer Names'!A1576:D3910,4,0)</f>
        <v>Eric A.</v>
      </c>
      <c r="C1576" t="str">
        <f>VLOOKUP(A1576,'Customer Names'!A1576:E3910,5,0)</f>
        <v>Erspamer</v>
      </c>
      <c r="D1576">
        <f>VLOOKUP(A1576,'Medical Examinations'!A1576:B3910,2,0)</f>
        <v>19.79</v>
      </c>
      <c r="E1576" t="str">
        <f>VLOOKUP(A1576,'Medical Examinations'!A1576:C3910,3,0)</f>
        <v>Normal Weight</v>
      </c>
      <c r="F1576">
        <f>VLOOKUP(A1576,'Medical Examinations'!A1576:D3910,4,0)</f>
        <v>4.8099999999999996</v>
      </c>
      <c r="G1576" t="str">
        <f>VLOOKUP(A1576,'Medical Examinations'!A1576:E3910,5,0)</f>
        <v>Normal</v>
      </c>
      <c r="H1576" t="str">
        <f>VLOOKUP(A1576,'Medical Examinations'!A1576:F3910,6,0)</f>
        <v>Yes</v>
      </c>
      <c r="I1576" t="str">
        <f>VLOOKUP(A1576,'Medical Examinations'!A1576:G3910,7,0)</f>
        <v>No</v>
      </c>
      <c r="J1576" t="str">
        <f>VLOOKUP(A1576,'Medical Examinations'!A1576:H3910,8,0)</f>
        <v>No</v>
      </c>
      <c r="K1576">
        <f>VLOOKUP(A1576,'Medical Examinations'!A1576:I3910,9,0)</f>
        <v>0</v>
      </c>
      <c r="L1576" t="str">
        <f>VLOOKUP(A1576,'Medical Examinations'!A1576:J3910,10,0)</f>
        <v>No</v>
      </c>
      <c r="M1576" s="38">
        <v>28082</v>
      </c>
      <c r="N1576">
        <v>46</v>
      </c>
      <c r="O1576" s="40">
        <v>6373.56</v>
      </c>
      <c r="P1576" t="s">
        <v>11</v>
      </c>
      <c r="Q1576" t="s">
        <v>11</v>
      </c>
      <c r="R1576" t="s">
        <v>13</v>
      </c>
    </row>
    <row r="1577" spans="1:18" ht="15.5">
      <c r="A1577" s="7" t="s">
        <v>795</v>
      </c>
      <c r="B1577" t="str">
        <f>VLOOKUP(A1577,'Customer Names'!A1577:D3911,4,0)</f>
        <v>Cathi</v>
      </c>
      <c r="C1577" t="str">
        <f>VLOOKUP(A1577,'Customer Names'!A1577:E3911,5,0)</f>
        <v>Campbell</v>
      </c>
      <c r="D1577">
        <f>VLOOKUP(A1577,'Medical Examinations'!A1577:B3911,2,0)</f>
        <v>40.564999999999998</v>
      </c>
      <c r="E1577" t="str">
        <f>VLOOKUP(A1577,'Medical Examinations'!A1577:C3911,3,0)</f>
        <v>Obesity</v>
      </c>
      <c r="F1577">
        <f>VLOOKUP(A1577,'Medical Examinations'!A1577:D3911,4,0)</f>
        <v>5.66</v>
      </c>
      <c r="G1577" t="str">
        <f>VLOOKUP(A1577,'Medical Examinations'!A1577:E3911,5,0)</f>
        <v>Normal</v>
      </c>
      <c r="H1577" t="str">
        <f>VLOOKUP(A1577,'Medical Examinations'!A1577:F3911,6,0)</f>
        <v>No</v>
      </c>
      <c r="I1577" t="str">
        <f>VLOOKUP(A1577,'Medical Examinations'!A1577:G3911,7,0)</f>
        <v>No</v>
      </c>
      <c r="J1577" t="str">
        <f>VLOOKUP(A1577,'Medical Examinations'!A1577:H3911,8,0)</f>
        <v>No</v>
      </c>
      <c r="K1577">
        <f>VLOOKUP(A1577,'Medical Examinations'!A1577:I3911,9,0)</f>
        <v>1</v>
      </c>
      <c r="L1577" t="str">
        <f>VLOOKUP(A1577,'Medical Examinations'!A1577:J3911,10,0)</f>
        <v>No</v>
      </c>
      <c r="M1577" s="38">
        <v>30907</v>
      </c>
      <c r="N1577">
        <v>38</v>
      </c>
      <c r="O1577" s="40">
        <v>6367.31</v>
      </c>
      <c r="P1577" t="s">
        <v>11</v>
      </c>
      <c r="Q1577" t="s">
        <v>16</v>
      </c>
      <c r="R1577" t="s">
        <v>23</v>
      </c>
    </row>
    <row r="1578" spans="1:18" ht="15.5">
      <c r="A1578" s="7" t="s">
        <v>794</v>
      </c>
      <c r="B1578" t="str">
        <f>VLOOKUP(A1578,'Customer Names'!A1578:D3912,4,0)</f>
        <v>Alex M</v>
      </c>
      <c r="C1578" t="str">
        <f>VLOOKUP(A1578,'Customer Names'!A1578:E3912,5,0)</f>
        <v>Addison</v>
      </c>
      <c r="D1578">
        <f>VLOOKUP(A1578,'Medical Examinations'!A1578:B3912,2,0)</f>
        <v>18.03</v>
      </c>
      <c r="E1578" t="str">
        <f>VLOOKUP(A1578,'Medical Examinations'!A1578:C3912,3,0)</f>
        <v>Underweight</v>
      </c>
      <c r="F1578">
        <f>VLOOKUP(A1578,'Medical Examinations'!A1578:D3912,4,0)</f>
        <v>10.66</v>
      </c>
      <c r="G1578" t="str">
        <f>VLOOKUP(A1578,'Medical Examinations'!A1578:E3912,5,0)</f>
        <v>Diabetes</v>
      </c>
      <c r="H1578" t="str">
        <f>VLOOKUP(A1578,'Medical Examinations'!A1578:F3912,6,0)</f>
        <v>Yes</v>
      </c>
      <c r="I1578" t="str">
        <f>VLOOKUP(A1578,'Medical Examinations'!A1578:G3912,7,0)</f>
        <v>No</v>
      </c>
      <c r="J1578" t="str">
        <f>VLOOKUP(A1578,'Medical Examinations'!A1578:H3912,8,0)</f>
        <v>No</v>
      </c>
      <c r="K1578">
        <f>VLOOKUP(A1578,'Medical Examinations'!A1578:I3912,9,0)</f>
        <v>2</v>
      </c>
      <c r="L1578" t="str">
        <f>VLOOKUP(A1578,'Medical Examinations'!A1578:J3912,10,0)</f>
        <v>No</v>
      </c>
      <c r="M1578" s="38">
        <v>25881</v>
      </c>
      <c r="N1578">
        <v>52</v>
      </c>
      <c r="O1578" s="40">
        <v>6361.47</v>
      </c>
      <c r="P1578" t="s">
        <v>11</v>
      </c>
      <c r="Q1578" t="s">
        <v>16</v>
      </c>
      <c r="R1578" t="s">
        <v>13</v>
      </c>
    </row>
    <row r="1579" spans="1:18" ht="15.5">
      <c r="A1579" s="7" t="s">
        <v>793</v>
      </c>
      <c r="B1579" t="str">
        <f>VLOOKUP(A1579,'Customer Names'!A1579:D3913,4,0)</f>
        <v>Liang</v>
      </c>
      <c r="C1579" t="str">
        <f>VLOOKUP(A1579,'Customer Names'!A1579:E3913,5,0)</f>
        <v>Wu</v>
      </c>
      <c r="D1579">
        <f>VLOOKUP(A1579,'Medical Examinations'!A1579:B3913,2,0)</f>
        <v>34.65</v>
      </c>
      <c r="E1579" t="str">
        <f>VLOOKUP(A1579,'Medical Examinations'!A1579:C3913,3,0)</f>
        <v>Obesity</v>
      </c>
      <c r="F1579">
        <f>VLOOKUP(A1579,'Medical Examinations'!A1579:D3913,4,0)</f>
        <v>5.98</v>
      </c>
      <c r="G1579" t="str">
        <f>VLOOKUP(A1579,'Medical Examinations'!A1579:E3913,5,0)</f>
        <v>Prediabetes</v>
      </c>
      <c r="H1579" t="str">
        <f>VLOOKUP(A1579,'Medical Examinations'!A1579:F3913,6,0)</f>
        <v>Yes</v>
      </c>
      <c r="I1579" t="str">
        <f>VLOOKUP(A1579,'Medical Examinations'!A1579:G3913,7,0)</f>
        <v>No</v>
      </c>
      <c r="J1579" t="str">
        <f>VLOOKUP(A1579,'Medical Examinations'!A1579:H3913,8,0)</f>
        <v>No</v>
      </c>
      <c r="K1579">
        <f>VLOOKUP(A1579,'Medical Examinations'!A1579:I3913,9,0)</f>
        <v>0</v>
      </c>
      <c r="L1579" t="str">
        <f>VLOOKUP(A1579,'Medical Examinations'!A1579:J3913,10,0)</f>
        <v>No</v>
      </c>
      <c r="M1579" s="38">
        <v>35253</v>
      </c>
      <c r="N1579">
        <v>26</v>
      </c>
      <c r="O1579" s="40">
        <v>6360.99</v>
      </c>
      <c r="P1579" t="s">
        <v>11</v>
      </c>
      <c r="Q1579" t="s">
        <v>12</v>
      </c>
      <c r="R1579" t="s">
        <v>300</v>
      </c>
    </row>
    <row r="1580" spans="1:18" ht="15.5">
      <c r="A1580" s="7" t="s">
        <v>792</v>
      </c>
      <c r="B1580" t="str">
        <f>VLOOKUP(A1580,'Customer Names'!A1580:D3914,4,0)</f>
        <v>Lexy</v>
      </c>
      <c r="C1580" t="str">
        <f>VLOOKUP(A1580,'Customer Names'!A1580:E3914,5,0)</f>
        <v>Millett</v>
      </c>
      <c r="D1580">
        <f>VLOOKUP(A1580,'Medical Examinations'!A1580:B3914,2,0)</f>
        <v>42.94</v>
      </c>
      <c r="E1580" t="str">
        <f>VLOOKUP(A1580,'Medical Examinations'!A1580:C3914,3,0)</f>
        <v>Obesity</v>
      </c>
      <c r="F1580">
        <f>VLOOKUP(A1580,'Medical Examinations'!A1580:D3914,4,0)</f>
        <v>4.34</v>
      </c>
      <c r="G1580" t="str">
        <f>VLOOKUP(A1580,'Medical Examinations'!A1580:E3914,5,0)</f>
        <v>Normal</v>
      </c>
      <c r="H1580" t="str">
        <f>VLOOKUP(A1580,'Medical Examinations'!A1580:F3914,6,0)</f>
        <v>No</v>
      </c>
      <c r="I1580" t="str">
        <f>VLOOKUP(A1580,'Medical Examinations'!A1580:G3914,7,0)</f>
        <v>No</v>
      </c>
      <c r="J1580" t="str">
        <f>VLOOKUP(A1580,'Medical Examinations'!A1580:H3914,8,0)</f>
        <v>No</v>
      </c>
      <c r="K1580">
        <f>VLOOKUP(A1580,'Medical Examinations'!A1580:I3914,9,0)</f>
        <v>0</v>
      </c>
      <c r="L1580" t="str">
        <f>VLOOKUP(A1580,'Medical Examinations'!A1580:J3914,10,0)</f>
        <v>No</v>
      </c>
      <c r="M1580" s="38">
        <v>32683</v>
      </c>
      <c r="N1580">
        <v>33</v>
      </c>
      <c r="O1580" s="40">
        <v>6358.78</v>
      </c>
      <c r="P1580" t="s">
        <v>11</v>
      </c>
      <c r="Q1580" t="s">
        <v>11</v>
      </c>
      <c r="R1580" t="s">
        <v>23</v>
      </c>
    </row>
    <row r="1581" spans="1:18" ht="15.5">
      <c r="A1581" s="7" t="s">
        <v>791</v>
      </c>
      <c r="B1581" t="str">
        <f>VLOOKUP(A1581,'Customer Names'!A1581:D3915,4,0)</f>
        <v>Michael</v>
      </c>
      <c r="C1581" t="str">
        <f>VLOOKUP(A1581,'Customer Names'!A1581:E3915,5,0)</f>
        <v>Bosl</v>
      </c>
      <c r="D1581">
        <f>VLOOKUP(A1581,'Medical Examinations'!A1581:B3915,2,0)</f>
        <v>31.254999999999999</v>
      </c>
      <c r="E1581" t="str">
        <f>VLOOKUP(A1581,'Medical Examinations'!A1581:C3915,3,0)</f>
        <v>Obesity</v>
      </c>
      <c r="F1581">
        <f>VLOOKUP(A1581,'Medical Examinations'!A1581:D3915,4,0)</f>
        <v>5.17</v>
      </c>
      <c r="G1581" t="str">
        <f>VLOOKUP(A1581,'Medical Examinations'!A1581:E3915,5,0)</f>
        <v>Normal</v>
      </c>
      <c r="H1581" t="str">
        <f>VLOOKUP(A1581,'Medical Examinations'!A1581:F3915,6,0)</f>
        <v>No</v>
      </c>
      <c r="I1581" t="str">
        <f>VLOOKUP(A1581,'Medical Examinations'!A1581:G3915,7,0)</f>
        <v>No</v>
      </c>
      <c r="J1581" t="str">
        <f>VLOOKUP(A1581,'Medical Examinations'!A1581:H3915,8,0)</f>
        <v>No</v>
      </c>
      <c r="K1581">
        <f>VLOOKUP(A1581,'Medical Examinations'!A1581:I3915,9,0)</f>
        <v>0</v>
      </c>
      <c r="L1581" t="str">
        <f>VLOOKUP(A1581,'Medical Examinations'!A1581:J3915,10,0)</f>
        <v>No</v>
      </c>
      <c r="M1581" s="38">
        <v>29524</v>
      </c>
      <c r="N1581">
        <v>42</v>
      </c>
      <c r="O1581" s="40">
        <v>6356.27</v>
      </c>
      <c r="P1581" t="s">
        <v>11</v>
      </c>
      <c r="Q1581" t="s">
        <v>16</v>
      </c>
      <c r="R1581" t="s">
        <v>23</v>
      </c>
    </row>
    <row r="1582" spans="1:18" ht="15.5">
      <c r="A1582" s="7" t="s">
        <v>790</v>
      </c>
      <c r="B1582" t="str">
        <f>VLOOKUP(A1582,'Customer Names'!A1582:D3916,4,0)</f>
        <v>Samuel L</v>
      </c>
      <c r="C1582" t="str">
        <f>VLOOKUP(A1582,'Customer Names'!A1582:E3916,5,0)</f>
        <v>Goldberg</v>
      </c>
      <c r="D1582">
        <f>VLOOKUP(A1582,'Medical Examinations'!A1582:B3916,2,0)</f>
        <v>45.43</v>
      </c>
      <c r="E1582" t="str">
        <f>VLOOKUP(A1582,'Medical Examinations'!A1582:C3916,3,0)</f>
        <v>Obesity</v>
      </c>
      <c r="F1582">
        <f>VLOOKUP(A1582,'Medical Examinations'!A1582:D3916,4,0)</f>
        <v>4.2300000000000004</v>
      </c>
      <c r="G1582" t="str">
        <f>VLOOKUP(A1582,'Medical Examinations'!A1582:E3916,5,0)</f>
        <v>Normal</v>
      </c>
      <c r="H1582" t="str">
        <f>VLOOKUP(A1582,'Medical Examinations'!A1582:F3916,6,0)</f>
        <v>Yes</v>
      </c>
      <c r="I1582" t="str">
        <f>VLOOKUP(A1582,'Medical Examinations'!A1582:G3916,7,0)</f>
        <v>No</v>
      </c>
      <c r="J1582" t="str">
        <f>VLOOKUP(A1582,'Medical Examinations'!A1582:H3916,8,0)</f>
        <v>Yes</v>
      </c>
      <c r="K1582">
        <f>VLOOKUP(A1582,'Medical Examinations'!A1582:I3916,9,0)</f>
        <v>1</v>
      </c>
      <c r="L1582" t="str">
        <f>VLOOKUP(A1582,'Medical Examinations'!A1582:J3916,10,0)</f>
        <v>No</v>
      </c>
      <c r="M1582" s="38">
        <v>30547</v>
      </c>
      <c r="N1582">
        <v>39</v>
      </c>
      <c r="O1582" s="40">
        <v>6338.08</v>
      </c>
      <c r="P1582" t="s">
        <v>12</v>
      </c>
      <c r="Q1582" t="s">
        <v>11</v>
      </c>
      <c r="R1582" t="s">
        <v>13</v>
      </c>
    </row>
    <row r="1583" spans="1:18" ht="15.5">
      <c r="A1583" s="7" t="s">
        <v>789</v>
      </c>
      <c r="B1583" t="str">
        <f>VLOOKUP(A1583,'Customer Names'!A1583:D3917,4,0)</f>
        <v>Spencer A.</v>
      </c>
      <c r="C1583" t="str">
        <f>VLOOKUP(A1583,'Customer Names'!A1583:E3917,5,0)</f>
        <v>Kelley</v>
      </c>
      <c r="D1583">
        <f>VLOOKUP(A1583,'Medical Examinations'!A1583:B3917,2,0)</f>
        <v>32.340000000000003</v>
      </c>
      <c r="E1583" t="str">
        <f>VLOOKUP(A1583,'Medical Examinations'!A1583:C3917,3,0)</f>
        <v>Obesity</v>
      </c>
      <c r="F1583">
        <f>VLOOKUP(A1583,'Medical Examinations'!A1583:D3917,4,0)</f>
        <v>4.88</v>
      </c>
      <c r="G1583" t="str">
        <f>VLOOKUP(A1583,'Medical Examinations'!A1583:E3917,5,0)</f>
        <v>Normal</v>
      </c>
      <c r="H1583" t="str">
        <f>VLOOKUP(A1583,'Medical Examinations'!A1583:F3917,6,0)</f>
        <v>Yes</v>
      </c>
      <c r="I1583" t="str">
        <f>VLOOKUP(A1583,'Medical Examinations'!A1583:G3917,7,0)</f>
        <v>No</v>
      </c>
      <c r="J1583" t="str">
        <f>VLOOKUP(A1583,'Medical Examinations'!A1583:H3917,8,0)</f>
        <v>Yes</v>
      </c>
      <c r="K1583">
        <f>VLOOKUP(A1583,'Medical Examinations'!A1583:I3917,9,0)</f>
        <v>1</v>
      </c>
      <c r="L1583" t="str">
        <f>VLOOKUP(A1583,'Medical Examinations'!A1583:J3917,10,0)</f>
        <v>No</v>
      </c>
      <c r="M1583" s="38">
        <v>30610</v>
      </c>
      <c r="N1583">
        <v>39</v>
      </c>
      <c r="O1583" s="40">
        <v>6335.64</v>
      </c>
      <c r="P1583" t="s">
        <v>11</v>
      </c>
      <c r="Q1583" t="s">
        <v>16</v>
      </c>
      <c r="R1583" t="s">
        <v>13</v>
      </c>
    </row>
    <row r="1584" spans="1:18" ht="15.5">
      <c r="A1584" s="7" t="s">
        <v>788</v>
      </c>
      <c r="B1584" t="str">
        <f>VLOOKUP(A1584,'Customer Names'!A1584:D3918,4,0)</f>
        <v>Rochelle</v>
      </c>
      <c r="C1584" t="str">
        <f>VLOOKUP(A1584,'Customer Names'!A1584:E3918,5,0)</f>
        <v>Johnston</v>
      </c>
      <c r="D1584">
        <f>VLOOKUP(A1584,'Medical Examinations'!A1584:B3918,2,0)</f>
        <v>25.46</v>
      </c>
      <c r="E1584" t="str">
        <f>VLOOKUP(A1584,'Medical Examinations'!A1584:C3918,3,0)</f>
        <v>Overweight</v>
      </c>
      <c r="F1584">
        <f>VLOOKUP(A1584,'Medical Examinations'!A1584:D3918,4,0)</f>
        <v>9.7100000000000009</v>
      </c>
      <c r="G1584" t="str">
        <f>VLOOKUP(A1584,'Medical Examinations'!A1584:E3918,5,0)</f>
        <v>Diabetes</v>
      </c>
      <c r="H1584" t="str">
        <f>VLOOKUP(A1584,'Medical Examinations'!A1584:F3918,6,0)</f>
        <v>Yes</v>
      </c>
      <c r="I1584" t="str">
        <f>VLOOKUP(A1584,'Medical Examinations'!A1584:G3918,7,0)</f>
        <v>No</v>
      </c>
      <c r="J1584" t="str">
        <f>VLOOKUP(A1584,'Medical Examinations'!A1584:H3918,8,0)</f>
        <v>No</v>
      </c>
      <c r="K1584">
        <f>VLOOKUP(A1584,'Medical Examinations'!A1584:I3918,9,0)</f>
        <v>1</v>
      </c>
      <c r="L1584" t="str">
        <f>VLOOKUP(A1584,'Medical Examinations'!A1584:J3918,10,0)</f>
        <v>No</v>
      </c>
      <c r="M1584" s="38">
        <v>31680</v>
      </c>
      <c r="N1584">
        <v>36</v>
      </c>
      <c r="O1584" s="40">
        <v>6334.34</v>
      </c>
      <c r="P1584" t="s">
        <v>11</v>
      </c>
      <c r="Q1584" t="s">
        <v>11</v>
      </c>
      <c r="R1584" t="s">
        <v>13</v>
      </c>
    </row>
    <row r="1585" spans="1:18" ht="15.5">
      <c r="A1585" s="7" t="s">
        <v>787</v>
      </c>
      <c r="B1585" t="str">
        <f>VLOOKUP(A1585,'Customer Names'!A1585:D3919,4,0)</f>
        <v>Paula</v>
      </c>
      <c r="C1585" t="str">
        <f>VLOOKUP(A1585,'Customer Names'!A1585:E3919,5,0)</f>
        <v>Keating</v>
      </c>
      <c r="D1585">
        <f>VLOOKUP(A1585,'Medical Examinations'!A1585:B3919,2,0)</f>
        <v>37.145000000000003</v>
      </c>
      <c r="E1585" t="str">
        <f>VLOOKUP(A1585,'Medical Examinations'!A1585:C3919,3,0)</f>
        <v>Obesity</v>
      </c>
      <c r="F1585">
        <f>VLOOKUP(A1585,'Medical Examinations'!A1585:D3919,4,0)</f>
        <v>5.32</v>
      </c>
      <c r="G1585" t="str">
        <f>VLOOKUP(A1585,'Medical Examinations'!A1585:E3919,5,0)</f>
        <v>Normal</v>
      </c>
      <c r="H1585" t="str">
        <f>VLOOKUP(A1585,'Medical Examinations'!A1585:F3919,6,0)</f>
        <v>No</v>
      </c>
      <c r="I1585" t="str">
        <f>VLOOKUP(A1585,'Medical Examinations'!A1585:G3919,7,0)</f>
        <v>No</v>
      </c>
      <c r="J1585" t="str">
        <f>VLOOKUP(A1585,'Medical Examinations'!A1585:H3919,8,0)</f>
        <v>No</v>
      </c>
      <c r="K1585">
        <f>VLOOKUP(A1585,'Medical Examinations'!A1585:I3919,9,0)</f>
        <v>0</v>
      </c>
      <c r="L1585" t="str">
        <f>VLOOKUP(A1585,'Medical Examinations'!A1585:J3919,10,0)</f>
        <v>No</v>
      </c>
      <c r="M1585" s="38">
        <v>33098</v>
      </c>
      <c r="N1585">
        <v>32</v>
      </c>
      <c r="O1585" s="40">
        <v>6313.76</v>
      </c>
      <c r="P1585" t="s">
        <v>11</v>
      </c>
      <c r="Q1585" t="s">
        <v>11</v>
      </c>
      <c r="R1585" t="s">
        <v>247</v>
      </c>
    </row>
    <row r="1586" spans="1:18" ht="15.5">
      <c r="A1586" s="7" t="s">
        <v>786</v>
      </c>
      <c r="B1586" t="str">
        <f>VLOOKUP(A1586,'Customer Names'!A1586:D3920,4,0)</f>
        <v>Madeline E.</v>
      </c>
      <c r="C1586" t="str">
        <f>VLOOKUP(A1586,'Customer Names'!A1586:E3920,5,0)</f>
        <v>Duhon</v>
      </c>
      <c r="D1586">
        <f>VLOOKUP(A1586,'Medical Examinations'!A1586:B3920,2,0)</f>
        <v>30.8</v>
      </c>
      <c r="E1586" t="str">
        <f>VLOOKUP(A1586,'Medical Examinations'!A1586:C3920,3,0)</f>
        <v>Obesity</v>
      </c>
      <c r="F1586">
        <f>VLOOKUP(A1586,'Medical Examinations'!A1586:D3920,4,0)</f>
        <v>5.83</v>
      </c>
      <c r="G1586" t="str">
        <f>VLOOKUP(A1586,'Medical Examinations'!A1586:E3920,5,0)</f>
        <v>Prediabetes</v>
      </c>
      <c r="H1586" t="str">
        <f>VLOOKUP(A1586,'Medical Examinations'!A1586:F3920,6,0)</f>
        <v>Yes</v>
      </c>
      <c r="I1586" t="str">
        <f>VLOOKUP(A1586,'Medical Examinations'!A1586:G3920,7,0)</f>
        <v>No</v>
      </c>
      <c r="J1586" t="str">
        <f>VLOOKUP(A1586,'Medical Examinations'!A1586:H3920,8,0)</f>
        <v>No</v>
      </c>
      <c r="K1586">
        <f>VLOOKUP(A1586,'Medical Examinations'!A1586:I3920,9,0)</f>
        <v>0</v>
      </c>
      <c r="L1586" t="str">
        <f>VLOOKUP(A1586,'Medical Examinations'!A1586:J3920,10,0)</f>
        <v>No</v>
      </c>
      <c r="M1586" s="38">
        <v>31396</v>
      </c>
      <c r="N1586">
        <v>37</v>
      </c>
      <c r="O1586" s="40">
        <v>6311.95</v>
      </c>
      <c r="P1586" t="s">
        <v>11</v>
      </c>
      <c r="Q1586" t="s">
        <v>16</v>
      </c>
      <c r="R1586" t="s">
        <v>13</v>
      </c>
    </row>
    <row r="1587" spans="1:18" ht="15.5">
      <c r="A1587" s="7" t="s">
        <v>785</v>
      </c>
      <c r="B1587" t="str">
        <f>VLOOKUP(A1587,'Customer Names'!A1587:D3921,4,0)</f>
        <v>Maria Isabel</v>
      </c>
      <c r="C1587" t="str">
        <f>VLOOKUP(A1587,'Customer Names'!A1587:E3921,5,0)</f>
        <v>Briseno</v>
      </c>
      <c r="D1587">
        <f>VLOOKUP(A1587,'Medical Examinations'!A1587:B3921,2,0)</f>
        <v>29.5</v>
      </c>
      <c r="E1587" t="str">
        <f>VLOOKUP(A1587,'Medical Examinations'!A1587:C3921,3,0)</f>
        <v>Overweight</v>
      </c>
      <c r="F1587">
        <f>VLOOKUP(A1587,'Medical Examinations'!A1587:D3921,4,0)</f>
        <v>5.54</v>
      </c>
      <c r="G1587" t="str">
        <f>VLOOKUP(A1587,'Medical Examinations'!A1587:E3921,5,0)</f>
        <v>Normal</v>
      </c>
      <c r="H1587" t="str">
        <f>VLOOKUP(A1587,'Medical Examinations'!A1587:F3921,6,0)</f>
        <v>Yes</v>
      </c>
      <c r="I1587" t="str">
        <f>VLOOKUP(A1587,'Medical Examinations'!A1587:G3921,7,0)</f>
        <v>No</v>
      </c>
      <c r="J1587" t="str">
        <f>VLOOKUP(A1587,'Medical Examinations'!A1587:H3921,8,0)</f>
        <v>No</v>
      </c>
      <c r="K1587">
        <f>VLOOKUP(A1587,'Medical Examinations'!A1587:I3921,9,0)</f>
        <v>0</v>
      </c>
      <c r="L1587" t="str">
        <f>VLOOKUP(A1587,'Medical Examinations'!A1587:J3921,10,0)</f>
        <v>No</v>
      </c>
      <c r="M1587" s="38">
        <v>31370</v>
      </c>
      <c r="N1587">
        <v>37</v>
      </c>
      <c r="O1587" s="40">
        <v>6311.11</v>
      </c>
      <c r="P1587" t="s">
        <v>11</v>
      </c>
      <c r="Q1587" t="s">
        <v>16</v>
      </c>
      <c r="R1587" t="s">
        <v>42</v>
      </c>
    </row>
    <row r="1588" spans="1:18" ht="15.5">
      <c r="A1588" s="7" t="s">
        <v>784</v>
      </c>
      <c r="B1588" t="str">
        <f>VLOOKUP(A1588,'Customer Names'!A1588:D3922,4,0)</f>
        <v>Arthur M.</v>
      </c>
      <c r="C1588" t="str">
        <f>VLOOKUP(A1588,'Customer Names'!A1588:E3922,5,0)</f>
        <v>Besse</v>
      </c>
      <c r="D1588">
        <f>VLOOKUP(A1588,'Medical Examinations'!A1588:B3922,2,0)</f>
        <v>43.39</v>
      </c>
      <c r="E1588" t="str">
        <f>VLOOKUP(A1588,'Medical Examinations'!A1588:C3922,3,0)</f>
        <v>Obesity</v>
      </c>
      <c r="F1588">
        <f>VLOOKUP(A1588,'Medical Examinations'!A1588:D3922,4,0)</f>
        <v>5.85</v>
      </c>
      <c r="G1588" t="str">
        <f>VLOOKUP(A1588,'Medical Examinations'!A1588:E3922,5,0)</f>
        <v>Prediabetes</v>
      </c>
      <c r="H1588" t="str">
        <f>VLOOKUP(A1588,'Medical Examinations'!A1588:F3922,6,0)</f>
        <v>No</v>
      </c>
      <c r="I1588" t="str">
        <f>VLOOKUP(A1588,'Medical Examinations'!A1588:G3922,7,0)</f>
        <v>yes</v>
      </c>
      <c r="J1588" t="str">
        <f>VLOOKUP(A1588,'Medical Examinations'!A1588:H3922,8,0)</f>
        <v>No</v>
      </c>
      <c r="K1588">
        <f>VLOOKUP(A1588,'Medical Examinations'!A1588:I3922,9,0)</f>
        <v>1</v>
      </c>
      <c r="L1588" t="str">
        <f>VLOOKUP(A1588,'Medical Examinations'!A1588:J3922,10,0)</f>
        <v>No</v>
      </c>
      <c r="M1588" s="38">
        <v>38195</v>
      </c>
      <c r="N1588">
        <v>18</v>
      </c>
      <c r="O1588" s="40">
        <v>6305.61</v>
      </c>
      <c r="P1588" t="s">
        <v>11</v>
      </c>
      <c r="Q1588" t="s">
        <v>11</v>
      </c>
      <c r="R1588" t="s">
        <v>42</v>
      </c>
    </row>
    <row r="1589" spans="1:18" ht="15.5">
      <c r="A1589" s="7" t="s">
        <v>783</v>
      </c>
      <c r="B1589" t="str">
        <f>VLOOKUP(A1589,'Customer Names'!A1589:D3923,4,0)</f>
        <v>Joseph R.</v>
      </c>
      <c r="C1589" t="str">
        <f>VLOOKUP(A1589,'Customer Names'!A1589:E3923,5,0)</f>
        <v>Shillings</v>
      </c>
      <c r="D1589">
        <f>VLOOKUP(A1589,'Medical Examinations'!A1589:B3923,2,0)</f>
        <v>15.08</v>
      </c>
      <c r="E1589" t="str">
        <f>VLOOKUP(A1589,'Medical Examinations'!A1589:C3923,3,0)</f>
        <v>Underweight</v>
      </c>
      <c r="F1589">
        <f>VLOOKUP(A1589,'Medical Examinations'!A1589:D3923,4,0)</f>
        <v>4.8499999999999996</v>
      </c>
      <c r="G1589" t="str">
        <f>VLOOKUP(A1589,'Medical Examinations'!A1589:E3923,5,0)</f>
        <v>Normal</v>
      </c>
      <c r="H1589" t="str">
        <f>VLOOKUP(A1589,'Medical Examinations'!A1589:F3923,6,0)</f>
        <v>Yes</v>
      </c>
      <c r="I1589" t="str">
        <f>VLOOKUP(A1589,'Medical Examinations'!A1589:G3923,7,0)</f>
        <v>No</v>
      </c>
      <c r="J1589" t="str">
        <f>VLOOKUP(A1589,'Medical Examinations'!A1589:H3923,8,0)</f>
        <v>Yes</v>
      </c>
      <c r="K1589">
        <f>VLOOKUP(A1589,'Medical Examinations'!A1589:I3923,9,0)</f>
        <v>1</v>
      </c>
      <c r="L1589" t="str">
        <f>VLOOKUP(A1589,'Medical Examinations'!A1589:J3923,10,0)</f>
        <v>No</v>
      </c>
      <c r="M1589" s="38">
        <v>25450</v>
      </c>
      <c r="N1589">
        <v>53</v>
      </c>
      <c r="O1589" s="40">
        <v>6302.23</v>
      </c>
      <c r="P1589" t="s">
        <v>11</v>
      </c>
      <c r="Q1589" t="s">
        <v>11</v>
      </c>
      <c r="R1589" t="s">
        <v>23</v>
      </c>
    </row>
    <row r="1590" spans="1:18" ht="15.5">
      <c r="A1590" s="7" t="s">
        <v>782</v>
      </c>
      <c r="B1590" t="str">
        <f>VLOOKUP(A1590,'Customer Names'!A1590:D3924,4,0)</f>
        <v>Sachiko</v>
      </c>
      <c r="C1590" t="str">
        <f>VLOOKUP(A1590,'Customer Names'!A1590:E3924,5,0)</f>
        <v>Tate</v>
      </c>
      <c r="D1590">
        <f>VLOOKUP(A1590,'Medical Examinations'!A1590:B3924,2,0)</f>
        <v>20.48</v>
      </c>
      <c r="E1590" t="str">
        <f>VLOOKUP(A1590,'Medical Examinations'!A1590:C3924,3,0)</f>
        <v>Normal Weight</v>
      </c>
      <c r="F1590">
        <f>VLOOKUP(A1590,'Medical Examinations'!A1590:D3924,4,0)</f>
        <v>11.09</v>
      </c>
      <c r="G1590" t="str">
        <f>VLOOKUP(A1590,'Medical Examinations'!A1590:E3924,5,0)</f>
        <v>Diabetes</v>
      </c>
      <c r="H1590" t="str">
        <f>VLOOKUP(A1590,'Medical Examinations'!A1590:F3924,6,0)</f>
        <v>No</v>
      </c>
      <c r="I1590" t="str">
        <f>VLOOKUP(A1590,'Medical Examinations'!A1590:G3924,7,0)</f>
        <v>No</v>
      </c>
      <c r="J1590" t="str">
        <f>VLOOKUP(A1590,'Medical Examinations'!A1590:H3924,8,0)</f>
        <v>No</v>
      </c>
      <c r="K1590">
        <f>VLOOKUP(A1590,'Medical Examinations'!A1590:I3924,9,0)</f>
        <v>0</v>
      </c>
      <c r="L1590" t="str">
        <f>VLOOKUP(A1590,'Medical Examinations'!A1590:J3924,10,0)</f>
        <v>No</v>
      </c>
      <c r="M1590" s="38">
        <v>27289</v>
      </c>
      <c r="N1590">
        <v>48</v>
      </c>
      <c r="O1590" s="40">
        <v>6293.63</v>
      </c>
      <c r="P1590" t="s">
        <v>11</v>
      </c>
      <c r="Q1590" t="s">
        <v>16</v>
      </c>
      <c r="R1590" t="s">
        <v>13</v>
      </c>
    </row>
    <row r="1591" spans="1:18" ht="15.5">
      <c r="A1591" s="7" t="s">
        <v>781</v>
      </c>
      <c r="B1591" t="str">
        <f>VLOOKUP(A1591,'Customer Names'!A1591:D3925,4,0)</f>
        <v>Christopher</v>
      </c>
      <c r="C1591" t="str">
        <f>VLOOKUP(A1591,'Customer Names'!A1591:E3925,5,0)</f>
        <v>Arsenault</v>
      </c>
      <c r="D1591">
        <f>VLOOKUP(A1591,'Medical Examinations'!A1591:B3925,2,0)</f>
        <v>34.450000000000003</v>
      </c>
      <c r="E1591" t="str">
        <f>VLOOKUP(A1591,'Medical Examinations'!A1591:C3925,3,0)</f>
        <v>Obesity</v>
      </c>
      <c r="F1591">
        <f>VLOOKUP(A1591,'Medical Examinations'!A1591:D3925,4,0)</f>
        <v>5.58</v>
      </c>
      <c r="G1591" t="str">
        <f>VLOOKUP(A1591,'Medical Examinations'!A1591:E3925,5,0)</f>
        <v>Normal</v>
      </c>
      <c r="H1591" t="str">
        <f>VLOOKUP(A1591,'Medical Examinations'!A1591:F3925,6,0)</f>
        <v>Yes</v>
      </c>
      <c r="I1591" t="str">
        <f>VLOOKUP(A1591,'Medical Examinations'!A1591:G3925,7,0)</f>
        <v>No</v>
      </c>
      <c r="J1591" t="str">
        <f>VLOOKUP(A1591,'Medical Examinations'!A1591:H3925,8,0)</f>
        <v>No</v>
      </c>
      <c r="K1591">
        <f>VLOOKUP(A1591,'Medical Examinations'!A1591:I3925,9,0)</f>
        <v>0</v>
      </c>
      <c r="L1591" t="str">
        <f>VLOOKUP(A1591,'Medical Examinations'!A1591:J3925,10,0)</f>
        <v>No</v>
      </c>
      <c r="M1591" s="38">
        <v>35250</v>
      </c>
      <c r="N1591">
        <v>26</v>
      </c>
      <c r="O1591" s="40">
        <v>6289.75</v>
      </c>
      <c r="P1591" t="s">
        <v>11</v>
      </c>
      <c r="Q1591" t="s">
        <v>12</v>
      </c>
      <c r="R1591" t="s">
        <v>300</v>
      </c>
    </row>
    <row r="1592" spans="1:18" ht="15.5">
      <c r="A1592" s="7" t="s">
        <v>780</v>
      </c>
      <c r="B1592" t="str">
        <f>VLOOKUP(A1592,'Customer Names'!A1592:D3926,4,0)</f>
        <v>Joseph</v>
      </c>
      <c r="C1592" t="str">
        <f>VLOOKUP(A1592,'Customer Names'!A1592:E3926,5,0)</f>
        <v>Hengoed</v>
      </c>
      <c r="D1592">
        <f>VLOOKUP(A1592,'Medical Examinations'!A1592:B3926,2,0)</f>
        <v>34.21</v>
      </c>
      <c r="E1592" t="str">
        <f>VLOOKUP(A1592,'Medical Examinations'!A1592:C3926,3,0)</f>
        <v>Obesity</v>
      </c>
      <c r="F1592">
        <f>VLOOKUP(A1592,'Medical Examinations'!A1592:D3926,4,0)</f>
        <v>9.7200000000000006</v>
      </c>
      <c r="G1592" t="str">
        <f>VLOOKUP(A1592,'Medical Examinations'!A1592:E3926,5,0)</f>
        <v>Diabetes</v>
      </c>
      <c r="H1592" t="str">
        <f>VLOOKUP(A1592,'Medical Examinations'!A1592:F3926,6,0)</f>
        <v>Yes</v>
      </c>
      <c r="I1592" t="str">
        <f>VLOOKUP(A1592,'Medical Examinations'!A1592:G3926,7,0)</f>
        <v>No</v>
      </c>
      <c r="J1592" t="str">
        <f>VLOOKUP(A1592,'Medical Examinations'!A1592:H3926,8,0)</f>
        <v>No</v>
      </c>
      <c r="K1592">
        <f>VLOOKUP(A1592,'Medical Examinations'!A1592:I3926,9,0)</f>
        <v>0</v>
      </c>
      <c r="L1592" t="str">
        <f>VLOOKUP(A1592,'Medical Examinations'!A1592:J3926,10,0)</f>
        <v>No</v>
      </c>
      <c r="M1592" s="38">
        <v>29824</v>
      </c>
      <c r="N1592">
        <v>41</v>
      </c>
      <c r="O1592" s="40">
        <v>6282.24</v>
      </c>
      <c r="P1592" t="s">
        <v>11</v>
      </c>
      <c r="Q1592" t="s">
        <v>12</v>
      </c>
      <c r="R1592" t="s">
        <v>13</v>
      </c>
    </row>
    <row r="1593" spans="1:18" ht="15.5">
      <c r="A1593" s="7" t="s">
        <v>779</v>
      </c>
      <c r="B1593" t="str">
        <f>VLOOKUP(A1593,'Customer Names'!A1593:D3927,4,0)</f>
        <v>Lawrence</v>
      </c>
      <c r="C1593" t="str">
        <f>VLOOKUP(A1593,'Customer Names'!A1593:E3927,5,0)</f>
        <v>Aller</v>
      </c>
      <c r="D1593">
        <f>VLOOKUP(A1593,'Medical Examinations'!A1593:B3927,2,0)</f>
        <v>28.8</v>
      </c>
      <c r="E1593" t="str">
        <f>VLOOKUP(A1593,'Medical Examinations'!A1593:C3927,3,0)</f>
        <v>Overweight</v>
      </c>
      <c r="F1593">
        <f>VLOOKUP(A1593,'Medical Examinations'!A1593:D3927,4,0)</f>
        <v>11.41</v>
      </c>
      <c r="G1593" t="str">
        <f>VLOOKUP(A1593,'Medical Examinations'!A1593:E3927,5,0)</f>
        <v>Diabetes</v>
      </c>
      <c r="H1593" t="str">
        <f>VLOOKUP(A1593,'Medical Examinations'!A1593:F3927,6,0)</f>
        <v>Yes</v>
      </c>
      <c r="I1593" t="str">
        <f>VLOOKUP(A1593,'Medical Examinations'!A1593:G3927,7,0)</f>
        <v>No</v>
      </c>
      <c r="J1593" t="str">
        <f>VLOOKUP(A1593,'Medical Examinations'!A1593:H3927,8,0)</f>
        <v>No</v>
      </c>
      <c r="K1593">
        <f>VLOOKUP(A1593,'Medical Examinations'!A1593:I3927,9,0)</f>
        <v>0</v>
      </c>
      <c r="L1593" t="str">
        <f>VLOOKUP(A1593,'Medical Examinations'!A1593:J3927,10,0)</f>
        <v>No</v>
      </c>
      <c r="M1593" s="38">
        <v>29914</v>
      </c>
      <c r="N1593">
        <v>41</v>
      </c>
      <c r="O1593" s="40">
        <v>6276.3</v>
      </c>
      <c r="P1593" t="s">
        <v>11</v>
      </c>
      <c r="Q1593" t="s">
        <v>16</v>
      </c>
      <c r="R1593" t="s">
        <v>42</v>
      </c>
    </row>
    <row r="1594" spans="1:18" ht="15.5">
      <c r="A1594" s="7" t="s">
        <v>778</v>
      </c>
      <c r="B1594" t="str">
        <f>VLOOKUP(A1594,'Customer Names'!A1594:D3928,4,0)</f>
        <v>Katie</v>
      </c>
      <c r="C1594" t="str">
        <f>VLOOKUP(A1594,'Customer Names'!A1594:E3928,5,0)</f>
        <v>Pisano</v>
      </c>
      <c r="D1594">
        <f>VLOOKUP(A1594,'Medical Examinations'!A1594:B3928,2,0)</f>
        <v>31.74</v>
      </c>
      <c r="E1594" t="str">
        <f>VLOOKUP(A1594,'Medical Examinations'!A1594:C3928,3,0)</f>
        <v>Obesity</v>
      </c>
      <c r="F1594">
        <f>VLOOKUP(A1594,'Medical Examinations'!A1594:D3928,4,0)</f>
        <v>4.46</v>
      </c>
      <c r="G1594" t="str">
        <f>VLOOKUP(A1594,'Medical Examinations'!A1594:E3928,5,0)</f>
        <v>Normal</v>
      </c>
      <c r="H1594" t="str">
        <f>VLOOKUP(A1594,'Medical Examinations'!A1594:F3928,6,0)</f>
        <v>No</v>
      </c>
      <c r="I1594" t="str">
        <f>VLOOKUP(A1594,'Medical Examinations'!A1594:G3928,7,0)</f>
        <v>No</v>
      </c>
      <c r="J1594" t="str">
        <f>VLOOKUP(A1594,'Medical Examinations'!A1594:H3928,8,0)</f>
        <v>Yes</v>
      </c>
      <c r="K1594">
        <f>VLOOKUP(A1594,'Medical Examinations'!A1594:I3928,9,0)</f>
        <v>1</v>
      </c>
      <c r="L1594" t="str">
        <f>VLOOKUP(A1594,'Medical Examinations'!A1594:J3928,10,0)</f>
        <v>No</v>
      </c>
      <c r="M1594" s="38">
        <v>34258</v>
      </c>
      <c r="N1594">
        <v>29</v>
      </c>
      <c r="O1594" s="40">
        <v>6272.48</v>
      </c>
      <c r="P1594" t="s">
        <v>11</v>
      </c>
      <c r="Q1594" t="s">
        <v>16</v>
      </c>
      <c r="R1594" t="s">
        <v>200</v>
      </c>
    </row>
    <row r="1595" spans="1:18" ht="15.5">
      <c r="A1595" s="7" t="s">
        <v>777</v>
      </c>
      <c r="B1595" t="str">
        <f>VLOOKUP(A1595,'Customer Names'!A1595:D3929,4,0)</f>
        <v>Ruben</v>
      </c>
      <c r="C1595" t="str">
        <f>VLOOKUP(A1595,'Customer Names'!A1595:E3929,5,0)</f>
        <v>Sanca</v>
      </c>
      <c r="D1595">
        <f>VLOOKUP(A1595,'Medical Examinations'!A1595:B3929,2,0)</f>
        <v>21.78</v>
      </c>
      <c r="E1595" t="str">
        <f>VLOOKUP(A1595,'Medical Examinations'!A1595:C3929,3,0)</f>
        <v>Normal Weight</v>
      </c>
      <c r="F1595">
        <f>VLOOKUP(A1595,'Medical Examinations'!A1595:D3929,4,0)</f>
        <v>9.31</v>
      </c>
      <c r="G1595" t="str">
        <f>VLOOKUP(A1595,'Medical Examinations'!A1595:E3929,5,0)</f>
        <v>Diabetes</v>
      </c>
      <c r="H1595" t="str">
        <f>VLOOKUP(A1595,'Medical Examinations'!A1595:F3929,6,0)</f>
        <v>Yes</v>
      </c>
      <c r="I1595" t="str">
        <f>VLOOKUP(A1595,'Medical Examinations'!A1595:G3929,7,0)</f>
        <v>No</v>
      </c>
      <c r="J1595" t="str">
        <f>VLOOKUP(A1595,'Medical Examinations'!A1595:H3929,8,0)</f>
        <v>No</v>
      </c>
      <c r="K1595">
        <f>VLOOKUP(A1595,'Medical Examinations'!A1595:I3929,9,0)</f>
        <v>0</v>
      </c>
      <c r="L1595" t="str">
        <f>VLOOKUP(A1595,'Medical Examinations'!A1595:J3929,10,0)</f>
        <v>No</v>
      </c>
      <c r="M1595" s="38">
        <v>29767</v>
      </c>
      <c r="N1595">
        <v>41</v>
      </c>
      <c r="O1595" s="40">
        <v>6269.33</v>
      </c>
      <c r="P1595" t="s">
        <v>16</v>
      </c>
      <c r="Q1595" t="s">
        <v>12</v>
      </c>
      <c r="R1595" t="s">
        <v>13</v>
      </c>
    </row>
    <row r="1596" spans="1:18" ht="15.5">
      <c r="A1596" s="7" t="s">
        <v>776</v>
      </c>
      <c r="B1596" t="str">
        <f>VLOOKUP(A1596,'Customer Names'!A1596:D3930,4,0)</f>
        <v>Sarah</v>
      </c>
      <c r="C1596" t="str">
        <f>VLOOKUP(A1596,'Customer Names'!A1596:E3930,5,0)</f>
        <v>Bond</v>
      </c>
      <c r="D1596">
        <f>VLOOKUP(A1596,'Medical Examinations'!A1596:B3930,2,0)</f>
        <v>23.75</v>
      </c>
      <c r="E1596" t="str">
        <f>VLOOKUP(A1596,'Medical Examinations'!A1596:C3930,3,0)</f>
        <v>Normal Weight</v>
      </c>
      <c r="F1596">
        <f>VLOOKUP(A1596,'Medical Examinations'!A1596:D3930,4,0)</f>
        <v>5.03</v>
      </c>
      <c r="G1596" t="str">
        <f>VLOOKUP(A1596,'Medical Examinations'!A1596:E3930,5,0)</f>
        <v>Normal</v>
      </c>
      <c r="H1596" t="str">
        <f>VLOOKUP(A1596,'Medical Examinations'!A1596:F3930,6,0)</f>
        <v>No</v>
      </c>
      <c r="I1596" t="str">
        <f>VLOOKUP(A1596,'Medical Examinations'!A1596:G3930,7,0)</f>
        <v>No</v>
      </c>
      <c r="J1596" t="str">
        <f>VLOOKUP(A1596,'Medical Examinations'!A1596:H3930,8,0)</f>
        <v>No</v>
      </c>
      <c r="K1596">
        <f>VLOOKUP(A1596,'Medical Examinations'!A1596:I3930,9,0)</f>
        <v>1</v>
      </c>
      <c r="L1596" t="str">
        <f>VLOOKUP(A1596,'Medical Examinations'!A1596:J3930,10,0)</f>
        <v>No</v>
      </c>
      <c r="M1596" s="38">
        <v>30950</v>
      </c>
      <c r="N1596">
        <v>38</v>
      </c>
      <c r="O1596" s="40">
        <v>6261.2</v>
      </c>
      <c r="P1596" t="s">
        <v>11</v>
      </c>
      <c r="Q1596" t="s">
        <v>16</v>
      </c>
      <c r="R1596" t="s">
        <v>13</v>
      </c>
    </row>
    <row r="1597" spans="1:18" ht="15.5">
      <c r="A1597" s="7" t="s">
        <v>775</v>
      </c>
      <c r="B1597" t="str">
        <f>VLOOKUP(A1597,'Customer Names'!A1597:D3931,4,0)</f>
        <v>Angela R.</v>
      </c>
      <c r="C1597" t="str">
        <f>VLOOKUP(A1597,'Customer Names'!A1597:E3931,5,0)</f>
        <v>Carron</v>
      </c>
      <c r="D1597">
        <f>VLOOKUP(A1597,'Medical Examinations'!A1597:B3931,2,0)</f>
        <v>33.21</v>
      </c>
      <c r="E1597" t="str">
        <f>VLOOKUP(A1597,'Medical Examinations'!A1597:C3931,3,0)</f>
        <v>Obesity</v>
      </c>
      <c r="F1597">
        <f>VLOOKUP(A1597,'Medical Examinations'!A1597:D3931,4,0)</f>
        <v>5.07</v>
      </c>
      <c r="G1597" t="str">
        <f>VLOOKUP(A1597,'Medical Examinations'!A1597:E3931,5,0)</f>
        <v>Normal</v>
      </c>
      <c r="H1597" t="str">
        <f>VLOOKUP(A1597,'Medical Examinations'!A1597:F3931,6,0)</f>
        <v>Yes</v>
      </c>
      <c r="I1597" t="str">
        <f>VLOOKUP(A1597,'Medical Examinations'!A1597:G3931,7,0)</f>
        <v>No</v>
      </c>
      <c r="J1597" t="str">
        <f>VLOOKUP(A1597,'Medical Examinations'!A1597:H3931,8,0)</f>
        <v>No</v>
      </c>
      <c r="K1597">
        <f>VLOOKUP(A1597,'Medical Examinations'!A1597:I3931,9,0)</f>
        <v>1</v>
      </c>
      <c r="L1597" t="str">
        <f>VLOOKUP(A1597,'Medical Examinations'!A1597:J3931,10,0)</f>
        <v>No</v>
      </c>
      <c r="M1597" s="38">
        <v>34989</v>
      </c>
      <c r="N1597">
        <v>27</v>
      </c>
      <c r="O1597" s="40">
        <v>6255.38</v>
      </c>
      <c r="P1597" t="s">
        <v>11</v>
      </c>
      <c r="Q1597" t="s">
        <v>16</v>
      </c>
      <c r="R1597" t="s">
        <v>535</v>
      </c>
    </row>
    <row r="1598" spans="1:18" ht="15.5">
      <c r="A1598" s="7" t="s">
        <v>774</v>
      </c>
      <c r="B1598" t="str">
        <f>VLOOKUP(A1598,'Customer Names'!A1598:D3932,4,0)</f>
        <v>Chatham</v>
      </c>
      <c r="C1598" t="str">
        <f>VLOOKUP(A1598,'Customer Names'!A1598:E3932,5,0)</f>
        <v>Ellwanger</v>
      </c>
      <c r="D1598">
        <f>VLOOKUP(A1598,'Medical Examinations'!A1598:B3932,2,0)</f>
        <v>17.7</v>
      </c>
      <c r="E1598" t="str">
        <f>VLOOKUP(A1598,'Medical Examinations'!A1598:C3932,3,0)</f>
        <v>Underweight</v>
      </c>
      <c r="F1598">
        <f>VLOOKUP(A1598,'Medical Examinations'!A1598:D3932,4,0)</f>
        <v>10.42</v>
      </c>
      <c r="G1598" t="str">
        <f>VLOOKUP(A1598,'Medical Examinations'!A1598:E3932,5,0)</f>
        <v>Diabetes</v>
      </c>
      <c r="H1598" t="str">
        <f>VLOOKUP(A1598,'Medical Examinations'!A1598:F3932,6,0)</f>
        <v>Yes</v>
      </c>
      <c r="I1598" t="str">
        <f>VLOOKUP(A1598,'Medical Examinations'!A1598:G3932,7,0)</f>
        <v>No</v>
      </c>
      <c r="J1598" t="str">
        <f>VLOOKUP(A1598,'Medical Examinations'!A1598:H3932,8,0)</f>
        <v>No</v>
      </c>
      <c r="K1598">
        <f>VLOOKUP(A1598,'Medical Examinations'!A1598:I3932,9,0)</f>
        <v>2</v>
      </c>
      <c r="L1598" t="str">
        <f>VLOOKUP(A1598,'Medical Examinations'!A1598:J3932,10,0)</f>
        <v>No</v>
      </c>
      <c r="M1598" s="38">
        <v>25852</v>
      </c>
      <c r="N1598">
        <v>52</v>
      </c>
      <c r="O1598" s="40">
        <v>6254.13</v>
      </c>
      <c r="P1598" t="s">
        <v>11</v>
      </c>
      <c r="Q1598" t="s">
        <v>11</v>
      </c>
      <c r="R1598" t="s">
        <v>13</v>
      </c>
    </row>
    <row r="1599" spans="1:18" ht="15.5">
      <c r="A1599" s="7" t="s">
        <v>773</v>
      </c>
      <c r="B1599" t="str">
        <f>VLOOKUP(A1599,'Customer Names'!A1599:D3933,4,0)</f>
        <v>Derek</v>
      </c>
      <c r="C1599" t="str">
        <f>VLOOKUP(A1599,'Customer Names'!A1599:E3933,5,0)</f>
        <v>Hanson</v>
      </c>
      <c r="D1599">
        <f>VLOOKUP(A1599,'Medical Examinations'!A1599:B3933,2,0)</f>
        <v>17.2</v>
      </c>
      <c r="E1599" t="str">
        <f>VLOOKUP(A1599,'Medical Examinations'!A1599:C3933,3,0)</f>
        <v>Underweight</v>
      </c>
      <c r="F1599">
        <f>VLOOKUP(A1599,'Medical Examinations'!A1599:D3933,4,0)</f>
        <v>6.45</v>
      </c>
      <c r="G1599" t="str">
        <f>VLOOKUP(A1599,'Medical Examinations'!A1599:E3933,5,0)</f>
        <v>Diabetes</v>
      </c>
      <c r="H1599" t="str">
        <f>VLOOKUP(A1599,'Medical Examinations'!A1599:F3933,6,0)</f>
        <v>No</v>
      </c>
      <c r="I1599" t="str">
        <f>VLOOKUP(A1599,'Medical Examinations'!A1599:G3933,7,0)</f>
        <v>No</v>
      </c>
      <c r="J1599" t="str">
        <f>VLOOKUP(A1599,'Medical Examinations'!A1599:H3933,8,0)</f>
        <v>No</v>
      </c>
      <c r="K1599">
        <f>VLOOKUP(A1599,'Medical Examinations'!A1599:I3933,9,0)</f>
        <v>2</v>
      </c>
      <c r="L1599" t="str">
        <f>VLOOKUP(A1599,'Medical Examinations'!A1599:J3933,10,0)</f>
        <v>No</v>
      </c>
      <c r="M1599" s="38">
        <v>26550</v>
      </c>
      <c r="N1599">
        <v>50</v>
      </c>
      <c r="O1599" s="40">
        <v>6253.85</v>
      </c>
      <c r="P1599" t="s">
        <v>11</v>
      </c>
      <c r="Q1599" t="s">
        <v>11</v>
      </c>
      <c r="R1599" t="s">
        <v>23</v>
      </c>
    </row>
    <row r="1600" spans="1:18" ht="15.5">
      <c r="A1600" s="7" t="s">
        <v>772</v>
      </c>
      <c r="B1600" t="str">
        <f>VLOOKUP(A1600,'Customer Names'!A1600:D3934,4,0)</f>
        <v>Kalvin J.</v>
      </c>
      <c r="C1600" t="str">
        <f>VLOOKUP(A1600,'Customer Names'!A1600:E3934,5,0)</f>
        <v>Tucker</v>
      </c>
      <c r="D1600">
        <f>VLOOKUP(A1600,'Medical Examinations'!A1600:B3934,2,0)</f>
        <v>19.21</v>
      </c>
      <c r="E1600" t="str">
        <f>VLOOKUP(A1600,'Medical Examinations'!A1600:C3934,3,0)</f>
        <v>Normal Weight</v>
      </c>
      <c r="F1600">
        <f>VLOOKUP(A1600,'Medical Examinations'!A1600:D3934,4,0)</f>
        <v>5.52</v>
      </c>
      <c r="G1600" t="str">
        <f>VLOOKUP(A1600,'Medical Examinations'!A1600:E3934,5,0)</f>
        <v>Normal</v>
      </c>
      <c r="H1600" t="str">
        <f>VLOOKUP(A1600,'Medical Examinations'!A1600:F3934,6,0)</f>
        <v>No</v>
      </c>
      <c r="I1600" t="str">
        <f>VLOOKUP(A1600,'Medical Examinations'!A1600:G3934,7,0)</f>
        <v>No</v>
      </c>
      <c r="J1600" t="str">
        <f>VLOOKUP(A1600,'Medical Examinations'!A1600:H3934,8,0)</f>
        <v>No</v>
      </c>
      <c r="K1600">
        <f>VLOOKUP(A1600,'Medical Examinations'!A1600:I3934,9,0)</f>
        <v>2</v>
      </c>
      <c r="L1600" t="str">
        <f>VLOOKUP(A1600,'Medical Examinations'!A1600:J3934,10,0)</f>
        <v>No</v>
      </c>
      <c r="M1600" s="38">
        <v>26614</v>
      </c>
      <c r="N1600">
        <v>50</v>
      </c>
      <c r="O1600" s="40">
        <v>6250.44</v>
      </c>
      <c r="P1600" t="s">
        <v>11</v>
      </c>
      <c r="Q1600" t="s">
        <v>11</v>
      </c>
      <c r="R1600" t="s">
        <v>13</v>
      </c>
    </row>
    <row r="1601" spans="1:18" ht="15.5">
      <c r="A1601" s="7" t="s">
        <v>771</v>
      </c>
      <c r="B1601" t="str">
        <f>VLOOKUP(A1601,'Customer Names'!A1601:D3935,4,0)</f>
        <v>Dave</v>
      </c>
      <c r="C1601" t="str">
        <f>VLOOKUP(A1601,'Customer Names'!A1601:E3935,5,0)</f>
        <v>Counts</v>
      </c>
      <c r="D1601">
        <f>VLOOKUP(A1601,'Medical Examinations'!A1601:B3935,2,0)</f>
        <v>23.2</v>
      </c>
      <c r="E1601" t="str">
        <f>VLOOKUP(A1601,'Medical Examinations'!A1601:C3935,3,0)</f>
        <v>Normal Weight</v>
      </c>
      <c r="F1601">
        <f>VLOOKUP(A1601,'Medical Examinations'!A1601:D3935,4,0)</f>
        <v>4.41</v>
      </c>
      <c r="G1601" t="str">
        <f>VLOOKUP(A1601,'Medical Examinations'!A1601:E3935,5,0)</f>
        <v>Normal</v>
      </c>
      <c r="H1601" t="str">
        <f>VLOOKUP(A1601,'Medical Examinations'!A1601:F3935,6,0)</f>
        <v>No</v>
      </c>
      <c r="I1601" t="str">
        <f>VLOOKUP(A1601,'Medical Examinations'!A1601:G3935,7,0)</f>
        <v>No</v>
      </c>
      <c r="J1601" t="str">
        <f>VLOOKUP(A1601,'Medical Examinations'!A1601:H3935,8,0)</f>
        <v>Yes</v>
      </c>
      <c r="K1601">
        <f>VLOOKUP(A1601,'Medical Examinations'!A1601:I3935,9,0)</f>
        <v>1</v>
      </c>
      <c r="L1601" t="str">
        <f>VLOOKUP(A1601,'Medical Examinations'!A1601:J3935,10,0)</f>
        <v>No</v>
      </c>
      <c r="M1601" s="38">
        <v>29138</v>
      </c>
      <c r="N1601">
        <v>43</v>
      </c>
      <c r="O1601" s="40">
        <v>6238.3</v>
      </c>
      <c r="P1601" t="s">
        <v>11</v>
      </c>
      <c r="Q1601" t="s">
        <v>16</v>
      </c>
      <c r="R1601" t="s">
        <v>42</v>
      </c>
    </row>
    <row r="1602" spans="1:18" ht="15.5">
      <c r="A1602" s="7" t="s">
        <v>770</v>
      </c>
      <c r="B1602" t="str">
        <f>VLOOKUP(A1602,'Customer Names'!A1602:D3936,4,0)</f>
        <v>Barbara G.</v>
      </c>
      <c r="C1602" t="str">
        <f>VLOOKUP(A1602,'Customer Names'!A1602:E3936,5,0)</f>
        <v>Carson</v>
      </c>
      <c r="D1602">
        <f>VLOOKUP(A1602,'Medical Examinations'!A1602:B3936,2,0)</f>
        <v>32.5</v>
      </c>
      <c r="E1602" t="str">
        <f>VLOOKUP(A1602,'Medical Examinations'!A1602:C3936,3,0)</f>
        <v>Obesity</v>
      </c>
      <c r="F1602">
        <f>VLOOKUP(A1602,'Medical Examinations'!A1602:D3936,4,0)</f>
        <v>4.6900000000000004</v>
      </c>
      <c r="G1602" t="str">
        <f>VLOOKUP(A1602,'Medical Examinations'!A1602:E3936,5,0)</f>
        <v>Normal</v>
      </c>
      <c r="H1602" t="str">
        <f>VLOOKUP(A1602,'Medical Examinations'!A1602:F3936,6,0)</f>
        <v>Yes</v>
      </c>
      <c r="I1602" t="str">
        <f>VLOOKUP(A1602,'Medical Examinations'!A1602:G3936,7,0)</f>
        <v>No</v>
      </c>
      <c r="J1602" t="str">
        <f>VLOOKUP(A1602,'Medical Examinations'!A1602:H3936,8,0)</f>
        <v>Yes</v>
      </c>
      <c r="K1602">
        <f>VLOOKUP(A1602,'Medical Examinations'!A1602:I3936,9,0)</f>
        <v>1</v>
      </c>
      <c r="L1602" t="str">
        <f>VLOOKUP(A1602,'Medical Examinations'!A1602:J3936,10,0)</f>
        <v>No</v>
      </c>
      <c r="M1602" s="38">
        <v>30539</v>
      </c>
      <c r="N1602">
        <v>39</v>
      </c>
      <c r="O1602" s="40">
        <v>6236.95</v>
      </c>
      <c r="P1602" t="s">
        <v>11</v>
      </c>
      <c r="Q1602" t="s">
        <v>16</v>
      </c>
      <c r="R1602" t="s">
        <v>42</v>
      </c>
    </row>
    <row r="1603" spans="1:18" ht="15.5">
      <c r="A1603" s="7" t="s">
        <v>769</v>
      </c>
      <c r="B1603" t="str">
        <f>VLOOKUP(A1603,'Customer Names'!A1603:D3937,4,0)</f>
        <v>Skylar</v>
      </c>
      <c r="C1603" t="str">
        <f>VLOOKUP(A1603,'Customer Names'!A1603:E3937,5,0)</f>
        <v>Haines</v>
      </c>
      <c r="D1603">
        <f>VLOOKUP(A1603,'Medical Examinations'!A1603:B3937,2,0)</f>
        <v>20.9</v>
      </c>
      <c r="E1603" t="str">
        <f>VLOOKUP(A1603,'Medical Examinations'!A1603:C3937,3,0)</f>
        <v>Normal Weight</v>
      </c>
      <c r="F1603">
        <f>VLOOKUP(A1603,'Medical Examinations'!A1603:D3937,4,0)</f>
        <v>6.94</v>
      </c>
      <c r="G1603" t="str">
        <f>VLOOKUP(A1603,'Medical Examinations'!A1603:E3937,5,0)</f>
        <v>Diabetes</v>
      </c>
      <c r="H1603" t="str">
        <f>VLOOKUP(A1603,'Medical Examinations'!A1603:F3937,6,0)</f>
        <v>No</v>
      </c>
      <c r="I1603" t="str">
        <f>VLOOKUP(A1603,'Medical Examinations'!A1603:G3937,7,0)</f>
        <v>No</v>
      </c>
      <c r="J1603" t="str">
        <f>VLOOKUP(A1603,'Medical Examinations'!A1603:H3937,8,0)</f>
        <v>No</v>
      </c>
      <c r="K1603">
        <f>VLOOKUP(A1603,'Medical Examinations'!A1603:I3937,9,0)</f>
        <v>0</v>
      </c>
      <c r="L1603" t="str">
        <f>VLOOKUP(A1603,'Medical Examinations'!A1603:J3937,10,0)</f>
        <v>No</v>
      </c>
      <c r="M1603" s="38">
        <v>28752</v>
      </c>
      <c r="N1603">
        <v>44</v>
      </c>
      <c r="O1603" s="40">
        <v>6219.93</v>
      </c>
      <c r="P1603" t="s">
        <v>11</v>
      </c>
      <c r="Q1603" t="s">
        <v>11</v>
      </c>
      <c r="R1603" t="s">
        <v>13</v>
      </c>
    </row>
    <row r="1604" spans="1:18" ht="15.5">
      <c r="A1604" s="7" t="s">
        <v>768</v>
      </c>
      <c r="B1604" t="str">
        <f>VLOOKUP(A1604,'Customer Names'!A1604:D3938,4,0)</f>
        <v>Nick</v>
      </c>
      <c r="C1604" t="str">
        <f>VLOOKUP(A1604,'Customer Names'!A1604:E3938,5,0)</f>
        <v>Schnabel</v>
      </c>
      <c r="D1604">
        <f>VLOOKUP(A1604,'Medical Examinations'!A1604:B3938,2,0)</f>
        <v>19.11</v>
      </c>
      <c r="E1604" t="str">
        <f>VLOOKUP(A1604,'Medical Examinations'!A1604:C3938,3,0)</f>
        <v>Normal Weight</v>
      </c>
      <c r="F1604">
        <f>VLOOKUP(A1604,'Medical Examinations'!A1604:D3938,4,0)</f>
        <v>4.3499999999999996</v>
      </c>
      <c r="G1604" t="str">
        <f>VLOOKUP(A1604,'Medical Examinations'!A1604:E3938,5,0)</f>
        <v>Normal</v>
      </c>
      <c r="H1604" t="str">
        <f>VLOOKUP(A1604,'Medical Examinations'!A1604:F3938,6,0)</f>
        <v>No</v>
      </c>
      <c r="I1604" t="str">
        <f>VLOOKUP(A1604,'Medical Examinations'!A1604:G3938,7,0)</f>
        <v>No</v>
      </c>
      <c r="J1604" t="str">
        <f>VLOOKUP(A1604,'Medical Examinations'!A1604:H3938,8,0)</f>
        <v>No</v>
      </c>
      <c r="K1604">
        <f>VLOOKUP(A1604,'Medical Examinations'!A1604:I3938,9,0)</f>
        <v>2</v>
      </c>
      <c r="L1604" t="str">
        <f>VLOOKUP(A1604,'Medical Examinations'!A1604:J3938,10,0)</f>
        <v>No</v>
      </c>
      <c r="M1604" s="38">
        <v>26479</v>
      </c>
      <c r="N1604">
        <v>50</v>
      </c>
      <c r="O1604" s="40">
        <v>6208.5</v>
      </c>
      <c r="P1604" t="s">
        <v>11</v>
      </c>
      <c r="Q1604" t="s">
        <v>11</v>
      </c>
      <c r="R1604" t="s">
        <v>13</v>
      </c>
    </row>
    <row r="1605" spans="1:18" ht="15.5">
      <c r="A1605" s="7" t="s">
        <v>767</v>
      </c>
      <c r="B1605" t="str">
        <f>VLOOKUP(A1605,'Customer Names'!A1605:D3939,4,0)</f>
        <v>Sunny S</v>
      </c>
      <c r="C1605" t="str">
        <f>VLOOKUP(A1605,'Customer Names'!A1605:E3939,5,0)</f>
        <v>Thind</v>
      </c>
      <c r="D1605">
        <f>VLOOKUP(A1605,'Medical Examinations'!A1605:B3939,2,0)</f>
        <v>31.17</v>
      </c>
      <c r="E1605" t="str">
        <f>VLOOKUP(A1605,'Medical Examinations'!A1605:C3939,3,0)</f>
        <v>Obesity</v>
      </c>
      <c r="F1605">
        <f>VLOOKUP(A1605,'Medical Examinations'!A1605:D3939,4,0)</f>
        <v>5.28</v>
      </c>
      <c r="G1605" t="str">
        <f>VLOOKUP(A1605,'Medical Examinations'!A1605:E3939,5,0)</f>
        <v>Normal</v>
      </c>
      <c r="H1605" t="str">
        <f>VLOOKUP(A1605,'Medical Examinations'!A1605:F3939,6,0)</f>
        <v>No</v>
      </c>
      <c r="I1605" t="str">
        <f>VLOOKUP(A1605,'Medical Examinations'!A1605:G3939,7,0)</f>
        <v>No</v>
      </c>
      <c r="J1605" t="str">
        <f>VLOOKUP(A1605,'Medical Examinations'!A1605:H3939,8,0)</f>
        <v>No</v>
      </c>
      <c r="K1605">
        <f>VLOOKUP(A1605,'Medical Examinations'!A1605:I3939,9,0)</f>
        <v>1</v>
      </c>
      <c r="L1605" t="str">
        <f>VLOOKUP(A1605,'Medical Examinations'!A1605:J3939,10,0)</f>
        <v>No</v>
      </c>
      <c r="M1605" s="38">
        <v>33828</v>
      </c>
      <c r="N1605">
        <v>30</v>
      </c>
      <c r="O1605" s="40">
        <v>6207.26</v>
      </c>
      <c r="P1605" t="s">
        <v>11</v>
      </c>
      <c r="Q1605" t="s">
        <v>16</v>
      </c>
      <c r="R1605" t="s">
        <v>300</v>
      </c>
    </row>
    <row r="1606" spans="1:18" ht="15.5">
      <c r="A1606" s="7" t="s">
        <v>766</v>
      </c>
      <c r="B1606" t="str">
        <f>VLOOKUP(A1606,'Customer Names'!A1606:D3940,4,0)</f>
        <v>Anne-Marie</v>
      </c>
      <c r="C1606" t="str">
        <f>VLOOKUP(A1606,'Customer Names'!A1606:E3940,5,0)</f>
        <v>Simon</v>
      </c>
      <c r="D1606">
        <f>VLOOKUP(A1606,'Medical Examinations'!A1606:B3940,2,0)</f>
        <v>36.08</v>
      </c>
      <c r="E1606" t="str">
        <f>VLOOKUP(A1606,'Medical Examinations'!A1606:C3940,3,0)</f>
        <v>Obesity</v>
      </c>
      <c r="F1606">
        <f>VLOOKUP(A1606,'Medical Examinations'!A1606:D3940,4,0)</f>
        <v>4.29</v>
      </c>
      <c r="G1606" t="str">
        <f>VLOOKUP(A1606,'Medical Examinations'!A1606:E3940,5,0)</f>
        <v>Normal</v>
      </c>
      <c r="H1606" t="str">
        <f>VLOOKUP(A1606,'Medical Examinations'!A1606:F3940,6,0)</f>
        <v>No</v>
      </c>
      <c r="I1606" t="str">
        <f>VLOOKUP(A1606,'Medical Examinations'!A1606:G3940,7,0)</f>
        <v>No</v>
      </c>
      <c r="J1606" t="str">
        <f>VLOOKUP(A1606,'Medical Examinations'!A1606:H3940,8,0)</f>
        <v>No</v>
      </c>
      <c r="K1606">
        <f>VLOOKUP(A1606,'Medical Examinations'!A1606:I3940,9,0)</f>
        <v>0</v>
      </c>
      <c r="L1606" t="str">
        <f>VLOOKUP(A1606,'Medical Examinations'!A1606:J3940,10,0)</f>
        <v>No</v>
      </c>
      <c r="M1606" s="38">
        <v>36413</v>
      </c>
      <c r="N1606">
        <v>23</v>
      </c>
      <c r="O1606" s="40">
        <v>6203.9</v>
      </c>
      <c r="P1606" t="s">
        <v>11</v>
      </c>
      <c r="Q1606" t="s">
        <v>11</v>
      </c>
      <c r="R1606" t="s">
        <v>535</v>
      </c>
    </row>
    <row r="1607" spans="1:18" ht="15.5">
      <c r="A1607" s="7" t="s">
        <v>765</v>
      </c>
      <c r="B1607" t="str">
        <f>VLOOKUP(A1607,'Customer Names'!A1607:D3941,4,0)</f>
        <v>Nicholas</v>
      </c>
      <c r="C1607" t="str">
        <f>VLOOKUP(A1607,'Customer Names'!A1607:E3941,5,0)</f>
        <v>Arciniaga</v>
      </c>
      <c r="D1607">
        <f>VLOOKUP(A1607,'Medical Examinations'!A1607:B3941,2,0)</f>
        <v>28.024999999999999</v>
      </c>
      <c r="E1607" t="str">
        <f>VLOOKUP(A1607,'Medical Examinations'!A1607:C3941,3,0)</f>
        <v>Overweight</v>
      </c>
      <c r="F1607">
        <f>VLOOKUP(A1607,'Medical Examinations'!A1607:D3941,4,0)</f>
        <v>5.69</v>
      </c>
      <c r="G1607" t="str">
        <f>VLOOKUP(A1607,'Medical Examinations'!A1607:E3941,5,0)</f>
        <v>Normal</v>
      </c>
      <c r="H1607" t="str">
        <f>VLOOKUP(A1607,'Medical Examinations'!A1607:F3941,6,0)</f>
        <v>Yes</v>
      </c>
      <c r="I1607" t="str">
        <f>VLOOKUP(A1607,'Medical Examinations'!A1607:G3941,7,0)</f>
        <v>No</v>
      </c>
      <c r="J1607" t="str">
        <f>VLOOKUP(A1607,'Medical Examinations'!A1607:H3941,8,0)</f>
        <v>No</v>
      </c>
      <c r="K1607">
        <f>VLOOKUP(A1607,'Medical Examinations'!A1607:I3941,9,0)</f>
        <v>0</v>
      </c>
      <c r="L1607" t="str">
        <f>VLOOKUP(A1607,'Medical Examinations'!A1607:J3941,10,0)</f>
        <v>No</v>
      </c>
      <c r="M1607" s="38">
        <v>31312</v>
      </c>
      <c r="N1607">
        <v>37</v>
      </c>
      <c r="O1607" s="40">
        <v>6198.75</v>
      </c>
      <c r="P1607" t="s">
        <v>11</v>
      </c>
      <c r="Q1607" t="s">
        <v>11</v>
      </c>
      <c r="R1607" t="s">
        <v>23</v>
      </c>
    </row>
    <row r="1608" spans="1:18" ht="15.5">
      <c r="A1608" s="7" t="s">
        <v>764</v>
      </c>
      <c r="B1608" t="str">
        <f>VLOOKUP(A1608,'Customer Names'!A1608:D3942,4,0)</f>
        <v>Scott M.</v>
      </c>
      <c r="C1608" t="str">
        <f>VLOOKUP(A1608,'Customer Names'!A1608:E3942,5,0)</f>
        <v>Ryan</v>
      </c>
      <c r="D1608">
        <f>VLOOKUP(A1608,'Medical Examinations'!A1608:B3942,2,0)</f>
        <v>24.32</v>
      </c>
      <c r="E1608" t="str">
        <f>VLOOKUP(A1608,'Medical Examinations'!A1608:C3942,3,0)</f>
        <v>Normal Weight</v>
      </c>
      <c r="F1608">
        <f>VLOOKUP(A1608,'Medical Examinations'!A1608:D3942,4,0)</f>
        <v>5.56</v>
      </c>
      <c r="G1608" t="str">
        <f>VLOOKUP(A1608,'Medical Examinations'!A1608:E3942,5,0)</f>
        <v>Normal</v>
      </c>
      <c r="H1608" t="str">
        <f>VLOOKUP(A1608,'Medical Examinations'!A1608:F3942,6,0)</f>
        <v>Yes</v>
      </c>
      <c r="I1608" t="str">
        <f>VLOOKUP(A1608,'Medical Examinations'!A1608:G3942,7,0)</f>
        <v>No</v>
      </c>
      <c r="J1608" t="str">
        <f>VLOOKUP(A1608,'Medical Examinations'!A1608:H3942,8,0)</f>
        <v>No</v>
      </c>
      <c r="K1608">
        <f>VLOOKUP(A1608,'Medical Examinations'!A1608:I3942,9,0)</f>
        <v>0</v>
      </c>
      <c r="L1608" t="str">
        <f>VLOOKUP(A1608,'Medical Examinations'!A1608:J3942,10,0)</f>
        <v>No</v>
      </c>
      <c r="M1608" s="38">
        <v>31250</v>
      </c>
      <c r="N1608">
        <v>37</v>
      </c>
      <c r="O1608" s="40">
        <v>6196.45</v>
      </c>
      <c r="P1608" t="s">
        <v>11</v>
      </c>
      <c r="Q1608" t="s">
        <v>16</v>
      </c>
      <c r="R1608" t="s">
        <v>23</v>
      </c>
    </row>
    <row r="1609" spans="1:18" ht="15.5">
      <c r="A1609" s="7" t="s">
        <v>763</v>
      </c>
      <c r="B1609" t="str">
        <f>VLOOKUP(A1609,'Customer Names'!A1609:D3943,4,0)</f>
        <v>Marisa A</v>
      </c>
      <c r="C1609" t="str">
        <f>VLOOKUP(A1609,'Customer Names'!A1609:E3943,5,0)</f>
        <v>Lizak</v>
      </c>
      <c r="D1609">
        <f>VLOOKUP(A1609,'Medical Examinations'!A1609:B3943,2,0)</f>
        <v>38</v>
      </c>
      <c r="E1609" t="str">
        <f>VLOOKUP(A1609,'Medical Examinations'!A1609:C3943,3,0)</f>
        <v>Obesity</v>
      </c>
      <c r="F1609">
        <f>VLOOKUP(A1609,'Medical Examinations'!A1609:D3943,4,0)</f>
        <v>5.41</v>
      </c>
      <c r="G1609" t="str">
        <f>VLOOKUP(A1609,'Medical Examinations'!A1609:E3943,5,0)</f>
        <v>Normal</v>
      </c>
      <c r="H1609" t="str">
        <f>VLOOKUP(A1609,'Medical Examinations'!A1609:F3943,6,0)</f>
        <v>Yes</v>
      </c>
      <c r="I1609" t="str">
        <f>VLOOKUP(A1609,'Medical Examinations'!A1609:G3943,7,0)</f>
        <v>No</v>
      </c>
      <c r="J1609" t="str">
        <f>VLOOKUP(A1609,'Medical Examinations'!A1609:H3943,8,0)</f>
        <v>No</v>
      </c>
      <c r="K1609">
        <f>VLOOKUP(A1609,'Medical Examinations'!A1609:I3943,9,0)</f>
        <v>1</v>
      </c>
      <c r="L1609" t="str">
        <f>VLOOKUP(A1609,'Medical Examinations'!A1609:J3943,10,0)</f>
        <v>No</v>
      </c>
      <c r="M1609" s="38">
        <v>32439</v>
      </c>
      <c r="N1609">
        <v>34</v>
      </c>
      <c r="O1609" s="40">
        <v>6186.13</v>
      </c>
      <c r="P1609" t="s">
        <v>11</v>
      </c>
      <c r="Q1609" t="s">
        <v>16</v>
      </c>
      <c r="R1609" t="s">
        <v>42</v>
      </c>
    </row>
    <row r="1610" spans="1:18" ht="15.5">
      <c r="A1610" s="7" t="s">
        <v>762</v>
      </c>
      <c r="B1610" t="str">
        <f>VLOOKUP(A1610,'Customer Names'!A1610:D3944,4,0)</f>
        <v>Katie</v>
      </c>
      <c r="C1610" t="str">
        <f>VLOOKUP(A1610,'Customer Names'!A1610:E3944,5,0)</f>
        <v>Howery</v>
      </c>
      <c r="D1610">
        <f>VLOOKUP(A1610,'Medical Examinations'!A1610:B3944,2,0)</f>
        <v>31.6</v>
      </c>
      <c r="E1610" t="str">
        <f>VLOOKUP(A1610,'Medical Examinations'!A1610:C3944,3,0)</f>
        <v>Obesity</v>
      </c>
      <c r="F1610">
        <f>VLOOKUP(A1610,'Medical Examinations'!A1610:D3944,4,0)</f>
        <v>10.85</v>
      </c>
      <c r="G1610" t="str">
        <f>VLOOKUP(A1610,'Medical Examinations'!A1610:E3944,5,0)</f>
        <v>Diabetes</v>
      </c>
      <c r="H1610" t="str">
        <f>VLOOKUP(A1610,'Medical Examinations'!A1610:F3944,6,0)</f>
        <v>Yes</v>
      </c>
      <c r="I1610" t="str">
        <f>VLOOKUP(A1610,'Medical Examinations'!A1610:G3944,7,0)</f>
        <v>No</v>
      </c>
      <c r="J1610" t="str">
        <f>VLOOKUP(A1610,'Medical Examinations'!A1610:H3944,8,0)</f>
        <v>No</v>
      </c>
      <c r="K1610">
        <f>VLOOKUP(A1610,'Medical Examinations'!A1610:I3944,9,0)</f>
        <v>0</v>
      </c>
      <c r="L1610" t="str">
        <f>VLOOKUP(A1610,'Medical Examinations'!A1610:J3944,10,0)</f>
        <v>No</v>
      </c>
      <c r="M1610" s="38">
        <v>29860</v>
      </c>
      <c r="N1610">
        <v>41</v>
      </c>
      <c r="O1610" s="40">
        <v>6185.32</v>
      </c>
      <c r="P1610" t="s">
        <v>11</v>
      </c>
      <c r="Q1610" t="s">
        <v>12</v>
      </c>
      <c r="R1610" t="s">
        <v>42</v>
      </c>
    </row>
    <row r="1611" spans="1:18" ht="15.5">
      <c r="A1611" s="7" t="s">
        <v>761</v>
      </c>
      <c r="B1611" t="str">
        <f>VLOOKUP(A1611,'Customer Names'!A1611:D3945,4,0)</f>
        <v>Amy L</v>
      </c>
      <c r="C1611" t="str">
        <f>VLOOKUP(A1611,'Customer Names'!A1611:E3945,5,0)</f>
        <v>Crain</v>
      </c>
      <c r="D1611">
        <f>VLOOKUP(A1611,'Medical Examinations'!A1611:B3945,2,0)</f>
        <v>31.02</v>
      </c>
      <c r="E1611" t="str">
        <f>VLOOKUP(A1611,'Medical Examinations'!A1611:C3945,3,0)</f>
        <v>Obesity</v>
      </c>
      <c r="F1611">
        <f>VLOOKUP(A1611,'Medical Examinations'!A1611:D3945,4,0)</f>
        <v>11.63</v>
      </c>
      <c r="G1611" t="str">
        <f>VLOOKUP(A1611,'Medical Examinations'!A1611:E3945,5,0)</f>
        <v>Diabetes</v>
      </c>
      <c r="H1611" t="str">
        <f>VLOOKUP(A1611,'Medical Examinations'!A1611:F3945,6,0)</f>
        <v>Yes</v>
      </c>
      <c r="I1611" t="str">
        <f>VLOOKUP(A1611,'Medical Examinations'!A1611:G3945,7,0)</f>
        <v>No</v>
      </c>
      <c r="J1611" t="str">
        <f>VLOOKUP(A1611,'Medical Examinations'!A1611:H3945,8,0)</f>
        <v>No</v>
      </c>
      <c r="K1611">
        <f>VLOOKUP(A1611,'Medical Examinations'!A1611:I3945,9,0)</f>
        <v>0</v>
      </c>
      <c r="L1611" t="str">
        <f>VLOOKUP(A1611,'Medical Examinations'!A1611:J3945,10,0)</f>
        <v>No</v>
      </c>
      <c r="M1611" s="38">
        <v>29912</v>
      </c>
      <c r="N1611">
        <v>41</v>
      </c>
      <c r="O1611" s="40">
        <v>6184.3</v>
      </c>
      <c r="P1611" t="s">
        <v>11</v>
      </c>
      <c r="Q1611" t="s">
        <v>16</v>
      </c>
      <c r="R1611" t="s">
        <v>13</v>
      </c>
    </row>
    <row r="1612" spans="1:18" ht="15.5">
      <c r="A1612" s="7" t="s">
        <v>760</v>
      </c>
      <c r="B1612" t="str">
        <f>VLOOKUP(A1612,'Customer Names'!A1612:D3946,4,0)</f>
        <v>Jenna M</v>
      </c>
      <c r="C1612" t="str">
        <f>VLOOKUP(A1612,'Customer Names'!A1612:E3946,5,0)</f>
        <v>Hotze</v>
      </c>
      <c r="D1612">
        <f>VLOOKUP(A1612,'Medical Examinations'!A1612:B3946,2,0)</f>
        <v>29.26</v>
      </c>
      <c r="E1612" t="str">
        <f>VLOOKUP(A1612,'Medical Examinations'!A1612:C3946,3,0)</f>
        <v>Overweight</v>
      </c>
      <c r="F1612">
        <f>VLOOKUP(A1612,'Medical Examinations'!A1612:D3946,4,0)</f>
        <v>5.68</v>
      </c>
      <c r="G1612" t="str">
        <f>VLOOKUP(A1612,'Medical Examinations'!A1612:E3946,5,0)</f>
        <v>Normal</v>
      </c>
      <c r="H1612" t="str">
        <f>VLOOKUP(A1612,'Medical Examinations'!A1612:F3946,6,0)</f>
        <v>Yes</v>
      </c>
      <c r="I1612" t="str">
        <f>VLOOKUP(A1612,'Medical Examinations'!A1612:G3946,7,0)</f>
        <v>No</v>
      </c>
      <c r="J1612" t="str">
        <f>VLOOKUP(A1612,'Medical Examinations'!A1612:H3946,8,0)</f>
        <v>No</v>
      </c>
      <c r="K1612">
        <f>VLOOKUP(A1612,'Medical Examinations'!A1612:I3946,9,0)</f>
        <v>1</v>
      </c>
      <c r="L1612" t="str">
        <f>VLOOKUP(A1612,'Medical Examinations'!A1612:J3946,10,0)</f>
        <v>No</v>
      </c>
      <c r="M1612" s="38">
        <v>32448</v>
      </c>
      <c r="N1612">
        <v>34</v>
      </c>
      <c r="O1612" s="40">
        <v>6183.46</v>
      </c>
      <c r="P1612" t="s">
        <v>11</v>
      </c>
      <c r="Q1612" t="s">
        <v>12</v>
      </c>
      <c r="R1612" t="s">
        <v>13</v>
      </c>
    </row>
    <row r="1613" spans="1:18" ht="15.5">
      <c r="A1613" s="7" t="s">
        <v>759</v>
      </c>
      <c r="B1613" t="str">
        <f>VLOOKUP(A1613,'Customer Names'!A1613:D3947,4,0)</f>
        <v>Elizabeth M.</v>
      </c>
      <c r="C1613" t="str">
        <f>VLOOKUP(A1613,'Customer Names'!A1613:E3947,5,0)</f>
        <v>Chauhan</v>
      </c>
      <c r="D1613">
        <f>VLOOKUP(A1613,'Medical Examinations'!A1613:B3947,2,0)</f>
        <v>15.09</v>
      </c>
      <c r="E1613" t="str">
        <f>VLOOKUP(A1613,'Medical Examinations'!A1613:C3947,3,0)</f>
        <v>Underweight</v>
      </c>
      <c r="F1613">
        <f>VLOOKUP(A1613,'Medical Examinations'!A1613:D3947,4,0)</f>
        <v>7.59</v>
      </c>
      <c r="G1613" t="str">
        <f>VLOOKUP(A1613,'Medical Examinations'!A1613:E3947,5,0)</f>
        <v>Diabetes</v>
      </c>
      <c r="H1613" t="str">
        <f>VLOOKUP(A1613,'Medical Examinations'!A1613:F3947,6,0)</f>
        <v>Yes</v>
      </c>
      <c r="I1613" t="str">
        <f>VLOOKUP(A1613,'Medical Examinations'!A1613:G3947,7,0)</f>
        <v>No</v>
      </c>
      <c r="J1613" t="str">
        <f>VLOOKUP(A1613,'Medical Examinations'!A1613:H3947,8,0)</f>
        <v>No</v>
      </c>
      <c r="K1613">
        <f>VLOOKUP(A1613,'Medical Examinations'!A1613:I3947,9,0)</f>
        <v>2</v>
      </c>
      <c r="L1613" t="str">
        <f>VLOOKUP(A1613,'Medical Examinations'!A1613:J3947,10,0)</f>
        <v>No</v>
      </c>
      <c r="M1613" s="38">
        <v>25846</v>
      </c>
      <c r="N1613">
        <v>52</v>
      </c>
      <c r="O1613" s="40">
        <v>6183.32</v>
      </c>
      <c r="P1613" t="s">
        <v>11</v>
      </c>
      <c r="Q1613" t="s">
        <v>11</v>
      </c>
      <c r="R1613" t="s">
        <v>23</v>
      </c>
    </row>
    <row r="1614" spans="1:18" ht="15.5">
      <c r="A1614" s="7" t="s">
        <v>758</v>
      </c>
      <c r="B1614" t="str">
        <f>VLOOKUP(A1614,'Customer Names'!A1614:D3948,4,0)</f>
        <v>Lyazid</v>
      </c>
      <c r="C1614" t="str">
        <f>VLOOKUP(A1614,'Customer Names'!A1614:E3948,5,0)</f>
        <v>Raab</v>
      </c>
      <c r="D1614">
        <f>VLOOKUP(A1614,'Medical Examinations'!A1614:B3948,2,0)</f>
        <v>22.63</v>
      </c>
      <c r="E1614" t="str">
        <f>VLOOKUP(A1614,'Medical Examinations'!A1614:C3948,3,0)</f>
        <v>Normal Weight</v>
      </c>
      <c r="F1614">
        <f>VLOOKUP(A1614,'Medical Examinations'!A1614:D3948,4,0)</f>
        <v>5.09</v>
      </c>
      <c r="G1614" t="str">
        <f>VLOOKUP(A1614,'Medical Examinations'!A1614:E3948,5,0)</f>
        <v>Normal</v>
      </c>
      <c r="H1614" t="str">
        <f>VLOOKUP(A1614,'Medical Examinations'!A1614:F3948,6,0)</f>
        <v>Yes</v>
      </c>
      <c r="I1614" t="str">
        <f>VLOOKUP(A1614,'Medical Examinations'!A1614:G3948,7,0)</f>
        <v>No</v>
      </c>
      <c r="J1614" t="str">
        <f>VLOOKUP(A1614,'Medical Examinations'!A1614:H3948,8,0)</f>
        <v>No</v>
      </c>
      <c r="K1614">
        <f>VLOOKUP(A1614,'Medical Examinations'!A1614:I3948,9,0)</f>
        <v>0</v>
      </c>
      <c r="L1614" t="str">
        <f>VLOOKUP(A1614,'Medical Examinations'!A1614:J3948,10,0)</f>
        <v>No</v>
      </c>
      <c r="M1614" s="38">
        <v>31268</v>
      </c>
      <c r="N1614">
        <v>37</v>
      </c>
      <c r="O1614" s="40">
        <v>6170.96</v>
      </c>
      <c r="P1614" t="s">
        <v>11</v>
      </c>
      <c r="Q1614" t="s">
        <v>11</v>
      </c>
      <c r="R1614" t="s">
        <v>23</v>
      </c>
    </row>
    <row r="1615" spans="1:18" ht="15.5">
      <c r="A1615" s="7" t="s">
        <v>757</v>
      </c>
      <c r="B1615" t="str">
        <f>VLOOKUP(A1615,'Customer Names'!A1615:D3949,4,0)</f>
        <v>Lindsey A.</v>
      </c>
      <c r="C1615" t="str">
        <f>VLOOKUP(A1615,'Customer Names'!A1615:E3949,5,0)</f>
        <v>McKown</v>
      </c>
      <c r="D1615">
        <f>VLOOKUP(A1615,'Medical Examinations'!A1615:B3949,2,0)</f>
        <v>23.46</v>
      </c>
      <c r="E1615" t="str">
        <f>VLOOKUP(A1615,'Medical Examinations'!A1615:C3949,3,0)</f>
        <v>Normal Weight</v>
      </c>
      <c r="F1615">
        <f>VLOOKUP(A1615,'Medical Examinations'!A1615:D3949,4,0)</f>
        <v>4.21</v>
      </c>
      <c r="G1615" t="str">
        <f>VLOOKUP(A1615,'Medical Examinations'!A1615:E3949,5,0)</f>
        <v>Normal</v>
      </c>
      <c r="H1615" t="str">
        <f>VLOOKUP(A1615,'Medical Examinations'!A1615:F3949,6,0)</f>
        <v>No</v>
      </c>
      <c r="I1615" t="str">
        <f>VLOOKUP(A1615,'Medical Examinations'!A1615:G3949,7,0)</f>
        <v>No</v>
      </c>
      <c r="J1615" t="str">
        <f>VLOOKUP(A1615,'Medical Examinations'!A1615:H3949,8,0)</f>
        <v>No</v>
      </c>
      <c r="K1615">
        <f>VLOOKUP(A1615,'Medical Examinations'!A1615:I3949,9,0)</f>
        <v>1</v>
      </c>
      <c r="L1615" t="str">
        <f>VLOOKUP(A1615,'Medical Examinations'!A1615:J3949,10,0)</f>
        <v>No</v>
      </c>
      <c r="M1615" s="38">
        <v>30961</v>
      </c>
      <c r="N1615">
        <v>38</v>
      </c>
      <c r="O1615" s="40">
        <v>6159.57</v>
      </c>
      <c r="P1615" t="s">
        <v>11</v>
      </c>
      <c r="Q1615" t="s">
        <v>16</v>
      </c>
      <c r="R1615" t="s">
        <v>13</v>
      </c>
    </row>
    <row r="1616" spans="1:18" ht="15.5">
      <c r="A1616" s="7" t="s">
        <v>756</v>
      </c>
      <c r="B1616" t="str">
        <f>VLOOKUP(A1616,'Customer Names'!A1616:D3950,4,0)</f>
        <v>Chris</v>
      </c>
      <c r="C1616" t="str">
        <f>VLOOKUP(A1616,'Customer Names'!A1616:E3950,5,0)</f>
        <v>Schiemann</v>
      </c>
      <c r="D1616">
        <f>VLOOKUP(A1616,'Medical Examinations'!A1616:B3950,2,0)</f>
        <v>22.56</v>
      </c>
      <c r="E1616" t="str">
        <f>VLOOKUP(A1616,'Medical Examinations'!A1616:C3950,3,0)</f>
        <v>Normal Weight</v>
      </c>
      <c r="F1616">
        <f>VLOOKUP(A1616,'Medical Examinations'!A1616:D3950,4,0)</f>
        <v>4.34</v>
      </c>
      <c r="G1616" t="str">
        <f>VLOOKUP(A1616,'Medical Examinations'!A1616:E3950,5,0)</f>
        <v>Normal</v>
      </c>
      <c r="H1616" t="str">
        <f>VLOOKUP(A1616,'Medical Examinations'!A1616:F3950,6,0)</f>
        <v>Yes</v>
      </c>
      <c r="I1616" t="str">
        <f>VLOOKUP(A1616,'Medical Examinations'!A1616:G3950,7,0)</f>
        <v>No</v>
      </c>
      <c r="J1616" t="str">
        <f>VLOOKUP(A1616,'Medical Examinations'!A1616:H3950,8,0)</f>
        <v>No</v>
      </c>
      <c r="K1616">
        <f>VLOOKUP(A1616,'Medical Examinations'!A1616:I3950,9,0)</f>
        <v>0</v>
      </c>
      <c r="L1616" t="str">
        <f>VLOOKUP(A1616,'Medical Examinations'!A1616:J3950,10,0)</f>
        <v>No</v>
      </c>
      <c r="M1616" s="38">
        <v>31335</v>
      </c>
      <c r="N1616">
        <v>37</v>
      </c>
      <c r="O1616" s="40">
        <v>6152.05</v>
      </c>
      <c r="P1616" t="s">
        <v>11</v>
      </c>
      <c r="Q1616" t="s">
        <v>16</v>
      </c>
      <c r="R1616" t="s">
        <v>23</v>
      </c>
    </row>
    <row r="1617" spans="1:18" ht="15.5">
      <c r="A1617" s="7" t="s">
        <v>755</v>
      </c>
      <c r="B1617" t="str">
        <f>VLOOKUP(A1617,'Customer Names'!A1617:D3951,4,0)</f>
        <v>Jennifer A</v>
      </c>
      <c r="C1617" t="str">
        <f>VLOOKUP(A1617,'Customer Names'!A1617:E3951,5,0)</f>
        <v>Cress</v>
      </c>
      <c r="D1617">
        <f>VLOOKUP(A1617,'Medical Examinations'!A1617:B3951,2,0)</f>
        <v>19.28</v>
      </c>
      <c r="E1617" t="str">
        <f>VLOOKUP(A1617,'Medical Examinations'!A1617:C3951,3,0)</f>
        <v>Normal Weight</v>
      </c>
      <c r="F1617">
        <f>VLOOKUP(A1617,'Medical Examinations'!A1617:D3951,4,0)</f>
        <v>11.85</v>
      </c>
      <c r="G1617" t="str">
        <f>VLOOKUP(A1617,'Medical Examinations'!A1617:E3951,5,0)</f>
        <v>Diabetes</v>
      </c>
      <c r="H1617" t="str">
        <f>VLOOKUP(A1617,'Medical Examinations'!A1617:F3951,6,0)</f>
        <v>No</v>
      </c>
      <c r="I1617" t="str">
        <f>VLOOKUP(A1617,'Medical Examinations'!A1617:G3951,7,0)</f>
        <v>No</v>
      </c>
      <c r="J1617" t="str">
        <f>VLOOKUP(A1617,'Medical Examinations'!A1617:H3951,8,0)</f>
        <v>No</v>
      </c>
      <c r="K1617">
        <f>VLOOKUP(A1617,'Medical Examinations'!A1617:I3951,9,0)</f>
        <v>2</v>
      </c>
      <c r="L1617" t="str">
        <f>VLOOKUP(A1617,'Medical Examinations'!A1617:J3951,10,0)</f>
        <v>No</v>
      </c>
      <c r="M1617" s="38">
        <v>26974</v>
      </c>
      <c r="N1617">
        <v>49</v>
      </c>
      <c r="O1617" s="40">
        <v>6147.12</v>
      </c>
      <c r="P1617" t="s">
        <v>11</v>
      </c>
      <c r="Q1617" t="s">
        <v>12</v>
      </c>
      <c r="R1617" t="s">
        <v>13</v>
      </c>
    </row>
    <row r="1618" spans="1:18" ht="15.5">
      <c r="A1618" s="7" t="s">
        <v>754</v>
      </c>
      <c r="B1618" t="str">
        <f>VLOOKUP(A1618,'Customer Names'!A1618:D3952,4,0)</f>
        <v>Leif S.</v>
      </c>
      <c r="C1618" t="str">
        <f>VLOOKUP(A1618,'Customer Names'!A1618:E3952,5,0)</f>
        <v>Mawson</v>
      </c>
      <c r="D1618">
        <f>VLOOKUP(A1618,'Medical Examinations'!A1618:B3952,2,0)</f>
        <v>15.37</v>
      </c>
      <c r="E1618" t="str">
        <f>VLOOKUP(A1618,'Medical Examinations'!A1618:C3952,3,0)</f>
        <v>Underweight</v>
      </c>
      <c r="F1618">
        <f>VLOOKUP(A1618,'Medical Examinations'!A1618:D3952,4,0)</f>
        <v>9.61</v>
      </c>
      <c r="G1618" t="str">
        <f>VLOOKUP(A1618,'Medical Examinations'!A1618:E3952,5,0)</f>
        <v>Diabetes</v>
      </c>
      <c r="H1618" t="str">
        <f>VLOOKUP(A1618,'Medical Examinations'!A1618:F3952,6,0)</f>
        <v>Yes</v>
      </c>
      <c r="I1618" t="str">
        <f>VLOOKUP(A1618,'Medical Examinations'!A1618:G3952,7,0)</f>
        <v>No</v>
      </c>
      <c r="J1618" t="str">
        <f>VLOOKUP(A1618,'Medical Examinations'!A1618:H3952,8,0)</f>
        <v>No</v>
      </c>
      <c r="K1618">
        <f>VLOOKUP(A1618,'Medical Examinations'!A1618:I3952,9,0)</f>
        <v>2</v>
      </c>
      <c r="L1618" t="str">
        <f>VLOOKUP(A1618,'Medical Examinations'!A1618:J3952,10,0)</f>
        <v>No</v>
      </c>
      <c r="M1618" s="38">
        <v>25855</v>
      </c>
      <c r="N1618">
        <v>52</v>
      </c>
      <c r="O1618" s="40">
        <v>6139.14</v>
      </c>
      <c r="P1618" t="s">
        <v>11</v>
      </c>
      <c r="Q1618" t="s">
        <v>12</v>
      </c>
      <c r="R1618" t="s">
        <v>23</v>
      </c>
    </row>
    <row r="1619" spans="1:18" ht="15.5">
      <c r="A1619" s="7" t="s">
        <v>753</v>
      </c>
      <c r="B1619" t="str">
        <f>VLOOKUP(A1619,'Customer Names'!A1619:D3953,4,0)</f>
        <v>Stephanie A</v>
      </c>
      <c r="C1619" t="str">
        <f>VLOOKUP(A1619,'Customer Names'!A1619:E3953,5,0)</f>
        <v>Wigginton</v>
      </c>
      <c r="D1619">
        <f>VLOOKUP(A1619,'Medical Examinations'!A1619:B3953,2,0)</f>
        <v>18.71</v>
      </c>
      <c r="E1619" t="str">
        <f>VLOOKUP(A1619,'Medical Examinations'!A1619:C3953,3,0)</f>
        <v>Normal Weight</v>
      </c>
      <c r="F1619">
        <f>VLOOKUP(A1619,'Medical Examinations'!A1619:D3953,4,0)</f>
        <v>5.29</v>
      </c>
      <c r="G1619" t="str">
        <f>VLOOKUP(A1619,'Medical Examinations'!A1619:E3953,5,0)</f>
        <v>Normal</v>
      </c>
      <c r="H1619" t="str">
        <f>VLOOKUP(A1619,'Medical Examinations'!A1619:F3953,6,0)</f>
        <v>Yes</v>
      </c>
      <c r="I1619" t="str">
        <f>VLOOKUP(A1619,'Medical Examinations'!A1619:G3953,7,0)</f>
        <v>No</v>
      </c>
      <c r="J1619" t="str">
        <f>VLOOKUP(A1619,'Medical Examinations'!A1619:H3953,8,0)</f>
        <v>No</v>
      </c>
      <c r="K1619">
        <f>VLOOKUP(A1619,'Medical Examinations'!A1619:I3953,9,0)</f>
        <v>0</v>
      </c>
      <c r="L1619" t="str">
        <f>VLOOKUP(A1619,'Medical Examinations'!A1619:J3953,10,0)</f>
        <v>No</v>
      </c>
      <c r="M1619" s="38">
        <v>28106</v>
      </c>
      <c r="N1619">
        <v>46</v>
      </c>
      <c r="O1619" s="40">
        <v>6138.58</v>
      </c>
      <c r="P1619" t="s">
        <v>11</v>
      </c>
      <c r="Q1619" t="s">
        <v>12</v>
      </c>
      <c r="R1619" t="s">
        <v>13</v>
      </c>
    </row>
    <row r="1620" spans="1:18" ht="15.5">
      <c r="A1620" s="7" t="s">
        <v>752</v>
      </c>
      <c r="B1620" t="str">
        <f>VLOOKUP(A1620,'Customer Names'!A1620:D3954,4,0)</f>
        <v>Bo</v>
      </c>
      <c r="C1620" t="str">
        <f>VLOOKUP(A1620,'Customer Names'!A1620:E3954,5,0)</f>
        <v>Wang</v>
      </c>
      <c r="D1620">
        <f>VLOOKUP(A1620,'Medical Examinations'!A1620:B3954,2,0)</f>
        <v>20.61</v>
      </c>
      <c r="E1620" t="str">
        <f>VLOOKUP(A1620,'Medical Examinations'!A1620:C3954,3,0)</f>
        <v>Normal Weight</v>
      </c>
      <c r="F1620">
        <f>VLOOKUP(A1620,'Medical Examinations'!A1620:D3954,4,0)</f>
        <v>6.89</v>
      </c>
      <c r="G1620" t="str">
        <f>VLOOKUP(A1620,'Medical Examinations'!A1620:E3954,5,0)</f>
        <v>Diabetes</v>
      </c>
      <c r="H1620" t="str">
        <f>VLOOKUP(A1620,'Medical Examinations'!A1620:F3954,6,0)</f>
        <v>No</v>
      </c>
      <c r="I1620" t="str">
        <f>VLOOKUP(A1620,'Medical Examinations'!A1620:G3954,7,0)</f>
        <v>No</v>
      </c>
      <c r="J1620" t="str">
        <f>VLOOKUP(A1620,'Medical Examinations'!A1620:H3954,8,0)</f>
        <v>No</v>
      </c>
      <c r="K1620">
        <f>VLOOKUP(A1620,'Medical Examinations'!A1620:I3954,9,0)</f>
        <v>0</v>
      </c>
      <c r="L1620" t="str">
        <f>VLOOKUP(A1620,'Medical Examinations'!A1620:J3954,10,0)</f>
        <v>No</v>
      </c>
      <c r="M1620" s="38">
        <v>28738</v>
      </c>
      <c r="N1620">
        <v>44</v>
      </c>
      <c r="O1620" s="40">
        <v>6138.5</v>
      </c>
      <c r="P1620" t="s">
        <v>11</v>
      </c>
      <c r="Q1620" t="s">
        <v>16</v>
      </c>
      <c r="R1620" t="s">
        <v>13</v>
      </c>
    </row>
    <row r="1621" spans="1:18" ht="15.5">
      <c r="A1621" s="7" t="s">
        <v>751</v>
      </c>
      <c r="B1621" t="str">
        <f>VLOOKUP(A1621,'Customer Names'!A1621:D3955,4,0)</f>
        <v>Leah</v>
      </c>
      <c r="C1621" t="str">
        <f>VLOOKUP(A1621,'Customer Names'!A1621:E3955,5,0)</f>
        <v>Schroeder</v>
      </c>
      <c r="D1621">
        <f>VLOOKUP(A1621,'Medical Examinations'!A1621:B3955,2,0)</f>
        <v>15.99</v>
      </c>
      <c r="E1621" t="str">
        <f>VLOOKUP(A1621,'Medical Examinations'!A1621:C3955,3,0)</f>
        <v>Underweight</v>
      </c>
      <c r="F1621">
        <f>VLOOKUP(A1621,'Medical Examinations'!A1621:D3955,4,0)</f>
        <v>4.57</v>
      </c>
      <c r="G1621" t="str">
        <f>VLOOKUP(A1621,'Medical Examinations'!A1621:E3955,5,0)</f>
        <v>Normal</v>
      </c>
      <c r="H1621" t="str">
        <f>VLOOKUP(A1621,'Medical Examinations'!A1621:F3955,6,0)</f>
        <v>Yes</v>
      </c>
      <c r="I1621" t="str">
        <f>VLOOKUP(A1621,'Medical Examinations'!A1621:G3955,7,0)</f>
        <v>No</v>
      </c>
      <c r="J1621" t="str">
        <f>VLOOKUP(A1621,'Medical Examinations'!A1621:H3955,8,0)</f>
        <v>Yes</v>
      </c>
      <c r="K1621">
        <f>VLOOKUP(A1621,'Medical Examinations'!A1621:I3955,9,0)</f>
        <v>1</v>
      </c>
      <c r="L1621" t="str">
        <f>VLOOKUP(A1621,'Medical Examinations'!A1621:J3955,10,0)</f>
        <v>No</v>
      </c>
      <c r="M1621" s="38">
        <v>25516</v>
      </c>
      <c r="N1621">
        <v>53</v>
      </c>
      <c r="O1621" s="40">
        <v>6128.8</v>
      </c>
      <c r="P1621" t="s">
        <v>11</v>
      </c>
      <c r="Q1621" t="s">
        <v>11</v>
      </c>
      <c r="R1621" t="s">
        <v>42</v>
      </c>
    </row>
    <row r="1622" spans="1:18" ht="15.5">
      <c r="A1622" s="7" t="s">
        <v>750</v>
      </c>
      <c r="B1622" t="str">
        <f>VLOOKUP(A1622,'Customer Names'!A1622:D3956,4,0)</f>
        <v>Kara Lynne</v>
      </c>
      <c r="C1622" t="str">
        <f>VLOOKUP(A1622,'Customer Names'!A1622:E3956,5,0)</f>
        <v>Leonard</v>
      </c>
      <c r="D1622">
        <f>VLOOKUP(A1622,'Medical Examinations'!A1622:B3956,2,0)</f>
        <v>33.155000000000001</v>
      </c>
      <c r="E1622" t="str">
        <f>VLOOKUP(A1622,'Medical Examinations'!A1622:C3956,3,0)</f>
        <v>Obesity</v>
      </c>
      <c r="F1622">
        <f>VLOOKUP(A1622,'Medical Examinations'!A1622:D3956,4,0)</f>
        <v>4.32</v>
      </c>
      <c r="G1622" t="str">
        <f>VLOOKUP(A1622,'Medical Examinations'!A1622:E3956,5,0)</f>
        <v>Normal</v>
      </c>
      <c r="H1622" t="str">
        <f>VLOOKUP(A1622,'Medical Examinations'!A1622:F3956,6,0)</f>
        <v>No</v>
      </c>
      <c r="I1622" t="str">
        <f>VLOOKUP(A1622,'Medical Examinations'!A1622:G3956,7,0)</f>
        <v>No</v>
      </c>
      <c r="J1622" t="str">
        <f>VLOOKUP(A1622,'Medical Examinations'!A1622:H3956,8,0)</f>
        <v>No</v>
      </c>
      <c r="K1622">
        <f>VLOOKUP(A1622,'Medical Examinations'!A1622:I3956,9,0)</f>
        <v>0</v>
      </c>
      <c r="L1622" t="str">
        <f>VLOOKUP(A1622,'Medical Examinations'!A1622:J3956,10,0)</f>
        <v>No</v>
      </c>
      <c r="M1622" s="38">
        <v>33103</v>
      </c>
      <c r="N1622">
        <v>32</v>
      </c>
      <c r="O1622" s="40">
        <v>6123.57</v>
      </c>
      <c r="P1622" t="s">
        <v>11</v>
      </c>
      <c r="Q1622" t="s">
        <v>12</v>
      </c>
      <c r="R1622" t="s">
        <v>23</v>
      </c>
    </row>
    <row r="1623" spans="1:18" ht="15.5">
      <c r="A1623" s="7" t="s">
        <v>749</v>
      </c>
      <c r="B1623" t="str">
        <f>VLOOKUP(A1623,'Customer Names'!A1623:D3957,4,0)</f>
        <v>Jeffrey</v>
      </c>
      <c r="C1623" t="str">
        <f>VLOOKUP(A1623,'Customer Names'!A1623:E3957,5,0)</f>
        <v>Tissue</v>
      </c>
      <c r="D1623">
        <f>VLOOKUP(A1623,'Medical Examinations'!A1623:B3957,2,0)</f>
        <v>26.22</v>
      </c>
      <c r="E1623" t="str">
        <f>VLOOKUP(A1623,'Medical Examinations'!A1623:C3957,3,0)</f>
        <v>Overweight</v>
      </c>
      <c r="F1623">
        <f>VLOOKUP(A1623,'Medical Examinations'!A1623:D3957,4,0)</f>
        <v>5.57</v>
      </c>
      <c r="G1623" t="str">
        <f>VLOOKUP(A1623,'Medical Examinations'!A1623:E3957,5,0)</f>
        <v>Normal</v>
      </c>
      <c r="H1623" t="str">
        <f>VLOOKUP(A1623,'Medical Examinations'!A1623:F3957,6,0)</f>
        <v>Yes</v>
      </c>
      <c r="I1623" t="str">
        <f>VLOOKUP(A1623,'Medical Examinations'!A1623:G3957,7,0)</f>
        <v>No</v>
      </c>
      <c r="J1623" t="str">
        <f>VLOOKUP(A1623,'Medical Examinations'!A1623:H3957,8,0)</f>
        <v>Yes</v>
      </c>
      <c r="K1623">
        <f>VLOOKUP(A1623,'Medical Examinations'!A1623:I3957,9,0)</f>
        <v>1</v>
      </c>
      <c r="L1623" t="str">
        <f>VLOOKUP(A1623,'Medical Examinations'!A1623:J3957,10,0)</f>
        <v>No</v>
      </c>
      <c r="M1623" s="38">
        <v>30636</v>
      </c>
      <c r="N1623">
        <v>39</v>
      </c>
      <c r="O1623" s="40">
        <v>6117.49</v>
      </c>
      <c r="P1623" t="s">
        <v>12</v>
      </c>
      <c r="Q1623" t="s">
        <v>11</v>
      </c>
      <c r="R1623" t="s">
        <v>23</v>
      </c>
    </row>
    <row r="1624" spans="1:18" ht="15.5">
      <c r="A1624" s="7" t="s">
        <v>748</v>
      </c>
      <c r="B1624" t="str">
        <f>VLOOKUP(A1624,'Customer Names'!A1624:D3958,4,0)</f>
        <v>Justin</v>
      </c>
      <c r="C1624" t="str">
        <f>VLOOKUP(A1624,'Customer Names'!A1624:E3958,5,0)</f>
        <v>Wood</v>
      </c>
      <c r="D1624">
        <f>VLOOKUP(A1624,'Medical Examinations'!A1624:B3958,2,0)</f>
        <v>21.85</v>
      </c>
      <c r="E1624" t="str">
        <f>VLOOKUP(A1624,'Medical Examinations'!A1624:C3958,3,0)</f>
        <v>Normal Weight</v>
      </c>
      <c r="F1624">
        <f>VLOOKUP(A1624,'Medical Examinations'!A1624:D3958,4,0)</f>
        <v>5.26</v>
      </c>
      <c r="G1624" t="str">
        <f>VLOOKUP(A1624,'Medical Examinations'!A1624:E3958,5,0)</f>
        <v>Normal</v>
      </c>
      <c r="H1624" t="str">
        <f>VLOOKUP(A1624,'Medical Examinations'!A1624:F3958,6,0)</f>
        <v>Yes</v>
      </c>
      <c r="I1624" t="str">
        <f>VLOOKUP(A1624,'Medical Examinations'!A1624:G3958,7,0)</f>
        <v>No</v>
      </c>
      <c r="J1624" t="str">
        <f>VLOOKUP(A1624,'Medical Examinations'!A1624:H3958,8,0)</f>
        <v>Yes</v>
      </c>
      <c r="K1624">
        <f>VLOOKUP(A1624,'Medical Examinations'!A1624:I3958,9,0)</f>
        <v>1</v>
      </c>
      <c r="L1624" t="str">
        <f>VLOOKUP(A1624,'Medical Examinations'!A1624:J3958,10,0)</f>
        <v>No</v>
      </c>
      <c r="M1624" s="38">
        <v>30539</v>
      </c>
      <c r="N1624">
        <v>39</v>
      </c>
      <c r="O1624" s="40">
        <v>6113.23</v>
      </c>
      <c r="P1624" t="s">
        <v>11</v>
      </c>
      <c r="Q1624" t="s">
        <v>12</v>
      </c>
      <c r="R1624" t="s">
        <v>23</v>
      </c>
    </row>
    <row r="1625" spans="1:18" ht="15.5">
      <c r="A1625" s="7" t="s">
        <v>747</v>
      </c>
      <c r="B1625" t="str">
        <f>VLOOKUP(A1625,'Customer Names'!A1625:D3959,4,0)</f>
        <v>Emily</v>
      </c>
      <c r="C1625" t="str">
        <f>VLOOKUP(A1625,'Customer Names'!A1625:E3959,5,0)</f>
        <v>Denny</v>
      </c>
      <c r="D1625">
        <f>VLOOKUP(A1625,'Medical Examinations'!A1625:B3959,2,0)</f>
        <v>30.495000000000001</v>
      </c>
      <c r="E1625" t="str">
        <f>VLOOKUP(A1625,'Medical Examinations'!A1625:C3959,3,0)</f>
        <v>Obesity</v>
      </c>
      <c r="F1625">
        <f>VLOOKUP(A1625,'Medical Examinations'!A1625:D3959,4,0)</f>
        <v>6.25</v>
      </c>
      <c r="G1625" t="str">
        <f>VLOOKUP(A1625,'Medical Examinations'!A1625:E3959,5,0)</f>
        <v>Prediabetes</v>
      </c>
      <c r="H1625" t="str">
        <f>VLOOKUP(A1625,'Medical Examinations'!A1625:F3959,6,0)</f>
        <v>No</v>
      </c>
      <c r="I1625" t="str">
        <f>VLOOKUP(A1625,'Medical Examinations'!A1625:G3959,7,0)</f>
        <v>No</v>
      </c>
      <c r="J1625" t="str">
        <f>VLOOKUP(A1625,'Medical Examinations'!A1625:H3959,8,0)</f>
        <v>No</v>
      </c>
      <c r="K1625">
        <f>VLOOKUP(A1625,'Medical Examinations'!A1625:I3959,9,0)</f>
        <v>0</v>
      </c>
      <c r="L1625" t="str">
        <f>VLOOKUP(A1625,'Medical Examinations'!A1625:J3959,10,0)</f>
        <v>No</v>
      </c>
      <c r="M1625" s="38">
        <v>33444</v>
      </c>
      <c r="N1625">
        <v>31</v>
      </c>
      <c r="O1625" s="40">
        <v>6112.35</v>
      </c>
      <c r="P1625" t="s">
        <v>11</v>
      </c>
      <c r="Q1625" t="s">
        <v>11</v>
      </c>
      <c r="R1625" t="s">
        <v>247</v>
      </c>
    </row>
    <row r="1626" spans="1:18" ht="15.5">
      <c r="A1626" s="7" t="s">
        <v>746</v>
      </c>
      <c r="B1626" t="str">
        <f>VLOOKUP(A1626,'Customer Names'!A1626:D3960,4,0)</f>
        <v>Rebecca</v>
      </c>
      <c r="C1626" t="str">
        <f>VLOOKUP(A1626,'Customer Names'!A1626:E3960,5,0)</f>
        <v>Testa</v>
      </c>
      <c r="D1626">
        <f>VLOOKUP(A1626,'Medical Examinations'!A1626:B3960,2,0)</f>
        <v>34.104999999999997</v>
      </c>
      <c r="E1626" t="str">
        <f>VLOOKUP(A1626,'Medical Examinations'!A1626:C3960,3,0)</f>
        <v>Obesity</v>
      </c>
      <c r="F1626">
        <f>VLOOKUP(A1626,'Medical Examinations'!A1626:D3960,4,0)</f>
        <v>5.67</v>
      </c>
      <c r="G1626" t="str">
        <f>VLOOKUP(A1626,'Medical Examinations'!A1626:E3960,5,0)</f>
        <v>Normal</v>
      </c>
      <c r="H1626" t="str">
        <f>VLOOKUP(A1626,'Medical Examinations'!A1626:F3960,6,0)</f>
        <v>Yes</v>
      </c>
      <c r="I1626" t="str">
        <f>VLOOKUP(A1626,'Medical Examinations'!A1626:G3960,7,0)</f>
        <v>No</v>
      </c>
      <c r="J1626" t="str">
        <f>VLOOKUP(A1626,'Medical Examinations'!A1626:H3960,8,0)</f>
        <v>No</v>
      </c>
      <c r="K1626">
        <f>VLOOKUP(A1626,'Medical Examinations'!A1626:I3960,9,0)</f>
        <v>0</v>
      </c>
      <c r="L1626" t="str">
        <f>VLOOKUP(A1626,'Medical Examinations'!A1626:J3960,10,0)</f>
        <v>No</v>
      </c>
      <c r="M1626" s="38">
        <v>31249</v>
      </c>
      <c r="N1626">
        <v>37</v>
      </c>
      <c r="O1626" s="40">
        <v>6111.95</v>
      </c>
      <c r="P1626" t="s">
        <v>11</v>
      </c>
      <c r="Q1626" t="s">
        <v>16</v>
      </c>
      <c r="R1626" t="s">
        <v>23</v>
      </c>
    </row>
    <row r="1627" spans="1:18" ht="15.5">
      <c r="A1627" s="7" t="s">
        <v>745</v>
      </c>
      <c r="B1627" t="str">
        <f>VLOOKUP(A1627,'Customer Names'!A1627:D3961,4,0)</f>
        <v>Allie</v>
      </c>
      <c r="C1627" t="str">
        <f>VLOOKUP(A1627,'Customer Names'!A1627:E3961,5,0)</f>
        <v>Mooney</v>
      </c>
      <c r="D1627">
        <f>VLOOKUP(A1627,'Medical Examinations'!A1627:B3961,2,0)</f>
        <v>32.770000000000003</v>
      </c>
      <c r="E1627" t="str">
        <f>VLOOKUP(A1627,'Medical Examinations'!A1627:C3961,3,0)</f>
        <v>Obesity</v>
      </c>
      <c r="F1627">
        <f>VLOOKUP(A1627,'Medical Examinations'!A1627:D3961,4,0)</f>
        <v>4.42</v>
      </c>
      <c r="G1627" t="str">
        <f>VLOOKUP(A1627,'Medical Examinations'!A1627:E3961,5,0)</f>
        <v>Normal</v>
      </c>
      <c r="H1627" t="str">
        <f>VLOOKUP(A1627,'Medical Examinations'!A1627:F3961,6,0)</f>
        <v>Yes</v>
      </c>
      <c r="I1627" t="str">
        <f>VLOOKUP(A1627,'Medical Examinations'!A1627:G3961,7,0)</f>
        <v>No</v>
      </c>
      <c r="J1627" t="str">
        <f>VLOOKUP(A1627,'Medical Examinations'!A1627:H3961,8,0)</f>
        <v>No</v>
      </c>
      <c r="K1627">
        <f>VLOOKUP(A1627,'Medical Examinations'!A1627:I3961,9,0)</f>
        <v>1</v>
      </c>
      <c r="L1627" t="str">
        <f>VLOOKUP(A1627,'Medical Examinations'!A1627:J3961,10,0)</f>
        <v>No</v>
      </c>
      <c r="M1627" s="38">
        <v>34951</v>
      </c>
      <c r="N1627">
        <v>27</v>
      </c>
      <c r="O1627" s="40">
        <v>6098.38</v>
      </c>
      <c r="P1627" t="s">
        <v>11</v>
      </c>
      <c r="Q1627" t="s">
        <v>12</v>
      </c>
      <c r="R1627" t="s">
        <v>535</v>
      </c>
    </row>
    <row r="1628" spans="1:18" ht="15.5">
      <c r="A1628" s="7" t="s">
        <v>744</v>
      </c>
      <c r="B1628" t="str">
        <f>VLOOKUP(A1628,'Customer Names'!A1628:D3962,4,0)</f>
        <v>Trasi</v>
      </c>
      <c r="C1628" t="str">
        <f>VLOOKUP(A1628,'Customer Names'!A1628:E3962,5,0)</f>
        <v>Buchholtz</v>
      </c>
      <c r="D1628">
        <f>VLOOKUP(A1628,'Medical Examinations'!A1628:B3962,2,0)</f>
        <v>16.850000000000001</v>
      </c>
      <c r="E1628" t="str">
        <f>VLOOKUP(A1628,'Medical Examinations'!A1628:C3962,3,0)</f>
        <v>Underweight</v>
      </c>
      <c r="F1628">
        <f>VLOOKUP(A1628,'Medical Examinations'!A1628:D3962,4,0)</f>
        <v>11.75</v>
      </c>
      <c r="G1628" t="str">
        <f>VLOOKUP(A1628,'Medical Examinations'!A1628:E3962,5,0)</f>
        <v>Diabetes</v>
      </c>
      <c r="H1628" t="str">
        <f>VLOOKUP(A1628,'Medical Examinations'!A1628:F3962,6,0)</f>
        <v>Yes</v>
      </c>
      <c r="I1628" t="str">
        <f>VLOOKUP(A1628,'Medical Examinations'!A1628:G3962,7,0)</f>
        <v>No</v>
      </c>
      <c r="J1628" t="str">
        <f>VLOOKUP(A1628,'Medical Examinations'!A1628:H3962,8,0)</f>
        <v>No</v>
      </c>
      <c r="K1628">
        <f>VLOOKUP(A1628,'Medical Examinations'!A1628:I3962,9,0)</f>
        <v>2</v>
      </c>
      <c r="L1628" t="str">
        <f>VLOOKUP(A1628,'Medical Examinations'!A1628:J3962,10,0)</f>
        <v>No</v>
      </c>
      <c r="M1628" s="38">
        <v>25728</v>
      </c>
      <c r="N1628">
        <v>52</v>
      </c>
      <c r="O1628" s="40">
        <v>6082.41</v>
      </c>
      <c r="P1628" t="s">
        <v>11</v>
      </c>
      <c r="Q1628" t="s">
        <v>11</v>
      </c>
      <c r="R1628" t="s">
        <v>13</v>
      </c>
    </row>
    <row r="1629" spans="1:18" ht="15.5">
      <c r="A1629" s="7" t="s">
        <v>743</v>
      </c>
      <c r="B1629" t="str">
        <f>VLOOKUP(A1629,'Customer Names'!A1629:D3963,4,0)</f>
        <v>Kevin</v>
      </c>
      <c r="C1629" t="str">
        <f>VLOOKUP(A1629,'Customer Names'!A1629:E3963,5,0)</f>
        <v>Hoyt</v>
      </c>
      <c r="D1629">
        <f>VLOOKUP(A1629,'Medical Examinations'!A1629:B3963,2,0)</f>
        <v>34.700000000000003</v>
      </c>
      <c r="E1629" t="str">
        <f>VLOOKUP(A1629,'Medical Examinations'!A1629:C3963,3,0)</f>
        <v>Obesity</v>
      </c>
      <c r="F1629">
        <f>VLOOKUP(A1629,'Medical Examinations'!A1629:D3963,4,0)</f>
        <v>6.06</v>
      </c>
      <c r="G1629" t="str">
        <f>VLOOKUP(A1629,'Medical Examinations'!A1629:E3963,5,0)</f>
        <v>Prediabetes</v>
      </c>
      <c r="H1629" t="str">
        <f>VLOOKUP(A1629,'Medical Examinations'!A1629:F3963,6,0)</f>
        <v>No</v>
      </c>
      <c r="I1629" t="str">
        <f>VLOOKUP(A1629,'Medical Examinations'!A1629:G3963,7,0)</f>
        <v>No</v>
      </c>
      <c r="J1629" t="str">
        <f>VLOOKUP(A1629,'Medical Examinations'!A1629:H3963,8,0)</f>
        <v>No</v>
      </c>
      <c r="K1629">
        <f>VLOOKUP(A1629,'Medical Examinations'!A1629:I3963,9,0)</f>
        <v>1</v>
      </c>
      <c r="L1629" t="str">
        <f>VLOOKUP(A1629,'Medical Examinations'!A1629:J3963,10,0)</f>
        <v>No</v>
      </c>
      <c r="M1629" s="38">
        <v>30888</v>
      </c>
      <c r="N1629">
        <v>38</v>
      </c>
      <c r="O1629" s="40">
        <v>6079.67</v>
      </c>
      <c r="P1629" t="s">
        <v>16</v>
      </c>
      <c r="Q1629" t="s">
        <v>11</v>
      </c>
      <c r="R1629" t="s">
        <v>42</v>
      </c>
    </row>
    <row r="1630" spans="1:18" ht="15.5">
      <c r="A1630" s="7" t="s">
        <v>742</v>
      </c>
      <c r="B1630" t="str">
        <f>VLOOKUP(A1630,'Customer Names'!A1630:D3964,4,0)</f>
        <v>Fernando</v>
      </c>
      <c r="C1630" t="str">
        <f>VLOOKUP(A1630,'Customer Names'!A1630:E3964,5,0)</f>
        <v>Cabada</v>
      </c>
      <c r="D1630">
        <f>VLOOKUP(A1630,'Medical Examinations'!A1630:B3964,2,0)</f>
        <v>37.049999999999997</v>
      </c>
      <c r="E1630" t="str">
        <f>VLOOKUP(A1630,'Medical Examinations'!A1630:C3964,3,0)</f>
        <v>Obesity</v>
      </c>
      <c r="F1630">
        <f>VLOOKUP(A1630,'Medical Examinations'!A1630:D3964,4,0)</f>
        <v>5.48</v>
      </c>
      <c r="G1630" t="str">
        <f>VLOOKUP(A1630,'Medical Examinations'!A1630:E3964,5,0)</f>
        <v>Normal</v>
      </c>
      <c r="H1630" t="str">
        <f>VLOOKUP(A1630,'Medical Examinations'!A1630:F3964,6,0)</f>
        <v>No</v>
      </c>
      <c r="I1630" t="str">
        <f>VLOOKUP(A1630,'Medical Examinations'!A1630:G3964,7,0)</f>
        <v>No</v>
      </c>
      <c r="J1630" t="str">
        <f>VLOOKUP(A1630,'Medical Examinations'!A1630:H3964,8,0)</f>
        <v>No</v>
      </c>
      <c r="K1630">
        <f>VLOOKUP(A1630,'Medical Examinations'!A1630:I3964,9,0)</f>
        <v>1</v>
      </c>
      <c r="L1630" t="str">
        <f>VLOOKUP(A1630,'Medical Examinations'!A1630:J3964,10,0)</f>
        <v>No</v>
      </c>
      <c r="M1630" s="38">
        <v>30969</v>
      </c>
      <c r="N1630">
        <v>38</v>
      </c>
      <c r="O1630" s="40">
        <v>6074.37</v>
      </c>
      <c r="P1630" t="s">
        <v>16</v>
      </c>
      <c r="Q1630" t="s">
        <v>16</v>
      </c>
      <c r="R1630" t="s">
        <v>276</v>
      </c>
    </row>
    <row r="1631" spans="1:18" ht="15.5">
      <c r="A1631" s="7" t="s">
        <v>741</v>
      </c>
      <c r="B1631" t="str">
        <f>VLOOKUP(A1631,'Customer Names'!A1631:D3965,4,0)</f>
        <v>Ieva</v>
      </c>
      <c r="C1631" t="str">
        <f>VLOOKUP(A1631,'Customer Names'!A1631:E3965,5,0)</f>
        <v>Lobaciute</v>
      </c>
      <c r="D1631">
        <f>VLOOKUP(A1631,'Medical Examinations'!A1631:B3965,2,0)</f>
        <v>18.78</v>
      </c>
      <c r="E1631" t="str">
        <f>VLOOKUP(A1631,'Medical Examinations'!A1631:C3965,3,0)</f>
        <v>Normal Weight</v>
      </c>
      <c r="F1631">
        <f>VLOOKUP(A1631,'Medical Examinations'!A1631:D3965,4,0)</f>
        <v>4.45</v>
      </c>
      <c r="G1631" t="str">
        <f>VLOOKUP(A1631,'Medical Examinations'!A1631:E3965,5,0)</f>
        <v>Normal</v>
      </c>
      <c r="H1631" t="str">
        <f>VLOOKUP(A1631,'Medical Examinations'!A1631:F3965,6,0)</f>
        <v>No</v>
      </c>
      <c r="I1631" t="str">
        <f>VLOOKUP(A1631,'Medical Examinations'!A1631:G3965,7,0)</f>
        <v>No</v>
      </c>
      <c r="J1631" t="str">
        <f>VLOOKUP(A1631,'Medical Examinations'!A1631:H3965,8,0)</f>
        <v>Yes</v>
      </c>
      <c r="K1631">
        <f>VLOOKUP(A1631,'Medical Examinations'!A1631:I3965,9,0)</f>
        <v>1</v>
      </c>
      <c r="L1631" t="str">
        <f>VLOOKUP(A1631,'Medical Examinations'!A1631:J3965,10,0)</f>
        <v>No</v>
      </c>
      <c r="M1631" s="38">
        <v>29075</v>
      </c>
      <c r="N1631">
        <v>43</v>
      </c>
      <c r="O1631" s="40">
        <v>6067.13</v>
      </c>
      <c r="P1631" t="s">
        <v>11</v>
      </c>
      <c r="Q1631" t="s">
        <v>11</v>
      </c>
      <c r="R1631" t="s">
        <v>23</v>
      </c>
    </row>
    <row r="1632" spans="1:18" ht="15.5">
      <c r="A1632" s="7" t="s">
        <v>740</v>
      </c>
      <c r="B1632" t="str">
        <f>VLOOKUP(A1632,'Customer Names'!A1632:D3966,4,0)</f>
        <v>Chris</v>
      </c>
      <c r="C1632" t="str">
        <f>VLOOKUP(A1632,'Customer Names'!A1632:E3966,5,0)</f>
        <v>Dawes</v>
      </c>
      <c r="D1632">
        <f>VLOOKUP(A1632,'Medical Examinations'!A1632:B3966,2,0)</f>
        <v>28.024999999999999</v>
      </c>
      <c r="E1632" t="str">
        <f>VLOOKUP(A1632,'Medical Examinations'!A1632:C3966,3,0)</f>
        <v>Overweight</v>
      </c>
      <c r="F1632">
        <f>VLOOKUP(A1632,'Medical Examinations'!A1632:D3966,4,0)</f>
        <v>5</v>
      </c>
      <c r="G1632" t="str">
        <f>VLOOKUP(A1632,'Medical Examinations'!A1632:E3966,5,0)</f>
        <v>Normal</v>
      </c>
      <c r="H1632" t="str">
        <f>VLOOKUP(A1632,'Medical Examinations'!A1632:F3966,6,0)</f>
        <v>No</v>
      </c>
      <c r="I1632" t="str">
        <f>VLOOKUP(A1632,'Medical Examinations'!A1632:G3966,7,0)</f>
        <v>No</v>
      </c>
      <c r="J1632" t="str">
        <f>VLOOKUP(A1632,'Medical Examinations'!A1632:H3966,8,0)</f>
        <v>No</v>
      </c>
      <c r="K1632">
        <f>VLOOKUP(A1632,'Medical Examinations'!A1632:I3966,9,0)</f>
        <v>1</v>
      </c>
      <c r="L1632" t="str">
        <f>VLOOKUP(A1632,'Medical Examinations'!A1632:J3966,10,0)</f>
        <v>No</v>
      </c>
      <c r="M1632" s="38">
        <v>30946</v>
      </c>
      <c r="N1632">
        <v>38</v>
      </c>
      <c r="O1632" s="40">
        <v>6064.37</v>
      </c>
      <c r="P1632" t="s">
        <v>12</v>
      </c>
      <c r="Q1632" t="s">
        <v>16</v>
      </c>
      <c r="R1632" t="s">
        <v>168</v>
      </c>
    </row>
    <row r="1633" spans="1:18" ht="15.5">
      <c r="A1633" s="7" t="s">
        <v>739</v>
      </c>
      <c r="B1633" t="str">
        <f>VLOOKUP(A1633,'Customer Names'!A1633:D3967,4,0)</f>
        <v>Drew L.</v>
      </c>
      <c r="C1633" t="str">
        <f>VLOOKUP(A1633,'Customer Names'!A1633:E3967,5,0)</f>
        <v>Deppen</v>
      </c>
      <c r="D1633">
        <f>VLOOKUP(A1633,'Medical Examinations'!A1633:B3967,2,0)</f>
        <v>35.090000000000003</v>
      </c>
      <c r="E1633" t="str">
        <f>VLOOKUP(A1633,'Medical Examinations'!A1633:C3967,3,0)</f>
        <v>Obesity</v>
      </c>
      <c r="F1633">
        <f>VLOOKUP(A1633,'Medical Examinations'!A1633:D3967,4,0)</f>
        <v>5.84</v>
      </c>
      <c r="G1633" t="str">
        <f>VLOOKUP(A1633,'Medical Examinations'!A1633:E3967,5,0)</f>
        <v>Prediabetes</v>
      </c>
      <c r="H1633" t="str">
        <f>VLOOKUP(A1633,'Medical Examinations'!A1633:F3967,6,0)</f>
        <v>No</v>
      </c>
      <c r="I1633" t="str">
        <f>VLOOKUP(A1633,'Medical Examinations'!A1633:G3967,7,0)</f>
        <v>No</v>
      </c>
      <c r="J1633" t="str">
        <f>VLOOKUP(A1633,'Medical Examinations'!A1633:H3967,8,0)</f>
        <v>No</v>
      </c>
      <c r="K1633">
        <f>VLOOKUP(A1633,'Medical Examinations'!A1633:I3967,9,0)</f>
        <v>0</v>
      </c>
      <c r="L1633" t="str">
        <f>VLOOKUP(A1633,'Medical Examinations'!A1633:J3967,10,0)</f>
        <v>No</v>
      </c>
      <c r="M1633" s="38">
        <v>34646</v>
      </c>
      <c r="N1633">
        <v>28</v>
      </c>
      <c r="O1633" s="40">
        <v>6061.8</v>
      </c>
      <c r="P1633" t="s">
        <v>11</v>
      </c>
      <c r="Q1633" t="s">
        <v>11</v>
      </c>
      <c r="R1633" t="s">
        <v>42</v>
      </c>
    </row>
    <row r="1634" spans="1:18" ht="15.5">
      <c r="A1634" s="7" t="s">
        <v>738</v>
      </c>
      <c r="B1634" t="str">
        <f>VLOOKUP(A1634,'Customer Names'!A1634:D3968,4,0)</f>
        <v>Christina</v>
      </c>
      <c r="C1634" t="str">
        <f>VLOOKUP(A1634,'Customer Names'!A1634:E3968,5,0)</f>
        <v>Oberndorfer</v>
      </c>
      <c r="D1634">
        <f>VLOOKUP(A1634,'Medical Examinations'!A1634:B3968,2,0)</f>
        <v>34.42</v>
      </c>
      <c r="E1634" t="str">
        <f>VLOOKUP(A1634,'Medical Examinations'!A1634:C3968,3,0)</f>
        <v>Obesity</v>
      </c>
      <c r="F1634">
        <f>VLOOKUP(A1634,'Medical Examinations'!A1634:D3968,4,0)</f>
        <v>5.21</v>
      </c>
      <c r="G1634" t="str">
        <f>VLOOKUP(A1634,'Medical Examinations'!A1634:E3968,5,0)</f>
        <v>Normal</v>
      </c>
      <c r="H1634" t="str">
        <f>VLOOKUP(A1634,'Medical Examinations'!A1634:F3968,6,0)</f>
        <v>Yes</v>
      </c>
      <c r="I1634" t="str">
        <f>VLOOKUP(A1634,'Medical Examinations'!A1634:G3968,7,0)</f>
        <v>No</v>
      </c>
      <c r="J1634" t="str">
        <f>VLOOKUP(A1634,'Medical Examinations'!A1634:H3968,8,0)</f>
        <v>No</v>
      </c>
      <c r="K1634">
        <f>VLOOKUP(A1634,'Medical Examinations'!A1634:I3968,9,0)</f>
        <v>0</v>
      </c>
      <c r="L1634" t="str">
        <f>VLOOKUP(A1634,'Medical Examinations'!A1634:J3968,10,0)</f>
        <v>No</v>
      </c>
      <c r="M1634" s="38">
        <v>35274</v>
      </c>
      <c r="N1634">
        <v>26</v>
      </c>
      <c r="O1634" s="40">
        <v>6059.17</v>
      </c>
      <c r="P1634" t="s">
        <v>11</v>
      </c>
      <c r="Q1634" t="s">
        <v>12</v>
      </c>
      <c r="R1634" t="s">
        <v>23</v>
      </c>
    </row>
    <row r="1635" spans="1:18" ht="15.5">
      <c r="A1635" s="7" t="s">
        <v>737</v>
      </c>
      <c r="B1635" t="str">
        <f>VLOOKUP(A1635,'Customer Names'!A1635:D3969,4,0)</f>
        <v>Alexander G</v>
      </c>
      <c r="C1635" t="str">
        <f>VLOOKUP(A1635,'Customer Names'!A1635:E3969,5,0)</f>
        <v>Hetherington</v>
      </c>
      <c r="D1635">
        <f>VLOOKUP(A1635,'Medical Examinations'!A1635:B3969,2,0)</f>
        <v>29.4</v>
      </c>
      <c r="E1635" t="str">
        <f>VLOOKUP(A1635,'Medical Examinations'!A1635:C3969,3,0)</f>
        <v>Overweight</v>
      </c>
      <c r="F1635">
        <f>VLOOKUP(A1635,'Medical Examinations'!A1635:D3969,4,0)</f>
        <v>4.26</v>
      </c>
      <c r="G1635" t="str">
        <f>VLOOKUP(A1635,'Medical Examinations'!A1635:E3969,5,0)</f>
        <v>Normal</v>
      </c>
      <c r="H1635" t="str">
        <f>VLOOKUP(A1635,'Medical Examinations'!A1635:F3969,6,0)</f>
        <v>No</v>
      </c>
      <c r="I1635" t="str">
        <f>VLOOKUP(A1635,'Medical Examinations'!A1635:G3969,7,0)</f>
        <v>No</v>
      </c>
      <c r="J1635" t="str">
        <f>VLOOKUP(A1635,'Medical Examinations'!A1635:H3969,8,0)</f>
        <v>No</v>
      </c>
      <c r="K1635">
        <f>VLOOKUP(A1635,'Medical Examinations'!A1635:I3969,9,0)</f>
        <v>0</v>
      </c>
      <c r="L1635" t="str">
        <f>VLOOKUP(A1635,'Medical Examinations'!A1635:J3969,10,0)</f>
        <v>No</v>
      </c>
      <c r="M1635" s="38">
        <v>32736</v>
      </c>
      <c r="N1635">
        <v>33</v>
      </c>
      <c r="O1635" s="40">
        <v>5993.62</v>
      </c>
      <c r="P1635" t="s">
        <v>11</v>
      </c>
      <c r="Q1635" t="s">
        <v>16</v>
      </c>
      <c r="R1635" t="s">
        <v>42</v>
      </c>
    </row>
    <row r="1636" spans="1:18" ht="15.5">
      <c r="A1636" s="7" t="s">
        <v>736</v>
      </c>
      <c r="B1636" t="str">
        <f>VLOOKUP(A1636,'Customer Names'!A1636:D3970,4,0)</f>
        <v>Meaghan</v>
      </c>
      <c r="C1636" t="str">
        <f>VLOOKUP(A1636,'Customer Names'!A1636:E3970,5,0)</f>
        <v>Murray</v>
      </c>
      <c r="D1636">
        <f>VLOOKUP(A1636,'Medical Examinations'!A1636:B3970,2,0)</f>
        <v>21.31</v>
      </c>
      <c r="E1636" t="str">
        <f>VLOOKUP(A1636,'Medical Examinations'!A1636:C3970,3,0)</f>
        <v>Normal Weight</v>
      </c>
      <c r="F1636">
        <f>VLOOKUP(A1636,'Medical Examinations'!A1636:D3970,4,0)</f>
        <v>4.17</v>
      </c>
      <c r="G1636" t="str">
        <f>VLOOKUP(A1636,'Medical Examinations'!A1636:E3970,5,0)</f>
        <v>Normal</v>
      </c>
      <c r="H1636" t="str">
        <f>VLOOKUP(A1636,'Medical Examinations'!A1636:F3970,6,0)</f>
        <v>No</v>
      </c>
      <c r="I1636" t="str">
        <f>VLOOKUP(A1636,'Medical Examinations'!A1636:G3970,7,0)</f>
        <v>No</v>
      </c>
      <c r="J1636" t="str">
        <f>VLOOKUP(A1636,'Medical Examinations'!A1636:H3970,8,0)</f>
        <v>No</v>
      </c>
      <c r="K1636">
        <f>VLOOKUP(A1636,'Medical Examinations'!A1636:I3970,9,0)</f>
        <v>0</v>
      </c>
      <c r="L1636" t="str">
        <f>VLOOKUP(A1636,'Medical Examinations'!A1636:J3970,10,0)</f>
        <v>No</v>
      </c>
      <c r="M1636" s="38">
        <v>29441</v>
      </c>
      <c r="N1636">
        <v>42</v>
      </c>
      <c r="O1636" s="40">
        <v>5990.17</v>
      </c>
      <c r="P1636" t="s">
        <v>11</v>
      </c>
      <c r="Q1636" t="s">
        <v>12</v>
      </c>
      <c r="R1636" t="s">
        <v>13</v>
      </c>
    </row>
    <row r="1637" spans="1:18" ht="15.5">
      <c r="A1637" s="7" t="s">
        <v>735</v>
      </c>
      <c r="B1637" t="str">
        <f>VLOOKUP(A1637,'Customer Names'!A1637:D3971,4,0)</f>
        <v>Kristin</v>
      </c>
      <c r="C1637" t="str">
        <f>VLOOKUP(A1637,'Customer Names'!A1637:E3971,5,0)</f>
        <v>Higden</v>
      </c>
      <c r="D1637">
        <f>VLOOKUP(A1637,'Medical Examinations'!A1637:B3971,2,0)</f>
        <v>19.559999999999999</v>
      </c>
      <c r="E1637" t="str">
        <f>VLOOKUP(A1637,'Medical Examinations'!A1637:C3971,3,0)</f>
        <v>Normal Weight</v>
      </c>
      <c r="F1637">
        <f>VLOOKUP(A1637,'Medical Examinations'!A1637:D3971,4,0)</f>
        <v>11.96</v>
      </c>
      <c r="G1637" t="str">
        <f>VLOOKUP(A1637,'Medical Examinations'!A1637:E3971,5,0)</f>
        <v>Diabetes</v>
      </c>
      <c r="H1637" t="str">
        <f>VLOOKUP(A1637,'Medical Examinations'!A1637:F3971,6,0)</f>
        <v>No</v>
      </c>
      <c r="I1637" t="str">
        <f>VLOOKUP(A1637,'Medical Examinations'!A1637:G3971,7,0)</f>
        <v>No</v>
      </c>
      <c r="J1637" t="str">
        <f>VLOOKUP(A1637,'Medical Examinations'!A1637:H3971,8,0)</f>
        <v>No</v>
      </c>
      <c r="K1637">
        <f>VLOOKUP(A1637,'Medical Examinations'!A1637:I3971,9,0)</f>
        <v>0</v>
      </c>
      <c r="L1637" t="str">
        <f>VLOOKUP(A1637,'Medical Examinations'!A1637:J3971,10,0)</f>
        <v>No</v>
      </c>
      <c r="M1637" s="38">
        <v>27258</v>
      </c>
      <c r="N1637">
        <v>48</v>
      </c>
      <c r="O1637" s="40">
        <v>5989.52</v>
      </c>
      <c r="P1637" t="s">
        <v>11</v>
      </c>
      <c r="Q1637" t="s">
        <v>11</v>
      </c>
      <c r="R1637" t="s">
        <v>13</v>
      </c>
    </row>
    <row r="1638" spans="1:18" ht="15.5">
      <c r="A1638" s="7" t="s">
        <v>734</v>
      </c>
      <c r="B1638" t="str">
        <f>VLOOKUP(A1638,'Customer Names'!A1638:D3972,4,0)</f>
        <v>Andrea K.</v>
      </c>
      <c r="C1638" t="str">
        <f>VLOOKUP(A1638,'Customer Names'!A1638:E3972,5,0)</f>
        <v>Rediger</v>
      </c>
      <c r="D1638">
        <f>VLOOKUP(A1638,'Medical Examinations'!A1638:B3972,2,0)</f>
        <v>37.335000000000001</v>
      </c>
      <c r="E1638" t="str">
        <f>VLOOKUP(A1638,'Medical Examinations'!A1638:C3972,3,0)</f>
        <v>Obesity</v>
      </c>
      <c r="F1638">
        <f>VLOOKUP(A1638,'Medical Examinations'!A1638:D3972,4,0)</f>
        <v>6.26</v>
      </c>
      <c r="G1638" t="str">
        <f>VLOOKUP(A1638,'Medical Examinations'!A1638:E3972,5,0)</f>
        <v>Prediabetes</v>
      </c>
      <c r="H1638" t="str">
        <f>VLOOKUP(A1638,'Medical Examinations'!A1638:F3972,6,0)</f>
        <v>Yes</v>
      </c>
      <c r="I1638" t="str">
        <f>VLOOKUP(A1638,'Medical Examinations'!A1638:G3972,7,0)</f>
        <v>No</v>
      </c>
      <c r="J1638" t="str">
        <f>VLOOKUP(A1638,'Medical Examinations'!A1638:H3972,8,0)</f>
        <v>No</v>
      </c>
      <c r="K1638">
        <f>VLOOKUP(A1638,'Medical Examinations'!A1638:I3972,9,0)</f>
        <v>1</v>
      </c>
      <c r="L1638" t="str">
        <f>VLOOKUP(A1638,'Medical Examinations'!A1638:J3972,10,0)</f>
        <v>No</v>
      </c>
      <c r="M1638" s="38">
        <v>32304</v>
      </c>
      <c r="N1638">
        <v>34</v>
      </c>
      <c r="O1638" s="40">
        <v>5979.99</v>
      </c>
      <c r="P1638" t="s">
        <v>11</v>
      </c>
      <c r="Q1638" t="s">
        <v>16</v>
      </c>
      <c r="R1638" t="s">
        <v>23</v>
      </c>
    </row>
    <row r="1639" spans="1:18" ht="15.5">
      <c r="A1639" s="7" t="s">
        <v>733</v>
      </c>
      <c r="B1639" t="str">
        <f>VLOOKUP(A1639,'Customer Names'!A1639:D3973,4,0)</f>
        <v>Kris</v>
      </c>
      <c r="C1639" t="str">
        <f>VLOOKUP(A1639,'Customer Names'!A1639:E3973,5,0)</f>
        <v>Huff</v>
      </c>
      <c r="D1639">
        <f>VLOOKUP(A1639,'Medical Examinations'!A1639:B3973,2,0)</f>
        <v>19.53</v>
      </c>
      <c r="E1639" t="str">
        <f>VLOOKUP(A1639,'Medical Examinations'!A1639:C3973,3,0)</f>
        <v>Normal Weight</v>
      </c>
      <c r="F1639">
        <f>VLOOKUP(A1639,'Medical Examinations'!A1639:D3973,4,0)</f>
        <v>11.68</v>
      </c>
      <c r="G1639" t="str">
        <f>VLOOKUP(A1639,'Medical Examinations'!A1639:E3973,5,0)</f>
        <v>Diabetes</v>
      </c>
      <c r="H1639" t="str">
        <f>VLOOKUP(A1639,'Medical Examinations'!A1639:F3973,6,0)</f>
        <v>No</v>
      </c>
      <c r="I1639" t="str">
        <f>VLOOKUP(A1639,'Medical Examinations'!A1639:G3973,7,0)</f>
        <v>No</v>
      </c>
      <c r="J1639" t="str">
        <f>VLOOKUP(A1639,'Medical Examinations'!A1639:H3973,8,0)</f>
        <v>No</v>
      </c>
      <c r="K1639">
        <f>VLOOKUP(A1639,'Medical Examinations'!A1639:I3973,9,0)</f>
        <v>0</v>
      </c>
      <c r="L1639" t="str">
        <f>VLOOKUP(A1639,'Medical Examinations'!A1639:J3973,10,0)</f>
        <v>No</v>
      </c>
      <c r="M1639" s="38">
        <v>27313</v>
      </c>
      <c r="N1639">
        <v>48</v>
      </c>
      <c r="O1639" s="40">
        <v>5979.73</v>
      </c>
      <c r="P1639" t="s">
        <v>11</v>
      </c>
      <c r="Q1639" t="s">
        <v>12</v>
      </c>
      <c r="R1639" t="s">
        <v>13</v>
      </c>
    </row>
    <row r="1640" spans="1:18" ht="15.5">
      <c r="A1640" s="7" t="s">
        <v>732</v>
      </c>
      <c r="B1640" t="str">
        <f>VLOOKUP(A1640,'Customer Names'!A1640:D3974,4,0)</f>
        <v>Alden W</v>
      </c>
      <c r="C1640" t="str">
        <f>VLOOKUP(A1640,'Customer Names'!A1640:E3974,5,0)</f>
        <v>Hall</v>
      </c>
      <c r="D1640">
        <f>VLOOKUP(A1640,'Medical Examinations'!A1640:B3974,2,0)</f>
        <v>34.1</v>
      </c>
      <c r="E1640" t="str">
        <f>VLOOKUP(A1640,'Medical Examinations'!A1640:C3974,3,0)</f>
        <v>Obesity</v>
      </c>
      <c r="F1640">
        <f>VLOOKUP(A1640,'Medical Examinations'!A1640:D3974,4,0)</f>
        <v>5.16</v>
      </c>
      <c r="G1640" t="str">
        <f>VLOOKUP(A1640,'Medical Examinations'!A1640:E3974,5,0)</f>
        <v>Normal</v>
      </c>
      <c r="H1640" t="str">
        <f>VLOOKUP(A1640,'Medical Examinations'!A1640:F3974,6,0)</f>
        <v>No</v>
      </c>
      <c r="I1640" t="str">
        <f>VLOOKUP(A1640,'Medical Examinations'!A1640:G3974,7,0)</f>
        <v>No</v>
      </c>
      <c r="J1640" t="str">
        <f>VLOOKUP(A1640,'Medical Examinations'!A1640:H3974,8,0)</f>
        <v>No</v>
      </c>
      <c r="K1640">
        <f>VLOOKUP(A1640,'Medical Examinations'!A1640:I3974,9,0)</f>
        <v>0</v>
      </c>
      <c r="L1640" t="str">
        <f>VLOOKUP(A1640,'Medical Examinations'!A1640:J3974,10,0)</f>
        <v>No</v>
      </c>
      <c r="M1640" s="38">
        <v>29504</v>
      </c>
      <c r="N1640">
        <v>42</v>
      </c>
      <c r="O1640" s="40">
        <v>5979.66</v>
      </c>
      <c r="P1640" t="s">
        <v>11</v>
      </c>
      <c r="Q1640" t="s">
        <v>11</v>
      </c>
      <c r="R1640" t="s">
        <v>42</v>
      </c>
    </row>
    <row r="1641" spans="1:18" ht="15.5">
      <c r="A1641" s="7" t="s">
        <v>731</v>
      </c>
      <c r="B1641" t="str">
        <f>VLOOKUP(A1641,'Customer Names'!A1641:D3975,4,0)</f>
        <v>Suzanne M</v>
      </c>
      <c r="C1641" t="str">
        <f>VLOOKUP(A1641,'Customer Names'!A1641:E3975,5,0)</f>
        <v>Grise</v>
      </c>
      <c r="D1641">
        <f>VLOOKUP(A1641,'Medical Examinations'!A1641:B3975,2,0)</f>
        <v>16.5</v>
      </c>
      <c r="E1641" t="str">
        <f>VLOOKUP(A1641,'Medical Examinations'!A1641:C3975,3,0)</f>
        <v>Underweight</v>
      </c>
      <c r="F1641">
        <f>VLOOKUP(A1641,'Medical Examinations'!A1641:D3975,4,0)</f>
        <v>6.9</v>
      </c>
      <c r="G1641" t="str">
        <f>VLOOKUP(A1641,'Medical Examinations'!A1641:E3975,5,0)</f>
        <v>Diabetes</v>
      </c>
      <c r="H1641" t="str">
        <f>VLOOKUP(A1641,'Medical Examinations'!A1641:F3975,6,0)</f>
        <v>Yes</v>
      </c>
      <c r="I1641" t="str">
        <f>VLOOKUP(A1641,'Medical Examinations'!A1641:G3975,7,0)</f>
        <v>No</v>
      </c>
      <c r="J1641" t="str">
        <f>VLOOKUP(A1641,'Medical Examinations'!A1641:H3975,8,0)</f>
        <v>No</v>
      </c>
      <c r="K1641">
        <f>VLOOKUP(A1641,'Medical Examinations'!A1641:I3975,9,0)</f>
        <v>2</v>
      </c>
      <c r="L1641" t="str">
        <f>VLOOKUP(A1641,'Medical Examinations'!A1641:J3975,10,0)</f>
        <v>No</v>
      </c>
      <c r="M1641" s="38">
        <v>25744</v>
      </c>
      <c r="N1641">
        <v>52</v>
      </c>
      <c r="O1641" s="40">
        <v>5976.83</v>
      </c>
      <c r="P1641" t="s">
        <v>11</v>
      </c>
      <c r="Q1641" t="s">
        <v>12</v>
      </c>
      <c r="R1641" t="s">
        <v>13</v>
      </c>
    </row>
    <row r="1642" spans="1:18" ht="15.5">
      <c r="A1642" s="7" t="s">
        <v>730</v>
      </c>
      <c r="B1642" t="str">
        <f>VLOOKUP(A1642,'Customer Names'!A1642:D3976,4,0)</f>
        <v>Heidi Z.</v>
      </c>
      <c r="C1642" t="str">
        <f>VLOOKUP(A1642,'Customer Names'!A1642:E3976,5,0)</f>
        <v>Skildum</v>
      </c>
      <c r="D1642">
        <f>VLOOKUP(A1642,'Medical Examinations'!A1642:B3976,2,0)</f>
        <v>30.69</v>
      </c>
      <c r="E1642" t="str">
        <f>VLOOKUP(A1642,'Medical Examinations'!A1642:C3976,3,0)</f>
        <v>Obesity</v>
      </c>
      <c r="F1642">
        <f>VLOOKUP(A1642,'Medical Examinations'!A1642:D3976,4,0)</f>
        <v>4.83</v>
      </c>
      <c r="G1642" t="str">
        <f>VLOOKUP(A1642,'Medical Examinations'!A1642:E3976,5,0)</f>
        <v>Normal</v>
      </c>
      <c r="H1642" t="str">
        <f>VLOOKUP(A1642,'Medical Examinations'!A1642:F3976,6,0)</f>
        <v>No</v>
      </c>
      <c r="I1642" t="str">
        <f>VLOOKUP(A1642,'Medical Examinations'!A1642:G3976,7,0)</f>
        <v>No</v>
      </c>
      <c r="J1642" t="str">
        <f>VLOOKUP(A1642,'Medical Examinations'!A1642:H3976,8,0)</f>
        <v>No</v>
      </c>
      <c r="K1642">
        <f>VLOOKUP(A1642,'Medical Examinations'!A1642:I3976,9,0)</f>
        <v>1</v>
      </c>
      <c r="L1642" t="str">
        <f>VLOOKUP(A1642,'Medical Examinations'!A1642:J3976,10,0)</f>
        <v>No</v>
      </c>
      <c r="M1642" s="38">
        <v>30997</v>
      </c>
      <c r="N1642">
        <v>38</v>
      </c>
      <c r="O1642" s="40">
        <v>5974.38</v>
      </c>
      <c r="P1642" t="s">
        <v>11</v>
      </c>
      <c r="Q1642" t="s">
        <v>11</v>
      </c>
      <c r="R1642" t="s">
        <v>13</v>
      </c>
    </row>
    <row r="1643" spans="1:18" ht="15.5">
      <c r="A1643" s="7" t="s">
        <v>729</v>
      </c>
      <c r="B1643" t="str">
        <f>VLOOKUP(A1643,'Customer Names'!A1643:D3977,4,0)</f>
        <v>Carolyn</v>
      </c>
      <c r="C1643" t="str">
        <f>VLOOKUP(A1643,'Customer Names'!A1643:E3977,5,0)</f>
        <v>Yang</v>
      </c>
      <c r="D1643">
        <f>VLOOKUP(A1643,'Medical Examinations'!A1643:B3977,2,0)</f>
        <v>28.93</v>
      </c>
      <c r="E1643" t="str">
        <f>VLOOKUP(A1643,'Medical Examinations'!A1643:C3977,3,0)</f>
        <v>Overweight</v>
      </c>
      <c r="F1643">
        <f>VLOOKUP(A1643,'Medical Examinations'!A1643:D3977,4,0)</f>
        <v>4.87</v>
      </c>
      <c r="G1643" t="str">
        <f>VLOOKUP(A1643,'Medical Examinations'!A1643:E3977,5,0)</f>
        <v>Normal</v>
      </c>
      <c r="H1643" t="str">
        <f>VLOOKUP(A1643,'Medical Examinations'!A1643:F3977,6,0)</f>
        <v>No</v>
      </c>
      <c r="I1643" t="str">
        <f>VLOOKUP(A1643,'Medical Examinations'!A1643:G3977,7,0)</f>
        <v>No</v>
      </c>
      <c r="J1643" t="str">
        <f>VLOOKUP(A1643,'Medical Examinations'!A1643:H3977,8,0)</f>
        <v>No</v>
      </c>
      <c r="K1643">
        <f>VLOOKUP(A1643,'Medical Examinations'!A1643:I3977,9,0)</f>
        <v>1</v>
      </c>
      <c r="L1643" t="str">
        <f>VLOOKUP(A1643,'Medical Examinations'!A1643:J3977,10,0)</f>
        <v>No</v>
      </c>
      <c r="M1643" s="38">
        <v>30944</v>
      </c>
      <c r="N1643">
        <v>38</v>
      </c>
      <c r="O1643" s="40">
        <v>5972.38</v>
      </c>
      <c r="P1643" t="s">
        <v>11</v>
      </c>
      <c r="Q1643" t="s">
        <v>12</v>
      </c>
      <c r="R1643" t="s">
        <v>13</v>
      </c>
    </row>
    <row r="1644" spans="1:18" ht="15.5">
      <c r="A1644" s="7" t="s">
        <v>728</v>
      </c>
      <c r="B1644" t="str">
        <f>VLOOKUP(A1644,'Customer Names'!A1644:D3978,4,0)</f>
        <v>Sabine</v>
      </c>
      <c r="C1644" t="str">
        <f>VLOOKUP(A1644,'Customer Names'!A1644:E3978,5,0)</f>
        <v>Fischer-Daly</v>
      </c>
      <c r="D1644">
        <f>VLOOKUP(A1644,'Medical Examinations'!A1644:B3978,2,0)</f>
        <v>38.9</v>
      </c>
      <c r="E1644" t="str">
        <f>VLOOKUP(A1644,'Medical Examinations'!A1644:C3978,3,0)</f>
        <v>Obesity</v>
      </c>
      <c r="F1644">
        <f>VLOOKUP(A1644,'Medical Examinations'!A1644:D3978,4,0)</f>
        <v>4.28</v>
      </c>
      <c r="G1644" t="str">
        <f>VLOOKUP(A1644,'Medical Examinations'!A1644:E3978,5,0)</f>
        <v>Normal</v>
      </c>
      <c r="H1644" t="str">
        <f>VLOOKUP(A1644,'Medical Examinations'!A1644:F3978,6,0)</f>
        <v>No</v>
      </c>
      <c r="I1644" t="str">
        <f>VLOOKUP(A1644,'Medical Examinations'!A1644:G3978,7,0)</f>
        <v>No</v>
      </c>
      <c r="J1644" t="str">
        <f>VLOOKUP(A1644,'Medical Examinations'!A1644:H3978,8,0)</f>
        <v>No</v>
      </c>
      <c r="K1644">
        <f>VLOOKUP(A1644,'Medical Examinations'!A1644:I3978,9,0)</f>
        <v>0</v>
      </c>
      <c r="L1644" t="str">
        <f>VLOOKUP(A1644,'Medical Examinations'!A1644:J3978,10,0)</f>
        <v>No</v>
      </c>
      <c r="M1644" s="38">
        <v>32711</v>
      </c>
      <c r="N1644">
        <v>33</v>
      </c>
      <c r="O1644" s="40">
        <v>5969.72</v>
      </c>
      <c r="P1644" t="s">
        <v>11</v>
      </c>
      <c r="Q1644" t="s">
        <v>11</v>
      </c>
      <c r="R1644" t="s">
        <v>42</v>
      </c>
    </row>
    <row r="1645" spans="1:18" ht="15.5">
      <c r="A1645" s="7" t="s">
        <v>727</v>
      </c>
      <c r="B1645" t="str">
        <f>VLOOKUP(A1645,'Customer Names'!A1645:D3979,4,0)</f>
        <v>Bobby</v>
      </c>
      <c r="C1645" t="str">
        <f>VLOOKUP(A1645,'Customer Names'!A1645:E3979,5,0)</f>
        <v>Asher</v>
      </c>
      <c r="D1645">
        <f>VLOOKUP(A1645,'Medical Examinations'!A1645:B3979,2,0)</f>
        <v>26.9</v>
      </c>
      <c r="E1645" t="str">
        <f>VLOOKUP(A1645,'Medical Examinations'!A1645:C3979,3,0)</f>
        <v>Overweight</v>
      </c>
      <c r="F1645">
        <f>VLOOKUP(A1645,'Medical Examinations'!A1645:D3979,4,0)</f>
        <v>4.07</v>
      </c>
      <c r="G1645" t="str">
        <f>VLOOKUP(A1645,'Medical Examinations'!A1645:E3979,5,0)</f>
        <v>Normal</v>
      </c>
      <c r="H1645" t="str">
        <f>VLOOKUP(A1645,'Medical Examinations'!A1645:F3979,6,0)</f>
        <v>No</v>
      </c>
      <c r="I1645" t="str">
        <f>VLOOKUP(A1645,'Medical Examinations'!A1645:G3979,7,0)</f>
        <v>No</v>
      </c>
      <c r="J1645" t="str">
        <f>VLOOKUP(A1645,'Medical Examinations'!A1645:H3979,8,0)</f>
        <v>No</v>
      </c>
      <c r="K1645">
        <f>VLOOKUP(A1645,'Medical Examinations'!A1645:I3979,9,0)</f>
        <v>0</v>
      </c>
      <c r="L1645" t="str">
        <f>VLOOKUP(A1645,'Medical Examinations'!A1645:J3979,10,0)</f>
        <v>No</v>
      </c>
      <c r="M1645" s="38">
        <v>29423</v>
      </c>
      <c r="N1645">
        <v>42</v>
      </c>
      <c r="O1645" s="40">
        <v>5966.89</v>
      </c>
      <c r="P1645" t="s">
        <v>12</v>
      </c>
      <c r="Q1645" t="s">
        <v>12</v>
      </c>
      <c r="R1645" t="s">
        <v>42</v>
      </c>
    </row>
    <row r="1646" spans="1:18" ht="15.5">
      <c r="A1646" s="7" t="s">
        <v>726</v>
      </c>
      <c r="B1646" t="str">
        <f>VLOOKUP(A1646,'Customer Names'!A1646:D3980,4,0)</f>
        <v>Fan</v>
      </c>
      <c r="C1646" t="str">
        <f>VLOOKUP(A1646,'Customer Names'!A1646:E3980,5,0)</f>
        <v>Zhou</v>
      </c>
      <c r="D1646">
        <f>VLOOKUP(A1646,'Medical Examinations'!A1646:B3980,2,0)</f>
        <v>24.86</v>
      </c>
      <c r="E1646" t="str">
        <f>VLOOKUP(A1646,'Medical Examinations'!A1646:C3980,3,0)</f>
        <v>Normal Weight</v>
      </c>
      <c r="F1646">
        <f>VLOOKUP(A1646,'Medical Examinations'!A1646:D3980,4,0)</f>
        <v>6.23</v>
      </c>
      <c r="G1646" t="str">
        <f>VLOOKUP(A1646,'Medical Examinations'!A1646:E3980,5,0)</f>
        <v>Prediabetes</v>
      </c>
      <c r="H1646" t="str">
        <f>VLOOKUP(A1646,'Medical Examinations'!A1646:F3980,6,0)</f>
        <v>No</v>
      </c>
      <c r="I1646" t="str">
        <f>VLOOKUP(A1646,'Medical Examinations'!A1646:G3980,7,0)</f>
        <v>No</v>
      </c>
      <c r="J1646" t="str">
        <f>VLOOKUP(A1646,'Medical Examinations'!A1646:H3980,8,0)</f>
        <v>No</v>
      </c>
      <c r="K1646">
        <f>VLOOKUP(A1646,'Medical Examinations'!A1646:I3980,9,0)</f>
        <v>0</v>
      </c>
      <c r="L1646" t="str">
        <f>VLOOKUP(A1646,'Medical Examinations'!A1646:J3980,10,0)</f>
        <v>No</v>
      </c>
      <c r="M1646" s="38">
        <v>29438</v>
      </c>
      <c r="N1646">
        <v>42</v>
      </c>
      <c r="O1646" s="40">
        <v>5960.91</v>
      </c>
      <c r="P1646" t="s">
        <v>11</v>
      </c>
      <c r="Q1646" t="s">
        <v>12</v>
      </c>
      <c r="R1646" t="s">
        <v>13</v>
      </c>
    </row>
    <row r="1647" spans="1:18" ht="15.5">
      <c r="A1647" s="7" t="s">
        <v>725</v>
      </c>
      <c r="B1647" t="str">
        <f>VLOOKUP(A1647,'Customer Names'!A1647:D3981,4,0)</f>
        <v>Rachel M</v>
      </c>
      <c r="C1647" t="str">
        <f>VLOOKUP(A1647,'Customer Names'!A1647:E3981,5,0)</f>
        <v>Rudder</v>
      </c>
      <c r="D1647">
        <f>VLOOKUP(A1647,'Medical Examinations'!A1647:B3981,2,0)</f>
        <v>39.14</v>
      </c>
      <c r="E1647" t="str">
        <f>VLOOKUP(A1647,'Medical Examinations'!A1647:C3981,3,0)</f>
        <v>Obesity</v>
      </c>
      <c r="F1647">
        <f>VLOOKUP(A1647,'Medical Examinations'!A1647:D3981,4,0)</f>
        <v>6.24</v>
      </c>
      <c r="G1647" t="str">
        <f>VLOOKUP(A1647,'Medical Examinations'!A1647:E3981,5,0)</f>
        <v>Prediabetes</v>
      </c>
      <c r="H1647" t="str">
        <f>VLOOKUP(A1647,'Medical Examinations'!A1647:F3981,6,0)</f>
        <v>No</v>
      </c>
      <c r="I1647" t="str">
        <f>VLOOKUP(A1647,'Medical Examinations'!A1647:G3981,7,0)</f>
        <v>yes</v>
      </c>
      <c r="J1647" t="str">
        <f>VLOOKUP(A1647,'Medical Examinations'!A1647:H3981,8,0)</f>
        <v>No</v>
      </c>
      <c r="K1647">
        <f>VLOOKUP(A1647,'Medical Examinations'!A1647:I3981,9,0)</f>
        <v>1</v>
      </c>
      <c r="L1647" t="str">
        <f>VLOOKUP(A1647,'Medical Examinations'!A1647:J3981,10,0)</f>
        <v>No</v>
      </c>
      <c r="M1647" s="38">
        <v>38183</v>
      </c>
      <c r="N1647">
        <v>18</v>
      </c>
      <c r="O1647" s="40">
        <v>5957.35</v>
      </c>
      <c r="P1647" t="s">
        <v>11</v>
      </c>
      <c r="Q1647" t="s">
        <v>16</v>
      </c>
      <c r="R1647" t="s">
        <v>535</v>
      </c>
    </row>
    <row r="1648" spans="1:18" ht="15.5">
      <c r="A1648" s="7" t="s">
        <v>724</v>
      </c>
      <c r="B1648" t="str">
        <f>VLOOKUP(A1648,'Customer Names'!A1648:D3982,4,0)</f>
        <v>Greg</v>
      </c>
      <c r="C1648" t="str">
        <f>VLOOKUP(A1648,'Customer Names'!A1648:E3982,5,0)</f>
        <v>Cartmell</v>
      </c>
      <c r="D1648">
        <f>VLOOKUP(A1648,'Medical Examinations'!A1648:B3982,2,0)</f>
        <v>39.799999999999997</v>
      </c>
      <c r="E1648" t="str">
        <f>VLOOKUP(A1648,'Medical Examinations'!A1648:C3982,3,0)</f>
        <v>Obesity</v>
      </c>
      <c r="F1648">
        <f>VLOOKUP(A1648,'Medical Examinations'!A1648:D3982,4,0)</f>
        <v>6.17</v>
      </c>
      <c r="G1648" t="str">
        <f>VLOOKUP(A1648,'Medical Examinations'!A1648:E3982,5,0)</f>
        <v>Prediabetes</v>
      </c>
      <c r="H1648" t="str">
        <f>VLOOKUP(A1648,'Medical Examinations'!A1648:F3982,6,0)</f>
        <v>No</v>
      </c>
      <c r="I1648" t="str">
        <f>VLOOKUP(A1648,'Medical Examinations'!A1648:G3982,7,0)</f>
        <v>No</v>
      </c>
      <c r="J1648" t="str">
        <f>VLOOKUP(A1648,'Medical Examinations'!A1648:H3982,8,0)</f>
        <v>Yes</v>
      </c>
      <c r="K1648">
        <f>VLOOKUP(A1648,'Medical Examinations'!A1648:I3982,9,0)</f>
        <v>1</v>
      </c>
      <c r="L1648" t="str">
        <f>VLOOKUP(A1648,'Medical Examinations'!A1648:J3982,10,0)</f>
        <v>No</v>
      </c>
      <c r="M1648" s="38">
        <v>37846</v>
      </c>
      <c r="N1648">
        <v>19</v>
      </c>
      <c r="O1648" s="40">
        <v>5934.38</v>
      </c>
      <c r="P1648" t="s">
        <v>11</v>
      </c>
      <c r="Q1648" t="s">
        <v>11</v>
      </c>
      <c r="R1648" t="s">
        <v>23</v>
      </c>
    </row>
    <row r="1649" spans="1:18" ht="15.5">
      <c r="A1649" s="7" t="s">
        <v>723</v>
      </c>
      <c r="B1649" t="str">
        <f>VLOOKUP(A1649,'Customer Names'!A1649:D3983,4,0)</f>
        <v>Dan</v>
      </c>
      <c r="C1649" t="str">
        <f>VLOOKUP(A1649,'Customer Names'!A1649:E3983,5,0)</f>
        <v>Troland</v>
      </c>
      <c r="D1649">
        <f>VLOOKUP(A1649,'Medical Examinations'!A1649:B3983,2,0)</f>
        <v>34.32</v>
      </c>
      <c r="E1649" t="str">
        <f>VLOOKUP(A1649,'Medical Examinations'!A1649:C3983,3,0)</f>
        <v>Obesity</v>
      </c>
      <c r="F1649">
        <f>VLOOKUP(A1649,'Medical Examinations'!A1649:D3983,4,0)</f>
        <v>5.16</v>
      </c>
      <c r="G1649" t="str">
        <f>VLOOKUP(A1649,'Medical Examinations'!A1649:E3983,5,0)</f>
        <v>Normal</v>
      </c>
      <c r="H1649" t="str">
        <f>VLOOKUP(A1649,'Medical Examinations'!A1649:F3983,6,0)</f>
        <v>No</v>
      </c>
      <c r="I1649" t="str">
        <f>VLOOKUP(A1649,'Medical Examinations'!A1649:G3983,7,0)</f>
        <v>No</v>
      </c>
      <c r="J1649" t="str">
        <f>VLOOKUP(A1649,'Medical Examinations'!A1649:H3983,8,0)</f>
        <v>No</v>
      </c>
      <c r="K1649">
        <f>VLOOKUP(A1649,'Medical Examinations'!A1649:I3983,9,0)</f>
        <v>1</v>
      </c>
      <c r="L1649" t="str">
        <f>VLOOKUP(A1649,'Medical Examinations'!A1649:J3983,10,0)</f>
        <v>No</v>
      </c>
      <c r="M1649" s="38">
        <v>31972</v>
      </c>
      <c r="N1649">
        <v>35</v>
      </c>
      <c r="O1649" s="40">
        <v>5927.65</v>
      </c>
      <c r="P1649" t="s">
        <v>12</v>
      </c>
      <c r="Q1649" t="s">
        <v>11</v>
      </c>
      <c r="R1649" t="s">
        <v>13</v>
      </c>
    </row>
    <row r="1650" spans="1:18" ht="15.5">
      <c r="A1650" s="7" t="s">
        <v>722</v>
      </c>
      <c r="B1650" t="str">
        <f>VLOOKUP(A1650,'Customer Names'!A1650:D3984,4,0)</f>
        <v>Jennifer A</v>
      </c>
      <c r="C1650" t="str">
        <f>VLOOKUP(A1650,'Customer Names'!A1650:E3984,5,0)</f>
        <v>Hall</v>
      </c>
      <c r="D1650">
        <f>VLOOKUP(A1650,'Medical Examinations'!A1650:B3984,2,0)</f>
        <v>32.51</v>
      </c>
      <c r="E1650" t="str">
        <f>VLOOKUP(A1650,'Medical Examinations'!A1650:C3984,3,0)</f>
        <v>Obesity</v>
      </c>
      <c r="F1650">
        <f>VLOOKUP(A1650,'Medical Examinations'!A1650:D3984,4,0)</f>
        <v>4.3</v>
      </c>
      <c r="G1650" t="str">
        <f>VLOOKUP(A1650,'Medical Examinations'!A1650:E3984,5,0)</f>
        <v>Normal</v>
      </c>
      <c r="H1650" t="str">
        <f>VLOOKUP(A1650,'Medical Examinations'!A1650:F3984,6,0)</f>
        <v>No</v>
      </c>
      <c r="I1650" t="str">
        <f>VLOOKUP(A1650,'Medical Examinations'!A1650:G3984,7,0)</f>
        <v>No</v>
      </c>
      <c r="J1650" t="str">
        <f>VLOOKUP(A1650,'Medical Examinations'!A1650:H3984,8,0)</f>
        <v>No</v>
      </c>
      <c r="K1650">
        <f>VLOOKUP(A1650,'Medical Examinations'!A1650:I3984,9,0)</f>
        <v>0</v>
      </c>
      <c r="L1650" t="str">
        <f>VLOOKUP(A1650,'Medical Examinations'!A1650:J3984,10,0)</f>
        <v>No</v>
      </c>
      <c r="M1650" s="38">
        <v>34545</v>
      </c>
      <c r="N1650">
        <v>28</v>
      </c>
      <c r="O1650" s="40">
        <v>5926.93</v>
      </c>
      <c r="P1650" t="s">
        <v>11</v>
      </c>
      <c r="Q1650" t="s">
        <v>16</v>
      </c>
      <c r="R1650" t="s">
        <v>23</v>
      </c>
    </row>
    <row r="1651" spans="1:18" ht="15.5">
      <c r="A1651" s="7" t="s">
        <v>721</v>
      </c>
      <c r="B1651" t="str">
        <f>VLOOKUP(A1651,'Customer Names'!A1651:D3985,4,0)</f>
        <v>Jessica</v>
      </c>
      <c r="C1651" t="str">
        <f>VLOOKUP(A1651,'Customer Names'!A1651:E3985,5,0)</f>
        <v>Berg</v>
      </c>
      <c r="D1651">
        <f>VLOOKUP(A1651,'Medical Examinations'!A1651:B3985,2,0)</f>
        <v>30.71</v>
      </c>
      <c r="E1651" t="str">
        <f>VLOOKUP(A1651,'Medical Examinations'!A1651:C3985,3,0)</f>
        <v>Obesity</v>
      </c>
      <c r="F1651">
        <f>VLOOKUP(A1651,'Medical Examinations'!A1651:D3985,4,0)</f>
        <v>6.14</v>
      </c>
      <c r="G1651" t="str">
        <f>VLOOKUP(A1651,'Medical Examinations'!A1651:E3985,5,0)</f>
        <v>Prediabetes</v>
      </c>
      <c r="H1651" t="str">
        <f>VLOOKUP(A1651,'Medical Examinations'!A1651:F3985,6,0)</f>
        <v>No</v>
      </c>
      <c r="I1651" t="str">
        <f>VLOOKUP(A1651,'Medical Examinations'!A1651:G3985,7,0)</f>
        <v>No</v>
      </c>
      <c r="J1651" t="str">
        <f>VLOOKUP(A1651,'Medical Examinations'!A1651:H3985,8,0)</f>
        <v>Yes</v>
      </c>
      <c r="K1651">
        <f>VLOOKUP(A1651,'Medical Examinations'!A1651:I3985,9,0)</f>
        <v>1</v>
      </c>
      <c r="L1651" t="str">
        <f>VLOOKUP(A1651,'Medical Examinations'!A1651:J3985,10,0)</f>
        <v>No</v>
      </c>
      <c r="M1651" s="38">
        <v>34194</v>
      </c>
      <c r="N1651">
        <v>29</v>
      </c>
      <c r="O1651" s="40">
        <v>5926.85</v>
      </c>
      <c r="P1651" t="s">
        <v>11</v>
      </c>
      <c r="Q1651" t="s">
        <v>11</v>
      </c>
      <c r="R1651" t="s">
        <v>200</v>
      </c>
    </row>
    <row r="1652" spans="1:18" ht="15.5">
      <c r="A1652" s="7" t="s">
        <v>720</v>
      </c>
      <c r="B1652" t="str">
        <f>VLOOKUP(A1652,'Customer Names'!A1652:D3986,4,0)</f>
        <v>Chaiwat</v>
      </c>
      <c r="C1652" t="str">
        <f>VLOOKUP(A1652,'Customer Names'!A1652:E3986,5,0)</f>
        <v>Engtrakul</v>
      </c>
      <c r="D1652">
        <f>VLOOKUP(A1652,'Medical Examinations'!A1652:B3986,2,0)</f>
        <v>28.9</v>
      </c>
      <c r="E1652" t="str">
        <f>VLOOKUP(A1652,'Medical Examinations'!A1652:C3986,3,0)</f>
        <v>Overweight</v>
      </c>
      <c r="F1652">
        <f>VLOOKUP(A1652,'Medical Examinations'!A1652:D3986,4,0)</f>
        <v>5.36</v>
      </c>
      <c r="G1652" t="str">
        <f>VLOOKUP(A1652,'Medical Examinations'!A1652:E3986,5,0)</f>
        <v>Normal</v>
      </c>
      <c r="H1652" t="str">
        <f>VLOOKUP(A1652,'Medical Examinations'!A1652:F3986,6,0)</f>
        <v>No</v>
      </c>
      <c r="I1652" t="str">
        <f>VLOOKUP(A1652,'Medical Examinations'!A1652:G3986,7,0)</f>
        <v>No</v>
      </c>
      <c r="J1652" t="str">
        <f>VLOOKUP(A1652,'Medical Examinations'!A1652:H3986,8,0)</f>
        <v>No</v>
      </c>
      <c r="K1652">
        <f>VLOOKUP(A1652,'Medical Examinations'!A1652:I3986,9,0)</f>
        <v>1</v>
      </c>
      <c r="L1652" t="str">
        <f>VLOOKUP(A1652,'Medical Examinations'!A1652:J3986,10,0)</f>
        <v>No</v>
      </c>
      <c r="M1652" s="38">
        <v>31987</v>
      </c>
      <c r="N1652">
        <v>35</v>
      </c>
      <c r="O1652" s="40">
        <v>5920.1</v>
      </c>
      <c r="P1652" t="s">
        <v>12</v>
      </c>
      <c r="Q1652" t="s">
        <v>12</v>
      </c>
      <c r="R1652" t="s">
        <v>42</v>
      </c>
    </row>
    <row r="1653" spans="1:18" ht="15.5">
      <c r="A1653" s="7" t="s">
        <v>719</v>
      </c>
      <c r="B1653" t="str">
        <f>VLOOKUP(A1653,'Customer Names'!A1653:D3987,4,0)</f>
        <v>Kerri</v>
      </c>
      <c r="C1653" t="str">
        <f>VLOOKUP(A1653,'Customer Names'!A1653:E3987,5,0)</f>
        <v>Leonhardt</v>
      </c>
      <c r="D1653">
        <f>VLOOKUP(A1653,'Medical Examinations'!A1653:B3987,2,0)</f>
        <v>36.19</v>
      </c>
      <c r="E1653" t="str">
        <f>VLOOKUP(A1653,'Medical Examinations'!A1653:C3987,3,0)</f>
        <v>Obesity</v>
      </c>
      <c r="F1653">
        <f>VLOOKUP(A1653,'Medical Examinations'!A1653:D3987,4,0)</f>
        <v>4.3</v>
      </c>
      <c r="G1653" t="str">
        <f>VLOOKUP(A1653,'Medical Examinations'!A1653:E3987,5,0)</f>
        <v>Normal</v>
      </c>
      <c r="H1653" t="str">
        <f>VLOOKUP(A1653,'Medical Examinations'!A1653:F3987,6,0)</f>
        <v>No</v>
      </c>
      <c r="I1653" t="str">
        <f>VLOOKUP(A1653,'Medical Examinations'!A1653:G3987,7,0)</f>
        <v>No</v>
      </c>
      <c r="J1653" t="str">
        <f>VLOOKUP(A1653,'Medical Examinations'!A1653:H3987,8,0)</f>
        <v>No</v>
      </c>
      <c r="K1653">
        <f>VLOOKUP(A1653,'Medical Examinations'!A1653:I3987,9,0)</f>
        <v>0</v>
      </c>
      <c r="L1653" t="str">
        <f>VLOOKUP(A1653,'Medical Examinations'!A1653:J3987,10,0)</f>
        <v>No</v>
      </c>
      <c r="M1653" s="38">
        <v>30306</v>
      </c>
      <c r="N1653">
        <v>40</v>
      </c>
      <c r="O1653" s="40">
        <v>5910.94</v>
      </c>
      <c r="P1653" t="s">
        <v>11</v>
      </c>
      <c r="Q1653" t="s">
        <v>16</v>
      </c>
      <c r="R1653" t="s">
        <v>13</v>
      </c>
    </row>
    <row r="1654" spans="1:18" ht="15.5">
      <c r="A1654" s="7" t="s">
        <v>718</v>
      </c>
      <c r="B1654" t="str">
        <f>VLOOKUP(A1654,'Customer Names'!A1654:D3988,4,0)</f>
        <v>Lisa</v>
      </c>
      <c r="C1654" t="str">
        <f>VLOOKUP(A1654,'Customer Names'!A1654:E3988,5,0)</f>
        <v>Goetz</v>
      </c>
      <c r="D1654">
        <f>VLOOKUP(A1654,'Medical Examinations'!A1654:B3988,2,0)</f>
        <v>29.6</v>
      </c>
      <c r="E1654" t="str">
        <f>VLOOKUP(A1654,'Medical Examinations'!A1654:C3988,3,0)</f>
        <v>Overweight</v>
      </c>
      <c r="F1654">
        <f>VLOOKUP(A1654,'Medical Examinations'!A1654:D3988,4,0)</f>
        <v>4.09</v>
      </c>
      <c r="G1654" t="str">
        <f>VLOOKUP(A1654,'Medical Examinations'!A1654:E3988,5,0)</f>
        <v>Normal</v>
      </c>
      <c r="H1654" t="str">
        <f>VLOOKUP(A1654,'Medical Examinations'!A1654:F3988,6,0)</f>
        <v>No</v>
      </c>
      <c r="I1654" t="str">
        <f>VLOOKUP(A1654,'Medical Examinations'!A1654:G3988,7,0)</f>
        <v>No</v>
      </c>
      <c r="J1654" t="str">
        <f>VLOOKUP(A1654,'Medical Examinations'!A1654:H3988,8,0)</f>
        <v>No</v>
      </c>
      <c r="K1654">
        <f>VLOOKUP(A1654,'Medical Examinations'!A1654:I3988,9,0)</f>
        <v>0</v>
      </c>
      <c r="L1654" t="str">
        <f>VLOOKUP(A1654,'Medical Examinations'!A1654:J3988,10,0)</f>
        <v>No</v>
      </c>
      <c r="M1654" s="38">
        <v>30140</v>
      </c>
      <c r="N1654">
        <v>40</v>
      </c>
      <c r="O1654" s="40">
        <v>5877.02</v>
      </c>
      <c r="P1654" t="s">
        <v>11</v>
      </c>
      <c r="Q1654" t="s">
        <v>16</v>
      </c>
      <c r="R1654" t="s">
        <v>42</v>
      </c>
    </row>
    <row r="1655" spans="1:18" ht="15.5">
      <c r="A1655" s="7" t="s">
        <v>717</v>
      </c>
      <c r="B1655" t="str">
        <f>VLOOKUP(A1655,'Customer Names'!A1655:D3989,4,0)</f>
        <v>Nicholas G</v>
      </c>
      <c r="C1655" t="str">
        <f>VLOOKUP(A1655,'Customer Names'!A1655:E3989,5,0)</f>
        <v>Cacharelis</v>
      </c>
      <c r="D1655">
        <f>VLOOKUP(A1655,'Medical Examinations'!A1655:B3989,2,0)</f>
        <v>30.95</v>
      </c>
      <c r="E1655" t="str">
        <f>VLOOKUP(A1655,'Medical Examinations'!A1655:C3989,3,0)</f>
        <v>Obesity</v>
      </c>
      <c r="F1655">
        <f>VLOOKUP(A1655,'Medical Examinations'!A1655:D3989,4,0)</f>
        <v>6.27</v>
      </c>
      <c r="G1655" t="str">
        <f>VLOOKUP(A1655,'Medical Examinations'!A1655:E3989,5,0)</f>
        <v>Prediabetes</v>
      </c>
      <c r="H1655" t="str">
        <f>VLOOKUP(A1655,'Medical Examinations'!A1655:F3989,6,0)</f>
        <v>No</v>
      </c>
      <c r="I1655" t="str">
        <f>VLOOKUP(A1655,'Medical Examinations'!A1655:G3989,7,0)</f>
        <v>No</v>
      </c>
      <c r="J1655" t="str">
        <f>VLOOKUP(A1655,'Medical Examinations'!A1655:H3989,8,0)</f>
        <v>Yes</v>
      </c>
      <c r="K1655">
        <f>VLOOKUP(A1655,'Medical Examinations'!A1655:I3989,9,0)</f>
        <v>1</v>
      </c>
      <c r="L1655" t="str">
        <f>VLOOKUP(A1655,'Medical Examinations'!A1655:J3989,10,0)</f>
        <v>No</v>
      </c>
      <c r="M1655" s="38">
        <v>34261</v>
      </c>
      <c r="N1655">
        <v>29</v>
      </c>
      <c r="O1655" s="40">
        <v>5855.9</v>
      </c>
      <c r="P1655" t="s">
        <v>11</v>
      </c>
      <c r="Q1655" t="s">
        <v>11</v>
      </c>
      <c r="R1655" t="s">
        <v>300</v>
      </c>
    </row>
    <row r="1656" spans="1:18" ht="15.5">
      <c r="A1656" s="7" t="s">
        <v>716</v>
      </c>
      <c r="B1656" t="str">
        <f>VLOOKUP(A1656,'Customer Names'!A1656:D3990,4,0)</f>
        <v>Vasilis S</v>
      </c>
      <c r="C1656" t="str">
        <f>VLOOKUP(A1656,'Customer Names'!A1656:E3990,5,0)</f>
        <v>Kariolis</v>
      </c>
      <c r="D1656">
        <f>VLOOKUP(A1656,'Medical Examinations'!A1656:B3990,2,0)</f>
        <v>19.95</v>
      </c>
      <c r="E1656" t="str">
        <f>VLOOKUP(A1656,'Medical Examinations'!A1656:C3990,3,0)</f>
        <v>Normal Weight</v>
      </c>
      <c r="F1656">
        <f>VLOOKUP(A1656,'Medical Examinations'!A1656:D3990,4,0)</f>
        <v>5.39</v>
      </c>
      <c r="G1656" t="str">
        <f>VLOOKUP(A1656,'Medical Examinations'!A1656:E3990,5,0)</f>
        <v>Normal</v>
      </c>
      <c r="H1656" t="str">
        <f>VLOOKUP(A1656,'Medical Examinations'!A1656:F3990,6,0)</f>
        <v>No</v>
      </c>
      <c r="I1656" t="str">
        <f>VLOOKUP(A1656,'Medical Examinations'!A1656:G3990,7,0)</f>
        <v>No</v>
      </c>
      <c r="J1656" t="str">
        <f>VLOOKUP(A1656,'Medical Examinations'!A1656:H3990,8,0)</f>
        <v>No</v>
      </c>
      <c r="K1656">
        <f>VLOOKUP(A1656,'Medical Examinations'!A1656:I3990,9,0)</f>
        <v>1</v>
      </c>
      <c r="L1656" t="str">
        <f>VLOOKUP(A1656,'Medical Examinations'!A1656:J3990,10,0)</f>
        <v>No</v>
      </c>
      <c r="M1656" s="38">
        <v>31008</v>
      </c>
      <c r="N1656">
        <v>38</v>
      </c>
      <c r="O1656" s="40">
        <v>5847.24</v>
      </c>
      <c r="P1656" t="s">
        <v>11</v>
      </c>
      <c r="Q1656" t="s">
        <v>12</v>
      </c>
      <c r="R1656" t="s">
        <v>23</v>
      </c>
    </row>
    <row r="1657" spans="1:18" ht="15.5">
      <c r="A1657" s="7" t="s">
        <v>715</v>
      </c>
      <c r="B1657" t="str">
        <f>VLOOKUP(A1657,'Customer Names'!A1657:D3991,4,0)</f>
        <v>Michael P</v>
      </c>
      <c r="C1657" t="str">
        <f>VLOOKUP(A1657,'Customer Names'!A1657:E3991,5,0)</f>
        <v>Zelwin</v>
      </c>
      <c r="D1657">
        <f>VLOOKUP(A1657,'Medical Examinations'!A1657:B3991,2,0)</f>
        <v>23.65</v>
      </c>
      <c r="E1657" t="str">
        <f>VLOOKUP(A1657,'Medical Examinations'!A1657:C3991,3,0)</f>
        <v>Normal Weight</v>
      </c>
      <c r="F1657">
        <f>VLOOKUP(A1657,'Medical Examinations'!A1657:D3991,4,0)</f>
        <v>5.75</v>
      </c>
      <c r="G1657" t="str">
        <f>VLOOKUP(A1657,'Medical Examinations'!A1657:E3991,5,0)</f>
        <v>Prediabetes</v>
      </c>
      <c r="H1657" t="str">
        <f>VLOOKUP(A1657,'Medical Examinations'!A1657:F3991,6,0)</f>
        <v>Yes</v>
      </c>
      <c r="I1657" t="str">
        <f>VLOOKUP(A1657,'Medical Examinations'!A1657:G3991,7,0)</f>
        <v>No</v>
      </c>
      <c r="J1657" t="str">
        <f>VLOOKUP(A1657,'Medical Examinations'!A1657:H3991,8,0)</f>
        <v>No</v>
      </c>
      <c r="K1657">
        <f>VLOOKUP(A1657,'Medical Examinations'!A1657:I3991,9,0)</f>
        <v>0</v>
      </c>
      <c r="L1657" t="str">
        <f>VLOOKUP(A1657,'Medical Examinations'!A1657:J3991,10,0)</f>
        <v>No</v>
      </c>
      <c r="M1657" s="38">
        <v>31216</v>
      </c>
      <c r="N1657">
        <v>37</v>
      </c>
      <c r="O1657" s="40">
        <v>5846.92</v>
      </c>
      <c r="P1657" t="s">
        <v>11</v>
      </c>
      <c r="Q1657" t="s">
        <v>16</v>
      </c>
      <c r="R1657" t="s">
        <v>13</v>
      </c>
    </row>
    <row r="1658" spans="1:18" ht="15.5">
      <c r="A1658" s="7" t="s">
        <v>714</v>
      </c>
      <c r="B1658" t="str">
        <f>VLOOKUP(A1658,'Customer Names'!A1658:D3992,4,0)</f>
        <v>Colleen C.</v>
      </c>
      <c r="C1658" t="str">
        <f>VLOOKUP(A1658,'Customer Names'!A1658:E3992,5,0)</f>
        <v>Barry</v>
      </c>
      <c r="D1658">
        <f>VLOOKUP(A1658,'Medical Examinations'!A1658:B3992,2,0)</f>
        <v>43.34</v>
      </c>
      <c r="E1658" t="str">
        <f>VLOOKUP(A1658,'Medical Examinations'!A1658:C3992,3,0)</f>
        <v>Obesity</v>
      </c>
      <c r="F1658">
        <f>VLOOKUP(A1658,'Medical Examinations'!A1658:D3992,4,0)</f>
        <v>4.91</v>
      </c>
      <c r="G1658" t="str">
        <f>VLOOKUP(A1658,'Medical Examinations'!A1658:E3992,5,0)</f>
        <v>Normal</v>
      </c>
      <c r="H1658" t="str">
        <f>VLOOKUP(A1658,'Medical Examinations'!A1658:F3992,6,0)</f>
        <v>No</v>
      </c>
      <c r="I1658" t="str">
        <f>VLOOKUP(A1658,'Medical Examinations'!A1658:G3992,7,0)</f>
        <v>No</v>
      </c>
      <c r="J1658" t="str">
        <f>VLOOKUP(A1658,'Medical Examinations'!A1658:H3992,8,0)</f>
        <v>No</v>
      </c>
      <c r="K1658">
        <f>VLOOKUP(A1658,'Medical Examinations'!A1658:I3992,9,0)</f>
        <v>1</v>
      </c>
      <c r="L1658" t="str">
        <f>VLOOKUP(A1658,'Medical Examinations'!A1658:J3992,10,0)</f>
        <v>No</v>
      </c>
      <c r="M1658" s="38">
        <v>32050</v>
      </c>
      <c r="N1658">
        <v>35</v>
      </c>
      <c r="O1658" s="40">
        <v>5843.99</v>
      </c>
      <c r="P1658" t="s">
        <v>11</v>
      </c>
      <c r="Q1658" t="s">
        <v>11</v>
      </c>
      <c r="R1658" t="s">
        <v>13</v>
      </c>
    </row>
    <row r="1659" spans="1:18" ht="15.5">
      <c r="A1659" s="7" t="s">
        <v>713</v>
      </c>
      <c r="B1659" t="str">
        <f>VLOOKUP(A1659,'Customer Names'!A1659:D3993,4,0)</f>
        <v>Annika</v>
      </c>
      <c r="C1659" t="str">
        <f>VLOOKUP(A1659,'Customer Names'!A1659:E3993,5,0)</f>
        <v>Bannon</v>
      </c>
      <c r="D1659">
        <f>VLOOKUP(A1659,'Medical Examinations'!A1659:B3993,2,0)</f>
        <v>31.98</v>
      </c>
      <c r="E1659" t="str">
        <f>VLOOKUP(A1659,'Medical Examinations'!A1659:C3993,3,0)</f>
        <v>Obesity</v>
      </c>
      <c r="F1659">
        <f>VLOOKUP(A1659,'Medical Examinations'!A1659:D3993,4,0)</f>
        <v>4.46</v>
      </c>
      <c r="G1659" t="str">
        <f>VLOOKUP(A1659,'Medical Examinations'!A1659:E3993,5,0)</f>
        <v>Normal</v>
      </c>
      <c r="H1659" t="str">
        <f>VLOOKUP(A1659,'Medical Examinations'!A1659:F3993,6,0)</f>
        <v>Yes</v>
      </c>
      <c r="I1659" t="str">
        <f>VLOOKUP(A1659,'Medical Examinations'!A1659:G3993,7,0)</f>
        <v>No</v>
      </c>
      <c r="J1659" t="str">
        <f>VLOOKUP(A1659,'Medical Examinations'!A1659:H3993,8,0)</f>
        <v>No</v>
      </c>
      <c r="K1659">
        <f>VLOOKUP(A1659,'Medical Examinations'!A1659:I3993,9,0)</f>
        <v>1</v>
      </c>
      <c r="L1659" t="str">
        <f>VLOOKUP(A1659,'Medical Examinations'!A1659:J3993,10,0)</f>
        <v>No</v>
      </c>
      <c r="M1659" s="38">
        <v>34931</v>
      </c>
      <c r="N1659">
        <v>27</v>
      </c>
      <c r="O1659" s="40">
        <v>5836.52</v>
      </c>
      <c r="P1659" t="s">
        <v>11</v>
      </c>
      <c r="Q1659" t="s">
        <v>11</v>
      </c>
      <c r="R1659" t="s">
        <v>200</v>
      </c>
    </row>
    <row r="1660" spans="1:18" ht="15.5">
      <c r="A1660" s="7" t="s">
        <v>712</v>
      </c>
      <c r="B1660" t="str">
        <f>VLOOKUP(A1660,'Customer Names'!A1660:D3994,4,0)</f>
        <v>Kelly</v>
      </c>
      <c r="C1660" t="str">
        <f>VLOOKUP(A1660,'Customer Names'!A1660:E3994,5,0)</f>
        <v>Chang</v>
      </c>
      <c r="D1660">
        <f>VLOOKUP(A1660,'Medical Examinations'!A1660:B3994,2,0)</f>
        <v>35.86</v>
      </c>
      <c r="E1660" t="str">
        <f>VLOOKUP(A1660,'Medical Examinations'!A1660:C3994,3,0)</f>
        <v>Obesity</v>
      </c>
      <c r="F1660">
        <f>VLOOKUP(A1660,'Medical Examinations'!A1660:D3994,4,0)</f>
        <v>6.22</v>
      </c>
      <c r="G1660" t="str">
        <f>VLOOKUP(A1660,'Medical Examinations'!A1660:E3994,5,0)</f>
        <v>Prediabetes</v>
      </c>
      <c r="H1660" t="str">
        <f>VLOOKUP(A1660,'Medical Examinations'!A1660:F3994,6,0)</f>
        <v>No</v>
      </c>
      <c r="I1660" t="str">
        <f>VLOOKUP(A1660,'Medical Examinations'!A1660:G3994,7,0)</f>
        <v>No</v>
      </c>
      <c r="J1660" t="str">
        <f>VLOOKUP(A1660,'Medical Examinations'!A1660:H3994,8,0)</f>
        <v>No</v>
      </c>
      <c r="K1660">
        <f>VLOOKUP(A1660,'Medical Examinations'!A1660:I3994,9,0)</f>
        <v>1</v>
      </c>
      <c r="L1660" t="str">
        <f>VLOOKUP(A1660,'Medical Examinations'!A1660:J3994,10,0)</f>
        <v>No</v>
      </c>
      <c r="M1660" s="38">
        <v>31985</v>
      </c>
      <c r="N1660">
        <v>35</v>
      </c>
      <c r="O1660" s="40">
        <v>5832.6</v>
      </c>
      <c r="P1660" t="s">
        <v>11</v>
      </c>
      <c r="Q1660" t="s">
        <v>12</v>
      </c>
      <c r="R1660" t="s">
        <v>13</v>
      </c>
    </row>
    <row r="1661" spans="1:18" ht="15.5">
      <c r="A1661" s="7" t="s">
        <v>711</v>
      </c>
      <c r="B1661" t="str">
        <f>VLOOKUP(A1661,'Customer Names'!A1661:D3995,4,0)</f>
        <v>Nicholas C.</v>
      </c>
      <c r="C1661" t="str">
        <f>VLOOKUP(A1661,'Customer Names'!A1661:E3995,5,0)</f>
        <v>Vetter</v>
      </c>
      <c r="D1661">
        <f>VLOOKUP(A1661,'Medical Examinations'!A1661:B3995,2,0)</f>
        <v>15.2</v>
      </c>
      <c r="E1661" t="str">
        <f>VLOOKUP(A1661,'Medical Examinations'!A1661:C3995,3,0)</f>
        <v>Underweight</v>
      </c>
      <c r="F1661">
        <f>VLOOKUP(A1661,'Medical Examinations'!A1661:D3995,4,0)</f>
        <v>8.82</v>
      </c>
      <c r="G1661" t="str">
        <f>VLOOKUP(A1661,'Medical Examinations'!A1661:E3995,5,0)</f>
        <v>Diabetes</v>
      </c>
      <c r="H1661" t="str">
        <f>VLOOKUP(A1661,'Medical Examinations'!A1661:F3995,6,0)</f>
        <v>No</v>
      </c>
      <c r="I1661" t="str">
        <f>VLOOKUP(A1661,'Medical Examinations'!A1661:G3995,7,0)</f>
        <v>No</v>
      </c>
      <c r="J1661" t="str">
        <f>VLOOKUP(A1661,'Medical Examinations'!A1661:H3995,8,0)</f>
        <v>No</v>
      </c>
      <c r="K1661">
        <f>VLOOKUP(A1661,'Medical Examinations'!A1661:I3995,9,0)</f>
        <v>0</v>
      </c>
      <c r="L1661" t="str">
        <f>VLOOKUP(A1661,'Medical Examinations'!A1661:J3995,10,0)</f>
        <v>No</v>
      </c>
      <c r="M1661" s="38">
        <v>26203</v>
      </c>
      <c r="N1661">
        <v>51</v>
      </c>
      <c r="O1661" s="40">
        <v>5816.58</v>
      </c>
      <c r="P1661" t="s">
        <v>11</v>
      </c>
      <c r="Q1661" t="s">
        <v>12</v>
      </c>
      <c r="R1661" t="s">
        <v>23</v>
      </c>
    </row>
    <row r="1662" spans="1:18" ht="15.5">
      <c r="A1662" s="7" t="s">
        <v>710</v>
      </c>
      <c r="B1662" t="str">
        <f>VLOOKUP(A1662,'Customer Names'!A1662:D3996,4,0)</f>
        <v>Kelly K</v>
      </c>
      <c r="C1662" t="str">
        <f>VLOOKUP(A1662,'Customer Names'!A1662:E3996,5,0)</f>
        <v>Jablonski</v>
      </c>
      <c r="D1662">
        <f>VLOOKUP(A1662,'Medical Examinations'!A1662:B3996,2,0)</f>
        <v>37.200000000000003</v>
      </c>
      <c r="E1662" t="str">
        <f>VLOOKUP(A1662,'Medical Examinations'!A1662:C3996,3,0)</f>
        <v>Obesity</v>
      </c>
      <c r="F1662">
        <f>VLOOKUP(A1662,'Medical Examinations'!A1662:D3996,4,0)</f>
        <v>10.14</v>
      </c>
      <c r="G1662" t="str">
        <f>VLOOKUP(A1662,'Medical Examinations'!A1662:E3996,5,0)</f>
        <v>Diabetes</v>
      </c>
      <c r="H1662" t="str">
        <f>VLOOKUP(A1662,'Medical Examinations'!A1662:F3996,6,0)</f>
        <v>No</v>
      </c>
      <c r="I1662" t="str">
        <f>VLOOKUP(A1662,'Medical Examinations'!A1662:G3996,7,0)</f>
        <v>No</v>
      </c>
      <c r="J1662" t="str">
        <f>VLOOKUP(A1662,'Medical Examinations'!A1662:H3996,8,0)</f>
        <v>No</v>
      </c>
      <c r="K1662">
        <f>VLOOKUP(A1662,'Medical Examinations'!A1662:I3996,9,0)</f>
        <v>0</v>
      </c>
      <c r="L1662" t="str">
        <f>VLOOKUP(A1662,'Medical Examinations'!A1662:J3996,10,0)</f>
        <v>No</v>
      </c>
      <c r="M1662" s="38">
        <v>37459</v>
      </c>
      <c r="N1662">
        <v>20</v>
      </c>
      <c r="O1662" s="40">
        <v>5812.9</v>
      </c>
      <c r="P1662" t="s">
        <v>11</v>
      </c>
      <c r="Q1662" t="s">
        <v>11</v>
      </c>
      <c r="R1662" t="s">
        <v>535</v>
      </c>
    </row>
    <row r="1663" spans="1:18" ht="15.5">
      <c r="A1663" s="7" t="s">
        <v>709</v>
      </c>
      <c r="B1663" t="str">
        <f>VLOOKUP(A1663,'Customer Names'!A1663:D3997,4,0)</f>
        <v>Andrew</v>
      </c>
      <c r="C1663" t="str">
        <f>VLOOKUP(A1663,'Customer Names'!A1663:E3997,5,0)</f>
        <v>Jakubowitch</v>
      </c>
      <c r="D1663">
        <f>VLOOKUP(A1663,'Medical Examinations'!A1663:B3997,2,0)</f>
        <v>17.91</v>
      </c>
      <c r="E1663" t="str">
        <f>VLOOKUP(A1663,'Medical Examinations'!A1663:C3997,3,0)</f>
        <v>Underweight</v>
      </c>
      <c r="F1663">
        <f>VLOOKUP(A1663,'Medical Examinations'!A1663:D3997,4,0)</f>
        <v>4.66</v>
      </c>
      <c r="G1663" t="str">
        <f>VLOOKUP(A1663,'Medical Examinations'!A1663:E3997,5,0)</f>
        <v>Normal</v>
      </c>
      <c r="H1663" t="str">
        <f>VLOOKUP(A1663,'Medical Examinations'!A1663:F3997,6,0)</f>
        <v>No</v>
      </c>
      <c r="I1663" t="str">
        <f>VLOOKUP(A1663,'Medical Examinations'!A1663:G3997,7,0)</f>
        <v>No</v>
      </c>
      <c r="J1663" t="str">
        <f>VLOOKUP(A1663,'Medical Examinations'!A1663:H3997,8,0)</f>
        <v>No</v>
      </c>
      <c r="K1663">
        <f>VLOOKUP(A1663,'Medical Examinations'!A1663:I3997,9,0)</f>
        <v>2</v>
      </c>
      <c r="L1663" t="str">
        <f>VLOOKUP(A1663,'Medical Examinations'!A1663:J3997,10,0)</f>
        <v>No</v>
      </c>
      <c r="M1663" s="38">
        <v>26605</v>
      </c>
      <c r="N1663">
        <v>50</v>
      </c>
      <c r="O1663" s="40">
        <v>5807.06</v>
      </c>
      <c r="P1663" t="s">
        <v>11</v>
      </c>
      <c r="Q1663" t="s">
        <v>11</v>
      </c>
      <c r="R1663" t="s">
        <v>13</v>
      </c>
    </row>
    <row r="1664" spans="1:18" ht="15.5">
      <c r="A1664" s="7" t="s">
        <v>708</v>
      </c>
      <c r="B1664" t="str">
        <f>VLOOKUP(A1664,'Customer Names'!A1664:D3998,4,0)</f>
        <v>Hannah</v>
      </c>
      <c r="C1664" t="str">
        <f>VLOOKUP(A1664,'Customer Names'!A1664:E3998,5,0)</f>
        <v>Altshuler</v>
      </c>
      <c r="D1664">
        <f>VLOOKUP(A1664,'Medical Examinations'!A1664:B3998,2,0)</f>
        <v>20.76</v>
      </c>
      <c r="E1664" t="str">
        <f>VLOOKUP(A1664,'Medical Examinations'!A1664:C3998,3,0)</f>
        <v>Normal Weight</v>
      </c>
      <c r="F1664">
        <f>VLOOKUP(A1664,'Medical Examinations'!A1664:D3998,4,0)</f>
        <v>6.26</v>
      </c>
      <c r="G1664" t="str">
        <f>VLOOKUP(A1664,'Medical Examinations'!A1664:E3998,5,0)</f>
        <v>Prediabetes</v>
      </c>
      <c r="H1664" t="str">
        <f>VLOOKUP(A1664,'Medical Examinations'!A1664:F3998,6,0)</f>
        <v>No</v>
      </c>
      <c r="I1664" t="str">
        <f>VLOOKUP(A1664,'Medical Examinations'!A1664:G3998,7,0)</f>
        <v>No</v>
      </c>
      <c r="J1664" t="str">
        <f>VLOOKUP(A1664,'Medical Examinations'!A1664:H3998,8,0)</f>
        <v>No</v>
      </c>
      <c r="K1664">
        <f>VLOOKUP(A1664,'Medical Examinations'!A1664:I3998,9,0)</f>
        <v>0</v>
      </c>
      <c r="L1664" t="str">
        <f>VLOOKUP(A1664,'Medical Examinations'!A1664:J3998,10,0)</f>
        <v>No</v>
      </c>
      <c r="M1664" s="38">
        <v>29482</v>
      </c>
      <c r="N1664">
        <v>42</v>
      </c>
      <c r="O1664" s="40">
        <v>5778.71</v>
      </c>
      <c r="P1664" t="s">
        <v>11</v>
      </c>
      <c r="Q1664" t="s">
        <v>12</v>
      </c>
      <c r="R1664" t="s">
        <v>13</v>
      </c>
    </row>
    <row r="1665" spans="1:18" ht="15.5">
      <c r="A1665" s="7" t="s">
        <v>707</v>
      </c>
      <c r="B1665" t="str">
        <f>VLOOKUP(A1665,'Customer Names'!A1665:D3999,4,0)</f>
        <v>Patricio Sr.</v>
      </c>
      <c r="C1665" t="str">
        <f>VLOOKUP(A1665,'Customer Names'!A1665:E3999,5,0)</f>
        <v>Ugarte</v>
      </c>
      <c r="D1665">
        <f>VLOOKUP(A1665,'Medical Examinations'!A1665:B3999,2,0)</f>
        <v>38.99</v>
      </c>
      <c r="E1665" t="str">
        <f>VLOOKUP(A1665,'Medical Examinations'!A1665:C3999,3,0)</f>
        <v>Obesity</v>
      </c>
      <c r="F1665">
        <f>VLOOKUP(A1665,'Medical Examinations'!A1665:D3999,4,0)</f>
        <v>5.21</v>
      </c>
      <c r="G1665" t="str">
        <f>VLOOKUP(A1665,'Medical Examinations'!A1665:E3999,5,0)</f>
        <v>Normal</v>
      </c>
      <c r="H1665" t="str">
        <f>VLOOKUP(A1665,'Medical Examinations'!A1665:F3999,6,0)</f>
        <v>No</v>
      </c>
      <c r="I1665" t="str">
        <f>VLOOKUP(A1665,'Medical Examinations'!A1665:G3999,7,0)</f>
        <v>yes</v>
      </c>
      <c r="J1665" t="str">
        <f>VLOOKUP(A1665,'Medical Examinations'!A1665:H3999,8,0)</f>
        <v>No</v>
      </c>
      <c r="K1665">
        <f>VLOOKUP(A1665,'Medical Examinations'!A1665:I3999,9,0)</f>
        <v>1</v>
      </c>
      <c r="L1665" t="str">
        <f>VLOOKUP(A1665,'Medical Examinations'!A1665:J3999,10,0)</f>
        <v>No</v>
      </c>
      <c r="M1665" s="38">
        <v>38292</v>
      </c>
      <c r="N1665">
        <v>18</v>
      </c>
      <c r="O1665" s="40">
        <v>5757.41</v>
      </c>
      <c r="P1665" t="s">
        <v>11</v>
      </c>
      <c r="Q1665" t="s">
        <v>12</v>
      </c>
      <c r="R1665" t="s">
        <v>632</v>
      </c>
    </row>
    <row r="1666" spans="1:18" ht="15.5">
      <c r="A1666" s="7" t="s">
        <v>706</v>
      </c>
      <c r="B1666" t="str">
        <f>VLOOKUP(A1666,'Customer Names'!A1666:D4000,4,0)</f>
        <v>Robert B</v>
      </c>
      <c r="C1666" t="str">
        <f>VLOOKUP(A1666,'Customer Names'!A1666:E4000,5,0)</f>
        <v>Tusso</v>
      </c>
      <c r="D1666">
        <f>VLOOKUP(A1666,'Medical Examinations'!A1666:B4000,2,0)</f>
        <v>42.655000000000001</v>
      </c>
      <c r="E1666" t="str">
        <f>VLOOKUP(A1666,'Medical Examinations'!A1666:C4000,3,0)</f>
        <v>Obesity</v>
      </c>
      <c r="F1666">
        <f>VLOOKUP(A1666,'Medical Examinations'!A1666:D4000,4,0)</f>
        <v>5.94</v>
      </c>
      <c r="G1666" t="str">
        <f>VLOOKUP(A1666,'Medical Examinations'!A1666:E4000,5,0)</f>
        <v>Prediabetes</v>
      </c>
      <c r="H1666" t="str">
        <f>VLOOKUP(A1666,'Medical Examinations'!A1666:F4000,6,0)</f>
        <v>Yes</v>
      </c>
      <c r="I1666" t="str">
        <f>VLOOKUP(A1666,'Medical Examinations'!A1666:G4000,7,0)</f>
        <v>No</v>
      </c>
      <c r="J1666" t="str">
        <f>VLOOKUP(A1666,'Medical Examinations'!A1666:H4000,8,0)</f>
        <v>Yes</v>
      </c>
      <c r="K1666">
        <f>VLOOKUP(A1666,'Medical Examinations'!A1666:I4000,9,0)</f>
        <v>1</v>
      </c>
      <c r="L1666" t="str">
        <f>VLOOKUP(A1666,'Medical Examinations'!A1666:J4000,10,0)</f>
        <v>No</v>
      </c>
      <c r="M1666" s="38">
        <v>30558</v>
      </c>
      <c r="N1666">
        <v>39</v>
      </c>
      <c r="O1666" s="40">
        <v>5748.13</v>
      </c>
      <c r="P1666" t="s">
        <v>11</v>
      </c>
      <c r="Q1666" t="s">
        <v>12</v>
      </c>
      <c r="R1666" t="s">
        <v>166</v>
      </c>
    </row>
    <row r="1667" spans="1:18" ht="15.5">
      <c r="A1667" s="7" t="s">
        <v>705</v>
      </c>
      <c r="B1667" t="str">
        <f>VLOOKUP(A1667,'Customer Names'!A1667:D4001,4,0)</f>
        <v>Benjamin M</v>
      </c>
      <c r="C1667" t="str">
        <f>VLOOKUP(A1667,'Customer Names'!A1667:E4001,5,0)</f>
        <v>Johnson</v>
      </c>
      <c r="D1667">
        <f>VLOOKUP(A1667,'Medical Examinations'!A1667:B4001,2,0)</f>
        <v>30.57</v>
      </c>
      <c r="E1667" t="str">
        <f>VLOOKUP(A1667,'Medical Examinations'!A1667:C4001,3,0)</f>
        <v>Obesity</v>
      </c>
      <c r="F1667">
        <f>VLOOKUP(A1667,'Medical Examinations'!A1667:D4001,4,0)</f>
        <v>5.34</v>
      </c>
      <c r="G1667" t="str">
        <f>VLOOKUP(A1667,'Medical Examinations'!A1667:E4001,5,0)</f>
        <v>Normal</v>
      </c>
      <c r="H1667" t="str">
        <f>VLOOKUP(A1667,'Medical Examinations'!A1667:F4001,6,0)</f>
        <v>No</v>
      </c>
      <c r="I1667" t="str">
        <f>VLOOKUP(A1667,'Medical Examinations'!A1667:G4001,7,0)</f>
        <v>No</v>
      </c>
      <c r="J1667" t="str">
        <f>VLOOKUP(A1667,'Medical Examinations'!A1667:H4001,8,0)</f>
        <v>Yes</v>
      </c>
      <c r="K1667">
        <f>VLOOKUP(A1667,'Medical Examinations'!A1667:I4001,9,0)</f>
        <v>1</v>
      </c>
      <c r="L1667" t="str">
        <f>VLOOKUP(A1667,'Medical Examinations'!A1667:J4001,10,0)</f>
        <v>No</v>
      </c>
      <c r="M1667" s="38">
        <v>34130</v>
      </c>
      <c r="N1667">
        <v>29</v>
      </c>
      <c r="O1667" s="40">
        <v>5741.67</v>
      </c>
      <c r="P1667" t="s">
        <v>11</v>
      </c>
      <c r="Q1667" t="s">
        <v>16</v>
      </c>
      <c r="R1667" t="s">
        <v>300</v>
      </c>
    </row>
    <row r="1668" spans="1:18" ht="15.5">
      <c r="A1668" s="7" t="s">
        <v>704</v>
      </c>
      <c r="B1668" t="str">
        <f>VLOOKUP(A1668,'Customer Names'!A1668:D4002,4,0)</f>
        <v>Robert</v>
      </c>
      <c r="C1668" t="str">
        <f>VLOOKUP(A1668,'Customer Names'!A1668:E4002,5,0)</f>
        <v>Landry</v>
      </c>
      <c r="D1668">
        <f>VLOOKUP(A1668,'Medical Examinations'!A1668:B4002,2,0)</f>
        <v>17.7</v>
      </c>
      <c r="E1668" t="str">
        <f>VLOOKUP(A1668,'Medical Examinations'!A1668:C4002,3,0)</f>
        <v>Underweight</v>
      </c>
      <c r="F1668">
        <f>VLOOKUP(A1668,'Medical Examinations'!A1668:D4002,4,0)</f>
        <v>6.38</v>
      </c>
      <c r="G1668" t="str">
        <f>VLOOKUP(A1668,'Medical Examinations'!A1668:E4002,5,0)</f>
        <v>Prediabetes</v>
      </c>
      <c r="H1668" t="str">
        <f>VLOOKUP(A1668,'Medical Examinations'!A1668:F4002,6,0)</f>
        <v>No</v>
      </c>
      <c r="I1668" t="str">
        <f>VLOOKUP(A1668,'Medical Examinations'!A1668:G4002,7,0)</f>
        <v>No</v>
      </c>
      <c r="J1668" t="str">
        <f>VLOOKUP(A1668,'Medical Examinations'!A1668:H4002,8,0)</f>
        <v>No</v>
      </c>
      <c r="K1668">
        <f>VLOOKUP(A1668,'Medical Examinations'!A1668:I4002,9,0)</f>
        <v>2</v>
      </c>
      <c r="L1668" t="str">
        <f>VLOOKUP(A1668,'Medical Examinations'!A1668:J4002,10,0)</f>
        <v>No</v>
      </c>
      <c r="M1668" s="38">
        <v>26532</v>
      </c>
      <c r="N1668">
        <v>50</v>
      </c>
      <c r="O1668" s="40">
        <v>5729.01</v>
      </c>
      <c r="P1668" t="s">
        <v>11</v>
      </c>
      <c r="Q1668" t="s">
        <v>12</v>
      </c>
      <c r="R1668" t="s">
        <v>13</v>
      </c>
    </row>
    <row r="1669" spans="1:18" ht="15.5">
      <c r="A1669" s="7" t="s">
        <v>703</v>
      </c>
      <c r="B1669" t="str">
        <f>VLOOKUP(A1669,'Customer Names'!A1669:D4003,4,0)</f>
        <v>Eric R.</v>
      </c>
      <c r="C1669" t="str">
        <f>VLOOKUP(A1669,'Customer Names'!A1669:E4003,5,0)</f>
        <v>McDonald</v>
      </c>
      <c r="D1669">
        <f>VLOOKUP(A1669,'Medical Examinations'!A1669:B4003,2,0)</f>
        <v>34.770000000000003</v>
      </c>
      <c r="E1669" t="str">
        <f>VLOOKUP(A1669,'Medical Examinations'!A1669:C4003,3,0)</f>
        <v>Obesity</v>
      </c>
      <c r="F1669">
        <f>VLOOKUP(A1669,'Medical Examinations'!A1669:D4003,4,0)</f>
        <v>4.47</v>
      </c>
      <c r="G1669" t="str">
        <f>VLOOKUP(A1669,'Medical Examinations'!A1669:E4003,5,0)</f>
        <v>Normal</v>
      </c>
      <c r="H1669" t="str">
        <f>VLOOKUP(A1669,'Medical Examinations'!A1669:F4003,6,0)</f>
        <v>No</v>
      </c>
      <c r="I1669" t="str">
        <f>VLOOKUP(A1669,'Medical Examinations'!A1669:G4003,7,0)</f>
        <v>No</v>
      </c>
      <c r="J1669" t="str">
        <f>VLOOKUP(A1669,'Medical Examinations'!A1669:H4003,8,0)</f>
        <v>No</v>
      </c>
      <c r="K1669">
        <f>VLOOKUP(A1669,'Medical Examinations'!A1669:I4003,9,0)</f>
        <v>1</v>
      </c>
      <c r="L1669" t="str">
        <f>VLOOKUP(A1669,'Medical Examinations'!A1669:J4003,10,0)</f>
        <v>No</v>
      </c>
      <c r="M1669" s="38">
        <v>32069</v>
      </c>
      <c r="N1669">
        <v>35</v>
      </c>
      <c r="O1669" s="40">
        <v>5720.38</v>
      </c>
      <c r="P1669" t="s">
        <v>16</v>
      </c>
      <c r="Q1669" t="s">
        <v>11</v>
      </c>
      <c r="R1669" t="s">
        <v>23</v>
      </c>
    </row>
    <row r="1670" spans="1:18" ht="15.5">
      <c r="A1670" s="7" t="s">
        <v>702</v>
      </c>
      <c r="B1670" t="str">
        <f>VLOOKUP(A1670,'Customer Names'!A1670:D4004,4,0)</f>
        <v>Matthew</v>
      </c>
      <c r="C1670" t="str">
        <f>VLOOKUP(A1670,'Customer Names'!A1670:E4004,5,0)</f>
        <v>Dunlap</v>
      </c>
      <c r="D1670">
        <f>VLOOKUP(A1670,'Medical Examinations'!A1670:B4004,2,0)</f>
        <v>16.88</v>
      </c>
      <c r="E1670" t="str">
        <f>VLOOKUP(A1670,'Medical Examinations'!A1670:C4004,3,0)</f>
        <v>Underweight</v>
      </c>
      <c r="F1670">
        <f>VLOOKUP(A1670,'Medical Examinations'!A1670:D4004,4,0)</f>
        <v>9.9600000000000009</v>
      </c>
      <c r="G1670" t="str">
        <f>VLOOKUP(A1670,'Medical Examinations'!A1670:E4004,5,0)</f>
        <v>Diabetes</v>
      </c>
      <c r="H1670" t="str">
        <f>VLOOKUP(A1670,'Medical Examinations'!A1670:F4004,6,0)</f>
        <v>No</v>
      </c>
      <c r="I1670" t="str">
        <f>VLOOKUP(A1670,'Medical Examinations'!A1670:G4004,7,0)</f>
        <v>No</v>
      </c>
      <c r="J1670" t="str">
        <f>VLOOKUP(A1670,'Medical Examinations'!A1670:H4004,8,0)</f>
        <v>No</v>
      </c>
      <c r="K1670">
        <f>VLOOKUP(A1670,'Medical Examinations'!A1670:I4004,9,0)</f>
        <v>0</v>
      </c>
      <c r="L1670" t="str">
        <f>VLOOKUP(A1670,'Medical Examinations'!A1670:J4004,10,0)</f>
        <v>No</v>
      </c>
      <c r="M1670" s="38">
        <v>26285</v>
      </c>
      <c r="N1670">
        <v>51</v>
      </c>
      <c r="O1670" s="40">
        <v>5709.16</v>
      </c>
      <c r="P1670" t="s">
        <v>11</v>
      </c>
      <c r="Q1670" t="s">
        <v>16</v>
      </c>
      <c r="R1670" t="s">
        <v>13</v>
      </c>
    </row>
    <row r="1671" spans="1:18" ht="15.5">
      <c r="A1671" s="7" t="s">
        <v>701</v>
      </c>
      <c r="B1671" t="str">
        <f>VLOOKUP(A1671,'Customer Names'!A1671:D4005,4,0)</f>
        <v>Bob R</v>
      </c>
      <c r="C1671" t="str">
        <f>VLOOKUP(A1671,'Customer Names'!A1671:E4005,5,0)</f>
        <v>Larue</v>
      </c>
      <c r="D1671">
        <f>VLOOKUP(A1671,'Medical Examinations'!A1671:B4005,2,0)</f>
        <v>40.26</v>
      </c>
      <c r="E1671" t="str">
        <f>VLOOKUP(A1671,'Medical Examinations'!A1671:C4005,3,0)</f>
        <v>Obesity</v>
      </c>
      <c r="F1671">
        <f>VLOOKUP(A1671,'Medical Examinations'!A1671:D4005,4,0)</f>
        <v>9.92</v>
      </c>
      <c r="G1671" t="str">
        <f>VLOOKUP(A1671,'Medical Examinations'!A1671:E4005,5,0)</f>
        <v>Diabetes</v>
      </c>
      <c r="H1671" t="str">
        <f>VLOOKUP(A1671,'Medical Examinations'!A1671:F4005,6,0)</f>
        <v>Yes</v>
      </c>
      <c r="I1671" t="str">
        <f>VLOOKUP(A1671,'Medical Examinations'!A1671:G4005,7,0)</f>
        <v>No</v>
      </c>
      <c r="J1671" t="str">
        <f>VLOOKUP(A1671,'Medical Examinations'!A1671:H4005,8,0)</f>
        <v>No</v>
      </c>
      <c r="K1671">
        <f>VLOOKUP(A1671,'Medical Examinations'!A1671:I4005,9,0)</f>
        <v>0</v>
      </c>
      <c r="L1671" t="str">
        <f>VLOOKUP(A1671,'Medical Examinations'!A1671:J4005,10,0)</f>
        <v>No</v>
      </c>
      <c r="M1671" s="38">
        <v>29828</v>
      </c>
      <c r="N1671">
        <v>41</v>
      </c>
      <c r="O1671" s="40">
        <v>5708.87</v>
      </c>
      <c r="P1671" t="s">
        <v>12</v>
      </c>
      <c r="Q1671" t="s">
        <v>12</v>
      </c>
      <c r="R1671" t="s">
        <v>13</v>
      </c>
    </row>
    <row r="1672" spans="1:18" ht="15.5">
      <c r="A1672" s="7" t="s">
        <v>700</v>
      </c>
      <c r="B1672" t="str">
        <f>VLOOKUP(A1672,'Customer Names'!A1672:D4006,4,0)</f>
        <v>Stephanie J.</v>
      </c>
      <c r="C1672" t="str">
        <f>VLOOKUP(A1672,'Customer Names'!A1672:E4006,5,0)</f>
        <v>Hodge</v>
      </c>
      <c r="D1672">
        <f>VLOOKUP(A1672,'Medical Examinations'!A1672:B4006,2,0)</f>
        <v>25.6</v>
      </c>
      <c r="E1672" t="str">
        <f>VLOOKUP(A1672,'Medical Examinations'!A1672:C4006,3,0)</f>
        <v>Overweight</v>
      </c>
      <c r="F1672">
        <f>VLOOKUP(A1672,'Medical Examinations'!A1672:D4006,4,0)</f>
        <v>6.03</v>
      </c>
      <c r="G1672" t="str">
        <f>VLOOKUP(A1672,'Medical Examinations'!A1672:E4006,5,0)</f>
        <v>Prediabetes</v>
      </c>
      <c r="H1672" t="str">
        <f>VLOOKUP(A1672,'Medical Examinations'!A1672:F4006,6,0)</f>
        <v>No</v>
      </c>
      <c r="I1672" t="str">
        <f>VLOOKUP(A1672,'Medical Examinations'!A1672:G4006,7,0)</f>
        <v>No</v>
      </c>
      <c r="J1672" t="str">
        <f>VLOOKUP(A1672,'Medical Examinations'!A1672:H4006,8,0)</f>
        <v>Yes</v>
      </c>
      <c r="K1672">
        <f>VLOOKUP(A1672,'Medical Examinations'!A1672:I4006,9,0)</f>
        <v>1</v>
      </c>
      <c r="L1672" t="str">
        <f>VLOOKUP(A1672,'Medical Examinations'!A1672:J4006,10,0)</f>
        <v>No</v>
      </c>
      <c r="M1672" s="38">
        <v>34276</v>
      </c>
      <c r="N1672">
        <v>29</v>
      </c>
      <c r="O1672" s="40">
        <v>5699.84</v>
      </c>
      <c r="P1672" t="s">
        <v>11</v>
      </c>
      <c r="Q1672" t="s">
        <v>16</v>
      </c>
      <c r="R1672" t="s">
        <v>42</v>
      </c>
    </row>
    <row r="1673" spans="1:18" ht="15.5">
      <c r="A1673" s="7" t="s">
        <v>699</v>
      </c>
      <c r="B1673" t="str">
        <f>VLOOKUP(A1673,'Customer Names'!A1673:D4007,4,0)</f>
        <v>Jake</v>
      </c>
      <c r="C1673" t="str">
        <f>VLOOKUP(A1673,'Customer Names'!A1673:E4007,5,0)</f>
        <v>Marcus</v>
      </c>
      <c r="D1673">
        <f>VLOOKUP(A1673,'Medical Examinations'!A1673:B4007,2,0)</f>
        <v>33.549999999999997</v>
      </c>
      <c r="E1673" t="str">
        <f>VLOOKUP(A1673,'Medical Examinations'!A1673:C4007,3,0)</f>
        <v>Obesity</v>
      </c>
      <c r="F1673">
        <f>VLOOKUP(A1673,'Medical Examinations'!A1673:D4007,4,0)</f>
        <v>10.9</v>
      </c>
      <c r="G1673" t="str">
        <f>VLOOKUP(A1673,'Medical Examinations'!A1673:E4007,5,0)</f>
        <v>Diabetes</v>
      </c>
      <c r="H1673" t="str">
        <f>VLOOKUP(A1673,'Medical Examinations'!A1673:F4007,6,0)</f>
        <v>Yes</v>
      </c>
      <c r="I1673" t="str">
        <f>VLOOKUP(A1673,'Medical Examinations'!A1673:G4007,7,0)</f>
        <v>No</v>
      </c>
      <c r="J1673" t="str">
        <f>VLOOKUP(A1673,'Medical Examinations'!A1673:H4007,8,0)</f>
        <v>No</v>
      </c>
      <c r="K1673">
        <f>VLOOKUP(A1673,'Medical Examinations'!A1673:I4007,9,0)</f>
        <v>0</v>
      </c>
      <c r="L1673" t="str">
        <f>VLOOKUP(A1673,'Medical Examinations'!A1673:J4007,10,0)</f>
        <v>No</v>
      </c>
      <c r="M1673" s="38">
        <v>29752</v>
      </c>
      <c r="N1673">
        <v>41</v>
      </c>
      <c r="O1673" s="40">
        <v>5698.74</v>
      </c>
      <c r="P1673" t="s">
        <v>11</v>
      </c>
      <c r="Q1673" t="s">
        <v>12</v>
      </c>
      <c r="R1673" t="s">
        <v>13</v>
      </c>
    </row>
    <row r="1674" spans="1:18" ht="15.5">
      <c r="A1674" s="7" t="s">
        <v>698</v>
      </c>
      <c r="B1674" t="str">
        <f>VLOOKUP(A1674,'Customer Names'!A1674:D4008,4,0)</f>
        <v>Alison L.</v>
      </c>
      <c r="C1674" t="str">
        <f>VLOOKUP(A1674,'Customer Names'!A1674:E4008,5,0)</f>
        <v>Daubert</v>
      </c>
      <c r="D1674">
        <f>VLOOKUP(A1674,'Medical Examinations'!A1674:B4008,2,0)</f>
        <v>16.690000000000001</v>
      </c>
      <c r="E1674" t="str">
        <f>VLOOKUP(A1674,'Medical Examinations'!A1674:C4008,3,0)</f>
        <v>Underweight</v>
      </c>
      <c r="F1674">
        <f>VLOOKUP(A1674,'Medical Examinations'!A1674:D4008,4,0)</f>
        <v>10.66</v>
      </c>
      <c r="G1674" t="str">
        <f>VLOOKUP(A1674,'Medical Examinations'!A1674:E4008,5,0)</f>
        <v>Diabetes</v>
      </c>
      <c r="H1674" t="str">
        <f>VLOOKUP(A1674,'Medical Examinations'!A1674:F4008,6,0)</f>
        <v>No</v>
      </c>
      <c r="I1674" t="str">
        <f>VLOOKUP(A1674,'Medical Examinations'!A1674:G4008,7,0)</f>
        <v>No</v>
      </c>
      <c r="J1674" t="str">
        <f>VLOOKUP(A1674,'Medical Examinations'!A1674:H4008,8,0)</f>
        <v>No</v>
      </c>
      <c r="K1674">
        <f>VLOOKUP(A1674,'Medical Examinations'!A1674:I4008,9,0)</f>
        <v>0</v>
      </c>
      <c r="L1674" t="str">
        <f>VLOOKUP(A1674,'Medical Examinations'!A1674:J4008,10,0)</f>
        <v>No</v>
      </c>
      <c r="M1674" s="38">
        <v>27216</v>
      </c>
      <c r="N1674">
        <v>48</v>
      </c>
      <c r="O1674" s="40">
        <v>5693.43</v>
      </c>
      <c r="P1674" t="s">
        <v>11</v>
      </c>
      <c r="Q1674" t="s">
        <v>11</v>
      </c>
      <c r="R1674" t="s">
        <v>23</v>
      </c>
    </row>
    <row r="1675" spans="1:18" ht="15.5">
      <c r="A1675" s="7" t="s">
        <v>697</v>
      </c>
      <c r="B1675" t="str">
        <f>VLOOKUP(A1675,'Customer Names'!A1675:D4009,4,0)</f>
        <v>Lindsay M</v>
      </c>
      <c r="C1675" t="str">
        <f>VLOOKUP(A1675,'Customer Names'!A1675:E4009,5,0)</f>
        <v>Close</v>
      </c>
      <c r="D1675">
        <f>VLOOKUP(A1675,'Medical Examinations'!A1675:B4009,2,0)</f>
        <v>19.95</v>
      </c>
      <c r="E1675" t="str">
        <f>VLOOKUP(A1675,'Medical Examinations'!A1675:C4009,3,0)</f>
        <v>Normal Weight</v>
      </c>
      <c r="F1675">
        <f>VLOOKUP(A1675,'Medical Examinations'!A1675:D4009,4,0)</f>
        <v>4.05</v>
      </c>
      <c r="G1675" t="str">
        <f>VLOOKUP(A1675,'Medical Examinations'!A1675:E4009,5,0)</f>
        <v>Normal</v>
      </c>
      <c r="H1675" t="str">
        <f>VLOOKUP(A1675,'Medical Examinations'!A1675:F4009,6,0)</f>
        <v>No</v>
      </c>
      <c r="I1675" t="str">
        <f>VLOOKUP(A1675,'Medical Examinations'!A1675:G4009,7,0)</f>
        <v>No</v>
      </c>
      <c r="J1675" t="str">
        <f>VLOOKUP(A1675,'Medical Examinations'!A1675:H4009,8,0)</f>
        <v>No</v>
      </c>
      <c r="K1675">
        <f>VLOOKUP(A1675,'Medical Examinations'!A1675:I4009,9,0)</f>
        <v>1</v>
      </c>
      <c r="L1675" t="str">
        <f>VLOOKUP(A1675,'Medical Examinations'!A1675:J4009,10,0)</f>
        <v>No</v>
      </c>
      <c r="M1675" s="38">
        <v>33911</v>
      </c>
      <c r="N1675">
        <v>30</v>
      </c>
      <c r="O1675" s="40">
        <v>5690.79</v>
      </c>
      <c r="P1675" t="s">
        <v>11</v>
      </c>
      <c r="Q1675" t="s">
        <v>12</v>
      </c>
      <c r="R1675" t="s">
        <v>23</v>
      </c>
    </row>
    <row r="1676" spans="1:18" ht="15.5">
      <c r="A1676" s="7" t="s">
        <v>696</v>
      </c>
      <c r="B1676" t="str">
        <f>VLOOKUP(A1676,'Customer Names'!A1676:D4010,4,0)</f>
        <v>Guillaume</v>
      </c>
      <c r="C1676" t="str">
        <f>VLOOKUP(A1676,'Customer Names'!A1676:E4010,5,0)</f>
        <v>Roels</v>
      </c>
      <c r="D1676">
        <f>VLOOKUP(A1676,'Medical Examinations'!A1676:B4010,2,0)</f>
        <v>17.55</v>
      </c>
      <c r="E1676" t="str">
        <f>VLOOKUP(A1676,'Medical Examinations'!A1676:C4010,3,0)</f>
        <v>Underweight</v>
      </c>
      <c r="F1676">
        <f>VLOOKUP(A1676,'Medical Examinations'!A1676:D4010,4,0)</f>
        <v>4.2300000000000004</v>
      </c>
      <c r="G1676" t="str">
        <f>VLOOKUP(A1676,'Medical Examinations'!A1676:E4010,5,0)</f>
        <v>Normal</v>
      </c>
      <c r="H1676" t="str">
        <f>VLOOKUP(A1676,'Medical Examinations'!A1676:F4010,6,0)</f>
        <v>No</v>
      </c>
      <c r="I1676" t="str">
        <f>VLOOKUP(A1676,'Medical Examinations'!A1676:G4010,7,0)</f>
        <v>No</v>
      </c>
      <c r="J1676" t="str">
        <f>VLOOKUP(A1676,'Medical Examinations'!A1676:H4010,8,0)</f>
        <v>No</v>
      </c>
      <c r="K1676">
        <f>VLOOKUP(A1676,'Medical Examinations'!A1676:I4010,9,0)</f>
        <v>2</v>
      </c>
      <c r="L1676" t="str">
        <f>VLOOKUP(A1676,'Medical Examinations'!A1676:J4010,10,0)</f>
        <v>No</v>
      </c>
      <c r="M1676" s="38">
        <v>26600</v>
      </c>
      <c r="N1676">
        <v>50</v>
      </c>
      <c r="O1676" s="40">
        <v>5679.13</v>
      </c>
      <c r="P1676" t="s">
        <v>11</v>
      </c>
      <c r="Q1676" t="s">
        <v>16</v>
      </c>
      <c r="R1676" t="s">
        <v>13</v>
      </c>
    </row>
    <row r="1677" spans="1:18" ht="15.5">
      <c r="A1677" s="7" t="s">
        <v>695</v>
      </c>
      <c r="B1677" t="str">
        <f>VLOOKUP(A1677,'Customer Names'!A1677:D4011,4,0)</f>
        <v>Kaylee</v>
      </c>
      <c r="C1677" t="str">
        <f>VLOOKUP(A1677,'Customer Names'!A1677:E4011,5,0)</f>
        <v>Venosky</v>
      </c>
      <c r="D1677">
        <f>VLOOKUP(A1677,'Medical Examinations'!A1677:B4011,2,0)</f>
        <v>22.01</v>
      </c>
      <c r="E1677" t="str">
        <f>VLOOKUP(A1677,'Medical Examinations'!A1677:C4011,3,0)</f>
        <v>Normal Weight</v>
      </c>
      <c r="F1677">
        <f>VLOOKUP(A1677,'Medical Examinations'!A1677:D4011,4,0)</f>
        <v>5.01</v>
      </c>
      <c r="G1677" t="str">
        <f>VLOOKUP(A1677,'Medical Examinations'!A1677:E4011,5,0)</f>
        <v>Normal</v>
      </c>
      <c r="H1677" t="str">
        <f>VLOOKUP(A1677,'Medical Examinations'!A1677:F4011,6,0)</f>
        <v>No</v>
      </c>
      <c r="I1677" t="str">
        <f>VLOOKUP(A1677,'Medical Examinations'!A1677:G4011,7,0)</f>
        <v>No</v>
      </c>
      <c r="J1677" t="str">
        <f>VLOOKUP(A1677,'Medical Examinations'!A1677:H4011,8,0)</f>
        <v>No</v>
      </c>
      <c r="K1677">
        <f>VLOOKUP(A1677,'Medical Examinations'!A1677:I4011,9,0)</f>
        <v>1</v>
      </c>
      <c r="L1677" t="str">
        <f>VLOOKUP(A1677,'Medical Examinations'!A1677:J4011,10,0)</f>
        <v>No</v>
      </c>
      <c r="M1677" s="38">
        <v>30906</v>
      </c>
      <c r="N1677">
        <v>38</v>
      </c>
      <c r="O1677" s="40">
        <v>5662.23</v>
      </c>
      <c r="P1677" t="s">
        <v>11</v>
      </c>
      <c r="Q1677" t="s">
        <v>11</v>
      </c>
      <c r="R1677" t="s">
        <v>13</v>
      </c>
    </row>
    <row r="1678" spans="1:18" ht="15.5">
      <c r="A1678" s="7" t="s">
        <v>694</v>
      </c>
      <c r="B1678" t="str">
        <f>VLOOKUP(A1678,'Customer Names'!A1678:D4012,4,0)</f>
        <v>Theresa</v>
      </c>
      <c r="C1678" t="str">
        <f>VLOOKUP(A1678,'Customer Names'!A1678:E4012,5,0)</f>
        <v>Gosnell</v>
      </c>
      <c r="D1678">
        <f>VLOOKUP(A1678,'Medical Examinations'!A1678:B4012,2,0)</f>
        <v>41.8</v>
      </c>
      <c r="E1678" t="str">
        <f>VLOOKUP(A1678,'Medical Examinations'!A1678:C4012,3,0)</f>
        <v>Obesity</v>
      </c>
      <c r="F1678">
        <f>VLOOKUP(A1678,'Medical Examinations'!A1678:D4012,4,0)</f>
        <v>5.82</v>
      </c>
      <c r="G1678" t="str">
        <f>VLOOKUP(A1678,'Medical Examinations'!A1678:E4012,5,0)</f>
        <v>Prediabetes</v>
      </c>
      <c r="H1678" t="str">
        <f>VLOOKUP(A1678,'Medical Examinations'!A1678:F4012,6,0)</f>
        <v>Yes</v>
      </c>
      <c r="I1678" t="str">
        <f>VLOOKUP(A1678,'Medical Examinations'!A1678:G4012,7,0)</f>
        <v>No</v>
      </c>
      <c r="J1678" t="str">
        <f>VLOOKUP(A1678,'Medical Examinations'!A1678:H4012,8,0)</f>
        <v>Yes</v>
      </c>
      <c r="K1678">
        <f>VLOOKUP(A1678,'Medical Examinations'!A1678:I4012,9,0)</f>
        <v>1</v>
      </c>
      <c r="L1678" t="str">
        <f>VLOOKUP(A1678,'Medical Examinations'!A1678:J4012,10,0)</f>
        <v>No</v>
      </c>
      <c r="M1678" s="38">
        <v>30562</v>
      </c>
      <c r="N1678">
        <v>39</v>
      </c>
      <c r="O1678" s="40">
        <v>5650.14</v>
      </c>
      <c r="P1678" t="s">
        <v>11</v>
      </c>
      <c r="Q1678" t="s">
        <v>16</v>
      </c>
      <c r="R1678" t="s">
        <v>13</v>
      </c>
    </row>
    <row r="1679" spans="1:18" ht="15.5">
      <c r="A1679" s="7" t="s">
        <v>693</v>
      </c>
      <c r="B1679" t="str">
        <f>VLOOKUP(A1679,'Customer Names'!A1679:D4013,4,0)</f>
        <v>Travis G.</v>
      </c>
      <c r="C1679" t="str">
        <f>VLOOKUP(A1679,'Customer Names'!A1679:E4013,5,0)</f>
        <v>Chewning-Kulick</v>
      </c>
      <c r="D1679">
        <f>VLOOKUP(A1679,'Medical Examinations'!A1679:B4013,2,0)</f>
        <v>19.170000000000002</v>
      </c>
      <c r="E1679" t="str">
        <f>VLOOKUP(A1679,'Medical Examinations'!A1679:C4013,3,0)</f>
        <v>Normal Weight</v>
      </c>
      <c r="F1679">
        <f>VLOOKUP(A1679,'Medical Examinations'!A1679:D4013,4,0)</f>
        <v>7.94</v>
      </c>
      <c r="G1679" t="str">
        <f>VLOOKUP(A1679,'Medical Examinations'!A1679:E4013,5,0)</f>
        <v>Diabetes</v>
      </c>
      <c r="H1679" t="str">
        <f>VLOOKUP(A1679,'Medical Examinations'!A1679:F4013,6,0)</f>
        <v>No</v>
      </c>
      <c r="I1679" t="str">
        <f>VLOOKUP(A1679,'Medical Examinations'!A1679:G4013,7,0)</f>
        <v>No</v>
      </c>
      <c r="J1679" t="str">
        <f>VLOOKUP(A1679,'Medical Examinations'!A1679:H4013,8,0)</f>
        <v>No</v>
      </c>
      <c r="K1679">
        <f>VLOOKUP(A1679,'Medical Examinations'!A1679:I4013,9,0)</f>
        <v>0</v>
      </c>
      <c r="L1679" t="str">
        <f>VLOOKUP(A1679,'Medical Examinations'!A1679:J4013,10,0)</f>
        <v>No</v>
      </c>
      <c r="M1679" s="38">
        <v>28760</v>
      </c>
      <c r="N1679">
        <v>44</v>
      </c>
      <c r="O1679" s="40">
        <v>5649.72</v>
      </c>
      <c r="P1679" t="s">
        <v>11</v>
      </c>
      <c r="Q1679" t="s">
        <v>16</v>
      </c>
      <c r="R1679" t="s">
        <v>13</v>
      </c>
    </row>
    <row r="1680" spans="1:18" ht="15.5">
      <c r="A1680" s="7" t="s">
        <v>692</v>
      </c>
      <c r="B1680" t="str">
        <f>VLOOKUP(A1680,'Customer Names'!A1680:D4014,4,0)</f>
        <v>Emma L.</v>
      </c>
      <c r="C1680" t="str">
        <f>VLOOKUP(A1680,'Customer Names'!A1680:E4014,5,0)</f>
        <v>McCarron</v>
      </c>
      <c r="D1680">
        <f>VLOOKUP(A1680,'Medical Examinations'!A1680:B4014,2,0)</f>
        <v>32.799999999999997</v>
      </c>
      <c r="E1680" t="str">
        <f>VLOOKUP(A1680,'Medical Examinations'!A1680:C4014,3,0)</f>
        <v>Obesity</v>
      </c>
      <c r="F1680">
        <f>VLOOKUP(A1680,'Medical Examinations'!A1680:D4014,4,0)</f>
        <v>6.16</v>
      </c>
      <c r="G1680" t="str">
        <f>VLOOKUP(A1680,'Medical Examinations'!A1680:E4014,5,0)</f>
        <v>Prediabetes</v>
      </c>
      <c r="H1680" t="str">
        <f>VLOOKUP(A1680,'Medical Examinations'!A1680:F4014,6,0)</f>
        <v>Yes</v>
      </c>
      <c r="I1680" t="str">
        <f>VLOOKUP(A1680,'Medical Examinations'!A1680:G4014,7,0)</f>
        <v>No</v>
      </c>
      <c r="J1680" t="str">
        <f>VLOOKUP(A1680,'Medical Examinations'!A1680:H4014,8,0)</f>
        <v>Yes</v>
      </c>
      <c r="K1680">
        <f>VLOOKUP(A1680,'Medical Examinations'!A1680:I4014,9,0)</f>
        <v>1</v>
      </c>
      <c r="L1680" t="str">
        <f>VLOOKUP(A1680,'Medical Examinations'!A1680:J4014,10,0)</f>
        <v>No</v>
      </c>
      <c r="M1680" s="38">
        <v>30475</v>
      </c>
      <c r="N1680">
        <v>40</v>
      </c>
      <c r="O1680" s="40">
        <v>5630.46</v>
      </c>
      <c r="P1680" t="s">
        <v>11</v>
      </c>
      <c r="Q1680" t="s">
        <v>12</v>
      </c>
      <c r="R1680" t="s">
        <v>42</v>
      </c>
    </row>
    <row r="1681" spans="1:18" ht="15.5">
      <c r="A1681" s="7" t="s">
        <v>691</v>
      </c>
      <c r="B1681" t="str">
        <f>VLOOKUP(A1681,'Customer Names'!A1681:D4015,4,0)</f>
        <v>Linda</v>
      </c>
      <c r="C1681" t="str">
        <f>VLOOKUP(A1681,'Customer Names'!A1681:E4015,5,0)</f>
        <v>Manion</v>
      </c>
      <c r="D1681">
        <f>VLOOKUP(A1681,'Medical Examinations'!A1681:B4015,2,0)</f>
        <v>35.814999999999998</v>
      </c>
      <c r="E1681" t="str">
        <f>VLOOKUP(A1681,'Medical Examinations'!A1681:C4015,3,0)</f>
        <v>Obesity</v>
      </c>
      <c r="F1681">
        <f>VLOOKUP(A1681,'Medical Examinations'!A1681:D4015,4,0)</f>
        <v>4.1500000000000004</v>
      </c>
      <c r="G1681" t="str">
        <f>VLOOKUP(A1681,'Medical Examinations'!A1681:E4015,5,0)</f>
        <v>Normal</v>
      </c>
      <c r="H1681" t="str">
        <f>VLOOKUP(A1681,'Medical Examinations'!A1681:F4015,6,0)</f>
        <v>No</v>
      </c>
      <c r="I1681" t="str">
        <f>VLOOKUP(A1681,'Medical Examinations'!A1681:G4015,7,0)</f>
        <v>No</v>
      </c>
      <c r="J1681" t="str">
        <f>VLOOKUP(A1681,'Medical Examinations'!A1681:H4015,8,0)</f>
        <v>No</v>
      </c>
      <c r="K1681">
        <f>VLOOKUP(A1681,'Medical Examinations'!A1681:I4015,9,0)</f>
        <v>1</v>
      </c>
      <c r="L1681" t="str">
        <f>VLOOKUP(A1681,'Medical Examinations'!A1681:J4015,10,0)</f>
        <v>No</v>
      </c>
      <c r="M1681" s="38">
        <v>32120</v>
      </c>
      <c r="N1681">
        <v>35</v>
      </c>
      <c r="O1681" s="40">
        <v>5615.37</v>
      </c>
      <c r="P1681" t="s">
        <v>11</v>
      </c>
      <c r="Q1681" t="s">
        <v>12</v>
      </c>
      <c r="R1681" t="s">
        <v>23</v>
      </c>
    </row>
    <row r="1682" spans="1:18" ht="15.5">
      <c r="A1682" s="7" t="s">
        <v>690</v>
      </c>
      <c r="B1682" t="str">
        <f>VLOOKUP(A1682,'Customer Names'!A1682:D4016,4,0)</f>
        <v>Owen R</v>
      </c>
      <c r="C1682" t="str">
        <f>VLOOKUP(A1682,'Customer Names'!A1682:E4016,5,0)</f>
        <v>Strong</v>
      </c>
      <c r="D1682">
        <f>VLOOKUP(A1682,'Medical Examinations'!A1682:B4016,2,0)</f>
        <v>24.3</v>
      </c>
      <c r="E1682" t="str">
        <f>VLOOKUP(A1682,'Medical Examinations'!A1682:C4016,3,0)</f>
        <v>Normal Weight</v>
      </c>
      <c r="F1682">
        <f>VLOOKUP(A1682,'Medical Examinations'!A1682:D4016,4,0)</f>
        <v>6.23</v>
      </c>
      <c r="G1682" t="str">
        <f>VLOOKUP(A1682,'Medical Examinations'!A1682:E4016,5,0)</f>
        <v>Prediabetes</v>
      </c>
      <c r="H1682" t="str">
        <f>VLOOKUP(A1682,'Medical Examinations'!A1682:F4016,6,0)</f>
        <v>No</v>
      </c>
      <c r="I1682" t="str">
        <f>VLOOKUP(A1682,'Medical Examinations'!A1682:G4016,7,0)</f>
        <v>No</v>
      </c>
      <c r="J1682" t="str">
        <f>VLOOKUP(A1682,'Medical Examinations'!A1682:H4016,8,0)</f>
        <v>No</v>
      </c>
      <c r="K1682">
        <f>VLOOKUP(A1682,'Medical Examinations'!A1682:I4016,9,0)</f>
        <v>0</v>
      </c>
      <c r="L1682" t="str">
        <f>VLOOKUP(A1682,'Medical Examinations'!A1682:J4016,10,0)</f>
        <v>No</v>
      </c>
      <c r="M1682" s="38">
        <v>34653</v>
      </c>
      <c r="N1682">
        <v>28</v>
      </c>
      <c r="O1682" s="40">
        <v>5612.83</v>
      </c>
      <c r="P1682" t="s">
        <v>11</v>
      </c>
      <c r="Q1682" t="s">
        <v>12</v>
      </c>
      <c r="R1682" t="s">
        <v>42</v>
      </c>
    </row>
    <row r="1683" spans="1:18" ht="15.5">
      <c r="A1683" s="7" t="s">
        <v>689</v>
      </c>
      <c r="B1683" t="str">
        <f>VLOOKUP(A1683,'Customer Names'!A1683:D4017,4,0)</f>
        <v>Jacob</v>
      </c>
      <c r="C1683" t="str">
        <f>VLOOKUP(A1683,'Customer Names'!A1683:E4017,5,0)</f>
        <v>Leblanc</v>
      </c>
      <c r="D1683">
        <f>VLOOKUP(A1683,'Medical Examinations'!A1683:B4017,2,0)</f>
        <v>19.059999999999999</v>
      </c>
      <c r="E1683" t="str">
        <f>VLOOKUP(A1683,'Medical Examinations'!A1683:C4017,3,0)</f>
        <v>Normal Weight</v>
      </c>
      <c r="F1683">
        <f>VLOOKUP(A1683,'Medical Examinations'!A1683:D4017,4,0)</f>
        <v>7.41</v>
      </c>
      <c r="G1683" t="str">
        <f>VLOOKUP(A1683,'Medical Examinations'!A1683:E4017,5,0)</f>
        <v>Diabetes</v>
      </c>
      <c r="H1683" t="str">
        <f>VLOOKUP(A1683,'Medical Examinations'!A1683:F4017,6,0)</f>
        <v>No</v>
      </c>
      <c r="I1683" t="str">
        <f>VLOOKUP(A1683,'Medical Examinations'!A1683:G4017,7,0)</f>
        <v>No</v>
      </c>
      <c r="J1683" t="str">
        <f>VLOOKUP(A1683,'Medical Examinations'!A1683:H4017,8,0)</f>
        <v>No</v>
      </c>
      <c r="K1683">
        <f>VLOOKUP(A1683,'Medical Examinations'!A1683:I4017,9,0)</f>
        <v>0</v>
      </c>
      <c r="L1683" t="str">
        <f>VLOOKUP(A1683,'Medical Examinations'!A1683:J4017,10,0)</f>
        <v>No</v>
      </c>
      <c r="M1683" s="38">
        <v>28744</v>
      </c>
      <c r="N1683">
        <v>44</v>
      </c>
      <c r="O1683" s="40">
        <v>5594.85</v>
      </c>
      <c r="P1683" t="s">
        <v>11</v>
      </c>
      <c r="Q1683" t="s">
        <v>12</v>
      </c>
      <c r="R1683" t="s">
        <v>13</v>
      </c>
    </row>
    <row r="1684" spans="1:18" ht="15.5">
      <c r="A1684" s="7" t="s">
        <v>688</v>
      </c>
      <c r="B1684" t="str">
        <f>VLOOKUP(A1684,'Customer Names'!A1684:D4018,4,0)</f>
        <v>Jacqueline</v>
      </c>
      <c r="C1684" t="str">
        <f>VLOOKUP(A1684,'Customer Names'!A1684:E4018,5,0)</f>
        <v>Palmer</v>
      </c>
      <c r="D1684">
        <f>VLOOKUP(A1684,'Medical Examinations'!A1684:B4018,2,0)</f>
        <v>33.25</v>
      </c>
      <c r="E1684" t="str">
        <f>VLOOKUP(A1684,'Medical Examinations'!A1684:C4018,3,0)</f>
        <v>Obesity</v>
      </c>
      <c r="F1684">
        <f>VLOOKUP(A1684,'Medical Examinations'!A1684:D4018,4,0)</f>
        <v>5.62</v>
      </c>
      <c r="G1684" t="str">
        <f>VLOOKUP(A1684,'Medical Examinations'!A1684:E4018,5,0)</f>
        <v>Normal</v>
      </c>
      <c r="H1684" t="str">
        <f>VLOOKUP(A1684,'Medical Examinations'!A1684:F4018,6,0)</f>
        <v>Yes</v>
      </c>
      <c r="I1684" t="str">
        <f>VLOOKUP(A1684,'Medical Examinations'!A1684:G4018,7,0)</f>
        <v>No</v>
      </c>
      <c r="J1684" t="str">
        <f>VLOOKUP(A1684,'Medical Examinations'!A1684:H4018,8,0)</f>
        <v>No</v>
      </c>
      <c r="K1684">
        <f>VLOOKUP(A1684,'Medical Examinations'!A1684:I4018,9,0)</f>
        <v>1</v>
      </c>
      <c r="L1684" t="str">
        <f>VLOOKUP(A1684,'Medical Examinations'!A1684:J4018,10,0)</f>
        <v>No</v>
      </c>
      <c r="M1684" s="38">
        <v>32465</v>
      </c>
      <c r="N1684">
        <v>34</v>
      </c>
      <c r="O1684" s="40">
        <v>5587.59</v>
      </c>
      <c r="P1684" t="s">
        <v>11</v>
      </c>
      <c r="Q1684" t="s">
        <v>12</v>
      </c>
      <c r="R1684" t="s">
        <v>247</v>
      </c>
    </row>
    <row r="1685" spans="1:18" ht="15.5">
      <c r="A1685" s="7" t="s">
        <v>687</v>
      </c>
      <c r="B1685" t="str">
        <f>VLOOKUP(A1685,'Customer Names'!A1685:D4019,4,0)</f>
        <v>Yefeng</v>
      </c>
      <c r="C1685" t="str">
        <f>VLOOKUP(A1685,'Customer Names'!A1685:E4019,5,0)</f>
        <v>Shen</v>
      </c>
      <c r="D1685">
        <f>VLOOKUP(A1685,'Medical Examinations'!A1685:B4019,2,0)</f>
        <v>21.37</v>
      </c>
      <c r="E1685" t="str">
        <f>VLOOKUP(A1685,'Medical Examinations'!A1685:C4019,3,0)</f>
        <v>Normal Weight</v>
      </c>
      <c r="F1685">
        <f>VLOOKUP(A1685,'Medical Examinations'!A1685:D4019,4,0)</f>
        <v>4.54</v>
      </c>
      <c r="G1685" t="str">
        <f>VLOOKUP(A1685,'Medical Examinations'!A1685:E4019,5,0)</f>
        <v>Normal</v>
      </c>
      <c r="H1685" t="str">
        <f>VLOOKUP(A1685,'Medical Examinations'!A1685:F4019,6,0)</f>
        <v>Yes</v>
      </c>
      <c r="I1685" t="str">
        <f>VLOOKUP(A1685,'Medical Examinations'!A1685:G4019,7,0)</f>
        <v>No</v>
      </c>
      <c r="J1685" t="str">
        <f>VLOOKUP(A1685,'Medical Examinations'!A1685:H4019,8,0)</f>
        <v>Yes</v>
      </c>
      <c r="K1685">
        <f>VLOOKUP(A1685,'Medical Examinations'!A1685:I4019,9,0)</f>
        <v>1</v>
      </c>
      <c r="L1685" t="str">
        <f>VLOOKUP(A1685,'Medical Examinations'!A1685:J4019,10,0)</f>
        <v>No</v>
      </c>
      <c r="M1685" s="38">
        <v>30592</v>
      </c>
      <c r="N1685">
        <v>39</v>
      </c>
      <c r="O1685" s="40">
        <v>5584.31</v>
      </c>
      <c r="P1685" t="s">
        <v>11</v>
      </c>
      <c r="Q1685" t="s">
        <v>16</v>
      </c>
      <c r="R1685" t="s">
        <v>13</v>
      </c>
    </row>
    <row r="1686" spans="1:18" ht="15.5">
      <c r="A1686" s="7" t="s">
        <v>686</v>
      </c>
      <c r="B1686" t="str">
        <f>VLOOKUP(A1686,'Customer Names'!A1686:D4020,4,0)</f>
        <v>Thomas J</v>
      </c>
      <c r="C1686" t="str">
        <f>VLOOKUP(A1686,'Customer Names'!A1686:E4020,5,0)</f>
        <v>Goldsby</v>
      </c>
      <c r="D1686">
        <f>VLOOKUP(A1686,'Medical Examinations'!A1686:B4020,2,0)</f>
        <v>34.43</v>
      </c>
      <c r="E1686" t="str">
        <f>VLOOKUP(A1686,'Medical Examinations'!A1686:C4020,3,0)</f>
        <v>Obesity</v>
      </c>
      <c r="F1686">
        <f>VLOOKUP(A1686,'Medical Examinations'!A1686:D4020,4,0)</f>
        <v>8.6199999999999992</v>
      </c>
      <c r="G1686" t="str">
        <f>VLOOKUP(A1686,'Medical Examinations'!A1686:E4020,5,0)</f>
        <v>Diabetes</v>
      </c>
      <c r="H1686" t="str">
        <f>VLOOKUP(A1686,'Medical Examinations'!A1686:F4020,6,0)</f>
        <v>Yes</v>
      </c>
      <c r="I1686" t="str">
        <f>VLOOKUP(A1686,'Medical Examinations'!A1686:G4020,7,0)</f>
        <v>No</v>
      </c>
      <c r="J1686" t="str">
        <f>VLOOKUP(A1686,'Medical Examinations'!A1686:H4020,8,0)</f>
        <v>No</v>
      </c>
      <c r="K1686">
        <f>VLOOKUP(A1686,'Medical Examinations'!A1686:I4020,9,0)</f>
        <v>1</v>
      </c>
      <c r="L1686" t="str">
        <f>VLOOKUP(A1686,'Medical Examinations'!A1686:J4020,10,0)</f>
        <v>No</v>
      </c>
      <c r="M1686" s="38">
        <v>31737</v>
      </c>
      <c r="N1686">
        <v>36</v>
      </c>
      <c r="O1686" s="40">
        <v>5582.95</v>
      </c>
      <c r="P1686" t="s">
        <v>12</v>
      </c>
      <c r="Q1686" t="s">
        <v>16</v>
      </c>
      <c r="R1686" t="s">
        <v>13</v>
      </c>
    </row>
    <row r="1687" spans="1:18" ht="15.5">
      <c r="A1687" s="7" t="s">
        <v>685</v>
      </c>
      <c r="B1687" t="str">
        <f>VLOOKUP(A1687,'Customer Names'!A1687:D4021,4,0)</f>
        <v>Ken</v>
      </c>
      <c r="C1687" t="str">
        <f>VLOOKUP(A1687,'Customer Names'!A1687:E4021,5,0)</f>
        <v>Whitney</v>
      </c>
      <c r="D1687">
        <f>VLOOKUP(A1687,'Medical Examinations'!A1687:B4021,2,0)</f>
        <v>20.86</v>
      </c>
      <c r="E1687" t="str">
        <f>VLOOKUP(A1687,'Medical Examinations'!A1687:C4021,3,0)</f>
        <v>Normal Weight</v>
      </c>
      <c r="F1687">
        <f>VLOOKUP(A1687,'Medical Examinations'!A1687:D4021,4,0)</f>
        <v>4.3600000000000003</v>
      </c>
      <c r="G1687" t="str">
        <f>VLOOKUP(A1687,'Medical Examinations'!A1687:E4021,5,0)</f>
        <v>Normal</v>
      </c>
      <c r="H1687" t="str">
        <f>VLOOKUP(A1687,'Medical Examinations'!A1687:F4021,6,0)</f>
        <v>Yes</v>
      </c>
      <c r="I1687" t="str">
        <f>VLOOKUP(A1687,'Medical Examinations'!A1687:G4021,7,0)</f>
        <v>No</v>
      </c>
      <c r="J1687" t="str">
        <f>VLOOKUP(A1687,'Medical Examinations'!A1687:H4021,8,0)</f>
        <v>No</v>
      </c>
      <c r="K1687">
        <f>VLOOKUP(A1687,'Medical Examinations'!A1687:I4021,9,0)</f>
        <v>0</v>
      </c>
      <c r="L1687" t="str">
        <f>VLOOKUP(A1687,'Medical Examinations'!A1687:J4021,10,0)</f>
        <v>No</v>
      </c>
      <c r="M1687" s="38">
        <v>31295</v>
      </c>
      <c r="N1687">
        <v>37</v>
      </c>
      <c r="O1687" s="40">
        <v>5576.35</v>
      </c>
      <c r="P1687" t="s">
        <v>11</v>
      </c>
      <c r="Q1687" t="s">
        <v>16</v>
      </c>
      <c r="R1687" t="s">
        <v>23</v>
      </c>
    </row>
    <row r="1688" spans="1:18" ht="15.5">
      <c r="A1688" s="7" t="s">
        <v>684</v>
      </c>
      <c r="B1688" t="str">
        <f>VLOOKUP(A1688,'Customer Names'!A1688:D4022,4,0)</f>
        <v>Annie E</v>
      </c>
      <c r="C1688" t="str">
        <f>VLOOKUP(A1688,'Customer Names'!A1688:E4022,5,0)</f>
        <v>Mahoney</v>
      </c>
      <c r="D1688">
        <f>VLOOKUP(A1688,'Medical Examinations'!A1688:B4022,2,0)</f>
        <v>18.34</v>
      </c>
      <c r="E1688" t="str">
        <f>VLOOKUP(A1688,'Medical Examinations'!A1688:C4022,3,0)</f>
        <v>Underweight</v>
      </c>
      <c r="F1688">
        <f>VLOOKUP(A1688,'Medical Examinations'!A1688:D4022,4,0)</f>
        <v>10.01</v>
      </c>
      <c r="G1688" t="str">
        <f>VLOOKUP(A1688,'Medical Examinations'!A1688:E4022,5,0)</f>
        <v>Diabetes</v>
      </c>
      <c r="H1688" t="str">
        <f>VLOOKUP(A1688,'Medical Examinations'!A1688:F4022,6,0)</f>
        <v>No</v>
      </c>
      <c r="I1688" t="str">
        <f>VLOOKUP(A1688,'Medical Examinations'!A1688:G4022,7,0)</f>
        <v>No</v>
      </c>
      <c r="J1688" t="str">
        <f>VLOOKUP(A1688,'Medical Examinations'!A1688:H4022,8,0)</f>
        <v>No</v>
      </c>
      <c r="K1688">
        <f>VLOOKUP(A1688,'Medical Examinations'!A1688:I4022,9,0)</f>
        <v>0</v>
      </c>
      <c r="L1688" t="str">
        <f>VLOOKUP(A1688,'Medical Examinations'!A1688:J4022,10,0)</f>
        <v>No</v>
      </c>
      <c r="M1688" s="38">
        <v>27290</v>
      </c>
      <c r="N1688">
        <v>48</v>
      </c>
      <c r="O1688" s="40">
        <v>5552.61</v>
      </c>
      <c r="P1688" t="s">
        <v>11</v>
      </c>
      <c r="Q1688" t="s">
        <v>12</v>
      </c>
      <c r="R1688" t="s">
        <v>13</v>
      </c>
    </row>
    <row r="1689" spans="1:18" ht="15.5">
      <c r="A1689" s="7" t="s">
        <v>683</v>
      </c>
      <c r="B1689" t="str">
        <f>VLOOKUP(A1689,'Customer Names'!A1689:D4023,4,0)</f>
        <v>Noel K.</v>
      </c>
      <c r="C1689" t="str">
        <f>VLOOKUP(A1689,'Customer Names'!A1689:E4023,5,0)</f>
        <v>McCracken</v>
      </c>
      <c r="D1689">
        <f>VLOOKUP(A1689,'Medical Examinations'!A1689:B4023,2,0)</f>
        <v>34.15</v>
      </c>
      <c r="E1689" t="str">
        <f>VLOOKUP(A1689,'Medical Examinations'!A1689:C4023,3,0)</f>
        <v>Obesity</v>
      </c>
      <c r="F1689">
        <f>VLOOKUP(A1689,'Medical Examinations'!A1689:D4023,4,0)</f>
        <v>5.42</v>
      </c>
      <c r="G1689" t="str">
        <f>VLOOKUP(A1689,'Medical Examinations'!A1689:E4023,5,0)</f>
        <v>Normal</v>
      </c>
      <c r="H1689" t="str">
        <f>VLOOKUP(A1689,'Medical Examinations'!A1689:F4023,6,0)</f>
        <v>No</v>
      </c>
      <c r="I1689" t="str">
        <f>VLOOKUP(A1689,'Medical Examinations'!A1689:G4023,7,0)</f>
        <v>No</v>
      </c>
      <c r="J1689" t="str">
        <f>VLOOKUP(A1689,'Medical Examinations'!A1689:H4023,8,0)</f>
        <v>No</v>
      </c>
      <c r="K1689">
        <f>VLOOKUP(A1689,'Medical Examinations'!A1689:I4023,9,0)</f>
        <v>0</v>
      </c>
      <c r="L1689" t="str">
        <f>VLOOKUP(A1689,'Medical Examinations'!A1689:J4023,10,0)</f>
        <v>No</v>
      </c>
      <c r="M1689" s="38">
        <v>36425</v>
      </c>
      <c r="N1689">
        <v>23</v>
      </c>
      <c r="O1689" s="40">
        <v>5540.35</v>
      </c>
      <c r="P1689" t="s">
        <v>11</v>
      </c>
      <c r="Q1689" t="s">
        <v>12</v>
      </c>
      <c r="R1689" t="s">
        <v>535</v>
      </c>
    </row>
    <row r="1690" spans="1:18" ht="15.5">
      <c r="A1690" s="7" t="s">
        <v>682</v>
      </c>
      <c r="B1690" t="str">
        <f>VLOOKUP(A1690,'Customer Names'!A1690:D4024,4,0)</f>
        <v>Mark S</v>
      </c>
      <c r="C1690" t="str">
        <f>VLOOKUP(A1690,'Customer Names'!A1690:E4024,5,0)</f>
        <v>Spewak</v>
      </c>
      <c r="D1690">
        <f>VLOOKUP(A1690,'Medical Examinations'!A1690:B4024,2,0)</f>
        <v>18.350000000000001</v>
      </c>
      <c r="E1690" t="str">
        <f>VLOOKUP(A1690,'Medical Examinations'!A1690:C4024,3,0)</f>
        <v>Underweight</v>
      </c>
      <c r="F1690">
        <f>VLOOKUP(A1690,'Medical Examinations'!A1690:D4024,4,0)</f>
        <v>5.12</v>
      </c>
      <c r="G1690" t="str">
        <f>VLOOKUP(A1690,'Medical Examinations'!A1690:E4024,5,0)</f>
        <v>Normal</v>
      </c>
      <c r="H1690" t="str">
        <f>VLOOKUP(A1690,'Medical Examinations'!A1690:F4024,6,0)</f>
        <v>No</v>
      </c>
      <c r="I1690" t="str">
        <f>VLOOKUP(A1690,'Medical Examinations'!A1690:G4024,7,0)</f>
        <v>No</v>
      </c>
      <c r="J1690" t="str">
        <f>VLOOKUP(A1690,'Medical Examinations'!A1690:H4024,8,0)</f>
        <v>No</v>
      </c>
      <c r="K1690">
        <f>VLOOKUP(A1690,'Medical Examinations'!A1690:I4024,9,0)</f>
        <v>0</v>
      </c>
      <c r="L1690" t="str">
        <f>VLOOKUP(A1690,'Medical Examinations'!A1690:J4024,10,0)</f>
        <v>No</v>
      </c>
      <c r="M1690" s="38">
        <v>29562</v>
      </c>
      <c r="N1690">
        <v>42</v>
      </c>
      <c r="O1690" s="40">
        <v>5539.4</v>
      </c>
      <c r="P1690" t="s">
        <v>11</v>
      </c>
      <c r="Q1690" t="s">
        <v>11</v>
      </c>
      <c r="R1690" t="s">
        <v>23</v>
      </c>
    </row>
    <row r="1691" spans="1:18" ht="15.5">
      <c r="A1691" s="7" t="s">
        <v>681</v>
      </c>
      <c r="B1691" t="str">
        <f>VLOOKUP(A1691,'Customer Names'!A1691:D4025,4,0)</f>
        <v>Federica</v>
      </c>
      <c r="C1691" t="str">
        <f>VLOOKUP(A1691,'Customer Names'!A1691:E4025,5,0)</f>
        <v>Cottini</v>
      </c>
      <c r="D1691">
        <f>VLOOKUP(A1691,'Medical Examinations'!A1691:B4025,2,0)</f>
        <v>22.13</v>
      </c>
      <c r="E1691" t="str">
        <f>VLOOKUP(A1691,'Medical Examinations'!A1691:C4025,3,0)</f>
        <v>Normal Weight</v>
      </c>
      <c r="F1691">
        <f>VLOOKUP(A1691,'Medical Examinations'!A1691:D4025,4,0)</f>
        <v>9.1999999999999993</v>
      </c>
      <c r="G1691" t="str">
        <f>VLOOKUP(A1691,'Medical Examinations'!A1691:E4025,5,0)</f>
        <v>Diabetes</v>
      </c>
      <c r="H1691" t="str">
        <f>VLOOKUP(A1691,'Medical Examinations'!A1691:F4025,6,0)</f>
        <v>Yes</v>
      </c>
      <c r="I1691" t="str">
        <f>VLOOKUP(A1691,'Medical Examinations'!A1691:G4025,7,0)</f>
        <v>No</v>
      </c>
      <c r="J1691" t="str">
        <f>VLOOKUP(A1691,'Medical Examinations'!A1691:H4025,8,0)</f>
        <v>No</v>
      </c>
      <c r="K1691">
        <f>VLOOKUP(A1691,'Medical Examinations'!A1691:I4025,9,0)</f>
        <v>0</v>
      </c>
      <c r="L1691" t="str">
        <f>VLOOKUP(A1691,'Medical Examinations'!A1691:J4025,10,0)</f>
        <v>No</v>
      </c>
      <c r="M1691" s="38">
        <v>29897</v>
      </c>
      <c r="N1691">
        <v>41</v>
      </c>
      <c r="O1691" s="40">
        <v>5503.36</v>
      </c>
      <c r="P1691" t="s">
        <v>11</v>
      </c>
      <c r="Q1691" t="s">
        <v>11</v>
      </c>
      <c r="R1691" t="s">
        <v>13</v>
      </c>
    </row>
    <row r="1692" spans="1:18" ht="15.5">
      <c r="A1692" s="7" t="s">
        <v>680</v>
      </c>
      <c r="B1692" t="str">
        <f>VLOOKUP(A1692,'Customer Names'!A1692:D4026,4,0)</f>
        <v>Pamela L</v>
      </c>
      <c r="C1692" t="str">
        <f>VLOOKUP(A1692,'Customer Names'!A1692:E4026,5,0)</f>
        <v>Findlay</v>
      </c>
      <c r="D1692">
        <f>VLOOKUP(A1692,'Medical Examinations'!A1692:B4026,2,0)</f>
        <v>22.51</v>
      </c>
      <c r="E1692" t="str">
        <f>VLOOKUP(A1692,'Medical Examinations'!A1692:C4026,3,0)</f>
        <v>Normal Weight</v>
      </c>
      <c r="F1692">
        <f>VLOOKUP(A1692,'Medical Examinations'!A1692:D4026,4,0)</f>
        <v>6.08</v>
      </c>
      <c r="G1692" t="str">
        <f>VLOOKUP(A1692,'Medical Examinations'!A1692:E4026,5,0)</f>
        <v>Prediabetes</v>
      </c>
      <c r="H1692" t="str">
        <f>VLOOKUP(A1692,'Medical Examinations'!A1692:F4026,6,0)</f>
        <v>Yes</v>
      </c>
      <c r="I1692" t="str">
        <f>VLOOKUP(A1692,'Medical Examinations'!A1692:G4026,7,0)</f>
        <v>No</v>
      </c>
      <c r="J1692" t="str">
        <f>VLOOKUP(A1692,'Medical Examinations'!A1692:H4026,8,0)</f>
        <v>No</v>
      </c>
      <c r="K1692">
        <f>VLOOKUP(A1692,'Medical Examinations'!A1692:I4026,9,0)</f>
        <v>1</v>
      </c>
      <c r="L1692" t="str">
        <f>VLOOKUP(A1692,'Medical Examinations'!A1692:J4026,10,0)</f>
        <v>No</v>
      </c>
      <c r="M1692" s="38">
        <v>32353</v>
      </c>
      <c r="N1692">
        <v>34</v>
      </c>
      <c r="O1692" s="40">
        <v>5488.26</v>
      </c>
      <c r="P1692" t="s">
        <v>11</v>
      </c>
      <c r="Q1692" t="s">
        <v>11</v>
      </c>
      <c r="R1692" t="s">
        <v>23</v>
      </c>
    </row>
    <row r="1693" spans="1:18" ht="15.5">
      <c r="A1693" s="7" t="s">
        <v>679</v>
      </c>
      <c r="B1693" t="str">
        <f>VLOOKUP(A1693,'Customer Names'!A1693:D4027,4,0)</f>
        <v>Andrew W.</v>
      </c>
      <c r="C1693" t="str">
        <f>VLOOKUP(A1693,'Customer Names'!A1693:E4027,5,0)</f>
        <v>Strasburg</v>
      </c>
      <c r="D1693">
        <f>VLOOKUP(A1693,'Medical Examinations'!A1693:B4027,2,0)</f>
        <v>31</v>
      </c>
      <c r="E1693" t="str">
        <f>VLOOKUP(A1693,'Medical Examinations'!A1693:C4027,3,0)</f>
        <v>Obesity</v>
      </c>
      <c r="F1693">
        <f>VLOOKUP(A1693,'Medical Examinations'!A1693:D4027,4,0)</f>
        <v>4.7699999999999996</v>
      </c>
      <c r="G1693" t="str">
        <f>VLOOKUP(A1693,'Medical Examinations'!A1693:E4027,5,0)</f>
        <v>Normal</v>
      </c>
      <c r="H1693" t="str">
        <f>VLOOKUP(A1693,'Medical Examinations'!A1693:F4027,6,0)</f>
        <v>No</v>
      </c>
      <c r="I1693" t="str">
        <f>VLOOKUP(A1693,'Medical Examinations'!A1693:G4027,7,0)</f>
        <v>No</v>
      </c>
      <c r="J1693" t="str">
        <f>VLOOKUP(A1693,'Medical Examinations'!A1693:H4027,8,0)</f>
        <v>No</v>
      </c>
      <c r="K1693">
        <f>VLOOKUP(A1693,'Medical Examinations'!A1693:I4027,9,0)</f>
        <v>1</v>
      </c>
      <c r="L1693" t="str">
        <f>VLOOKUP(A1693,'Medical Examinations'!A1693:J4027,10,0)</f>
        <v>No</v>
      </c>
      <c r="M1693" s="38">
        <v>30911</v>
      </c>
      <c r="N1693">
        <v>38</v>
      </c>
      <c r="O1693" s="40">
        <v>5484.47</v>
      </c>
      <c r="P1693" t="s">
        <v>11</v>
      </c>
      <c r="Q1693" t="s">
        <v>12</v>
      </c>
      <c r="R1693" t="s">
        <v>42</v>
      </c>
    </row>
    <row r="1694" spans="1:18" ht="15.5">
      <c r="A1694" s="7" t="s">
        <v>678</v>
      </c>
      <c r="B1694" t="str">
        <f>VLOOKUP(A1694,'Customer Names'!A1694:D4028,4,0)</f>
        <v>Randall</v>
      </c>
      <c r="C1694" t="str">
        <f>VLOOKUP(A1694,'Customer Names'!A1694:E4028,5,0)</f>
        <v>Adams</v>
      </c>
      <c r="D1694">
        <f>VLOOKUP(A1694,'Medical Examinations'!A1694:B4028,2,0)</f>
        <v>28.27</v>
      </c>
      <c r="E1694" t="str">
        <f>VLOOKUP(A1694,'Medical Examinations'!A1694:C4028,3,0)</f>
        <v>Overweight</v>
      </c>
      <c r="F1694">
        <f>VLOOKUP(A1694,'Medical Examinations'!A1694:D4028,4,0)</f>
        <v>4.62</v>
      </c>
      <c r="G1694" t="str">
        <f>VLOOKUP(A1694,'Medical Examinations'!A1694:E4028,5,0)</f>
        <v>Normal</v>
      </c>
      <c r="H1694" t="str">
        <f>VLOOKUP(A1694,'Medical Examinations'!A1694:F4028,6,0)</f>
        <v>No</v>
      </c>
      <c r="I1694" t="str">
        <f>VLOOKUP(A1694,'Medical Examinations'!A1694:G4028,7,0)</f>
        <v>No</v>
      </c>
      <c r="J1694" t="str">
        <f>VLOOKUP(A1694,'Medical Examinations'!A1694:H4028,8,0)</f>
        <v>No</v>
      </c>
      <c r="K1694">
        <f>VLOOKUP(A1694,'Medical Examinations'!A1694:I4028,9,0)</f>
        <v>1</v>
      </c>
      <c r="L1694" t="str">
        <f>VLOOKUP(A1694,'Medical Examinations'!A1694:J4028,10,0)</f>
        <v>No</v>
      </c>
      <c r="M1694" s="38">
        <v>30920</v>
      </c>
      <c r="N1694">
        <v>38</v>
      </c>
      <c r="O1694" s="40">
        <v>5478.04</v>
      </c>
      <c r="P1694" t="s">
        <v>11</v>
      </c>
      <c r="Q1694" t="s">
        <v>11</v>
      </c>
      <c r="R1694" t="s">
        <v>13</v>
      </c>
    </row>
    <row r="1695" spans="1:18" ht="15.5">
      <c r="A1695" s="7" t="s">
        <v>677</v>
      </c>
      <c r="B1695" t="str">
        <f>VLOOKUP(A1695,'Customer Names'!A1695:D4029,4,0)</f>
        <v>Tracy L</v>
      </c>
      <c r="C1695" t="str">
        <f>VLOOKUP(A1695,'Customer Names'!A1695:E4029,5,0)</f>
        <v>Deeter</v>
      </c>
      <c r="D1695">
        <f>VLOOKUP(A1695,'Medical Examinations'!A1695:B4029,2,0)</f>
        <v>29.92</v>
      </c>
      <c r="E1695" t="str">
        <f>VLOOKUP(A1695,'Medical Examinations'!A1695:C4029,3,0)</f>
        <v>Obesity</v>
      </c>
      <c r="F1695">
        <f>VLOOKUP(A1695,'Medical Examinations'!A1695:D4029,4,0)</f>
        <v>9.07</v>
      </c>
      <c r="G1695" t="str">
        <f>VLOOKUP(A1695,'Medical Examinations'!A1695:E4029,5,0)</f>
        <v>Diabetes</v>
      </c>
      <c r="H1695" t="str">
        <f>VLOOKUP(A1695,'Medical Examinations'!A1695:F4029,6,0)</f>
        <v>Yes</v>
      </c>
      <c r="I1695" t="str">
        <f>VLOOKUP(A1695,'Medical Examinations'!A1695:G4029,7,0)</f>
        <v>No</v>
      </c>
      <c r="J1695" t="str">
        <f>VLOOKUP(A1695,'Medical Examinations'!A1695:H4029,8,0)</f>
        <v>No</v>
      </c>
      <c r="K1695">
        <f>VLOOKUP(A1695,'Medical Examinations'!A1695:I4029,9,0)</f>
        <v>1</v>
      </c>
      <c r="L1695" t="str">
        <f>VLOOKUP(A1695,'Medical Examinations'!A1695:J4029,10,0)</f>
        <v>No</v>
      </c>
      <c r="M1695" s="38">
        <v>31685</v>
      </c>
      <c r="N1695">
        <v>36</v>
      </c>
      <c r="O1695" s="40">
        <v>5472.45</v>
      </c>
      <c r="P1695" t="s">
        <v>11</v>
      </c>
      <c r="Q1695" t="s">
        <v>12</v>
      </c>
      <c r="R1695" t="s">
        <v>13</v>
      </c>
    </row>
    <row r="1696" spans="1:18" ht="15.5">
      <c r="A1696" s="7" t="s">
        <v>676</v>
      </c>
      <c r="B1696" t="str">
        <f>VLOOKUP(A1696,'Customer Names'!A1696:D4030,4,0)</f>
        <v>Azelie</v>
      </c>
      <c r="C1696" t="str">
        <f>VLOOKUP(A1696,'Customer Names'!A1696:E4030,5,0)</f>
        <v>Arpin</v>
      </c>
      <c r="D1696">
        <f>VLOOKUP(A1696,'Medical Examinations'!A1696:B4030,2,0)</f>
        <v>25.9</v>
      </c>
      <c r="E1696" t="str">
        <f>VLOOKUP(A1696,'Medical Examinations'!A1696:C4030,3,0)</f>
        <v>Overweight</v>
      </c>
      <c r="F1696">
        <f>VLOOKUP(A1696,'Medical Examinations'!A1696:D4030,4,0)</f>
        <v>9.1199999999999992</v>
      </c>
      <c r="G1696" t="str">
        <f>VLOOKUP(A1696,'Medical Examinations'!A1696:E4030,5,0)</f>
        <v>Diabetes</v>
      </c>
      <c r="H1696" t="str">
        <f>VLOOKUP(A1696,'Medical Examinations'!A1696:F4030,6,0)</f>
        <v>Yes</v>
      </c>
      <c r="I1696" t="str">
        <f>VLOOKUP(A1696,'Medical Examinations'!A1696:G4030,7,0)</f>
        <v>No</v>
      </c>
      <c r="J1696" t="str">
        <f>VLOOKUP(A1696,'Medical Examinations'!A1696:H4030,8,0)</f>
        <v>No</v>
      </c>
      <c r="K1696">
        <f>VLOOKUP(A1696,'Medical Examinations'!A1696:I4030,9,0)</f>
        <v>1</v>
      </c>
      <c r="L1696" t="str">
        <f>VLOOKUP(A1696,'Medical Examinations'!A1696:J4030,10,0)</f>
        <v>No</v>
      </c>
      <c r="M1696" s="38">
        <v>31605</v>
      </c>
      <c r="N1696">
        <v>36</v>
      </c>
      <c r="O1696" s="40">
        <v>5469.01</v>
      </c>
      <c r="P1696" t="s">
        <v>11</v>
      </c>
      <c r="Q1696" t="s">
        <v>12</v>
      </c>
      <c r="R1696" t="s">
        <v>42</v>
      </c>
    </row>
    <row r="1697" spans="1:18" ht="15.5">
      <c r="A1697" s="7" t="s">
        <v>675</v>
      </c>
      <c r="B1697" t="str">
        <f>VLOOKUP(A1697,'Customer Names'!A1697:D4031,4,0)</f>
        <v>Monica M.</v>
      </c>
      <c r="C1697" t="str">
        <f>VLOOKUP(A1697,'Customer Names'!A1697:E4031,5,0)</f>
        <v>Schoeneck</v>
      </c>
      <c r="D1697">
        <f>VLOOKUP(A1697,'Medical Examinations'!A1697:B4031,2,0)</f>
        <v>27.74</v>
      </c>
      <c r="E1697" t="str">
        <f>VLOOKUP(A1697,'Medical Examinations'!A1697:C4031,3,0)</f>
        <v>Overweight</v>
      </c>
      <c r="F1697">
        <f>VLOOKUP(A1697,'Medical Examinations'!A1697:D4031,4,0)</f>
        <v>7.32</v>
      </c>
      <c r="G1697" t="str">
        <f>VLOOKUP(A1697,'Medical Examinations'!A1697:E4031,5,0)</f>
        <v>Diabetes</v>
      </c>
      <c r="H1697" t="str">
        <f>VLOOKUP(A1697,'Medical Examinations'!A1697:F4031,6,0)</f>
        <v>Yes</v>
      </c>
      <c r="I1697" t="str">
        <f>VLOOKUP(A1697,'Medical Examinations'!A1697:G4031,7,0)</f>
        <v>No</v>
      </c>
      <c r="J1697" t="str">
        <f>VLOOKUP(A1697,'Medical Examinations'!A1697:H4031,8,0)</f>
        <v>No</v>
      </c>
      <c r="K1697">
        <f>VLOOKUP(A1697,'Medical Examinations'!A1697:I4031,9,0)</f>
        <v>1</v>
      </c>
      <c r="L1697" t="str">
        <f>VLOOKUP(A1697,'Medical Examinations'!A1697:J4031,10,0)</f>
        <v>No</v>
      </c>
      <c r="M1697" s="38">
        <v>31748</v>
      </c>
      <c r="N1697">
        <v>36</v>
      </c>
      <c r="O1697" s="40">
        <v>5466.88</v>
      </c>
      <c r="P1697" t="s">
        <v>11</v>
      </c>
      <c r="Q1697" t="s">
        <v>11</v>
      </c>
      <c r="R1697" t="s">
        <v>247</v>
      </c>
    </row>
    <row r="1698" spans="1:18" ht="15.5">
      <c r="A1698" s="7" t="s">
        <v>674</v>
      </c>
      <c r="B1698" t="str">
        <f>VLOOKUP(A1698,'Customer Names'!A1698:D4032,4,0)</f>
        <v>Katarina K.</v>
      </c>
      <c r="C1698" t="str">
        <f>VLOOKUP(A1698,'Customer Names'!A1698:E4032,5,0)</f>
        <v>Mueller</v>
      </c>
      <c r="D1698">
        <f>VLOOKUP(A1698,'Medical Examinations'!A1698:B4032,2,0)</f>
        <v>17.260000000000002</v>
      </c>
      <c r="E1698" t="str">
        <f>VLOOKUP(A1698,'Medical Examinations'!A1698:C4032,3,0)</f>
        <v>Underweight</v>
      </c>
      <c r="F1698">
        <f>VLOOKUP(A1698,'Medical Examinations'!A1698:D4032,4,0)</f>
        <v>11.73</v>
      </c>
      <c r="G1698" t="str">
        <f>VLOOKUP(A1698,'Medical Examinations'!A1698:E4032,5,0)</f>
        <v>Diabetes</v>
      </c>
      <c r="H1698" t="str">
        <f>VLOOKUP(A1698,'Medical Examinations'!A1698:F4032,6,0)</f>
        <v>No</v>
      </c>
      <c r="I1698" t="str">
        <f>VLOOKUP(A1698,'Medical Examinations'!A1698:G4032,7,0)</f>
        <v>No</v>
      </c>
      <c r="J1698" t="str">
        <f>VLOOKUP(A1698,'Medical Examinations'!A1698:H4032,8,0)</f>
        <v>No</v>
      </c>
      <c r="K1698">
        <f>VLOOKUP(A1698,'Medical Examinations'!A1698:I4032,9,0)</f>
        <v>2</v>
      </c>
      <c r="L1698" t="str">
        <f>VLOOKUP(A1698,'Medical Examinations'!A1698:J4032,10,0)</f>
        <v>No</v>
      </c>
      <c r="M1698" s="38">
        <v>26961</v>
      </c>
      <c r="N1698">
        <v>49</v>
      </c>
      <c r="O1698" s="40">
        <v>5458.05</v>
      </c>
      <c r="P1698" t="s">
        <v>11</v>
      </c>
      <c r="Q1698" t="s">
        <v>11</v>
      </c>
      <c r="R1698" t="s">
        <v>13</v>
      </c>
    </row>
    <row r="1699" spans="1:18" ht="15.5">
      <c r="A1699" s="7" t="s">
        <v>673</v>
      </c>
      <c r="B1699" t="str">
        <f>VLOOKUP(A1699,'Customer Names'!A1699:D4033,4,0)</f>
        <v>Jamie L.</v>
      </c>
      <c r="C1699" t="str">
        <f>VLOOKUP(A1699,'Customer Names'!A1699:E4033,5,0)</f>
        <v>Willits</v>
      </c>
      <c r="D1699">
        <f>VLOOKUP(A1699,'Medical Examinations'!A1699:B4033,2,0)</f>
        <v>19.855</v>
      </c>
      <c r="E1699" t="str">
        <f>VLOOKUP(A1699,'Medical Examinations'!A1699:C4033,3,0)</f>
        <v>Normal Weight</v>
      </c>
      <c r="F1699">
        <f>VLOOKUP(A1699,'Medical Examinations'!A1699:D4033,4,0)</f>
        <v>6.64</v>
      </c>
      <c r="G1699" t="str">
        <f>VLOOKUP(A1699,'Medical Examinations'!A1699:E4033,5,0)</f>
        <v>Diabetes</v>
      </c>
      <c r="H1699" t="str">
        <f>VLOOKUP(A1699,'Medical Examinations'!A1699:F4033,6,0)</f>
        <v>Yes</v>
      </c>
      <c r="I1699" t="str">
        <f>VLOOKUP(A1699,'Medical Examinations'!A1699:G4033,7,0)</f>
        <v>No</v>
      </c>
      <c r="J1699" t="str">
        <f>VLOOKUP(A1699,'Medical Examinations'!A1699:H4033,8,0)</f>
        <v>No</v>
      </c>
      <c r="K1699">
        <f>VLOOKUP(A1699,'Medical Examinations'!A1699:I4033,9,0)</f>
        <v>1</v>
      </c>
      <c r="L1699" t="str">
        <f>VLOOKUP(A1699,'Medical Examinations'!A1699:J4033,10,0)</f>
        <v>No</v>
      </c>
      <c r="M1699" s="38">
        <v>31771</v>
      </c>
      <c r="N1699">
        <v>36</v>
      </c>
      <c r="O1699" s="40">
        <v>5438.75</v>
      </c>
      <c r="P1699" t="s">
        <v>11</v>
      </c>
      <c r="Q1699" t="s">
        <v>11</v>
      </c>
      <c r="R1699" t="s">
        <v>247</v>
      </c>
    </row>
    <row r="1700" spans="1:18" ht="15.5">
      <c r="A1700" s="7" t="s">
        <v>672</v>
      </c>
      <c r="B1700" t="str">
        <f>VLOOKUP(A1700,'Customer Names'!A1700:D4034,4,0)</f>
        <v>Brian</v>
      </c>
      <c r="C1700" t="str">
        <f>VLOOKUP(A1700,'Customer Names'!A1700:E4034,5,0)</f>
        <v>Syring</v>
      </c>
      <c r="D1700">
        <f>VLOOKUP(A1700,'Medical Examinations'!A1700:B4034,2,0)</f>
        <v>41.69</v>
      </c>
      <c r="E1700" t="str">
        <f>VLOOKUP(A1700,'Medical Examinations'!A1700:C4034,3,0)</f>
        <v>Obesity</v>
      </c>
      <c r="F1700">
        <f>VLOOKUP(A1700,'Medical Examinations'!A1700:D4034,4,0)</f>
        <v>5.78</v>
      </c>
      <c r="G1700" t="str">
        <f>VLOOKUP(A1700,'Medical Examinations'!A1700:E4034,5,0)</f>
        <v>Prediabetes</v>
      </c>
      <c r="H1700" t="str">
        <f>VLOOKUP(A1700,'Medical Examinations'!A1700:F4034,6,0)</f>
        <v>No</v>
      </c>
      <c r="I1700" t="str">
        <f>VLOOKUP(A1700,'Medical Examinations'!A1700:G4034,7,0)</f>
        <v>No</v>
      </c>
      <c r="J1700" t="str">
        <f>VLOOKUP(A1700,'Medical Examinations'!A1700:H4034,8,0)</f>
        <v>No</v>
      </c>
      <c r="K1700">
        <f>VLOOKUP(A1700,'Medical Examinations'!A1700:I4034,9,0)</f>
        <v>0</v>
      </c>
      <c r="L1700" t="str">
        <f>VLOOKUP(A1700,'Medical Examinations'!A1700:J4034,10,0)</f>
        <v>No</v>
      </c>
      <c r="M1700" s="38">
        <v>30188</v>
      </c>
      <c r="N1700">
        <v>40</v>
      </c>
      <c r="O1700" s="40">
        <v>5428.98</v>
      </c>
      <c r="P1700" t="s">
        <v>12</v>
      </c>
      <c r="Q1700" t="s">
        <v>11</v>
      </c>
      <c r="R1700" t="s">
        <v>13</v>
      </c>
    </row>
    <row r="1701" spans="1:18" ht="15.5">
      <c r="A1701" s="7" t="s">
        <v>671</v>
      </c>
      <c r="B1701" t="str">
        <f>VLOOKUP(A1701,'Customer Names'!A1701:D4035,4,0)</f>
        <v>Stacey L.</v>
      </c>
      <c r="C1701" t="str">
        <f>VLOOKUP(A1701,'Customer Names'!A1701:E4035,5,0)</f>
        <v>Strike</v>
      </c>
      <c r="D1701">
        <f>VLOOKUP(A1701,'Medical Examinations'!A1701:B4035,2,0)</f>
        <v>16.12</v>
      </c>
      <c r="E1701" t="str">
        <f>VLOOKUP(A1701,'Medical Examinations'!A1701:C4035,3,0)</f>
        <v>Underweight</v>
      </c>
      <c r="F1701">
        <f>VLOOKUP(A1701,'Medical Examinations'!A1701:D4035,4,0)</f>
        <v>10.45</v>
      </c>
      <c r="G1701" t="str">
        <f>VLOOKUP(A1701,'Medical Examinations'!A1701:E4035,5,0)</f>
        <v>Diabetes</v>
      </c>
      <c r="H1701" t="str">
        <f>VLOOKUP(A1701,'Medical Examinations'!A1701:F4035,6,0)</f>
        <v>No</v>
      </c>
      <c r="I1701" t="str">
        <f>VLOOKUP(A1701,'Medical Examinations'!A1701:G4035,7,0)</f>
        <v>No</v>
      </c>
      <c r="J1701" t="str">
        <f>VLOOKUP(A1701,'Medical Examinations'!A1701:H4035,8,0)</f>
        <v>No</v>
      </c>
      <c r="K1701">
        <f>VLOOKUP(A1701,'Medical Examinations'!A1701:I4035,9,0)</f>
        <v>0</v>
      </c>
      <c r="L1701" t="str">
        <f>VLOOKUP(A1701,'Medical Examinations'!A1701:J4035,10,0)</f>
        <v>No</v>
      </c>
      <c r="M1701" s="38">
        <v>28649</v>
      </c>
      <c r="N1701">
        <v>45</v>
      </c>
      <c r="O1701" s="40">
        <v>5428.73</v>
      </c>
      <c r="P1701" t="s">
        <v>11</v>
      </c>
      <c r="Q1701" t="s">
        <v>11</v>
      </c>
      <c r="R1701" t="s">
        <v>23</v>
      </c>
    </row>
    <row r="1702" spans="1:18" ht="15.5">
      <c r="A1702" s="7" t="s">
        <v>670</v>
      </c>
      <c r="B1702" t="str">
        <f>VLOOKUP(A1702,'Customer Names'!A1702:D4036,4,0)</f>
        <v>Stephen</v>
      </c>
      <c r="C1702" t="str">
        <f>VLOOKUP(A1702,'Customer Names'!A1702:E4036,5,0)</f>
        <v>Hennigar</v>
      </c>
      <c r="D1702">
        <f>VLOOKUP(A1702,'Medical Examinations'!A1702:B4036,2,0)</f>
        <v>37.43</v>
      </c>
      <c r="E1702" t="str">
        <f>VLOOKUP(A1702,'Medical Examinations'!A1702:C4036,3,0)</f>
        <v>Obesity</v>
      </c>
      <c r="F1702">
        <f>VLOOKUP(A1702,'Medical Examinations'!A1702:D4036,4,0)</f>
        <v>4.5199999999999996</v>
      </c>
      <c r="G1702" t="str">
        <f>VLOOKUP(A1702,'Medical Examinations'!A1702:E4036,5,0)</f>
        <v>Normal</v>
      </c>
      <c r="H1702" t="str">
        <f>VLOOKUP(A1702,'Medical Examinations'!A1702:F4036,6,0)</f>
        <v>No</v>
      </c>
      <c r="I1702" t="str">
        <f>VLOOKUP(A1702,'Medical Examinations'!A1702:G4036,7,0)</f>
        <v>No</v>
      </c>
      <c r="J1702" t="str">
        <f>VLOOKUP(A1702,'Medical Examinations'!A1702:H4036,8,0)</f>
        <v>No</v>
      </c>
      <c r="K1702">
        <f>VLOOKUP(A1702,'Medical Examinations'!A1702:I4036,9,0)</f>
        <v>1</v>
      </c>
      <c r="L1702" t="str">
        <f>VLOOKUP(A1702,'Medical Examinations'!A1702:J4036,10,0)</f>
        <v>No</v>
      </c>
      <c r="M1702" s="38">
        <v>33864</v>
      </c>
      <c r="N1702">
        <v>30</v>
      </c>
      <c r="O1702" s="40">
        <v>5425.02</v>
      </c>
      <c r="P1702" t="s">
        <v>12</v>
      </c>
      <c r="Q1702" t="s">
        <v>16</v>
      </c>
      <c r="R1702" t="s">
        <v>356</v>
      </c>
    </row>
    <row r="1703" spans="1:18" ht="15.5">
      <c r="A1703" s="7" t="s">
        <v>669</v>
      </c>
      <c r="B1703" t="str">
        <f>VLOOKUP(A1703,'Customer Names'!A1703:D4037,4,0)</f>
        <v>Joshua</v>
      </c>
      <c r="C1703" t="str">
        <f>VLOOKUP(A1703,'Customer Names'!A1703:E4037,5,0)</f>
        <v>May</v>
      </c>
      <c r="D1703">
        <f>VLOOKUP(A1703,'Medical Examinations'!A1703:B4037,2,0)</f>
        <v>31.065000000000001</v>
      </c>
      <c r="E1703" t="str">
        <f>VLOOKUP(A1703,'Medical Examinations'!A1703:C4037,3,0)</f>
        <v>Obesity</v>
      </c>
      <c r="F1703">
        <f>VLOOKUP(A1703,'Medical Examinations'!A1703:D4037,4,0)</f>
        <v>5.71</v>
      </c>
      <c r="G1703" t="str">
        <f>VLOOKUP(A1703,'Medical Examinations'!A1703:E4037,5,0)</f>
        <v>Prediabetes</v>
      </c>
      <c r="H1703" t="str">
        <f>VLOOKUP(A1703,'Medical Examinations'!A1703:F4037,6,0)</f>
        <v>No</v>
      </c>
      <c r="I1703" t="str">
        <f>VLOOKUP(A1703,'Medical Examinations'!A1703:G4037,7,0)</f>
        <v>No</v>
      </c>
      <c r="J1703" t="str">
        <f>VLOOKUP(A1703,'Medical Examinations'!A1703:H4037,8,0)</f>
        <v>No</v>
      </c>
      <c r="K1703">
        <f>VLOOKUP(A1703,'Medical Examinations'!A1703:I4037,9,0)</f>
        <v>0</v>
      </c>
      <c r="L1703" t="str">
        <f>VLOOKUP(A1703,'Medical Examinations'!A1703:J4037,10,0)</f>
        <v>No</v>
      </c>
      <c r="M1703" s="38">
        <v>33425</v>
      </c>
      <c r="N1703">
        <v>31</v>
      </c>
      <c r="O1703" s="40">
        <v>5415.66</v>
      </c>
      <c r="P1703" t="s">
        <v>11</v>
      </c>
      <c r="Q1703" t="s">
        <v>16</v>
      </c>
      <c r="R1703" t="s">
        <v>23</v>
      </c>
    </row>
    <row r="1704" spans="1:18" ht="15.5">
      <c r="A1704" s="7" t="s">
        <v>668</v>
      </c>
      <c r="B1704" t="str">
        <f>VLOOKUP(A1704,'Customer Names'!A1704:D4038,4,0)</f>
        <v>Josh</v>
      </c>
      <c r="C1704" t="str">
        <f>VLOOKUP(A1704,'Customer Names'!A1704:E4038,5,0)</f>
        <v>Metcalf</v>
      </c>
      <c r="D1704">
        <f>VLOOKUP(A1704,'Medical Examinations'!A1704:B4038,2,0)</f>
        <v>25.08</v>
      </c>
      <c r="E1704" t="str">
        <f>VLOOKUP(A1704,'Medical Examinations'!A1704:C4038,3,0)</f>
        <v>Overweight</v>
      </c>
      <c r="F1704">
        <f>VLOOKUP(A1704,'Medical Examinations'!A1704:D4038,4,0)</f>
        <v>4.7699999999999996</v>
      </c>
      <c r="G1704" t="str">
        <f>VLOOKUP(A1704,'Medical Examinations'!A1704:E4038,5,0)</f>
        <v>Normal</v>
      </c>
      <c r="H1704" t="str">
        <f>VLOOKUP(A1704,'Medical Examinations'!A1704:F4038,6,0)</f>
        <v>No</v>
      </c>
      <c r="I1704" t="str">
        <f>VLOOKUP(A1704,'Medical Examinations'!A1704:G4038,7,0)</f>
        <v>No</v>
      </c>
      <c r="J1704" t="str">
        <f>VLOOKUP(A1704,'Medical Examinations'!A1704:H4038,8,0)</f>
        <v>No</v>
      </c>
      <c r="K1704">
        <f>VLOOKUP(A1704,'Medical Examinations'!A1704:I4038,9,0)</f>
        <v>0</v>
      </c>
      <c r="L1704" t="str">
        <f>VLOOKUP(A1704,'Medical Examinations'!A1704:J4038,10,0)</f>
        <v>No</v>
      </c>
      <c r="M1704" s="38">
        <v>30221</v>
      </c>
      <c r="N1704">
        <v>40</v>
      </c>
      <c r="O1704" s="40">
        <v>5411.99</v>
      </c>
      <c r="P1704" t="s">
        <v>11</v>
      </c>
      <c r="Q1704" t="s">
        <v>12</v>
      </c>
      <c r="R1704" t="s">
        <v>13</v>
      </c>
    </row>
    <row r="1705" spans="1:18" ht="15.5">
      <c r="A1705" s="7" t="s">
        <v>667</v>
      </c>
      <c r="B1705" t="str">
        <f>VLOOKUP(A1705,'Customer Names'!A1705:D4039,4,0)</f>
        <v>Heather</v>
      </c>
      <c r="C1705" t="str">
        <f>VLOOKUP(A1705,'Customer Names'!A1705:E4039,5,0)</f>
        <v>Tiska</v>
      </c>
      <c r="D1705">
        <f>VLOOKUP(A1705,'Medical Examinations'!A1705:B4039,2,0)</f>
        <v>15.2</v>
      </c>
      <c r="E1705" t="str">
        <f>VLOOKUP(A1705,'Medical Examinations'!A1705:C4039,3,0)</f>
        <v>Underweight</v>
      </c>
      <c r="F1705">
        <f>VLOOKUP(A1705,'Medical Examinations'!A1705:D4039,4,0)</f>
        <v>7.81</v>
      </c>
      <c r="G1705" t="str">
        <f>VLOOKUP(A1705,'Medical Examinations'!A1705:E4039,5,0)</f>
        <v>Diabetes</v>
      </c>
      <c r="H1705" t="str">
        <f>VLOOKUP(A1705,'Medical Examinations'!A1705:F4039,6,0)</f>
        <v>Yes</v>
      </c>
      <c r="I1705" t="str">
        <f>VLOOKUP(A1705,'Medical Examinations'!A1705:G4039,7,0)</f>
        <v>No</v>
      </c>
      <c r="J1705" t="str">
        <f>VLOOKUP(A1705,'Medical Examinations'!A1705:H4039,8,0)</f>
        <v>No</v>
      </c>
      <c r="K1705">
        <f>VLOOKUP(A1705,'Medical Examinations'!A1705:I4039,9,0)</f>
        <v>1</v>
      </c>
      <c r="L1705" t="str">
        <f>VLOOKUP(A1705,'Medical Examinations'!A1705:J4039,10,0)</f>
        <v>No</v>
      </c>
      <c r="M1705" s="38">
        <v>27664</v>
      </c>
      <c r="N1705">
        <v>47</v>
      </c>
      <c r="O1705" s="40">
        <v>5402.89</v>
      </c>
      <c r="P1705" t="s">
        <v>11</v>
      </c>
      <c r="Q1705" t="s">
        <v>12</v>
      </c>
      <c r="R1705" t="s">
        <v>23</v>
      </c>
    </row>
    <row r="1706" spans="1:18" ht="15.5">
      <c r="A1706" s="7" t="s">
        <v>666</v>
      </c>
      <c r="B1706" t="str">
        <f>VLOOKUP(A1706,'Customer Names'!A1706:D4040,4,0)</f>
        <v>James C.</v>
      </c>
      <c r="C1706" t="str">
        <f>VLOOKUP(A1706,'Customer Names'!A1706:E4040,5,0)</f>
        <v>McDonough</v>
      </c>
      <c r="D1706">
        <f>VLOOKUP(A1706,'Medical Examinations'!A1706:B4040,2,0)</f>
        <v>22.34</v>
      </c>
      <c r="E1706" t="str">
        <f>VLOOKUP(A1706,'Medical Examinations'!A1706:C4040,3,0)</f>
        <v>Normal Weight</v>
      </c>
      <c r="F1706">
        <f>VLOOKUP(A1706,'Medical Examinations'!A1706:D4040,4,0)</f>
        <v>5.19</v>
      </c>
      <c r="G1706" t="str">
        <f>VLOOKUP(A1706,'Medical Examinations'!A1706:E4040,5,0)</f>
        <v>Normal</v>
      </c>
      <c r="H1706" t="str">
        <f>VLOOKUP(A1706,'Medical Examinations'!A1706:F4040,6,0)</f>
        <v>Yes</v>
      </c>
      <c r="I1706" t="str">
        <f>VLOOKUP(A1706,'Medical Examinations'!A1706:G4040,7,0)</f>
        <v>No</v>
      </c>
      <c r="J1706" t="str">
        <f>VLOOKUP(A1706,'Medical Examinations'!A1706:H4040,8,0)</f>
        <v>No</v>
      </c>
      <c r="K1706">
        <f>VLOOKUP(A1706,'Medical Examinations'!A1706:I4040,9,0)</f>
        <v>0</v>
      </c>
      <c r="L1706" t="str">
        <f>VLOOKUP(A1706,'Medical Examinations'!A1706:J4040,10,0)</f>
        <v>No</v>
      </c>
      <c r="M1706" s="38">
        <v>31404</v>
      </c>
      <c r="N1706">
        <v>37</v>
      </c>
      <c r="O1706" s="40">
        <v>5400.98</v>
      </c>
      <c r="P1706" t="s">
        <v>11</v>
      </c>
      <c r="Q1706" t="s">
        <v>16</v>
      </c>
      <c r="R1706" t="s">
        <v>13</v>
      </c>
    </row>
    <row r="1707" spans="1:18" ht="15.5">
      <c r="A1707" s="7" t="s">
        <v>665</v>
      </c>
      <c r="B1707" t="str">
        <f>VLOOKUP(A1707,'Customer Names'!A1707:D4041,4,0)</f>
        <v>Kim</v>
      </c>
      <c r="C1707" t="str">
        <f>VLOOKUP(A1707,'Customer Names'!A1707:E4041,5,0)</f>
        <v>Fairley</v>
      </c>
      <c r="D1707">
        <f>VLOOKUP(A1707,'Medical Examinations'!A1707:B4041,2,0)</f>
        <v>40.15</v>
      </c>
      <c r="E1707" t="str">
        <f>VLOOKUP(A1707,'Medical Examinations'!A1707:C4041,3,0)</f>
        <v>Obesity</v>
      </c>
      <c r="F1707">
        <f>VLOOKUP(A1707,'Medical Examinations'!A1707:D4041,4,0)</f>
        <v>5.93</v>
      </c>
      <c r="G1707" t="str">
        <f>VLOOKUP(A1707,'Medical Examinations'!A1707:E4041,5,0)</f>
        <v>Prediabetes</v>
      </c>
      <c r="H1707" t="str">
        <f>VLOOKUP(A1707,'Medical Examinations'!A1707:F4041,6,0)</f>
        <v>No</v>
      </c>
      <c r="I1707" t="str">
        <f>VLOOKUP(A1707,'Medical Examinations'!A1707:G4041,7,0)</f>
        <v>No</v>
      </c>
      <c r="J1707" t="str">
        <f>VLOOKUP(A1707,'Medical Examinations'!A1707:H4041,8,0)</f>
        <v>No</v>
      </c>
      <c r="K1707">
        <f>VLOOKUP(A1707,'Medical Examinations'!A1707:I4041,9,0)</f>
        <v>1</v>
      </c>
      <c r="L1707" t="str">
        <f>VLOOKUP(A1707,'Medical Examinations'!A1707:J4041,10,0)</f>
        <v>No</v>
      </c>
      <c r="M1707" s="38">
        <v>30895</v>
      </c>
      <c r="N1707">
        <v>38</v>
      </c>
      <c r="O1707" s="40">
        <v>5397.62</v>
      </c>
      <c r="P1707" t="s">
        <v>11</v>
      </c>
      <c r="Q1707" t="s">
        <v>11</v>
      </c>
      <c r="R1707" t="s">
        <v>13</v>
      </c>
    </row>
    <row r="1708" spans="1:18" ht="15.5">
      <c r="A1708" s="7" t="s">
        <v>664</v>
      </c>
      <c r="B1708" t="str">
        <f>VLOOKUP(A1708,'Customer Names'!A1708:D4042,4,0)</f>
        <v>Marie E.</v>
      </c>
      <c r="C1708" t="str">
        <f>VLOOKUP(A1708,'Customer Names'!A1708:E4042,5,0)</f>
        <v>Barnett</v>
      </c>
      <c r="D1708">
        <f>VLOOKUP(A1708,'Medical Examinations'!A1708:B4042,2,0)</f>
        <v>37.729999999999997</v>
      </c>
      <c r="E1708" t="str">
        <f>VLOOKUP(A1708,'Medical Examinations'!A1708:C4042,3,0)</f>
        <v>Obesity</v>
      </c>
      <c r="F1708">
        <f>VLOOKUP(A1708,'Medical Examinations'!A1708:D4042,4,0)</f>
        <v>6.29</v>
      </c>
      <c r="G1708" t="str">
        <f>VLOOKUP(A1708,'Medical Examinations'!A1708:E4042,5,0)</f>
        <v>Prediabetes</v>
      </c>
      <c r="H1708" t="str">
        <f>VLOOKUP(A1708,'Medical Examinations'!A1708:F4042,6,0)</f>
        <v>No</v>
      </c>
      <c r="I1708" t="str">
        <f>VLOOKUP(A1708,'Medical Examinations'!A1708:G4042,7,0)</f>
        <v>No</v>
      </c>
      <c r="J1708" t="str">
        <f>VLOOKUP(A1708,'Medical Examinations'!A1708:H4042,8,0)</f>
        <v>No</v>
      </c>
      <c r="K1708">
        <f>VLOOKUP(A1708,'Medical Examinations'!A1708:I4042,9,0)</f>
        <v>1</v>
      </c>
      <c r="L1708" t="str">
        <f>VLOOKUP(A1708,'Medical Examinations'!A1708:J4042,10,0)</f>
        <v>No</v>
      </c>
      <c r="M1708" s="38">
        <v>30928</v>
      </c>
      <c r="N1708">
        <v>38</v>
      </c>
      <c r="O1708" s="40">
        <v>5396.44</v>
      </c>
      <c r="P1708" t="s">
        <v>11</v>
      </c>
      <c r="Q1708" t="s">
        <v>11</v>
      </c>
      <c r="R1708" t="s">
        <v>13</v>
      </c>
    </row>
    <row r="1709" spans="1:18" ht="15.5">
      <c r="A1709" s="7" t="s">
        <v>663</v>
      </c>
      <c r="B1709" t="str">
        <f>VLOOKUP(A1709,'Customer Names'!A1709:D4043,4,0)</f>
        <v>Dariusz</v>
      </c>
      <c r="C1709" t="str">
        <f>VLOOKUP(A1709,'Customer Names'!A1709:E4043,5,0)</f>
        <v>Piasta</v>
      </c>
      <c r="D1709">
        <f>VLOOKUP(A1709,'Medical Examinations'!A1709:B4043,2,0)</f>
        <v>25.35</v>
      </c>
      <c r="E1709" t="str">
        <f>VLOOKUP(A1709,'Medical Examinations'!A1709:C4043,3,0)</f>
        <v>Overweight</v>
      </c>
      <c r="F1709">
        <f>VLOOKUP(A1709,'Medical Examinations'!A1709:D4043,4,0)</f>
        <v>4.9000000000000004</v>
      </c>
      <c r="G1709" t="str">
        <f>VLOOKUP(A1709,'Medical Examinations'!A1709:E4043,5,0)</f>
        <v>Normal</v>
      </c>
      <c r="H1709" t="str">
        <f>VLOOKUP(A1709,'Medical Examinations'!A1709:F4043,6,0)</f>
        <v>No</v>
      </c>
      <c r="I1709" t="str">
        <f>VLOOKUP(A1709,'Medical Examinations'!A1709:G4043,7,0)</f>
        <v>No</v>
      </c>
      <c r="J1709" t="str">
        <f>VLOOKUP(A1709,'Medical Examinations'!A1709:H4043,8,0)</f>
        <v>No</v>
      </c>
      <c r="K1709">
        <f>VLOOKUP(A1709,'Medical Examinations'!A1709:I4043,9,0)</f>
        <v>0</v>
      </c>
      <c r="L1709" t="str">
        <f>VLOOKUP(A1709,'Medical Examinations'!A1709:J4043,10,0)</f>
        <v>No</v>
      </c>
      <c r="M1709" s="38">
        <v>32818</v>
      </c>
      <c r="N1709">
        <v>33</v>
      </c>
      <c r="O1709" s="40">
        <v>5385.34</v>
      </c>
      <c r="P1709" t="s">
        <v>11</v>
      </c>
      <c r="Q1709" t="s">
        <v>12</v>
      </c>
      <c r="R1709" t="s">
        <v>13</v>
      </c>
    </row>
    <row r="1710" spans="1:18" ht="15.5">
      <c r="A1710" s="7" t="s">
        <v>662</v>
      </c>
      <c r="B1710" t="str">
        <f>VLOOKUP(A1710,'Customer Names'!A1710:D4044,4,0)</f>
        <v>Jessica E.</v>
      </c>
      <c r="C1710" t="str">
        <f>VLOOKUP(A1710,'Customer Names'!A1710:E4044,5,0)</f>
        <v>Mueller</v>
      </c>
      <c r="D1710">
        <f>VLOOKUP(A1710,'Medical Examinations'!A1710:B4044,2,0)</f>
        <v>26.41</v>
      </c>
      <c r="E1710" t="str">
        <f>VLOOKUP(A1710,'Medical Examinations'!A1710:C4044,3,0)</f>
        <v>Overweight</v>
      </c>
      <c r="F1710">
        <f>VLOOKUP(A1710,'Medical Examinations'!A1710:D4044,4,0)</f>
        <v>5.07</v>
      </c>
      <c r="G1710" t="str">
        <f>VLOOKUP(A1710,'Medical Examinations'!A1710:E4044,5,0)</f>
        <v>Normal</v>
      </c>
      <c r="H1710" t="str">
        <f>VLOOKUP(A1710,'Medical Examinations'!A1710:F4044,6,0)</f>
        <v>Yes</v>
      </c>
      <c r="I1710" t="str">
        <f>VLOOKUP(A1710,'Medical Examinations'!A1710:G4044,7,0)</f>
        <v>No</v>
      </c>
      <c r="J1710" t="str">
        <f>VLOOKUP(A1710,'Medical Examinations'!A1710:H4044,8,0)</f>
        <v>No</v>
      </c>
      <c r="K1710">
        <f>VLOOKUP(A1710,'Medical Examinations'!A1710:I4044,9,0)</f>
        <v>1</v>
      </c>
      <c r="L1710" t="str">
        <f>VLOOKUP(A1710,'Medical Examinations'!A1710:J4044,10,0)</f>
        <v>No</v>
      </c>
      <c r="M1710" s="38">
        <v>32363</v>
      </c>
      <c r="N1710">
        <v>34</v>
      </c>
      <c r="O1710" s="40">
        <v>5383.54</v>
      </c>
      <c r="P1710" t="s">
        <v>11</v>
      </c>
      <c r="Q1710" t="s">
        <v>12</v>
      </c>
      <c r="R1710" t="s">
        <v>23</v>
      </c>
    </row>
    <row r="1711" spans="1:18" ht="15.5">
      <c r="A1711" s="7" t="s">
        <v>661</v>
      </c>
      <c r="B1711" t="str">
        <f>VLOOKUP(A1711,'Customer Names'!A1711:D4045,4,0)</f>
        <v>Kristen</v>
      </c>
      <c r="C1711" t="str">
        <f>VLOOKUP(A1711,'Customer Names'!A1711:E4045,5,0)</f>
        <v>Olsen</v>
      </c>
      <c r="D1711">
        <f>VLOOKUP(A1711,'Medical Examinations'!A1711:B4045,2,0)</f>
        <v>27.6</v>
      </c>
      <c r="E1711" t="str">
        <f>VLOOKUP(A1711,'Medical Examinations'!A1711:C4045,3,0)</f>
        <v>Overweight</v>
      </c>
      <c r="F1711">
        <f>VLOOKUP(A1711,'Medical Examinations'!A1711:D4045,4,0)</f>
        <v>5.33</v>
      </c>
      <c r="G1711" t="str">
        <f>VLOOKUP(A1711,'Medical Examinations'!A1711:E4045,5,0)</f>
        <v>Normal</v>
      </c>
      <c r="H1711" t="str">
        <f>VLOOKUP(A1711,'Medical Examinations'!A1711:F4045,6,0)</f>
        <v>No</v>
      </c>
      <c r="I1711" t="str">
        <f>VLOOKUP(A1711,'Medical Examinations'!A1711:G4045,7,0)</f>
        <v>No</v>
      </c>
      <c r="J1711" t="str">
        <f>VLOOKUP(A1711,'Medical Examinations'!A1711:H4045,8,0)</f>
        <v>No</v>
      </c>
      <c r="K1711">
        <f>VLOOKUP(A1711,'Medical Examinations'!A1711:I4045,9,0)</f>
        <v>1</v>
      </c>
      <c r="L1711" t="str">
        <f>VLOOKUP(A1711,'Medical Examinations'!A1711:J4045,10,0)</f>
        <v>No</v>
      </c>
      <c r="M1711" s="38">
        <v>30834</v>
      </c>
      <c r="N1711">
        <v>39</v>
      </c>
      <c r="O1711" s="40">
        <v>5377.46</v>
      </c>
      <c r="P1711" t="s">
        <v>11</v>
      </c>
      <c r="Q1711" t="s">
        <v>12</v>
      </c>
      <c r="R1711" t="s">
        <v>42</v>
      </c>
    </row>
    <row r="1712" spans="1:18" ht="15.5">
      <c r="A1712" s="7" t="s">
        <v>660</v>
      </c>
      <c r="B1712" t="str">
        <f>VLOOKUP(A1712,'Customer Names'!A1712:D4046,4,0)</f>
        <v>Jose Guadalupe P. Sr.</v>
      </c>
      <c r="C1712" t="str">
        <f>VLOOKUP(A1712,'Customer Names'!A1712:E4046,5,0)</f>
        <v>De Jesus</v>
      </c>
      <c r="D1712">
        <f>VLOOKUP(A1712,'Medical Examinations'!A1712:B4046,2,0)</f>
        <v>33.82</v>
      </c>
      <c r="E1712" t="str">
        <f>VLOOKUP(A1712,'Medical Examinations'!A1712:C4046,3,0)</f>
        <v>Obesity</v>
      </c>
      <c r="F1712">
        <f>VLOOKUP(A1712,'Medical Examinations'!A1712:D4046,4,0)</f>
        <v>8.93</v>
      </c>
      <c r="G1712" t="str">
        <f>VLOOKUP(A1712,'Medical Examinations'!A1712:E4046,5,0)</f>
        <v>Diabetes</v>
      </c>
      <c r="H1712" t="str">
        <f>VLOOKUP(A1712,'Medical Examinations'!A1712:F4046,6,0)</f>
        <v>Yes</v>
      </c>
      <c r="I1712" t="str">
        <f>VLOOKUP(A1712,'Medical Examinations'!A1712:G4046,7,0)</f>
        <v>No</v>
      </c>
      <c r="J1712" t="str">
        <f>VLOOKUP(A1712,'Medical Examinations'!A1712:H4046,8,0)</f>
        <v>No</v>
      </c>
      <c r="K1712">
        <f>VLOOKUP(A1712,'Medical Examinations'!A1712:I4046,9,0)</f>
        <v>1</v>
      </c>
      <c r="L1712" t="str">
        <f>VLOOKUP(A1712,'Medical Examinations'!A1712:J4046,10,0)</f>
        <v>No</v>
      </c>
      <c r="M1712" s="38">
        <v>31615</v>
      </c>
      <c r="N1712">
        <v>36</v>
      </c>
      <c r="O1712" s="40">
        <v>5375.04</v>
      </c>
      <c r="P1712" t="s">
        <v>11</v>
      </c>
      <c r="Q1712" t="s">
        <v>12</v>
      </c>
      <c r="R1712" t="s">
        <v>23</v>
      </c>
    </row>
    <row r="1713" spans="1:18" ht="15.5">
      <c r="A1713" s="7" t="s">
        <v>659</v>
      </c>
      <c r="B1713" t="str">
        <f>VLOOKUP(A1713,'Customer Names'!A1713:D4047,4,0)</f>
        <v>Cynthia</v>
      </c>
      <c r="C1713" t="str">
        <f>VLOOKUP(A1713,'Customer Names'!A1713:E4047,5,0)</f>
        <v>Bartus</v>
      </c>
      <c r="D1713">
        <f>VLOOKUP(A1713,'Medical Examinations'!A1713:B4047,2,0)</f>
        <v>32.9</v>
      </c>
      <c r="E1713" t="str">
        <f>VLOOKUP(A1713,'Medical Examinations'!A1713:C4047,3,0)</f>
        <v>Obesity</v>
      </c>
      <c r="F1713">
        <f>VLOOKUP(A1713,'Medical Examinations'!A1713:D4047,4,0)</f>
        <v>4.3499999999999996</v>
      </c>
      <c r="G1713" t="str">
        <f>VLOOKUP(A1713,'Medical Examinations'!A1713:E4047,5,0)</f>
        <v>Normal</v>
      </c>
      <c r="H1713" t="str">
        <f>VLOOKUP(A1713,'Medical Examinations'!A1713:F4047,6,0)</f>
        <v>No</v>
      </c>
      <c r="I1713" t="str">
        <f>VLOOKUP(A1713,'Medical Examinations'!A1713:G4047,7,0)</f>
        <v>No</v>
      </c>
      <c r="J1713" t="str">
        <f>VLOOKUP(A1713,'Medical Examinations'!A1713:H4047,8,0)</f>
        <v>No</v>
      </c>
      <c r="K1713">
        <f>VLOOKUP(A1713,'Medical Examinations'!A1713:I4047,9,0)</f>
        <v>0</v>
      </c>
      <c r="L1713" t="str">
        <f>VLOOKUP(A1713,'Medical Examinations'!A1713:J4047,10,0)</f>
        <v>No</v>
      </c>
      <c r="M1713" s="38">
        <v>32830</v>
      </c>
      <c r="N1713">
        <v>33</v>
      </c>
      <c r="O1713" s="40">
        <v>5373.36</v>
      </c>
      <c r="P1713" t="s">
        <v>11</v>
      </c>
      <c r="Q1713" t="s">
        <v>16</v>
      </c>
      <c r="R1713" t="s">
        <v>42</v>
      </c>
    </row>
    <row r="1714" spans="1:18" ht="15.5">
      <c r="A1714" s="7" t="s">
        <v>658</v>
      </c>
      <c r="B1714" t="str">
        <f>VLOOKUP(A1714,'Customer Names'!A1714:D4048,4,0)</f>
        <v>Tyler</v>
      </c>
      <c r="C1714" t="str">
        <f>VLOOKUP(A1714,'Customer Names'!A1714:E4048,5,0)</f>
        <v>Stevens</v>
      </c>
      <c r="D1714">
        <f>VLOOKUP(A1714,'Medical Examinations'!A1714:B4048,2,0)</f>
        <v>30.875</v>
      </c>
      <c r="E1714" t="str">
        <f>VLOOKUP(A1714,'Medical Examinations'!A1714:C4048,3,0)</f>
        <v>Obesity</v>
      </c>
      <c r="F1714">
        <f>VLOOKUP(A1714,'Medical Examinations'!A1714:D4048,4,0)</f>
        <v>9.5399999999999991</v>
      </c>
      <c r="G1714" t="str">
        <f>VLOOKUP(A1714,'Medical Examinations'!A1714:E4048,5,0)</f>
        <v>Diabetes</v>
      </c>
      <c r="H1714" t="str">
        <f>VLOOKUP(A1714,'Medical Examinations'!A1714:F4048,6,0)</f>
        <v>Yes</v>
      </c>
      <c r="I1714" t="str">
        <f>VLOOKUP(A1714,'Medical Examinations'!A1714:G4048,7,0)</f>
        <v>No</v>
      </c>
      <c r="J1714" t="str">
        <f>VLOOKUP(A1714,'Medical Examinations'!A1714:H4048,8,0)</f>
        <v>No</v>
      </c>
      <c r="K1714">
        <f>VLOOKUP(A1714,'Medical Examinations'!A1714:I4048,9,0)</f>
        <v>1</v>
      </c>
      <c r="L1714" t="str">
        <f>VLOOKUP(A1714,'Medical Examinations'!A1714:J4048,10,0)</f>
        <v>No</v>
      </c>
      <c r="M1714" s="38">
        <v>31564</v>
      </c>
      <c r="N1714">
        <v>37</v>
      </c>
      <c r="O1714" s="40">
        <v>5364.66</v>
      </c>
      <c r="P1714" t="s">
        <v>11</v>
      </c>
      <c r="Q1714" t="s">
        <v>11</v>
      </c>
      <c r="R1714" t="s">
        <v>23</v>
      </c>
    </row>
    <row r="1715" spans="1:18" ht="15.5">
      <c r="A1715" s="7" t="s">
        <v>657</v>
      </c>
      <c r="B1715" t="str">
        <f>VLOOKUP(A1715,'Customer Names'!A1715:D4049,4,0)</f>
        <v>Holly J</v>
      </c>
      <c r="C1715" t="str">
        <f>VLOOKUP(A1715,'Customer Names'!A1715:E4049,5,0)</f>
        <v>Rich</v>
      </c>
      <c r="D1715">
        <f>VLOOKUP(A1715,'Medical Examinations'!A1715:B4049,2,0)</f>
        <v>32.64</v>
      </c>
      <c r="E1715" t="str">
        <f>VLOOKUP(A1715,'Medical Examinations'!A1715:C4049,3,0)</f>
        <v>Obesity</v>
      </c>
      <c r="F1715">
        <f>VLOOKUP(A1715,'Medical Examinations'!A1715:D4049,4,0)</f>
        <v>5.91</v>
      </c>
      <c r="G1715" t="str">
        <f>VLOOKUP(A1715,'Medical Examinations'!A1715:E4049,5,0)</f>
        <v>Prediabetes</v>
      </c>
      <c r="H1715" t="str">
        <f>VLOOKUP(A1715,'Medical Examinations'!A1715:F4049,6,0)</f>
        <v>No</v>
      </c>
      <c r="I1715" t="str">
        <f>VLOOKUP(A1715,'Medical Examinations'!A1715:G4049,7,0)</f>
        <v>No</v>
      </c>
      <c r="J1715" t="str">
        <f>VLOOKUP(A1715,'Medical Examinations'!A1715:H4049,8,0)</f>
        <v>No</v>
      </c>
      <c r="K1715">
        <f>VLOOKUP(A1715,'Medical Examinations'!A1715:I4049,9,0)</f>
        <v>0</v>
      </c>
      <c r="L1715" t="str">
        <f>VLOOKUP(A1715,'Medical Examinations'!A1715:J4049,10,0)</f>
        <v>No</v>
      </c>
      <c r="M1715" s="38">
        <v>34675</v>
      </c>
      <c r="N1715">
        <v>28</v>
      </c>
      <c r="O1715" s="40">
        <v>5354.07</v>
      </c>
      <c r="P1715" t="s">
        <v>11</v>
      </c>
      <c r="Q1715" t="s">
        <v>16</v>
      </c>
      <c r="R1715" t="s">
        <v>42</v>
      </c>
    </row>
    <row r="1716" spans="1:18" ht="15.5">
      <c r="A1716" s="7" t="s">
        <v>656</v>
      </c>
      <c r="B1716" t="str">
        <f>VLOOKUP(A1716,'Customer Names'!A1716:D4050,4,0)</f>
        <v>Kristen</v>
      </c>
      <c r="C1716" t="str">
        <f>VLOOKUP(A1716,'Customer Names'!A1716:E4050,5,0)</f>
        <v>Fayter</v>
      </c>
      <c r="D1716">
        <f>VLOOKUP(A1716,'Medical Examinations'!A1716:B4050,2,0)</f>
        <v>22.135000000000002</v>
      </c>
      <c r="E1716" t="str">
        <f>VLOOKUP(A1716,'Medical Examinations'!A1716:C4050,3,0)</f>
        <v>Normal Weight</v>
      </c>
      <c r="F1716">
        <f>VLOOKUP(A1716,'Medical Examinations'!A1716:D4050,4,0)</f>
        <v>5.0999999999999996</v>
      </c>
      <c r="G1716" t="str">
        <f>VLOOKUP(A1716,'Medical Examinations'!A1716:E4050,5,0)</f>
        <v>Normal</v>
      </c>
      <c r="H1716" t="str">
        <f>VLOOKUP(A1716,'Medical Examinations'!A1716:F4050,6,0)</f>
        <v>No</v>
      </c>
      <c r="I1716" t="str">
        <f>VLOOKUP(A1716,'Medical Examinations'!A1716:G4050,7,0)</f>
        <v>No</v>
      </c>
      <c r="J1716" t="str">
        <f>VLOOKUP(A1716,'Medical Examinations'!A1716:H4050,8,0)</f>
        <v>No</v>
      </c>
      <c r="K1716">
        <f>VLOOKUP(A1716,'Medical Examinations'!A1716:I4050,9,0)</f>
        <v>0</v>
      </c>
      <c r="L1716" t="str">
        <f>VLOOKUP(A1716,'Medical Examinations'!A1716:J4050,10,0)</f>
        <v>No</v>
      </c>
      <c r="M1716" s="38">
        <v>32819</v>
      </c>
      <c r="N1716">
        <v>33</v>
      </c>
      <c r="O1716" s="40">
        <v>5344.81</v>
      </c>
      <c r="P1716" t="s">
        <v>11</v>
      </c>
      <c r="Q1716" t="s">
        <v>12</v>
      </c>
      <c r="R1716" t="s">
        <v>247</v>
      </c>
    </row>
    <row r="1717" spans="1:18" ht="15.5">
      <c r="A1717" s="7" t="s">
        <v>655</v>
      </c>
      <c r="B1717" t="str">
        <f>VLOOKUP(A1717,'Customer Names'!A1717:D4051,4,0)</f>
        <v>Thomas</v>
      </c>
      <c r="C1717" t="str">
        <f>VLOOKUP(A1717,'Customer Names'!A1717:E4051,5,0)</f>
        <v>Parise</v>
      </c>
      <c r="D1717">
        <f>VLOOKUP(A1717,'Medical Examinations'!A1717:B4051,2,0)</f>
        <v>16.53</v>
      </c>
      <c r="E1717" t="str">
        <f>VLOOKUP(A1717,'Medical Examinations'!A1717:C4051,3,0)</f>
        <v>Underweight</v>
      </c>
      <c r="F1717">
        <f>VLOOKUP(A1717,'Medical Examinations'!A1717:D4051,4,0)</f>
        <v>5.08</v>
      </c>
      <c r="G1717" t="str">
        <f>VLOOKUP(A1717,'Medical Examinations'!A1717:E4051,5,0)</f>
        <v>Normal</v>
      </c>
      <c r="H1717" t="str">
        <f>VLOOKUP(A1717,'Medical Examinations'!A1717:F4051,6,0)</f>
        <v>No</v>
      </c>
      <c r="I1717" t="str">
        <f>VLOOKUP(A1717,'Medical Examinations'!A1717:G4051,7,0)</f>
        <v>No</v>
      </c>
      <c r="J1717" t="str">
        <f>VLOOKUP(A1717,'Medical Examinations'!A1717:H4051,8,0)</f>
        <v>No</v>
      </c>
      <c r="K1717">
        <f>VLOOKUP(A1717,'Medical Examinations'!A1717:I4051,9,0)</f>
        <v>2</v>
      </c>
      <c r="L1717" t="str">
        <f>VLOOKUP(A1717,'Medical Examinations'!A1717:J4051,10,0)</f>
        <v>No</v>
      </c>
      <c r="M1717" s="38">
        <v>26648</v>
      </c>
      <c r="N1717">
        <v>50</v>
      </c>
      <c r="O1717" s="40">
        <v>5327.4</v>
      </c>
      <c r="P1717" t="s">
        <v>11</v>
      </c>
      <c r="Q1717" t="s">
        <v>12</v>
      </c>
      <c r="R1717" t="s">
        <v>13</v>
      </c>
    </row>
    <row r="1718" spans="1:18" ht="15.5">
      <c r="A1718" s="7" t="s">
        <v>654</v>
      </c>
      <c r="B1718" t="str">
        <f>VLOOKUP(A1718,'Customer Names'!A1718:D4052,4,0)</f>
        <v>Tricity M</v>
      </c>
      <c r="C1718" t="str">
        <f>VLOOKUP(A1718,'Customer Names'!A1718:E4052,5,0)</f>
        <v>Andrew</v>
      </c>
      <c r="D1718">
        <f>VLOOKUP(A1718,'Medical Examinations'!A1718:B4052,2,0)</f>
        <v>32.774999999999999</v>
      </c>
      <c r="E1718" t="str">
        <f>VLOOKUP(A1718,'Medical Examinations'!A1718:C4052,3,0)</f>
        <v>Obesity</v>
      </c>
      <c r="F1718">
        <f>VLOOKUP(A1718,'Medical Examinations'!A1718:D4052,4,0)</f>
        <v>4.75</v>
      </c>
      <c r="G1718" t="str">
        <f>VLOOKUP(A1718,'Medical Examinations'!A1718:E4052,5,0)</f>
        <v>Normal</v>
      </c>
      <c r="H1718" t="str">
        <f>VLOOKUP(A1718,'Medical Examinations'!A1718:F4052,6,0)</f>
        <v>No</v>
      </c>
      <c r="I1718" t="str">
        <f>VLOOKUP(A1718,'Medical Examinations'!A1718:G4052,7,0)</f>
        <v>No</v>
      </c>
      <c r="J1718" t="str">
        <f>VLOOKUP(A1718,'Medical Examinations'!A1718:H4052,8,0)</f>
        <v>No</v>
      </c>
      <c r="K1718">
        <f>VLOOKUP(A1718,'Medical Examinations'!A1718:I4052,9,0)</f>
        <v>0</v>
      </c>
      <c r="L1718" t="str">
        <f>VLOOKUP(A1718,'Medical Examinations'!A1718:J4052,10,0)</f>
        <v>No</v>
      </c>
      <c r="M1718" s="38">
        <v>33478</v>
      </c>
      <c r="N1718">
        <v>31</v>
      </c>
      <c r="O1718" s="40">
        <v>5325.65</v>
      </c>
      <c r="P1718" t="s">
        <v>11</v>
      </c>
      <c r="Q1718" t="s">
        <v>16</v>
      </c>
      <c r="R1718" t="s">
        <v>23</v>
      </c>
    </row>
    <row r="1719" spans="1:18" ht="15.5">
      <c r="A1719" s="7" t="s">
        <v>653</v>
      </c>
      <c r="B1719" t="str">
        <f>VLOOKUP(A1719,'Customer Names'!A1719:D4053,4,0)</f>
        <v>Sarah A</v>
      </c>
      <c r="C1719" t="str">
        <f>VLOOKUP(A1719,'Customer Names'!A1719:E4053,5,0)</f>
        <v>Gryniewicz</v>
      </c>
      <c r="D1719">
        <f>VLOOKUP(A1719,'Medical Examinations'!A1719:B4053,2,0)</f>
        <v>30.9</v>
      </c>
      <c r="E1719" t="str">
        <f>VLOOKUP(A1719,'Medical Examinations'!A1719:C4053,3,0)</f>
        <v>Obesity</v>
      </c>
      <c r="F1719">
        <f>VLOOKUP(A1719,'Medical Examinations'!A1719:D4053,4,0)</f>
        <v>6.05</v>
      </c>
      <c r="G1719" t="str">
        <f>VLOOKUP(A1719,'Medical Examinations'!A1719:E4053,5,0)</f>
        <v>Prediabetes</v>
      </c>
      <c r="H1719" t="str">
        <f>VLOOKUP(A1719,'Medical Examinations'!A1719:F4053,6,0)</f>
        <v>No</v>
      </c>
      <c r="I1719" t="str">
        <f>VLOOKUP(A1719,'Medical Examinations'!A1719:G4053,7,0)</f>
        <v>No</v>
      </c>
      <c r="J1719" t="str">
        <f>VLOOKUP(A1719,'Medical Examinations'!A1719:H4053,8,0)</f>
        <v>No</v>
      </c>
      <c r="K1719">
        <f>VLOOKUP(A1719,'Medical Examinations'!A1719:I4053,9,0)</f>
        <v>1</v>
      </c>
      <c r="L1719" t="str">
        <f>VLOOKUP(A1719,'Medical Examinations'!A1719:J4053,10,0)</f>
        <v>No</v>
      </c>
      <c r="M1719" s="38">
        <v>33773</v>
      </c>
      <c r="N1719">
        <v>30</v>
      </c>
      <c r="O1719" s="40">
        <v>5322.24</v>
      </c>
      <c r="P1719" t="s">
        <v>11</v>
      </c>
      <c r="Q1719" t="s">
        <v>16</v>
      </c>
      <c r="R1719" t="s">
        <v>42</v>
      </c>
    </row>
    <row r="1720" spans="1:18" ht="15.5">
      <c r="A1720" s="7" t="s">
        <v>652</v>
      </c>
      <c r="B1720" t="str">
        <f>VLOOKUP(A1720,'Customer Names'!A1720:D4054,4,0)</f>
        <v>Lisa M.</v>
      </c>
      <c r="C1720" t="str">
        <f>VLOOKUP(A1720,'Customer Names'!A1720:E4054,5,0)</f>
        <v>Panora</v>
      </c>
      <c r="D1720">
        <f>VLOOKUP(A1720,'Medical Examinations'!A1720:B4054,2,0)</f>
        <v>15.58</v>
      </c>
      <c r="E1720" t="str">
        <f>VLOOKUP(A1720,'Medical Examinations'!A1720:C4054,3,0)</f>
        <v>Underweight</v>
      </c>
      <c r="F1720">
        <f>VLOOKUP(A1720,'Medical Examinations'!A1720:D4054,4,0)</f>
        <v>11.56</v>
      </c>
      <c r="G1720" t="str">
        <f>VLOOKUP(A1720,'Medical Examinations'!A1720:E4054,5,0)</f>
        <v>Diabetes</v>
      </c>
      <c r="H1720" t="str">
        <f>VLOOKUP(A1720,'Medical Examinations'!A1720:F4054,6,0)</f>
        <v>No</v>
      </c>
      <c r="I1720" t="str">
        <f>VLOOKUP(A1720,'Medical Examinations'!A1720:G4054,7,0)</f>
        <v>No</v>
      </c>
      <c r="J1720" t="str">
        <f>VLOOKUP(A1720,'Medical Examinations'!A1720:H4054,8,0)</f>
        <v>No</v>
      </c>
      <c r="K1720">
        <f>VLOOKUP(A1720,'Medical Examinations'!A1720:I4054,9,0)</f>
        <v>0</v>
      </c>
      <c r="L1720" t="str">
        <f>VLOOKUP(A1720,'Medical Examinations'!A1720:J4054,10,0)</f>
        <v>No</v>
      </c>
      <c r="M1720" s="38">
        <v>27274</v>
      </c>
      <c r="N1720">
        <v>48</v>
      </c>
      <c r="O1720" s="40">
        <v>5312.17</v>
      </c>
      <c r="P1720" t="s">
        <v>11</v>
      </c>
      <c r="Q1720" t="s">
        <v>16</v>
      </c>
      <c r="R1720" t="s">
        <v>23</v>
      </c>
    </row>
    <row r="1721" spans="1:18" ht="15.5">
      <c r="A1721" s="7" t="s">
        <v>651</v>
      </c>
      <c r="B1721" t="str">
        <f>VLOOKUP(A1721,'Customer Names'!A1721:D4055,4,0)</f>
        <v>Tracy A.</v>
      </c>
      <c r="C1721" t="str">
        <f>VLOOKUP(A1721,'Customer Names'!A1721:E4055,5,0)</f>
        <v>Woodward</v>
      </c>
      <c r="D1721">
        <f>VLOOKUP(A1721,'Medical Examinations'!A1721:B4055,2,0)</f>
        <v>26.315000000000001</v>
      </c>
      <c r="E1721" t="str">
        <f>VLOOKUP(A1721,'Medical Examinations'!A1721:C4055,3,0)</f>
        <v>Overweight</v>
      </c>
      <c r="F1721">
        <f>VLOOKUP(A1721,'Medical Examinations'!A1721:D4055,4,0)</f>
        <v>5.76</v>
      </c>
      <c r="G1721" t="str">
        <f>VLOOKUP(A1721,'Medical Examinations'!A1721:E4055,5,0)</f>
        <v>Prediabetes</v>
      </c>
      <c r="H1721" t="str">
        <f>VLOOKUP(A1721,'Medical Examinations'!A1721:F4055,6,0)</f>
        <v>No</v>
      </c>
      <c r="I1721" t="str">
        <f>VLOOKUP(A1721,'Medical Examinations'!A1721:G4055,7,0)</f>
        <v>No</v>
      </c>
      <c r="J1721" t="str">
        <f>VLOOKUP(A1721,'Medical Examinations'!A1721:H4055,8,0)</f>
        <v>No</v>
      </c>
      <c r="K1721">
        <f>VLOOKUP(A1721,'Medical Examinations'!A1721:I4055,9,0)</f>
        <v>0</v>
      </c>
      <c r="L1721" t="str">
        <f>VLOOKUP(A1721,'Medical Examinations'!A1721:J4055,10,0)</f>
        <v>No</v>
      </c>
      <c r="M1721" s="38">
        <v>34651</v>
      </c>
      <c r="N1721">
        <v>28</v>
      </c>
      <c r="O1721" s="40">
        <v>5306.7</v>
      </c>
      <c r="P1721" t="s">
        <v>11</v>
      </c>
      <c r="Q1721" t="s">
        <v>11</v>
      </c>
      <c r="R1721" t="s">
        <v>23</v>
      </c>
    </row>
    <row r="1722" spans="1:18" ht="15.5">
      <c r="A1722" s="7" t="s">
        <v>650</v>
      </c>
      <c r="B1722" t="str">
        <f>VLOOKUP(A1722,'Customer Names'!A1722:D4056,4,0)</f>
        <v>Patrick</v>
      </c>
      <c r="C1722" t="str">
        <f>VLOOKUP(A1722,'Customer Names'!A1722:E4056,5,0)</f>
        <v>Lambe</v>
      </c>
      <c r="D1722">
        <f>VLOOKUP(A1722,'Medical Examinations'!A1722:B4056,2,0)</f>
        <v>35.61</v>
      </c>
      <c r="E1722" t="str">
        <f>VLOOKUP(A1722,'Medical Examinations'!A1722:C4056,3,0)</f>
        <v>Obesity</v>
      </c>
      <c r="F1722">
        <f>VLOOKUP(A1722,'Medical Examinations'!A1722:D4056,4,0)</f>
        <v>5.65</v>
      </c>
      <c r="G1722" t="str">
        <f>VLOOKUP(A1722,'Medical Examinations'!A1722:E4056,5,0)</f>
        <v>Normal</v>
      </c>
      <c r="H1722" t="str">
        <f>VLOOKUP(A1722,'Medical Examinations'!A1722:F4056,6,0)</f>
        <v>No</v>
      </c>
      <c r="I1722" t="str">
        <f>VLOOKUP(A1722,'Medical Examinations'!A1722:G4056,7,0)</f>
        <v>yes</v>
      </c>
      <c r="J1722" t="str">
        <f>VLOOKUP(A1722,'Medical Examinations'!A1722:H4056,8,0)</f>
        <v>No</v>
      </c>
      <c r="K1722">
        <f>VLOOKUP(A1722,'Medical Examinations'!A1722:I4056,9,0)</f>
        <v>1</v>
      </c>
      <c r="L1722" t="str">
        <f>VLOOKUP(A1722,'Medical Examinations'!A1722:J4056,10,0)</f>
        <v>No</v>
      </c>
      <c r="M1722" s="38">
        <v>36778</v>
      </c>
      <c r="N1722">
        <v>22</v>
      </c>
      <c r="O1722" s="40">
        <v>5293.67</v>
      </c>
      <c r="P1722" t="s">
        <v>11</v>
      </c>
      <c r="Q1722" t="s">
        <v>12</v>
      </c>
      <c r="R1722" t="s">
        <v>23</v>
      </c>
    </row>
    <row r="1723" spans="1:18" ht="15.5">
      <c r="A1723" s="7" t="s">
        <v>649</v>
      </c>
      <c r="B1723" t="str">
        <f>VLOOKUP(A1723,'Customer Names'!A1723:D4057,4,0)</f>
        <v>Trent</v>
      </c>
      <c r="C1723" t="str">
        <f>VLOOKUP(A1723,'Customer Names'!A1723:E4057,5,0)</f>
        <v>Casto</v>
      </c>
      <c r="D1723">
        <f>VLOOKUP(A1723,'Medical Examinations'!A1723:B4057,2,0)</f>
        <v>37.56</v>
      </c>
      <c r="E1723" t="str">
        <f>VLOOKUP(A1723,'Medical Examinations'!A1723:C4057,3,0)</f>
        <v>Obesity</v>
      </c>
      <c r="F1723">
        <f>VLOOKUP(A1723,'Medical Examinations'!A1723:D4057,4,0)</f>
        <v>5.88</v>
      </c>
      <c r="G1723" t="str">
        <f>VLOOKUP(A1723,'Medical Examinations'!A1723:E4057,5,0)</f>
        <v>Prediabetes</v>
      </c>
      <c r="H1723" t="str">
        <f>VLOOKUP(A1723,'Medical Examinations'!A1723:F4057,6,0)</f>
        <v>No</v>
      </c>
      <c r="I1723" t="str">
        <f>VLOOKUP(A1723,'Medical Examinations'!A1723:G4057,7,0)</f>
        <v>yes</v>
      </c>
      <c r="J1723" t="str">
        <f>VLOOKUP(A1723,'Medical Examinations'!A1723:H4057,8,0)</f>
        <v>No</v>
      </c>
      <c r="K1723">
        <f>VLOOKUP(A1723,'Medical Examinations'!A1723:I4057,9,0)</f>
        <v>1</v>
      </c>
      <c r="L1723" t="str">
        <f>VLOOKUP(A1723,'Medical Examinations'!A1723:J4057,10,0)</f>
        <v>No</v>
      </c>
      <c r="M1723" s="38">
        <v>38221</v>
      </c>
      <c r="N1723">
        <v>18</v>
      </c>
      <c r="O1723" s="40">
        <v>5291.71</v>
      </c>
      <c r="P1723" t="s">
        <v>11</v>
      </c>
      <c r="Q1723" t="s">
        <v>11</v>
      </c>
      <c r="R1723" t="s">
        <v>632</v>
      </c>
    </row>
    <row r="1724" spans="1:18" ht="15.5">
      <c r="A1724" s="7" t="s">
        <v>648</v>
      </c>
      <c r="B1724" t="str">
        <f>VLOOKUP(A1724,'Customer Names'!A1724:D4058,4,0)</f>
        <v>Julie</v>
      </c>
      <c r="C1724" t="str">
        <f>VLOOKUP(A1724,'Customer Names'!A1724:E4058,5,0)</f>
        <v>Martelli</v>
      </c>
      <c r="D1724">
        <f>VLOOKUP(A1724,'Medical Examinations'!A1724:B4058,2,0)</f>
        <v>15.49</v>
      </c>
      <c r="E1724" t="str">
        <f>VLOOKUP(A1724,'Medical Examinations'!A1724:C4058,3,0)</f>
        <v>Underweight</v>
      </c>
      <c r="F1724">
        <f>VLOOKUP(A1724,'Medical Examinations'!A1724:D4058,4,0)</f>
        <v>9.6</v>
      </c>
      <c r="G1724" t="str">
        <f>VLOOKUP(A1724,'Medical Examinations'!A1724:E4058,5,0)</f>
        <v>Diabetes</v>
      </c>
      <c r="H1724" t="str">
        <f>VLOOKUP(A1724,'Medical Examinations'!A1724:F4058,6,0)</f>
        <v>No</v>
      </c>
      <c r="I1724" t="str">
        <f>VLOOKUP(A1724,'Medical Examinations'!A1724:G4058,7,0)</f>
        <v>No</v>
      </c>
      <c r="J1724" t="str">
        <f>VLOOKUP(A1724,'Medical Examinations'!A1724:H4058,8,0)</f>
        <v>No</v>
      </c>
      <c r="K1724">
        <f>VLOOKUP(A1724,'Medical Examinations'!A1724:I4058,9,0)</f>
        <v>0</v>
      </c>
      <c r="L1724" t="str">
        <f>VLOOKUP(A1724,'Medical Examinations'!A1724:J4058,10,0)</f>
        <v>No</v>
      </c>
      <c r="M1724" s="38">
        <v>27345</v>
      </c>
      <c r="N1724">
        <v>48</v>
      </c>
      <c r="O1724" s="40">
        <v>5275.86</v>
      </c>
      <c r="P1724" t="s">
        <v>11</v>
      </c>
      <c r="Q1724" t="s">
        <v>11</v>
      </c>
      <c r="R1724" t="s">
        <v>23</v>
      </c>
    </row>
    <row r="1725" spans="1:18" ht="15.5">
      <c r="A1725" s="7" t="s">
        <v>647</v>
      </c>
      <c r="B1725" t="str">
        <f>VLOOKUP(A1725,'Customer Names'!A1725:D4059,4,0)</f>
        <v>Sawomir</v>
      </c>
      <c r="C1725" t="str">
        <f>VLOOKUP(A1725,'Customer Names'!A1725:E4059,5,0)</f>
        <v>Naskret</v>
      </c>
      <c r="D1725">
        <f>VLOOKUP(A1725,'Medical Examinations'!A1725:B4059,2,0)</f>
        <v>23.48</v>
      </c>
      <c r="E1725" t="str">
        <f>VLOOKUP(A1725,'Medical Examinations'!A1725:C4059,3,0)</f>
        <v>Normal Weight</v>
      </c>
      <c r="F1725">
        <f>VLOOKUP(A1725,'Medical Examinations'!A1725:D4059,4,0)</f>
        <v>6.24</v>
      </c>
      <c r="G1725" t="str">
        <f>VLOOKUP(A1725,'Medical Examinations'!A1725:E4059,5,0)</f>
        <v>Prediabetes</v>
      </c>
      <c r="H1725" t="str">
        <f>VLOOKUP(A1725,'Medical Examinations'!A1725:F4059,6,0)</f>
        <v>No</v>
      </c>
      <c r="I1725" t="str">
        <f>VLOOKUP(A1725,'Medical Examinations'!A1725:G4059,7,0)</f>
        <v>No</v>
      </c>
      <c r="J1725" t="str">
        <f>VLOOKUP(A1725,'Medical Examinations'!A1725:H4059,8,0)</f>
        <v>No</v>
      </c>
      <c r="K1725">
        <f>VLOOKUP(A1725,'Medical Examinations'!A1725:I4059,9,0)</f>
        <v>1</v>
      </c>
      <c r="L1725" t="str">
        <f>VLOOKUP(A1725,'Medical Examinations'!A1725:J4059,10,0)</f>
        <v>No</v>
      </c>
      <c r="M1725" s="38">
        <v>32021</v>
      </c>
      <c r="N1725">
        <v>35</v>
      </c>
      <c r="O1725" s="40">
        <v>5272.18</v>
      </c>
      <c r="P1725" t="s">
        <v>11</v>
      </c>
      <c r="Q1725" t="s">
        <v>11</v>
      </c>
      <c r="R1725" t="s">
        <v>13</v>
      </c>
    </row>
    <row r="1726" spans="1:18" ht="15.5">
      <c r="A1726" s="7" t="s">
        <v>646</v>
      </c>
      <c r="B1726" t="str">
        <f>VLOOKUP(A1726,'Customer Names'!A1726:D4060,4,0)</f>
        <v>Micah</v>
      </c>
      <c r="C1726" t="str">
        <f>VLOOKUP(A1726,'Customer Names'!A1726:E4060,5,0)</f>
        <v>Morgan</v>
      </c>
      <c r="D1726">
        <f>VLOOKUP(A1726,'Medical Examinations'!A1726:B4060,2,0)</f>
        <v>30.02</v>
      </c>
      <c r="E1726" t="str">
        <f>VLOOKUP(A1726,'Medical Examinations'!A1726:C4060,3,0)</f>
        <v>Obesity</v>
      </c>
      <c r="F1726">
        <f>VLOOKUP(A1726,'Medical Examinations'!A1726:D4060,4,0)</f>
        <v>7.63</v>
      </c>
      <c r="G1726" t="str">
        <f>VLOOKUP(A1726,'Medical Examinations'!A1726:E4060,5,0)</f>
        <v>Diabetes</v>
      </c>
      <c r="H1726" t="str">
        <f>VLOOKUP(A1726,'Medical Examinations'!A1726:F4060,6,0)</f>
        <v>Yes</v>
      </c>
      <c r="I1726" t="str">
        <f>VLOOKUP(A1726,'Medical Examinations'!A1726:G4060,7,0)</f>
        <v>No</v>
      </c>
      <c r="J1726" t="str">
        <f>VLOOKUP(A1726,'Medical Examinations'!A1726:H4060,8,0)</f>
        <v>No</v>
      </c>
      <c r="K1726">
        <f>VLOOKUP(A1726,'Medical Examinations'!A1726:I4060,9,0)</f>
        <v>1</v>
      </c>
      <c r="L1726" t="str">
        <f>VLOOKUP(A1726,'Medical Examinations'!A1726:J4060,10,0)</f>
        <v>No</v>
      </c>
      <c r="M1726" s="38">
        <v>31705</v>
      </c>
      <c r="N1726">
        <v>36</v>
      </c>
      <c r="O1726" s="40">
        <v>5267.82</v>
      </c>
      <c r="P1726" t="s">
        <v>11</v>
      </c>
      <c r="Q1726" t="s">
        <v>12</v>
      </c>
      <c r="R1726" t="s">
        <v>23</v>
      </c>
    </row>
    <row r="1727" spans="1:18" ht="15.5">
      <c r="A1727" s="7" t="s">
        <v>645</v>
      </c>
      <c r="B1727" t="str">
        <f>VLOOKUP(A1727,'Customer Names'!A1727:D4061,4,0)</f>
        <v>Kelly H.</v>
      </c>
      <c r="C1727" t="str">
        <f>VLOOKUP(A1727,'Customer Names'!A1727:E4061,5,0)</f>
        <v>Maloney</v>
      </c>
      <c r="D1727">
        <f>VLOOKUP(A1727,'Medical Examinations'!A1727:B4061,2,0)</f>
        <v>26.885000000000002</v>
      </c>
      <c r="E1727" t="str">
        <f>VLOOKUP(A1727,'Medical Examinations'!A1727:C4061,3,0)</f>
        <v>Overweight</v>
      </c>
      <c r="F1727">
        <f>VLOOKUP(A1727,'Medical Examinations'!A1727:D4061,4,0)</f>
        <v>8.66</v>
      </c>
      <c r="G1727" t="str">
        <f>VLOOKUP(A1727,'Medical Examinations'!A1727:E4061,5,0)</f>
        <v>Diabetes</v>
      </c>
      <c r="H1727" t="str">
        <f>VLOOKUP(A1727,'Medical Examinations'!A1727:F4061,6,0)</f>
        <v>Yes</v>
      </c>
      <c r="I1727" t="str">
        <f>VLOOKUP(A1727,'Medical Examinations'!A1727:G4061,7,0)</f>
        <v>No</v>
      </c>
      <c r="J1727" t="str">
        <f>VLOOKUP(A1727,'Medical Examinations'!A1727:H4061,8,0)</f>
        <v>No</v>
      </c>
      <c r="K1727">
        <f>VLOOKUP(A1727,'Medical Examinations'!A1727:I4061,9,0)</f>
        <v>1</v>
      </c>
      <c r="L1727" t="str">
        <f>VLOOKUP(A1727,'Medical Examinations'!A1727:J4061,10,0)</f>
        <v>No</v>
      </c>
      <c r="M1727" s="38">
        <v>31675</v>
      </c>
      <c r="N1727">
        <v>36</v>
      </c>
      <c r="O1727" s="40">
        <v>5266.37</v>
      </c>
      <c r="P1727" t="s">
        <v>11</v>
      </c>
      <c r="Q1727" t="s">
        <v>11</v>
      </c>
      <c r="R1727" t="s">
        <v>23</v>
      </c>
    </row>
    <row r="1728" spans="1:18" ht="15.5">
      <c r="A1728" s="7" t="s">
        <v>644</v>
      </c>
      <c r="B1728" t="str">
        <f>VLOOKUP(A1728,'Customer Names'!A1728:D4062,4,0)</f>
        <v>Lindsay M.</v>
      </c>
      <c r="C1728" t="str">
        <f>VLOOKUP(A1728,'Customer Names'!A1728:E4062,5,0)</f>
        <v>Amherst</v>
      </c>
      <c r="D1728">
        <f>VLOOKUP(A1728,'Medical Examinations'!A1728:B4062,2,0)</f>
        <v>25.84</v>
      </c>
      <c r="E1728" t="str">
        <f>VLOOKUP(A1728,'Medical Examinations'!A1728:C4062,3,0)</f>
        <v>Overweight</v>
      </c>
      <c r="F1728">
        <f>VLOOKUP(A1728,'Medical Examinations'!A1728:D4062,4,0)</f>
        <v>8.5500000000000007</v>
      </c>
      <c r="G1728" t="str">
        <f>VLOOKUP(A1728,'Medical Examinations'!A1728:E4062,5,0)</f>
        <v>Diabetes</v>
      </c>
      <c r="H1728" t="str">
        <f>VLOOKUP(A1728,'Medical Examinations'!A1728:F4062,6,0)</f>
        <v>Yes</v>
      </c>
      <c r="I1728" t="str">
        <f>VLOOKUP(A1728,'Medical Examinations'!A1728:G4062,7,0)</f>
        <v>No</v>
      </c>
      <c r="J1728" t="str">
        <f>VLOOKUP(A1728,'Medical Examinations'!A1728:H4062,8,0)</f>
        <v>No</v>
      </c>
      <c r="K1728">
        <f>VLOOKUP(A1728,'Medical Examinations'!A1728:I4062,9,0)</f>
        <v>1</v>
      </c>
      <c r="L1728" t="str">
        <f>VLOOKUP(A1728,'Medical Examinations'!A1728:J4062,10,0)</f>
        <v>No</v>
      </c>
      <c r="M1728" s="38">
        <v>31710</v>
      </c>
      <c r="N1728">
        <v>36</v>
      </c>
      <c r="O1728" s="40">
        <v>5261.47</v>
      </c>
      <c r="P1728" t="s">
        <v>11</v>
      </c>
      <c r="Q1728" t="s">
        <v>11</v>
      </c>
      <c r="R1728" t="s">
        <v>23</v>
      </c>
    </row>
    <row r="1729" spans="1:18" ht="15.5">
      <c r="A1729" s="7" t="s">
        <v>643</v>
      </c>
      <c r="B1729" t="str">
        <f>VLOOKUP(A1729,'Customer Names'!A1729:D4063,4,0)</f>
        <v>Austen G</v>
      </c>
      <c r="C1729" t="str">
        <f>VLOOKUP(A1729,'Customer Names'!A1729:E4063,5,0)</f>
        <v>Davenport</v>
      </c>
      <c r="D1729">
        <f>VLOOKUP(A1729,'Medical Examinations'!A1729:B4063,2,0)</f>
        <v>27.454999999999998</v>
      </c>
      <c r="E1729" t="str">
        <f>VLOOKUP(A1729,'Medical Examinations'!A1729:C4063,3,0)</f>
        <v>Overweight</v>
      </c>
      <c r="F1729">
        <f>VLOOKUP(A1729,'Medical Examinations'!A1729:D4063,4,0)</f>
        <v>4.54</v>
      </c>
      <c r="G1729" t="str">
        <f>VLOOKUP(A1729,'Medical Examinations'!A1729:E4063,5,0)</f>
        <v>Normal</v>
      </c>
      <c r="H1729" t="str">
        <f>VLOOKUP(A1729,'Medical Examinations'!A1729:F4063,6,0)</f>
        <v>No</v>
      </c>
      <c r="I1729" t="str">
        <f>VLOOKUP(A1729,'Medical Examinations'!A1729:G4063,7,0)</f>
        <v>No</v>
      </c>
      <c r="J1729" t="str">
        <f>VLOOKUP(A1729,'Medical Examinations'!A1729:H4063,8,0)</f>
        <v>No</v>
      </c>
      <c r="K1729">
        <f>VLOOKUP(A1729,'Medical Examinations'!A1729:I4063,9,0)</f>
        <v>0</v>
      </c>
      <c r="L1729" t="str">
        <f>VLOOKUP(A1729,'Medical Examinations'!A1729:J4063,10,0)</f>
        <v>No</v>
      </c>
      <c r="M1729" s="38">
        <v>32708</v>
      </c>
      <c r="N1729">
        <v>33</v>
      </c>
      <c r="O1729" s="40">
        <v>5257.51</v>
      </c>
      <c r="P1729" t="s">
        <v>11</v>
      </c>
      <c r="Q1729" t="s">
        <v>11</v>
      </c>
      <c r="R1729" t="s">
        <v>23</v>
      </c>
    </row>
    <row r="1730" spans="1:18" ht="15.5">
      <c r="A1730" s="7" t="s">
        <v>642</v>
      </c>
      <c r="B1730" t="str">
        <f>VLOOKUP(A1730,'Customer Names'!A1730:D4064,4,0)</f>
        <v>Tory J.</v>
      </c>
      <c r="C1730" t="str">
        <f>VLOOKUP(A1730,'Customer Names'!A1730:E4064,5,0)</f>
        <v>Johansen</v>
      </c>
      <c r="D1730">
        <f>VLOOKUP(A1730,'Medical Examinations'!A1730:B4064,2,0)</f>
        <v>24.605</v>
      </c>
      <c r="E1730" t="str">
        <f>VLOOKUP(A1730,'Medical Examinations'!A1730:C4064,3,0)</f>
        <v>Normal Weight</v>
      </c>
      <c r="F1730">
        <f>VLOOKUP(A1730,'Medical Examinations'!A1730:D4064,4,0)</f>
        <v>5.7</v>
      </c>
      <c r="G1730" t="str">
        <f>VLOOKUP(A1730,'Medical Examinations'!A1730:E4064,5,0)</f>
        <v>Prediabetes</v>
      </c>
      <c r="H1730" t="str">
        <f>VLOOKUP(A1730,'Medical Examinations'!A1730:F4064,6,0)</f>
        <v>No</v>
      </c>
      <c r="I1730" t="str">
        <f>VLOOKUP(A1730,'Medical Examinations'!A1730:G4064,7,0)</f>
        <v>No</v>
      </c>
      <c r="J1730" t="str">
        <f>VLOOKUP(A1730,'Medical Examinations'!A1730:H4064,8,0)</f>
        <v>No</v>
      </c>
      <c r="K1730">
        <f>VLOOKUP(A1730,'Medical Examinations'!A1730:I4064,9,0)</f>
        <v>0</v>
      </c>
      <c r="L1730" t="str">
        <f>VLOOKUP(A1730,'Medical Examinations'!A1730:J4064,10,0)</f>
        <v>No</v>
      </c>
      <c r="M1730" s="38">
        <v>32837</v>
      </c>
      <c r="N1730">
        <v>33</v>
      </c>
      <c r="O1730" s="40">
        <v>5253.52</v>
      </c>
      <c r="P1730" t="s">
        <v>11</v>
      </c>
      <c r="Q1730" t="s">
        <v>11</v>
      </c>
      <c r="R1730" t="s">
        <v>23</v>
      </c>
    </row>
    <row r="1731" spans="1:18" ht="15.5">
      <c r="A1731" s="7" t="s">
        <v>641</v>
      </c>
      <c r="B1731" t="str">
        <f>VLOOKUP(A1731,'Customer Names'!A1731:D4065,4,0)</f>
        <v>Robert J.</v>
      </c>
      <c r="C1731" t="str">
        <f>VLOOKUP(A1731,'Customer Names'!A1731:E4065,5,0)</f>
        <v>Bond</v>
      </c>
      <c r="D1731">
        <f>VLOOKUP(A1731,'Medical Examinations'!A1731:B4065,2,0)</f>
        <v>30.8</v>
      </c>
      <c r="E1731" t="str">
        <f>VLOOKUP(A1731,'Medical Examinations'!A1731:C4065,3,0)</f>
        <v>Obesity</v>
      </c>
      <c r="F1731">
        <f>VLOOKUP(A1731,'Medical Examinations'!A1731:D4065,4,0)</f>
        <v>5.07</v>
      </c>
      <c r="G1731" t="str">
        <f>VLOOKUP(A1731,'Medical Examinations'!A1731:E4065,5,0)</f>
        <v>Normal</v>
      </c>
      <c r="H1731" t="str">
        <f>VLOOKUP(A1731,'Medical Examinations'!A1731:F4065,6,0)</f>
        <v>No</v>
      </c>
      <c r="I1731" t="str">
        <f>VLOOKUP(A1731,'Medical Examinations'!A1731:G4065,7,0)</f>
        <v>No</v>
      </c>
      <c r="J1731" t="str">
        <f>VLOOKUP(A1731,'Medical Examinations'!A1731:H4065,8,0)</f>
        <v>No</v>
      </c>
      <c r="K1731">
        <f>VLOOKUP(A1731,'Medical Examinations'!A1731:I4065,9,0)</f>
        <v>0</v>
      </c>
      <c r="L1731" t="str">
        <f>VLOOKUP(A1731,'Medical Examinations'!A1731:J4065,10,0)</f>
        <v>No</v>
      </c>
      <c r="M1731" s="38">
        <v>33060</v>
      </c>
      <c r="N1731">
        <v>32</v>
      </c>
      <c r="O1731" s="40">
        <v>5246.05</v>
      </c>
      <c r="P1731" t="s">
        <v>12</v>
      </c>
      <c r="Q1731" t="s">
        <v>12</v>
      </c>
      <c r="R1731" t="s">
        <v>42</v>
      </c>
    </row>
    <row r="1732" spans="1:18" ht="15.5">
      <c r="A1732" s="7" t="s">
        <v>640</v>
      </c>
      <c r="B1732" t="str">
        <f>VLOOKUP(A1732,'Customer Names'!A1732:D4066,4,0)</f>
        <v>Steph</v>
      </c>
      <c r="C1732" t="str">
        <f>VLOOKUP(A1732,'Customer Names'!A1732:E4066,5,0)</f>
        <v>Reilly</v>
      </c>
      <c r="D1732">
        <f>VLOOKUP(A1732,'Medical Examinations'!A1732:B4066,2,0)</f>
        <v>34.799999999999997</v>
      </c>
      <c r="E1732" t="str">
        <f>VLOOKUP(A1732,'Medical Examinations'!A1732:C4066,3,0)</f>
        <v>Obesity</v>
      </c>
      <c r="F1732">
        <f>VLOOKUP(A1732,'Medical Examinations'!A1732:D4066,4,0)</f>
        <v>4.38</v>
      </c>
      <c r="G1732" t="str">
        <f>VLOOKUP(A1732,'Medical Examinations'!A1732:E4066,5,0)</f>
        <v>Normal</v>
      </c>
      <c r="H1732" t="str">
        <f>VLOOKUP(A1732,'Medical Examinations'!A1732:F4066,6,0)</f>
        <v>No</v>
      </c>
      <c r="I1732" t="str">
        <f>VLOOKUP(A1732,'Medical Examinations'!A1732:G4066,7,0)</f>
        <v>No</v>
      </c>
      <c r="J1732" t="str">
        <f>VLOOKUP(A1732,'Medical Examinations'!A1732:H4066,8,0)</f>
        <v>No</v>
      </c>
      <c r="K1732">
        <f>VLOOKUP(A1732,'Medical Examinations'!A1732:I4066,9,0)</f>
        <v>1</v>
      </c>
      <c r="L1732" t="str">
        <f>VLOOKUP(A1732,'Medical Examinations'!A1732:J4066,10,0)</f>
        <v>No</v>
      </c>
      <c r="M1732" s="38">
        <v>32029</v>
      </c>
      <c r="N1732">
        <v>35</v>
      </c>
      <c r="O1732" s="40">
        <v>5245.23</v>
      </c>
      <c r="P1732" t="s">
        <v>11</v>
      </c>
      <c r="Q1732" t="s">
        <v>12</v>
      </c>
      <c r="R1732" t="s">
        <v>42</v>
      </c>
    </row>
    <row r="1733" spans="1:18" ht="15.5">
      <c r="A1733" s="7" t="s">
        <v>639</v>
      </c>
      <c r="B1733" t="str">
        <f>VLOOKUP(A1733,'Customer Names'!A1733:D4067,4,0)</f>
        <v>Kate</v>
      </c>
      <c r="C1733" t="str">
        <f>VLOOKUP(A1733,'Customer Names'!A1733:E4067,5,0)</f>
        <v>Chandler</v>
      </c>
      <c r="D1733">
        <f>VLOOKUP(A1733,'Medical Examinations'!A1733:B4067,2,0)</f>
        <v>34.21</v>
      </c>
      <c r="E1733" t="str">
        <f>VLOOKUP(A1733,'Medical Examinations'!A1733:C4067,3,0)</f>
        <v>Obesity</v>
      </c>
      <c r="F1733">
        <f>VLOOKUP(A1733,'Medical Examinations'!A1733:D4067,4,0)</f>
        <v>4.54</v>
      </c>
      <c r="G1733" t="str">
        <f>VLOOKUP(A1733,'Medical Examinations'!A1733:E4067,5,0)</f>
        <v>Normal</v>
      </c>
      <c r="H1733" t="str">
        <f>VLOOKUP(A1733,'Medical Examinations'!A1733:F4067,6,0)</f>
        <v>No</v>
      </c>
      <c r="I1733" t="str">
        <f>VLOOKUP(A1733,'Medical Examinations'!A1733:G4067,7,0)</f>
        <v>No</v>
      </c>
      <c r="J1733" t="str">
        <f>VLOOKUP(A1733,'Medical Examinations'!A1733:H4067,8,0)</f>
        <v>No</v>
      </c>
      <c r="K1733">
        <f>VLOOKUP(A1733,'Medical Examinations'!A1733:I4067,9,0)</f>
        <v>1</v>
      </c>
      <c r="L1733" t="str">
        <f>VLOOKUP(A1733,'Medical Examinations'!A1733:J4067,10,0)</f>
        <v>No</v>
      </c>
      <c r="M1733" s="38">
        <v>31963</v>
      </c>
      <c r="N1733">
        <v>35</v>
      </c>
      <c r="O1733" s="40">
        <v>5240.7700000000004</v>
      </c>
      <c r="P1733" t="s">
        <v>11</v>
      </c>
      <c r="Q1733" t="s">
        <v>11</v>
      </c>
      <c r="R1733" t="s">
        <v>13</v>
      </c>
    </row>
    <row r="1734" spans="1:18" ht="15.5">
      <c r="A1734" s="7" t="s">
        <v>638</v>
      </c>
      <c r="B1734" t="str">
        <f>VLOOKUP(A1734,'Customer Names'!A1734:D4068,4,0)</f>
        <v>Kristina</v>
      </c>
      <c r="C1734" t="str">
        <f>VLOOKUP(A1734,'Customer Names'!A1734:E4068,5,0)</f>
        <v>Kaufmann</v>
      </c>
      <c r="D1734">
        <f>VLOOKUP(A1734,'Medical Examinations'!A1734:B4068,2,0)</f>
        <v>31</v>
      </c>
      <c r="E1734" t="str">
        <f>VLOOKUP(A1734,'Medical Examinations'!A1734:C4068,3,0)</f>
        <v>Obesity</v>
      </c>
      <c r="F1734">
        <f>VLOOKUP(A1734,'Medical Examinations'!A1734:D4068,4,0)</f>
        <v>5.38</v>
      </c>
      <c r="G1734" t="str">
        <f>VLOOKUP(A1734,'Medical Examinations'!A1734:E4068,5,0)</f>
        <v>Normal</v>
      </c>
      <c r="H1734" t="str">
        <f>VLOOKUP(A1734,'Medical Examinations'!A1734:F4068,6,0)</f>
        <v>No</v>
      </c>
      <c r="I1734" t="str">
        <f>VLOOKUP(A1734,'Medical Examinations'!A1734:G4068,7,0)</f>
        <v>No</v>
      </c>
      <c r="J1734" t="str">
        <f>VLOOKUP(A1734,'Medical Examinations'!A1734:H4068,8,0)</f>
        <v>No</v>
      </c>
      <c r="K1734">
        <f>VLOOKUP(A1734,'Medical Examinations'!A1734:I4068,9,0)</f>
        <v>1</v>
      </c>
      <c r="L1734" t="str">
        <f>VLOOKUP(A1734,'Medical Examinations'!A1734:J4068,10,0)</f>
        <v>No</v>
      </c>
      <c r="M1734" s="38">
        <v>32137</v>
      </c>
      <c r="N1734">
        <v>35</v>
      </c>
      <c r="O1734" s="40">
        <v>5227.99</v>
      </c>
      <c r="P1734" t="s">
        <v>11</v>
      </c>
      <c r="Q1734" t="s">
        <v>11</v>
      </c>
      <c r="R1734" t="s">
        <v>42</v>
      </c>
    </row>
    <row r="1735" spans="1:18" ht="15.5">
      <c r="A1735" s="7" t="s">
        <v>637</v>
      </c>
      <c r="B1735" t="str">
        <f>VLOOKUP(A1735,'Customer Names'!A1735:D4069,4,0)</f>
        <v>Flo</v>
      </c>
      <c r="C1735" t="str">
        <f>VLOOKUP(A1735,'Customer Names'!A1735:E4069,5,0)</f>
        <v>Barnes-Zurkinden</v>
      </c>
      <c r="D1735">
        <f>VLOOKUP(A1735,'Medical Examinations'!A1735:B4069,2,0)</f>
        <v>26.125</v>
      </c>
      <c r="E1735" t="str">
        <f>VLOOKUP(A1735,'Medical Examinations'!A1735:C4069,3,0)</f>
        <v>Overweight</v>
      </c>
      <c r="F1735">
        <f>VLOOKUP(A1735,'Medical Examinations'!A1735:D4069,4,0)</f>
        <v>5.55</v>
      </c>
      <c r="G1735" t="str">
        <f>VLOOKUP(A1735,'Medical Examinations'!A1735:E4069,5,0)</f>
        <v>Normal</v>
      </c>
      <c r="H1735" t="str">
        <f>VLOOKUP(A1735,'Medical Examinations'!A1735:F4069,6,0)</f>
        <v>No</v>
      </c>
      <c r="I1735" t="str">
        <f>VLOOKUP(A1735,'Medical Examinations'!A1735:G4069,7,0)</f>
        <v>No</v>
      </c>
      <c r="J1735" t="str">
        <f>VLOOKUP(A1735,'Medical Examinations'!A1735:H4069,8,0)</f>
        <v>No</v>
      </c>
      <c r="K1735">
        <f>VLOOKUP(A1735,'Medical Examinations'!A1735:I4069,9,0)</f>
        <v>1</v>
      </c>
      <c r="L1735" t="str">
        <f>VLOOKUP(A1735,'Medical Examinations'!A1735:J4069,10,0)</f>
        <v>No</v>
      </c>
      <c r="M1735" s="38">
        <v>31957</v>
      </c>
      <c r="N1735">
        <v>35</v>
      </c>
      <c r="O1735" s="40">
        <v>5216.4799999999996</v>
      </c>
      <c r="P1735" t="s">
        <v>11</v>
      </c>
      <c r="Q1735" t="s">
        <v>16</v>
      </c>
      <c r="R1735" t="s">
        <v>247</v>
      </c>
    </row>
    <row r="1736" spans="1:18" ht="15.5">
      <c r="A1736" s="7" t="s">
        <v>636</v>
      </c>
      <c r="B1736" t="str">
        <f>VLOOKUP(A1736,'Customer Names'!A1736:D4070,4,0)</f>
        <v>Sarah P.</v>
      </c>
      <c r="C1736" t="str">
        <f>VLOOKUP(A1736,'Customer Names'!A1736:E4070,5,0)</f>
        <v>Wolter</v>
      </c>
      <c r="D1736">
        <f>VLOOKUP(A1736,'Medical Examinations'!A1736:B4070,2,0)</f>
        <v>30.13</v>
      </c>
      <c r="E1736" t="str">
        <f>VLOOKUP(A1736,'Medical Examinations'!A1736:C4070,3,0)</f>
        <v>Obesity</v>
      </c>
      <c r="F1736">
        <f>VLOOKUP(A1736,'Medical Examinations'!A1736:D4070,4,0)</f>
        <v>4.03</v>
      </c>
      <c r="G1736" t="str">
        <f>VLOOKUP(A1736,'Medical Examinations'!A1736:E4070,5,0)</f>
        <v>Normal</v>
      </c>
      <c r="H1736" t="str">
        <f>VLOOKUP(A1736,'Medical Examinations'!A1736:F4070,6,0)</f>
        <v>Yes</v>
      </c>
      <c r="I1736" t="str">
        <f>VLOOKUP(A1736,'Medical Examinations'!A1736:G4070,7,0)</f>
        <v>No</v>
      </c>
      <c r="J1736" t="str">
        <f>VLOOKUP(A1736,'Medical Examinations'!A1736:H4070,8,0)</f>
        <v>No</v>
      </c>
      <c r="K1736">
        <f>VLOOKUP(A1736,'Medical Examinations'!A1736:I4070,9,0)</f>
        <v>1</v>
      </c>
      <c r="L1736" t="str">
        <f>VLOOKUP(A1736,'Medical Examinations'!A1736:J4070,10,0)</f>
        <v>No</v>
      </c>
      <c r="M1736" s="38">
        <v>34856</v>
      </c>
      <c r="N1736">
        <v>28</v>
      </c>
      <c r="O1736" s="40">
        <v>5213.22</v>
      </c>
      <c r="P1736" t="s">
        <v>11</v>
      </c>
      <c r="Q1736" t="s">
        <v>11</v>
      </c>
      <c r="R1736" t="s">
        <v>200</v>
      </c>
    </row>
    <row r="1737" spans="1:18" ht="15.5">
      <c r="A1737" s="7" t="s">
        <v>635</v>
      </c>
      <c r="B1737" t="str">
        <f>VLOOKUP(A1737,'Customer Names'!A1737:D4071,4,0)</f>
        <v>Anabel</v>
      </c>
      <c r="C1737" t="str">
        <f>VLOOKUP(A1737,'Customer Names'!A1737:E4071,5,0)</f>
        <v>Pearson</v>
      </c>
      <c r="D1737">
        <f>VLOOKUP(A1737,'Medical Examinations'!A1737:B4071,2,0)</f>
        <v>34.19</v>
      </c>
      <c r="E1737" t="str">
        <f>VLOOKUP(A1737,'Medical Examinations'!A1737:C4071,3,0)</f>
        <v>Obesity</v>
      </c>
      <c r="F1737">
        <f>VLOOKUP(A1737,'Medical Examinations'!A1737:D4071,4,0)</f>
        <v>4.1900000000000004</v>
      </c>
      <c r="G1737" t="str">
        <f>VLOOKUP(A1737,'Medical Examinations'!A1737:E4071,5,0)</f>
        <v>Normal</v>
      </c>
      <c r="H1737" t="str">
        <f>VLOOKUP(A1737,'Medical Examinations'!A1737:F4071,6,0)</f>
        <v>No</v>
      </c>
      <c r="I1737" t="str">
        <f>VLOOKUP(A1737,'Medical Examinations'!A1737:G4071,7,0)</f>
        <v>No</v>
      </c>
      <c r="J1737" t="str">
        <f>VLOOKUP(A1737,'Medical Examinations'!A1737:H4071,8,0)</f>
        <v>No</v>
      </c>
      <c r="K1737">
        <f>VLOOKUP(A1737,'Medical Examinations'!A1737:I4071,9,0)</f>
        <v>0</v>
      </c>
      <c r="L1737" t="str">
        <f>VLOOKUP(A1737,'Medical Examinations'!A1737:J4071,10,0)</f>
        <v>No</v>
      </c>
      <c r="M1737" s="38">
        <v>36495</v>
      </c>
      <c r="N1737">
        <v>23</v>
      </c>
      <c r="O1737" s="40">
        <v>5209.58</v>
      </c>
      <c r="P1737" t="s">
        <v>11</v>
      </c>
      <c r="Q1737" t="s">
        <v>16</v>
      </c>
      <c r="R1737" t="s">
        <v>23</v>
      </c>
    </row>
    <row r="1738" spans="1:18" ht="15.5">
      <c r="A1738" s="7" t="s">
        <v>634</v>
      </c>
      <c r="B1738" t="str">
        <f>VLOOKUP(A1738,'Customer Names'!A1738:D4072,4,0)</f>
        <v>Ian</v>
      </c>
      <c r="C1738" t="str">
        <f>VLOOKUP(A1738,'Customer Names'!A1738:E4072,5,0)</f>
        <v>Thomas</v>
      </c>
      <c r="D1738">
        <f>VLOOKUP(A1738,'Medical Examinations'!A1738:B4072,2,0)</f>
        <v>22.515000000000001</v>
      </c>
      <c r="E1738" t="str">
        <f>VLOOKUP(A1738,'Medical Examinations'!A1738:C4072,3,0)</f>
        <v>Normal Weight</v>
      </c>
      <c r="F1738">
        <f>VLOOKUP(A1738,'Medical Examinations'!A1738:D4072,4,0)</f>
        <v>4.37</v>
      </c>
      <c r="G1738" t="str">
        <f>VLOOKUP(A1738,'Medical Examinations'!A1738:E4072,5,0)</f>
        <v>Normal</v>
      </c>
      <c r="H1738" t="str">
        <f>VLOOKUP(A1738,'Medical Examinations'!A1738:F4072,6,0)</f>
        <v>No</v>
      </c>
      <c r="I1738" t="str">
        <f>VLOOKUP(A1738,'Medical Examinations'!A1738:G4072,7,0)</f>
        <v>No</v>
      </c>
      <c r="J1738" t="str">
        <f>VLOOKUP(A1738,'Medical Examinations'!A1738:H4072,8,0)</f>
        <v>Yes</v>
      </c>
      <c r="K1738">
        <f>VLOOKUP(A1738,'Medical Examinations'!A1738:I4072,9,0)</f>
        <v>1</v>
      </c>
      <c r="L1738" t="str">
        <f>VLOOKUP(A1738,'Medical Examinations'!A1738:J4072,10,0)</f>
        <v>No</v>
      </c>
      <c r="M1738" s="38">
        <v>34137</v>
      </c>
      <c r="N1738">
        <v>29</v>
      </c>
      <c r="O1738" s="40">
        <v>5207.97</v>
      </c>
      <c r="P1738" t="s">
        <v>12</v>
      </c>
      <c r="Q1738" t="s">
        <v>12</v>
      </c>
      <c r="R1738" t="s">
        <v>356</v>
      </c>
    </row>
    <row r="1739" spans="1:18" ht="15.5">
      <c r="A1739" s="7" t="s">
        <v>633</v>
      </c>
      <c r="B1739" t="str">
        <f>VLOOKUP(A1739,'Customer Names'!A1739:D4073,4,0)</f>
        <v>Alex</v>
      </c>
      <c r="C1739" t="str">
        <f>VLOOKUP(A1739,'Customer Names'!A1739:E4073,5,0)</f>
        <v>Leon</v>
      </c>
      <c r="D1739">
        <f>VLOOKUP(A1739,'Medical Examinations'!A1739:B4073,2,0)</f>
        <v>18.239999999999998</v>
      </c>
      <c r="E1739" t="str">
        <f>VLOOKUP(A1739,'Medical Examinations'!A1739:C4073,3,0)</f>
        <v>Underweight</v>
      </c>
      <c r="F1739">
        <f>VLOOKUP(A1739,'Medical Examinations'!A1739:D4073,4,0)</f>
        <v>5.31</v>
      </c>
      <c r="G1739" t="str">
        <f>VLOOKUP(A1739,'Medical Examinations'!A1739:E4073,5,0)</f>
        <v>Normal</v>
      </c>
      <c r="H1739" t="str">
        <f>VLOOKUP(A1739,'Medical Examinations'!A1739:F4073,6,0)</f>
        <v>Yes</v>
      </c>
      <c r="I1739" t="str">
        <f>VLOOKUP(A1739,'Medical Examinations'!A1739:G4073,7,0)</f>
        <v>No</v>
      </c>
      <c r="J1739" t="str">
        <f>VLOOKUP(A1739,'Medical Examinations'!A1739:H4073,8,0)</f>
        <v>Yes</v>
      </c>
      <c r="K1739">
        <f>VLOOKUP(A1739,'Medical Examinations'!A1739:I4073,9,0)</f>
        <v>1</v>
      </c>
      <c r="L1739" t="str">
        <f>VLOOKUP(A1739,'Medical Examinations'!A1739:J4073,10,0)</f>
        <v>No</v>
      </c>
      <c r="M1739" s="38">
        <v>30613</v>
      </c>
      <c r="N1739">
        <v>39</v>
      </c>
      <c r="O1739" s="40">
        <v>5198.6899999999996</v>
      </c>
      <c r="P1739" t="s">
        <v>11</v>
      </c>
      <c r="Q1739" t="s">
        <v>11</v>
      </c>
      <c r="R1739" t="s">
        <v>23</v>
      </c>
    </row>
    <row r="1740" spans="1:18" ht="15.5">
      <c r="A1740" s="7" t="s">
        <v>631</v>
      </c>
      <c r="B1740" t="str">
        <f>VLOOKUP(A1740,'Customer Names'!A1740:D4074,4,0)</f>
        <v>Richard J</v>
      </c>
      <c r="C1740" t="str">
        <f>VLOOKUP(A1740,'Customer Names'!A1740:E4074,5,0)</f>
        <v>Marriott</v>
      </c>
      <c r="D1740">
        <f>VLOOKUP(A1740,'Medical Examinations'!A1740:B4074,2,0)</f>
        <v>37.28</v>
      </c>
      <c r="E1740" t="str">
        <f>VLOOKUP(A1740,'Medical Examinations'!A1740:C4074,3,0)</f>
        <v>Obesity</v>
      </c>
      <c r="F1740">
        <f>VLOOKUP(A1740,'Medical Examinations'!A1740:D4074,4,0)</f>
        <v>4.66</v>
      </c>
      <c r="G1740" t="str">
        <f>VLOOKUP(A1740,'Medical Examinations'!A1740:E4074,5,0)</f>
        <v>Normal</v>
      </c>
      <c r="H1740" t="str">
        <f>VLOOKUP(A1740,'Medical Examinations'!A1740:F4074,6,0)</f>
        <v>No</v>
      </c>
      <c r="I1740" t="str">
        <f>VLOOKUP(A1740,'Medical Examinations'!A1740:G4074,7,0)</f>
        <v>yes</v>
      </c>
      <c r="J1740" t="str">
        <f>VLOOKUP(A1740,'Medical Examinations'!A1740:H4074,8,0)</f>
        <v>No</v>
      </c>
      <c r="K1740">
        <f>VLOOKUP(A1740,'Medical Examinations'!A1740:I4074,9,0)</f>
        <v>1</v>
      </c>
      <c r="L1740" t="str">
        <f>VLOOKUP(A1740,'Medical Examinations'!A1740:J4074,10,0)</f>
        <v>No</v>
      </c>
      <c r="M1740" s="38">
        <v>38144</v>
      </c>
      <c r="N1740">
        <v>19</v>
      </c>
      <c r="O1740" s="40">
        <v>5195.58</v>
      </c>
      <c r="P1740" t="s">
        <v>11</v>
      </c>
      <c r="Q1740" t="s">
        <v>11</v>
      </c>
      <c r="R1740" t="s">
        <v>632</v>
      </c>
    </row>
    <row r="1741" spans="1:18" ht="15.5">
      <c r="A1741" s="7" t="s">
        <v>630</v>
      </c>
      <c r="B1741" t="str">
        <f>VLOOKUP(A1741,'Customer Names'!A1741:D4075,4,0)</f>
        <v>Jacqueline N.</v>
      </c>
      <c r="C1741" t="str">
        <f>VLOOKUP(A1741,'Customer Names'!A1741:E4075,5,0)</f>
        <v>Wilkins</v>
      </c>
      <c r="D1741">
        <f>VLOOKUP(A1741,'Medical Examinations'!A1741:B4075,2,0)</f>
        <v>18.2</v>
      </c>
      <c r="E1741" t="str">
        <f>VLOOKUP(A1741,'Medical Examinations'!A1741:C4075,3,0)</f>
        <v>Underweight</v>
      </c>
      <c r="F1741">
        <f>VLOOKUP(A1741,'Medical Examinations'!A1741:D4075,4,0)</f>
        <v>6.19</v>
      </c>
      <c r="G1741" t="str">
        <f>VLOOKUP(A1741,'Medical Examinations'!A1741:E4075,5,0)</f>
        <v>Prediabetes</v>
      </c>
      <c r="H1741" t="str">
        <f>VLOOKUP(A1741,'Medical Examinations'!A1741:F4075,6,0)</f>
        <v>No</v>
      </c>
      <c r="I1741" t="str">
        <f>VLOOKUP(A1741,'Medical Examinations'!A1741:G4075,7,0)</f>
        <v>No</v>
      </c>
      <c r="J1741" t="str">
        <f>VLOOKUP(A1741,'Medical Examinations'!A1741:H4075,8,0)</f>
        <v>Yes</v>
      </c>
      <c r="K1741">
        <f>VLOOKUP(A1741,'Medical Examinations'!A1741:I4075,9,0)</f>
        <v>1</v>
      </c>
      <c r="L1741" t="str">
        <f>VLOOKUP(A1741,'Medical Examinations'!A1741:J4075,10,0)</f>
        <v>No</v>
      </c>
      <c r="M1741" s="38">
        <v>29110</v>
      </c>
      <c r="N1741">
        <v>43</v>
      </c>
      <c r="O1741" s="40">
        <v>5177.12</v>
      </c>
      <c r="P1741" t="s">
        <v>11</v>
      </c>
      <c r="Q1741" t="s">
        <v>11</v>
      </c>
      <c r="R1741" t="s">
        <v>13</v>
      </c>
    </row>
    <row r="1742" spans="1:18" ht="15.5">
      <c r="A1742" s="7" t="s">
        <v>629</v>
      </c>
      <c r="B1742" t="str">
        <f>VLOOKUP(A1742,'Customer Names'!A1742:D4076,4,0)</f>
        <v>Cindy</v>
      </c>
      <c r="C1742" t="str">
        <f>VLOOKUP(A1742,'Customer Names'!A1742:E4076,5,0)</f>
        <v>Saiter</v>
      </c>
      <c r="D1742">
        <f>VLOOKUP(A1742,'Medical Examinations'!A1742:B4076,2,0)</f>
        <v>20.53</v>
      </c>
      <c r="E1742" t="str">
        <f>VLOOKUP(A1742,'Medical Examinations'!A1742:C4076,3,0)</f>
        <v>Normal Weight</v>
      </c>
      <c r="F1742">
        <f>VLOOKUP(A1742,'Medical Examinations'!A1742:D4076,4,0)</f>
        <v>4.8600000000000003</v>
      </c>
      <c r="G1742" t="str">
        <f>VLOOKUP(A1742,'Medical Examinations'!A1742:E4076,5,0)</f>
        <v>Normal</v>
      </c>
      <c r="H1742" t="str">
        <f>VLOOKUP(A1742,'Medical Examinations'!A1742:F4076,6,0)</f>
        <v>No</v>
      </c>
      <c r="I1742" t="str">
        <f>VLOOKUP(A1742,'Medical Examinations'!A1742:G4076,7,0)</f>
        <v>No</v>
      </c>
      <c r="J1742" t="str">
        <f>VLOOKUP(A1742,'Medical Examinations'!A1742:H4076,8,0)</f>
        <v>No</v>
      </c>
      <c r="K1742">
        <f>VLOOKUP(A1742,'Medical Examinations'!A1742:I4076,9,0)</f>
        <v>1</v>
      </c>
      <c r="L1742" t="str">
        <f>VLOOKUP(A1742,'Medical Examinations'!A1742:J4076,10,0)</f>
        <v>No</v>
      </c>
      <c r="M1742" s="38">
        <v>30971</v>
      </c>
      <c r="N1742">
        <v>38</v>
      </c>
      <c r="O1742" s="40">
        <v>5166.96</v>
      </c>
      <c r="P1742" t="s">
        <v>11</v>
      </c>
      <c r="Q1742" t="s">
        <v>16</v>
      </c>
      <c r="R1742" t="s">
        <v>13</v>
      </c>
    </row>
    <row r="1743" spans="1:18" ht="15.5">
      <c r="A1743" s="7" t="s">
        <v>628</v>
      </c>
      <c r="B1743" t="str">
        <f>VLOOKUP(A1743,'Customer Names'!A1743:D4077,4,0)</f>
        <v>Marcia</v>
      </c>
      <c r="C1743" t="str">
        <f>VLOOKUP(A1743,'Customer Names'!A1743:E4077,5,0)</f>
        <v>Winrow</v>
      </c>
      <c r="D1743">
        <f>VLOOKUP(A1743,'Medical Examinations'!A1743:B4077,2,0)</f>
        <v>23.79</v>
      </c>
      <c r="E1743" t="str">
        <f>VLOOKUP(A1743,'Medical Examinations'!A1743:C4077,3,0)</f>
        <v>Normal Weight</v>
      </c>
      <c r="F1743">
        <f>VLOOKUP(A1743,'Medical Examinations'!A1743:D4077,4,0)</f>
        <v>4.74</v>
      </c>
      <c r="G1743" t="str">
        <f>VLOOKUP(A1743,'Medical Examinations'!A1743:E4077,5,0)</f>
        <v>Normal</v>
      </c>
      <c r="H1743" t="str">
        <f>VLOOKUP(A1743,'Medical Examinations'!A1743:F4077,6,0)</f>
        <v>No</v>
      </c>
      <c r="I1743" t="str">
        <f>VLOOKUP(A1743,'Medical Examinations'!A1743:G4077,7,0)</f>
        <v>No</v>
      </c>
      <c r="J1743" t="str">
        <f>VLOOKUP(A1743,'Medical Examinations'!A1743:H4077,8,0)</f>
        <v>No</v>
      </c>
      <c r="K1743">
        <f>VLOOKUP(A1743,'Medical Examinations'!A1743:I4077,9,0)</f>
        <v>0</v>
      </c>
      <c r="L1743" t="str">
        <f>VLOOKUP(A1743,'Medical Examinations'!A1743:J4077,10,0)</f>
        <v>No</v>
      </c>
      <c r="M1743" s="38">
        <v>33479</v>
      </c>
      <c r="N1743">
        <v>31</v>
      </c>
      <c r="O1743" s="40">
        <v>5152.13</v>
      </c>
      <c r="P1743" t="s">
        <v>11</v>
      </c>
      <c r="Q1743" t="s">
        <v>11</v>
      </c>
      <c r="R1743" t="s">
        <v>23</v>
      </c>
    </row>
    <row r="1744" spans="1:18" ht="15.5">
      <c r="A1744" s="7" t="s">
        <v>627</v>
      </c>
      <c r="B1744" t="str">
        <f>VLOOKUP(A1744,'Customer Names'!A1744:D4078,4,0)</f>
        <v>Samantha R.</v>
      </c>
      <c r="C1744" t="str">
        <f>VLOOKUP(A1744,'Customer Names'!A1744:E4078,5,0)</f>
        <v>Gries</v>
      </c>
      <c r="D1744">
        <f>VLOOKUP(A1744,'Medical Examinations'!A1744:B4078,2,0)</f>
        <v>29.8</v>
      </c>
      <c r="E1744" t="str">
        <f>VLOOKUP(A1744,'Medical Examinations'!A1744:C4078,3,0)</f>
        <v>Overweight</v>
      </c>
      <c r="F1744">
        <f>VLOOKUP(A1744,'Medical Examinations'!A1744:D4078,4,0)</f>
        <v>6.03</v>
      </c>
      <c r="G1744" t="str">
        <f>VLOOKUP(A1744,'Medical Examinations'!A1744:E4078,5,0)</f>
        <v>Prediabetes</v>
      </c>
      <c r="H1744" t="str">
        <f>VLOOKUP(A1744,'Medical Examinations'!A1744:F4078,6,0)</f>
        <v>No</v>
      </c>
      <c r="I1744" t="str">
        <f>VLOOKUP(A1744,'Medical Examinations'!A1744:G4078,7,0)</f>
        <v>No</v>
      </c>
      <c r="J1744" t="str">
        <f>VLOOKUP(A1744,'Medical Examinations'!A1744:H4078,8,0)</f>
        <v>No</v>
      </c>
      <c r="K1744">
        <f>VLOOKUP(A1744,'Medical Examinations'!A1744:I4078,9,0)</f>
        <v>0</v>
      </c>
      <c r="L1744" t="str">
        <f>VLOOKUP(A1744,'Medical Examinations'!A1744:J4078,10,0)</f>
        <v>No</v>
      </c>
      <c r="M1744" s="38">
        <v>33155</v>
      </c>
      <c r="N1744">
        <v>32</v>
      </c>
      <c r="O1744" s="40">
        <v>5148.55</v>
      </c>
      <c r="P1744" t="s">
        <v>11</v>
      </c>
      <c r="Q1744" t="s">
        <v>11</v>
      </c>
      <c r="R1744" t="s">
        <v>42</v>
      </c>
    </row>
    <row r="1745" spans="1:18" ht="15.5">
      <c r="A1745" s="7" t="s">
        <v>626</v>
      </c>
      <c r="B1745" t="str">
        <f>VLOOKUP(A1745,'Customer Names'!A1745:D4079,4,0)</f>
        <v>Katie</v>
      </c>
      <c r="C1745" t="str">
        <f>VLOOKUP(A1745,'Customer Names'!A1745:E4079,5,0)</f>
        <v>Strohschein</v>
      </c>
      <c r="D1745">
        <f>VLOOKUP(A1745,'Medical Examinations'!A1745:B4079,2,0)</f>
        <v>31.54</v>
      </c>
      <c r="E1745" t="str">
        <f>VLOOKUP(A1745,'Medical Examinations'!A1745:C4079,3,0)</f>
        <v>Obesity</v>
      </c>
      <c r="F1745">
        <f>VLOOKUP(A1745,'Medical Examinations'!A1745:D4079,4,0)</f>
        <v>4.71</v>
      </c>
      <c r="G1745" t="str">
        <f>VLOOKUP(A1745,'Medical Examinations'!A1745:E4079,5,0)</f>
        <v>Normal</v>
      </c>
      <c r="H1745" t="str">
        <f>VLOOKUP(A1745,'Medical Examinations'!A1745:F4079,6,0)</f>
        <v>No</v>
      </c>
      <c r="I1745" t="str">
        <f>VLOOKUP(A1745,'Medical Examinations'!A1745:G4079,7,0)</f>
        <v>No</v>
      </c>
      <c r="J1745" t="str">
        <f>VLOOKUP(A1745,'Medical Examinations'!A1745:H4079,8,0)</f>
        <v>No</v>
      </c>
      <c r="K1745">
        <f>VLOOKUP(A1745,'Medical Examinations'!A1745:I4079,9,0)</f>
        <v>0</v>
      </c>
      <c r="L1745" t="str">
        <f>VLOOKUP(A1745,'Medical Examinations'!A1745:J4079,10,0)</f>
        <v>No</v>
      </c>
      <c r="M1745" s="38">
        <v>33107</v>
      </c>
      <c r="N1745">
        <v>32</v>
      </c>
      <c r="O1745" s="40">
        <v>5144.18</v>
      </c>
      <c r="P1745" t="s">
        <v>11</v>
      </c>
      <c r="Q1745" t="s">
        <v>11</v>
      </c>
      <c r="R1745" t="s">
        <v>247</v>
      </c>
    </row>
    <row r="1746" spans="1:18" ht="15.5">
      <c r="A1746" s="7" t="s">
        <v>625</v>
      </c>
      <c r="B1746" t="str">
        <f>VLOOKUP(A1746,'Customer Names'!A1746:D4080,4,0)</f>
        <v>John P</v>
      </c>
      <c r="C1746" t="str">
        <f>VLOOKUP(A1746,'Customer Names'!A1746:E4080,5,0)</f>
        <v>Berger</v>
      </c>
      <c r="D1746">
        <f>VLOOKUP(A1746,'Medical Examinations'!A1746:B4080,2,0)</f>
        <v>20.82</v>
      </c>
      <c r="E1746" t="str">
        <f>VLOOKUP(A1746,'Medical Examinations'!A1746:C4080,3,0)</f>
        <v>Normal Weight</v>
      </c>
      <c r="F1746">
        <f>VLOOKUP(A1746,'Medical Examinations'!A1746:D4080,4,0)</f>
        <v>5.55</v>
      </c>
      <c r="G1746" t="str">
        <f>VLOOKUP(A1746,'Medical Examinations'!A1746:E4080,5,0)</f>
        <v>Normal</v>
      </c>
      <c r="H1746" t="str">
        <f>VLOOKUP(A1746,'Medical Examinations'!A1746:F4080,6,0)</f>
        <v>No</v>
      </c>
      <c r="I1746" t="str">
        <f>VLOOKUP(A1746,'Medical Examinations'!A1746:G4080,7,0)</f>
        <v>No</v>
      </c>
      <c r="J1746" t="str">
        <f>VLOOKUP(A1746,'Medical Examinations'!A1746:H4080,8,0)</f>
        <v>No</v>
      </c>
      <c r="K1746">
        <f>VLOOKUP(A1746,'Medical Examinations'!A1746:I4080,9,0)</f>
        <v>1</v>
      </c>
      <c r="L1746" t="str">
        <f>VLOOKUP(A1746,'Medical Examinations'!A1746:J4080,10,0)</f>
        <v>No</v>
      </c>
      <c r="M1746" s="38">
        <v>30916</v>
      </c>
      <c r="N1746">
        <v>38</v>
      </c>
      <c r="O1746" s="40">
        <v>5138.26</v>
      </c>
      <c r="P1746" t="s">
        <v>11</v>
      </c>
      <c r="Q1746" t="s">
        <v>16</v>
      </c>
      <c r="R1746" t="s">
        <v>13</v>
      </c>
    </row>
    <row r="1747" spans="1:18" ht="15.5">
      <c r="A1747" s="7" t="s">
        <v>624</v>
      </c>
      <c r="B1747" t="str">
        <f>VLOOKUP(A1747,'Customer Names'!A1747:D4081,4,0)</f>
        <v>Rachel</v>
      </c>
      <c r="C1747" t="str">
        <f>VLOOKUP(A1747,'Customer Names'!A1747:E4081,5,0)</f>
        <v>Coogan</v>
      </c>
      <c r="D1747">
        <f>VLOOKUP(A1747,'Medical Examinations'!A1747:B4081,2,0)</f>
        <v>38.83</v>
      </c>
      <c r="E1747" t="str">
        <f>VLOOKUP(A1747,'Medical Examinations'!A1747:C4081,3,0)</f>
        <v>Obesity</v>
      </c>
      <c r="F1747">
        <f>VLOOKUP(A1747,'Medical Examinations'!A1747:D4081,4,0)</f>
        <v>4.78</v>
      </c>
      <c r="G1747" t="str">
        <f>VLOOKUP(A1747,'Medical Examinations'!A1747:E4081,5,0)</f>
        <v>Normal</v>
      </c>
      <c r="H1747" t="str">
        <f>VLOOKUP(A1747,'Medical Examinations'!A1747:F4081,6,0)</f>
        <v>No</v>
      </c>
      <c r="I1747" t="str">
        <f>VLOOKUP(A1747,'Medical Examinations'!A1747:G4081,7,0)</f>
        <v>No</v>
      </c>
      <c r="J1747" t="str">
        <f>VLOOKUP(A1747,'Medical Examinations'!A1747:H4081,8,0)</f>
        <v>Yes</v>
      </c>
      <c r="K1747">
        <f>VLOOKUP(A1747,'Medical Examinations'!A1747:I4081,9,0)</f>
        <v>1</v>
      </c>
      <c r="L1747" t="str">
        <f>VLOOKUP(A1747,'Medical Examinations'!A1747:J4081,10,0)</f>
        <v>No</v>
      </c>
      <c r="M1747" s="38">
        <v>34313</v>
      </c>
      <c r="N1747">
        <v>29</v>
      </c>
      <c r="O1747" s="40">
        <v>5136.75</v>
      </c>
      <c r="P1747" t="s">
        <v>11</v>
      </c>
      <c r="Q1747" t="s">
        <v>11</v>
      </c>
      <c r="R1747" t="s">
        <v>13</v>
      </c>
    </row>
    <row r="1748" spans="1:18" ht="15.5">
      <c r="A1748" s="7" t="s">
        <v>623</v>
      </c>
      <c r="B1748" t="str">
        <f>VLOOKUP(A1748,'Customer Names'!A1748:D4082,4,0)</f>
        <v>Isabelle</v>
      </c>
      <c r="C1748" t="str">
        <f>VLOOKUP(A1748,'Customer Names'!A1748:E4082,5,0)</f>
        <v>Gagnon</v>
      </c>
      <c r="D1748">
        <f>VLOOKUP(A1748,'Medical Examinations'!A1748:B4082,2,0)</f>
        <v>23.44</v>
      </c>
      <c r="E1748" t="str">
        <f>VLOOKUP(A1748,'Medical Examinations'!A1748:C4082,3,0)</f>
        <v>Normal Weight</v>
      </c>
      <c r="F1748">
        <f>VLOOKUP(A1748,'Medical Examinations'!A1748:D4082,4,0)</f>
        <v>4.6500000000000004</v>
      </c>
      <c r="G1748" t="str">
        <f>VLOOKUP(A1748,'Medical Examinations'!A1748:E4082,5,0)</f>
        <v>Normal</v>
      </c>
      <c r="H1748" t="str">
        <f>VLOOKUP(A1748,'Medical Examinations'!A1748:F4082,6,0)</f>
        <v>Yes</v>
      </c>
      <c r="I1748" t="str">
        <f>VLOOKUP(A1748,'Medical Examinations'!A1748:G4082,7,0)</f>
        <v>No</v>
      </c>
      <c r="J1748" t="str">
        <f>VLOOKUP(A1748,'Medical Examinations'!A1748:H4082,8,0)</f>
        <v>No</v>
      </c>
      <c r="K1748">
        <f>VLOOKUP(A1748,'Medical Examinations'!A1748:I4082,9,0)</f>
        <v>1</v>
      </c>
      <c r="L1748" t="str">
        <f>VLOOKUP(A1748,'Medical Examinations'!A1748:J4082,10,0)</f>
        <v>No</v>
      </c>
      <c r="M1748" s="38">
        <v>32401</v>
      </c>
      <c r="N1748">
        <v>34</v>
      </c>
      <c r="O1748" s="40">
        <v>5125.22</v>
      </c>
      <c r="P1748" t="s">
        <v>11</v>
      </c>
      <c r="Q1748" t="s">
        <v>16</v>
      </c>
      <c r="R1748" t="s">
        <v>13</v>
      </c>
    </row>
    <row r="1749" spans="1:18" ht="15.5">
      <c r="A1749" s="7" t="s">
        <v>622</v>
      </c>
      <c r="B1749" t="str">
        <f>VLOOKUP(A1749,'Customer Names'!A1749:D4083,4,0)</f>
        <v>Neil</v>
      </c>
      <c r="C1749" t="str">
        <f>VLOOKUP(A1749,'Customer Names'!A1749:E4083,5,0)</f>
        <v>Pearson</v>
      </c>
      <c r="D1749">
        <f>VLOOKUP(A1749,'Medical Examinations'!A1749:B4083,2,0)</f>
        <v>24.13</v>
      </c>
      <c r="E1749" t="str">
        <f>VLOOKUP(A1749,'Medical Examinations'!A1749:C4083,3,0)</f>
        <v>Normal Weight</v>
      </c>
      <c r="F1749">
        <f>VLOOKUP(A1749,'Medical Examinations'!A1749:D4083,4,0)</f>
        <v>5.2</v>
      </c>
      <c r="G1749" t="str">
        <f>VLOOKUP(A1749,'Medical Examinations'!A1749:E4083,5,0)</f>
        <v>Normal</v>
      </c>
      <c r="H1749" t="str">
        <f>VLOOKUP(A1749,'Medical Examinations'!A1749:F4083,6,0)</f>
        <v>No</v>
      </c>
      <c r="I1749" t="str">
        <f>VLOOKUP(A1749,'Medical Examinations'!A1749:G4083,7,0)</f>
        <v>No</v>
      </c>
      <c r="J1749" t="str">
        <f>VLOOKUP(A1749,'Medical Examinations'!A1749:H4083,8,0)</f>
        <v>No</v>
      </c>
      <c r="K1749">
        <f>VLOOKUP(A1749,'Medical Examinations'!A1749:I4083,9,0)</f>
        <v>1</v>
      </c>
      <c r="L1749" t="str">
        <f>VLOOKUP(A1749,'Medical Examinations'!A1749:J4083,10,0)</f>
        <v>No</v>
      </c>
      <c r="M1749" s="38">
        <v>32033</v>
      </c>
      <c r="N1749">
        <v>35</v>
      </c>
      <c r="O1749" s="40">
        <v>5124.1899999999996</v>
      </c>
      <c r="P1749" t="s">
        <v>16</v>
      </c>
      <c r="Q1749" t="s">
        <v>11</v>
      </c>
      <c r="R1749" t="s">
        <v>23</v>
      </c>
    </row>
    <row r="1750" spans="1:18" ht="15.5">
      <c r="A1750" s="7" t="s">
        <v>621</v>
      </c>
      <c r="B1750" t="str">
        <f>VLOOKUP(A1750,'Customer Names'!A1750:D4084,4,0)</f>
        <v>Tom</v>
      </c>
      <c r="C1750" t="str">
        <f>VLOOKUP(A1750,'Customer Names'!A1750:E4084,5,0)</f>
        <v>Brian</v>
      </c>
      <c r="D1750">
        <f>VLOOKUP(A1750,'Medical Examinations'!A1750:B4084,2,0)</f>
        <v>42.13</v>
      </c>
      <c r="E1750" t="str">
        <f>VLOOKUP(A1750,'Medical Examinations'!A1750:C4084,3,0)</f>
        <v>Obesity</v>
      </c>
      <c r="F1750">
        <f>VLOOKUP(A1750,'Medical Examinations'!A1750:D4084,4,0)</f>
        <v>4.54</v>
      </c>
      <c r="G1750" t="str">
        <f>VLOOKUP(A1750,'Medical Examinations'!A1750:E4084,5,0)</f>
        <v>Normal</v>
      </c>
      <c r="H1750" t="str">
        <f>VLOOKUP(A1750,'Medical Examinations'!A1750:F4084,6,0)</f>
        <v>Yes</v>
      </c>
      <c r="I1750" t="str">
        <f>VLOOKUP(A1750,'Medical Examinations'!A1750:G4084,7,0)</f>
        <v>No</v>
      </c>
      <c r="J1750" t="str">
        <f>VLOOKUP(A1750,'Medical Examinations'!A1750:H4084,8,0)</f>
        <v>No</v>
      </c>
      <c r="K1750">
        <f>VLOOKUP(A1750,'Medical Examinations'!A1750:I4084,9,0)</f>
        <v>1</v>
      </c>
      <c r="L1750" t="str">
        <f>VLOOKUP(A1750,'Medical Examinations'!A1750:J4084,10,0)</f>
        <v>No</v>
      </c>
      <c r="M1750" s="38">
        <v>32448</v>
      </c>
      <c r="N1750">
        <v>34</v>
      </c>
      <c r="O1750" s="40">
        <v>5116.5</v>
      </c>
      <c r="P1750" t="s">
        <v>11</v>
      </c>
      <c r="Q1750" t="s">
        <v>12</v>
      </c>
      <c r="R1750" t="s">
        <v>13</v>
      </c>
    </row>
    <row r="1751" spans="1:18" ht="15.5">
      <c r="A1751" s="7" t="s">
        <v>620</v>
      </c>
      <c r="B1751" t="str">
        <f>VLOOKUP(A1751,'Customer Names'!A1751:D4085,4,0)</f>
        <v>Nathan</v>
      </c>
      <c r="C1751" t="str">
        <f>VLOOKUP(A1751,'Customer Names'!A1751:E4085,5,0)</f>
        <v>Brown</v>
      </c>
      <c r="D1751">
        <f>VLOOKUP(A1751,'Medical Examinations'!A1751:B4085,2,0)</f>
        <v>17.86</v>
      </c>
      <c r="E1751" t="str">
        <f>VLOOKUP(A1751,'Medical Examinations'!A1751:C4085,3,0)</f>
        <v>Underweight</v>
      </c>
      <c r="F1751">
        <f>VLOOKUP(A1751,'Medical Examinations'!A1751:D4085,4,0)</f>
        <v>4.1100000000000003</v>
      </c>
      <c r="G1751" t="str">
        <f>VLOOKUP(A1751,'Medical Examinations'!A1751:E4085,5,0)</f>
        <v>Normal</v>
      </c>
      <c r="H1751" t="str">
        <f>VLOOKUP(A1751,'Medical Examinations'!A1751:F4085,6,0)</f>
        <v>No</v>
      </c>
      <c r="I1751" t="str">
        <f>VLOOKUP(A1751,'Medical Examinations'!A1751:G4085,7,0)</f>
        <v>No</v>
      </c>
      <c r="J1751" t="str">
        <f>VLOOKUP(A1751,'Medical Examinations'!A1751:H4085,8,0)</f>
        <v>No</v>
      </c>
      <c r="K1751">
        <f>VLOOKUP(A1751,'Medical Examinations'!A1751:I4085,9,0)</f>
        <v>1</v>
      </c>
      <c r="L1751" t="str">
        <f>VLOOKUP(A1751,'Medical Examinations'!A1751:J4085,10,0)</f>
        <v>No</v>
      </c>
      <c r="M1751" s="38">
        <v>32099</v>
      </c>
      <c r="N1751">
        <v>35</v>
      </c>
      <c r="O1751" s="40">
        <v>5087.92</v>
      </c>
      <c r="P1751" t="s">
        <v>11</v>
      </c>
      <c r="Q1751" t="s">
        <v>11</v>
      </c>
      <c r="R1751" t="s">
        <v>23</v>
      </c>
    </row>
    <row r="1752" spans="1:18" ht="15.5">
      <c r="A1752" s="7" t="s">
        <v>619</v>
      </c>
      <c r="B1752" t="str">
        <f>VLOOKUP(A1752,'Customer Names'!A1752:D4086,4,0)</f>
        <v>Kelli N</v>
      </c>
      <c r="C1752" t="str">
        <f>VLOOKUP(A1752,'Customer Names'!A1752:E4086,5,0)</f>
        <v>Fox</v>
      </c>
      <c r="D1752">
        <f>VLOOKUP(A1752,'Medical Examinations'!A1752:B4086,2,0)</f>
        <v>32.78</v>
      </c>
      <c r="E1752" t="str">
        <f>VLOOKUP(A1752,'Medical Examinations'!A1752:C4086,3,0)</f>
        <v>Obesity</v>
      </c>
      <c r="F1752">
        <f>VLOOKUP(A1752,'Medical Examinations'!A1752:D4086,4,0)</f>
        <v>4.63</v>
      </c>
      <c r="G1752" t="str">
        <f>VLOOKUP(A1752,'Medical Examinations'!A1752:E4086,5,0)</f>
        <v>Normal</v>
      </c>
      <c r="H1752" t="str">
        <f>VLOOKUP(A1752,'Medical Examinations'!A1752:F4086,6,0)</f>
        <v>No</v>
      </c>
      <c r="I1752" t="str">
        <f>VLOOKUP(A1752,'Medical Examinations'!A1752:G4086,7,0)</f>
        <v>No</v>
      </c>
      <c r="J1752" t="str">
        <f>VLOOKUP(A1752,'Medical Examinations'!A1752:H4086,8,0)</f>
        <v>No</v>
      </c>
      <c r="K1752">
        <f>VLOOKUP(A1752,'Medical Examinations'!A1752:I4086,9,0)</f>
        <v>0</v>
      </c>
      <c r="L1752" t="str">
        <f>VLOOKUP(A1752,'Medical Examinations'!A1752:J4086,10,0)</f>
        <v>No</v>
      </c>
      <c r="M1752" s="38">
        <v>36330</v>
      </c>
      <c r="N1752">
        <v>23</v>
      </c>
      <c r="O1752" s="40">
        <v>5080.1000000000004</v>
      </c>
      <c r="P1752" t="s">
        <v>11</v>
      </c>
      <c r="Q1752" t="s">
        <v>11</v>
      </c>
      <c r="R1752" t="s">
        <v>535</v>
      </c>
    </row>
    <row r="1753" spans="1:18" ht="15.5">
      <c r="A1753" s="7" t="s">
        <v>618</v>
      </c>
      <c r="B1753" t="str">
        <f>VLOOKUP(A1753,'Customer Names'!A1753:D4087,4,0)</f>
        <v>Scott M.</v>
      </c>
      <c r="C1753" t="str">
        <f>VLOOKUP(A1753,'Customer Names'!A1753:E4087,5,0)</f>
        <v>Traver</v>
      </c>
      <c r="D1753">
        <f>VLOOKUP(A1753,'Medical Examinations'!A1753:B4087,2,0)</f>
        <v>23.9</v>
      </c>
      <c r="E1753" t="str">
        <f>VLOOKUP(A1753,'Medical Examinations'!A1753:C4087,3,0)</f>
        <v>Normal Weight</v>
      </c>
      <c r="F1753">
        <f>VLOOKUP(A1753,'Medical Examinations'!A1753:D4087,4,0)</f>
        <v>6.06</v>
      </c>
      <c r="G1753" t="str">
        <f>VLOOKUP(A1753,'Medical Examinations'!A1753:E4087,5,0)</f>
        <v>Prediabetes</v>
      </c>
      <c r="H1753" t="str">
        <f>VLOOKUP(A1753,'Medical Examinations'!A1753:F4087,6,0)</f>
        <v>Yes</v>
      </c>
      <c r="I1753" t="str">
        <f>VLOOKUP(A1753,'Medical Examinations'!A1753:G4087,7,0)</f>
        <v>No</v>
      </c>
      <c r="J1753" t="str">
        <f>VLOOKUP(A1753,'Medical Examinations'!A1753:H4087,8,0)</f>
        <v>Yes</v>
      </c>
      <c r="K1753">
        <f>VLOOKUP(A1753,'Medical Examinations'!A1753:I4087,9,0)</f>
        <v>1</v>
      </c>
      <c r="L1753" t="str">
        <f>VLOOKUP(A1753,'Medical Examinations'!A1753:J4087,10,0)</f>
        <v>No</v>
      </c>
      <c r="M1753" s="38">
        <v>35625</v>
      </c>
      <c r="N1753">
        <v>25</v>
      </c>
      <c r="O1753" s="40">
        <v>5077.1899999999996</v>
      </c>
      <c r="P1753" t="s">
        <v>12</v>
      </c>
      <c r="Q1753" t="s">
        <v>11</v>
      </c>
      <c r="R1753" t="s">
        <v>42</v>
      </c>
    </row>
    <row r="1754" spans="1:18" ht="15.5">
      <c r="A1754" s="7" t="s">
        <v>617</v>
      </c>
      <c r="B1754" t="str">
        <f>VLOOKUP(A1754,'Customer Names'!A1754:D4088,4,0)</f>
        <v>Grant A</v>
      </c>
      <c r="C1754" t="str">
        <f>VLOOKUP(A1754,'Customer Names'!A1754:E4088,5,0)</f>
        <v>Quick</v>
      </c>
      <c r="D1754">
        <f>VLOOKUP(A1754,'Medical Examinations'!A1754:B4088,2,0)</f>
        <v>15.47</v>
      </c>
      <c r="E1754" t="str">
        <f>VLOOKUP(A1754,'Medical Examinations'!A1754:C4088,3,0)</f>
        <v>Underweight</v>
      </c>
      <c r="F1754">
        <f>VLOOKUP(A1754,'Medical Examinations'!A1754:D4088,4,0)</f>
        <v>8.43</v>
      </c>
      <c r="G1754" t="str">
        <f>VLOOKUP(A1754,'Medical Examinations'!A1754:E4088,5,0)</f>
        <v>Diabetes</v>
      </c>
      <c r="H1754" t="str">
        <f>VLOOKUP(A1754,'Medical Examinations'!A1754:F4088,6,0)</f>
        <v>No</v>
      </c>
      <c r="I1754" t="str">
        <f>VLOOKUP(A1754,'Medical Examinations'!A1754:G4088,7,0)</f>
        <v>No</v>
      </c>
      <c r="J1754" t="str">
        <f>VLOOKUP(A1754,'Medical Examinations'!A1754:H4088,8,0)</f>
        <v>No</v>
      </c>
      <c r="K1754">
        <f>VLOOKUP(A1754,'Medical Examinations'!A1754:I4088,9,0)</f>
        <v>0</v>
      </c>
      <c r="L1754" t="str">
        <f>VLOOKUP(A1754,'Medical Examinations'!A1754:J4088,10,0)</f>
        <v>No</v>
      </c>
      <c r="M1754" s="38">
        <v>28816</v>
      </c>
      <c r="N1754">
        <v>44</v>
      </c>
      <c r="O1754" s="40">
        <v>5059.5600000000004</v>
      </c>
      <c r="P1754" t="s">
        <v>11</v>
      </c>
      <c r="Q1754" t="s">
        <v>12</v>
      </c>
      <c r="R1754" t="s">
        <v>23</v>
      </c>
    </row>
    <row r="1755" spans="1:18" ht="15.5">
      <c r="A1755" s="7" t="s">
        <v>616</v>
      </c>
      <c r="B1755" t="str">
        <f>VLOOKUP(A1755,'Customer Names'!A1755:D4089,4,0)</f>
        <v>Jonathan C</v>
      </c>
      <c r="C1755" t="str">
        <f>VLOOKUP(A1755,'Customer Names'!A1755:E4089,5,0)</f>
        <v>Scott</v>
      </c>
      <c r="D1755">
        <f>VLOOKUP(A1755,'Medical Examinations'!A1755:B4089,2,0)</f>
        <v>28.54</v>
      </c>
      <c r="E1755" t="str">
        <f>VLOOKUP(A1755,'Medical Examinations'!A1755:C4089,3,0)</f>
        <v>Overweight</v>
      </c>
      <c r="F1755">
        <f>VLOOKUP(A1755,'Medical Examinations'!A1755:D4089,4,0)</f>
        <v>5.51</v>
      </c>
      <c r="G1755" t="str">
        <f>VLOOKUP(A1755,'Medical Examinations'!A1755:E4089,5,0)</f>
        <v>Normal</v>
      </c>
      <c r="H1755" t="str">
        <f>VLOOKUP(A1755,'Medical Examinations'!A1755:F4089,6,0)</f>
        <v>No</v>
      </c>
      <c r="I1755" t="str">
        <f>VLOOKUP(A1755,'Medical Examinations'!A1755:G4089,7,0)</f>
        <v>No</v>
      </c>
      <c r="J1755" t="str">
        <f>VLOOKUP(A1755,'Medical Examinations'!A1755:H4089,8,0)</f>
        <v>Yes</v>
      </c>
      <c r="K1755">
        <f>VLOOKUP(A1755,'Medical Examinations'!A1755:I4089,9,0)</f>
        <v>1</v>
      </c>
      <c r="L1755" t="str">
        <f>VLOOKUP(A1755,'Medical Examinations'!A1755:J4089,10,0)</f>
        <v>No</v>
      </c>
      <c r="M1755" s="38">
        <v>34131</v>
      </c>
      <c r="N1755">
        <v>29</v>
      </c>
      <c r="O1755" s="40">
        <v>5059.5600000000004</v>
      </c>
      <c r="P1755" t="s">
        <v>11</v>
      </c>
      <c r="Q1755" t="s">
        <v>16</v>
      </c>
      <c r="R1755" t="s">
        <v>300</v>
      </c>
    </row>
    <row r="1756" spans="1:18" ht="15.5">
      <c r="A1756" s="7" t="s">
        <v>615</v>
      </c>
      <c r="B1756" t="str">
        <f>VLOOKUP(A1756,'Customer Names'!A1756:D4090,4,0)</f>
        <v>Rachael M.</v>
      </c>
      <c r="C1756" t="str">
        <f>VLOOKUP(A1756,'Customer Names'!A1756:E4090,5,0)</f>
        <v>Theriot</v>
      </c>
      <c r="D1756">
        <f>VLOOKUP(A1756,'Medical Examinations'!A1756:B4090,2,0)</f>
        <v>18.54</v>
      </c>
      <c r="E1756" t="str">
        <f>VLOOKUP(A1756,'Medical Examinations'!A1756:C4090,3,0)</f>
        <v>Normal Weight</v>
      </c>
      <c r="F1756">
        <f>VLOOKUP(A1756,'Medical Examinations'!A1756:D4090,4,0)</f>
        <v>4.95</v>
      </c>
      <c r="G1756" t="str">
        <f>VLOOKUP(A1756,'Medical Examinations'!A1756:E4090,5,0)</f>
        <v>Normal</v>
      </c>
      <c r="H1756" t="str">
        <f>VLOOKUP(A1756,'Medical Examinations'!A1756:F4090,6,0)</f>
        <v>No</v>
      </c>
      <c r="I1756" t="str">
        <f>VLOOKUP(A1756,'Medical Examinations'!A1756:G4090,7,0)</f>
        <v>No</v>
      </c>
      <c r="J1756" t="str">
        <f>VLOOKUP(A1756,'Medical Examinations'!A1756:H4090,8,0)</f>
        <v>No</v>
      </c>
      <c r="K1756">
        <f>VLOOKUP(A1756,'Medical Examinations'!A1756:I4090,9,0)</f>
        <v>0</v>
      </c>
      <c r="L1756" t="str">
        <f>VLOOKUP(A1756,'Medical Examinations'!A1756:J4090,10,0)</f>
        <v>No</v>
      </c>
      <c r="M1756" s="38">
        <v>29471</v>
      </c>
      <c r="N1756">
        <v>42</v>
      </c>
      <c r="O1756" s="40">
        <v>5054.05</v>
      </c>
      <c r="P1756" t="s">
        <v>11</v>
      </c>
      <c r="Q1756" t="s">
        <v>11</v>
      </c>
      <c r="R1756" t="s">
        <v>13</v>
      </c>
    </row>
    <row r="1757" spans="1:18" ht="15.5">
      <c r="A1757" s="7" t="s">
        <v>614</v>
      </c>
      <c r="B1757" t="str">
        <f>VLOOKUP(A1757,'Customer Names'!A1757:D4091,4,0)</f>
        <v>Pilar</v>
      </c>
      <c r="C1757" t="str">
        <f>VLOOKUP(A1757,'Customer Names'!A1757:E4091,5,0)</f>
        <v>Michalis</v>
      </c>
      <c r="D1757">
        <f>VLOOKUP(A1757,'Medical Examinations'!A1757:B4091,2,0)</f>
        <v>32.18</v>
      </c>
      <c r="E1757" t="str">
        <f>VLOOKUP(A1757,'Medical Examinations'!A1757:C4091,3,0)</f>
        <v>Obesity</v>
      </c>
      <c r="F1757">
        <f>VLOOKUP(A1757,'Medical Examinations'!A1757:D4091,4,0)</f>
        <v>6.44</v>
      </c>
      <c r="G1757" t="str">
        <f>VLOOKUP(A1757,'Medical Examinations'!A1757:E4091,5,0)</f>
        <v>Diabetes</v>
      </c>
      <c r="H1757" t="str">
        <f>VLOOKUP(A1757,'Medical Examinations'!A1757:F4091,6,0)</f>
        <v>Yes</v>
      </c>
      <c r="I1757" t="str">
        <f>VLOOKUP(A1757,'Medical Examinations'!A1757:G4091,7,0)</f>
        <v>No</v>
      </c>
      <c r="J1757" t="str">
        <f>VLOOKUP(A1757,'Medical Examinations'!A1757:H4091,8,0)</f>
        <v>Yes</v>
      </c>
      <c r="K1757">
        <f>VLOOKUP(A1757,'Medical Examinations'!A1757:I4091,9,0)</f>
        <v>1</v>
      </c>
      <c r="L1757" t="str">
        <f>VLOOKUP(A1757,'Medical Examinations'!A1757:J4091,10,0)</f>
        <v>No</v>
      </c>
      <c r="M1757" s="38">
        <v>35640</v>
      </c>
      <c r="N1757">
        <v>25</v>
      </c>
      <c r="O1757" s="40">
        <v>5045.1499999999996</v>
      </c>
      <c r="P1757" t="s">
        <v>11</v>
      </c>
      <c r="Q1757" t="s">
        <v>11</v>
      </c>
      <c r="R1757" t="s">
        <v>23</v>
      </c>
    </row>
    <row r="1758" spans="1:18" ht="15.5">
      <c r="A1758" s="7" t="s">
        <v>613</v>
      </c>
      <c r="B1758" t="str">
        <f>VLOOKUP(A1758,'Customer Names'!A1758:D4092,4,0)</f>
        <v>Kyle M</v>
      </c>
      <c r="C1758" t="str">
        <f>VLOOKUP(A1758,'Customer Names'!A1758:E4092,5,0)</f>
        <v>Hall</v>
      </c>
      <c r="D1758">
        <f>VLOOKUP(A1758,'Medical Examinations'!A1758:B4092,2,0)</f>
        <v>37.380000000000003</v>
      </c>
      <c r="E1758" t="str">
        <f>VLOOKUP(A1758,'Medical Examinations'!A1758:C4092,3,0)</f>
        <v>Obesity</v>
      </c>
      <c r="F1758">
        <f>VLOOKUP(A1758,'Medical Examinations'!A1758:D4092,4,0)</f>
        <v>6.05</v>
      </c>
      <c r="G1758" t="str">
        <f>VLOOKUP(A1758,'Medical Examinations'!A1758:E4092,5,0)</f>
        <v>Prediabetes</v>
      </c>
      <c r="H1758" t="str">
        <f>VLOOKUP(A1758,'Medical Examinations'!A1758:F4092,6,0)</f>
        <v>Yes</v>
      </c>
      <c r="I1758" t="str">
        <f>VLOOKUP(A1758,'Medical Examinations'!A1758:G4092,7,0)</f>
        <v>No</v>
      </c>
      <c r="J1758" t="str">
        <f>VLOOKUP(A1758,'Medical Examinations'!A1758:H4092,8,0)</f>
        <v>No</v>
      </c>
      <c r="K1758">
        <f>VLOOKUP(A1758,'Medical Examinations'!A1758:I4092,9,0)</f>
        <v>0</v>
      </c>
      <c r="L1758" t="str">
        <f>VLOOKUP(A1758,'Medical Examinations'!A1758:J4092,10,0)</f>
        <v>No</v>
      </c>
      <c r="M1758" s="38">
        <v>37180</v>
      </c>
      <c r="N1758">
        <v>21</v>
      </c>
      <c r="O1758" s="40">
        <v>5043.13</v>
      </c>
      <c r="P1758" t="s">
        <v>11</v>
      </c>
      <c r="Q1758" t="s">
        <v>12</v>
      </c>
      <c r="R1758" t="s">
        <v>42</v>
      </c>
    </row>
    <row r="1759" spans="1:18" ht="15.5">
      <c r="A1759" s="7" t="s">
        <v>612</v>
      </c>
      <c r="B1759" t="str">
        <f>VLOOKUP(A1759,'Customer Names'!A1759:D4093,4,0)</f>
        <v>Christie</v>
      </c>
      <c r="C1759" t="str">
        <f>VLOOKUP(A1759,'Customer Names'!A1759:E4093,5,0)</f>
        <v>Tjong Clemons</v>
      </c>
      <c r="D1759">
        <f>VLOOKUP(A1759,'Medical Examinations'!A1759:B4093,2,0)</f>
        <v>31.12</v>
      </c>
      <c r="E1759" t="str">
        <f>VLOOKUP(A1759,'Medical Examinations'!A1759:C4093,3,0)</f>
        <v>Obesity</v>
      </c>
      <c r="F1759">
        <f>VLOOKUP(A1759,'Medical Examinations'!A1759:D4093,4,0)</f>
        <v>4.76</v>
      </c>
      <c r="G1759" t="str">
        <f>VLOOKUP(A1759,'Medical Examinations'!A1759:E4093,5,0)</f>
        <v>Normal</v>
      </c>
      <c r="H1759" t="str">
        <f>VLOOKUP(A1759,'Medical Examinations'!A1759:F4093,6,0)</f>
        <v>Yes</v>
      </c>
      <c r="I1759" t="str">
        <f>VLOOKUP(A1759,'Medical Examinations'!A1759:G4093,7,0)</f>
        <v>No</v>
      </c>
      <c r="J1759" t="str">
        <f>VLOOKUP(A1759,'Medical Examinations'!A1759:H4093,8,0)</f>
        <v>Yes</v>
      </c>
      <c r="K1759">
        <f>VLOOKUP(A1759,'Medical Examinations'!A1759:I4093,9,0)</f>
        <v>1</v>
      </c>
      <c r="L1759" t="str">
        <f>VLOOKUP(A1759,'Medical Examinations'!A1759:J4093,10,0)</f>
        <v>No</v>
      </c>
      <c r="M1759" s="38">
        <v>35768</v>
      </c>
      <c r="N1759">
        <v>25</v>
      </c>
      <c r="O1759" s="40">
        <v>5038.57</v>
      </c>
      <c r="P1759" t="s">
        <v>11</v>
      </c>
      <c r="Q1759" t="s">
        <v>11</v>
      </c>
      <c r="R1759" t="s">
        <v>200</v>
      </c>
    </row>
    <row r="1760" spans="1:18" ht="15.5">
      <c r="A1760" s="7" t="s">
        <v>611</v>
      </c>
      <c r="B1760" t="str">
        <f>VLOOKUP(A1760,'Customer Names'!A1760:D4094,4,0)</f>
        <v>David A.</v>
      </c>
      <c r="C1760" t="str">
        <f>VLOOKUP(A1760,'Customer Names'!A1760:E4094,5,0)</f>
        <v>Palma</v>
      </c>
      <c r="D1760">
        <f>VLOOKUP(A1760,'Medical Examinations'!A1760:B4094,2,0)</f>
        <v>22.01</v>
      </c>
      <c r="E1760" t="str">
        <f>VLOOKUP(A1760,'Medical Examinations'!A1760:C4094,3,0)</f>
        <v>Normal Weight</v>
      </c>
      <c r="F1760">
        <f>VLOOKUP(A1760,'Medical Examinations'!A1760:D4094,4,0)</f>
        <v>6.72</v>
      </c>
      <c r="G1760" t="str">
        <f>VLOOKUP(A1760,'Medical Examinations'!A1760:E4094,5,0)</f>
        <v>Diabetes</v>
      </c>
      <c r="H1760" t="str">
        <f>VLOOKUP(A1760,'Medical Examinations'!A1760:F4094,6,0)</f>
        <v>Yes</v>
      </c>
      <c r="I1760" t="str">
        <f>VLOOKUP(A1760,'Medical Examinations'!A1760:G4094,7,0)</f>
        <v>No</v>
      </c>
      <c r="J1760" t="str">
        <f>VLOOKUP(A1760,'Medical Examinations'!A1760:H4094,8,0)</f>
        <v>No</v>
      </c>
      <c r="K1760">
        <f>VLOOKUP(A1760,'Medical Examinations'!A1760:I4094,9,0)</f>
        <v>1</v>
      </c>
      <c r="L1760" t="str">
        <f>VLOOKUP(A1760,'Medical Examinations'!A1760:J4094,10,0)</f>
        <v>No</v>
      </c>
      <c r="M1760" s="38">
        <v>31592</v>
      </c>
      <c r="N1760">
        <v>36</v>
      </c>
      <c r="O1760" s="40">
        <v>5034.1000000000004</v>
      </c>
      <c r="P1760" t="s">
        <v>11</v>
      </c>
      <c r="Q1760" t="s">
        <v>11</v>
      </c>
      <c r="R1760" t="s">
        <v>13</v>
      </c>
    </row>
    <row r="1761" spans="1:18" ht="15.5">
      <c r="A1761" s="7" t="s">
        <v>610</v>
      </c>
      <c r="B1761" t="str">
        <f>VLOOKUP(A1761,'Customer Names'!A1761:D4095,4,0)</f>
        <v>Masahiro</v>
      </c>
      <c r="C1761" t="str">
        <f>VLOOKUP(A1761,'Customer Names'!A1761:E4095,5,0)</f>
        <v>Takaoka</v>
      </c>
      <c r="D1761">
        <f>VLOOKUP(A1761,'Medical Examinations'!A1761:B4095,2,0)</f>
        <v>27.645</v>
      </c>
      <c r="E1761" t="str">
        <f>VLOOKUP(A1761,'Medical Examinations'!A1761:C4095,3,0)</f>
        <v>Overweight</v>
      </c>
      <c r="F1761">
        <f>VLOOKUP(A1761,'Medical Examinations'!A1761:D4095,4,0)</f>
        <v>5.7</v>
      </c>
      <c r="G1761" t="str">
        <f>VLOOKUP(A1761,'Medical Examinations'!A1761:E4095,5,0)</f>
        <v>Prediabetes</v>
      </c>
      <c r="H1761" t="str">
        <f>VLOOKUP(A1761,'Medical Examinations'!A1761:F4095,6,0)</f>
        <v>No</v>
      </c>
      <c r="I1761" t="str">
        <f>VLOOKUP(A1761,'Medical Examinations'!A1761:G4095,7,0)</f>
        <v>No</v>
      </c>
      <c r="J1761" t="str">
        <f>VLOOKUP(A1761,'Medical Examinations'!A1761:H4095,8,0)</f>
        <v>No</v>
      </c>
      <c r="K1761">
        <f>VLOOKUP(A1761,'Medical Examinations'!A1761:I4095,9,0)</f>
        <v>0</v>
      </c>
      <c r="L1761" t="str">
        <f>VLOOKUP(A1761,'Medical Examinations'!A1761:J4095,10,0)</f>
        <v>No</v>
      </c>
      <c r="M1761" s="38">
        <v>33491</v>
      </c>
      <c r="N1761">
        <v>31</v>
      </c>
      <c r="O1761" s="40">
        <v>5031.2700000000004</v>
      </c>
      <c r="P1761" t="s">
        <v>12</v>
      </c>
      <c r="Q1761" t="s">
        <v>16</v>
      </c>
      <c r="R1761" t="s">
        <v>168</v>
      </c>
    </row>
    <row r="1762" spans="1:18" ht="15.5">
      <c r="A1762" s="7" t="s">
        <v>609</v>
      </c>
      <c r="B1762" t="str">
        <f>VLOOKUP(A1762,'Customer Names'!A1762:D4096,4,0)</f>
        <v>Logan B.</v>
      </c>
      <c r="C1762" t="str">
        <f>VLOOKUP(A1762,'Customer Names'!A1762:E4096,5,0)</f>
        <v>Sherman</v>
      </c>
      <c r="D1762">
        <f>VLOOKUP(A1762,'Medical Examinations'!A1762:B4096,2,0)</f>
        <v>29.64</v>
      </c>
      <c r="E1762" t="str">
        <f>VLOOKUP(A1762,'Medical Examinations'!A1762:C4096,3,0)</f>
        <v>Overweight</v>
      </c>
      <c r="F1762">
        <f>VLOOKUP(A1762,'Medical Examinations'!A1762:D4096,4,0)</f>
        <v>5.31</v>
      </c>
      <c r="G1762" t="str">
        <f>VLOOKUP(A1762,'Medical Examinations'!A1762:E4096,5,0)</f>
        <v>Normal</v>
      </c>
      <c r="H1762" t="str">
        <f>VLOOKUP(A1762,'Medical Examinations'!A1762:F4096,6,0)</f>
        <v>Yes</v>
      </c>
      <c r="I1762" t="str">
        <f>VLOOKUP(A1762,'Medical Examinations'!A1762:G4096,7,0)</f>
        <v>No</v>
      </c>
      <c r="J1762" t="str">
        <f>VLOOKUP(A1762,'Medical Examinations'!A1762:H4096,8,0)</f>
        <v>No</v>
      </c>
      <c r="K1762">
        <f>VLOOKUP(A1762,'Medical Examinations'!A1762:I4096,9,0)</f>
        <v>0</v>
      </c>
      <c r="L1762" t="str">
        <f>VLOOKUP(A1762,'Medical Examinations'!A1762:J4096,10,0)</f>
        <v>No</v>
      </c>
      <c r="M1762" s="38">
        <v>31409</v>
      </c>
      <c r="N1762">
        <v>37</v>
      </c>
      <c r="O1762" s="40">
        <v>5028.1499999999996</v>
      </c>
      <c r="P1762" t="s">
        <v>16</v>
      </c>
      <c r="Q1762" t="s">
        <v>11</v>
      </c>
      <c r="R1762" t="s">
        <v>23</v>
      </c>
    </row>
    <row r="1763" spans="1:18" ht="15.5">
      <c r="A1763" s="7" t="s">
        <v>608</v>
      </c>
      <c r="B1763" t="str">
        <f>VLOOKUP(A1763,'Customer Names'!A1763:D4097,4,0)</f>
        <v>Stephanie L.</v>
      </c>
      <c r="C1763" t="str">
        <f>VLOOKUP(A1763,'Customer Names'!A1763:E4097,5,0)</f>
        <v>Andre</v>
      </c>
      <c r="D1763">
        <f>VLOOKUP(A1763,'Medical Examinations'!A1763:B4097,2,0)</f>
        <v>33.700000000000003</v>
      </c>
      <c r="E1763" t="str">
        <f>VLOOKUP(A1763,'Medical Examinations'!A1763:C4097,3,0)</f>
        <v>Obesity</v>
      </c>
      <c r="F1763">
        <f>VLOOKUP(A1763,'Medical Examinations'!A1763:D4097,4,0)</f>
        <v>4.32</v>
      </c>
      <c r="G1763" t="str">
        <f>VLOOKUP(A1763,'Medical Examinations'!A1763:E4097,5,0)</f>
        <v>Normal</v>
      </c>
      <c r="H1763" t="str">
        <f>VLOOKUP(A1763,'Medical Examinations'!A1763:F4097,6,0)</f>
        <v>Yes</v>
      </c>
      <c r="I1763" t="str">
        <f>VLOOKUP(A1763,'Medical Examinations'!A1763:G4097,7,0)</f>
        <v>No</v>
      </c>
      <c r="J1763" t="str">
        <f>VLOOKUP(A1763,'Medical Examinations'!A1763:H4097,8,0)</f>
        <v>No</v>
      </c>
      <c r="K1763">
        <f>VLOOKUP(A1763,'Medical Examinations'!A1763:I4097,9,0)</f>
        <v>1</v>
      </c>
      <c r="L1763" t="str">
        <f>VLOOKUP(A1763,'Medical Examinations'!A1763:J4097,10,0)</f>
        <v>No</v>
      </c>
      <c r="M1763" s="38">
        <v>32456</v>
      </c>
      <c r="N1763">
        <v>34</v>
      </c>
      <c r="O1763" s="40">
        <v>5012.47</v>
      </c>
      <c r="P1763" t="s">
        <v>11</v>
      </c>
      <c r="Q1763" t="s">
        <v>12</v>
      </c>
      <c r="R1763" t="s">
        <v>42</v>
      </c>
    </row>
    <row r="1764" spans="1:18" ht="15.5">
      <c r="A1764" s="7" t="s">
        <v>607</v>
      </c>
      <c r="B1764" t="str">
        <f>VLOOKUP(A1764,'Customer Names'!A1764:D4098,4,0)</f>
        <v>Angela H</v>
      </c>
      <c r="C1764" t="str">
        <f>VLOOKUP(A1764,'Customer Names'!A1764:E4098,5,0)</f>
        <v>Switt</v>
      </c>
      <c r="D1764">
        <f>VLOOKUP(A1764,'Medical Examinations'!A1764:B4098,2,0)</f>
        <v>27.5</v>
      </c>
      <c r="E1764" t="str">
        <f>VLOOKUP(A1764,'Medical Examinations'!A1764:C4098,3,0)</f>
        <v>Overweight</v>
      </c>
      <c r="F1764">
        <f>VLOOKUP(A1764,'Medical Examinations'!A1764:D4098,4,0)</f>
        <v>4.2300000000000004</v>
      </c>
      <c r="G1764" t="str">
        <f>VLOOKUP(A1764,'Medical Examinations'!A1764:E4098,5,0)</f>
        <v>Normal</v>
      </c>
      <c r="H1764" t="str">
        <f>VLOOKUP(A1764,'Medical Examinations'!A1764:F4098,6,0)</f>
        <v>Yes</v>
      </c>
      <c r="I1764" t="str">
        <f>VLOOKUP(A1764,'Medical Examinations'!A1764:G4098,7,0)</f>
        <v>No</v>
      </c>
      <c r="J1764" t="str">
        <f>VLOOKUP(A1764,'Medical Examinations'!A1764:H4098,8,0)</f>
        <v>No</v>
      </c>
      <c r="K1764">
        <f>VLOOKUP(A1764,'Medical Examinations'!A1764:I4098,9,0)</f>
        <v>1</v>
      </c>
      <c r="L1764" t="str">
        <f>VLOOKUP(A1764,'Medical Examinations'!A1764:J4098,10,0)</f>
        <v>No</v>
      </c>
      <c r="M1764" s="38">
        <v>32332</v>
      </c>
      <c r="N1764">
        <v>34</v>
      </c>
      <c r="O1764" s="40">
        <v>5003.8500000000004</v>
      </c>
      <c r="P1764" t="s">
        <v>11</v>
      </c>
      <c r="Q1764" t="s">
        <v>12</v>
      </c>
      <c r="R1764" t="s">
        <v>42</v>
      </c>
    </row>
    <row r="1765" spans="1:18" ht="15.5">
      <c r="A1765" s="7" t="s">
        <v>606</v>
      </c>
      <c r="B1765" t="str">
        <f>VLOOKUP(A1765,'Customer Names'!A1765:D4099,4,0)</f>
        <v>Britt K</v>
      </c>
      <c r="C1765" t="str">
        <f>VLOOKUP(A1765,'Customer Names'!A1765:E4099,5,0)</f>
        <v>Erickson</v>
      </c>
      <c r="D1765">
        <f>VLOOKUP(A1765,'Medical Examinations'!A1765:B4099,2,0)</f>
        <v>16.12</v>
      </c>
      <c r="E1765" t="str">
        <f>VLOOKUP(A1765,'Medical Examinations'!A1765:C4099,3,0)</f>
        <v>Underweight</v>
      </c>
      <c r="F1765">
        <f>VLOOKUP(A1765,'Medical Examinations'!A1765:D4099,4,0)</f>
        <v>6.09</v>
      </c>
      <c r="G1765" t="str">
        <f>VLOOKUP(A1765,'Medical Examinations'!A1765:E4099,5,0)</f>
        <v>Prediabetes</v>
      </c>
      <c r="H1765" t="str">
        <f>VLOOKUP(A1765,'Medical Examinations'!A1765:F4099,6,0)</f>
        <v>No</v>
      </c>
      <c r="I1765" t="str">
        <f>VLOOKUP(A1765,'Medical Examinations'!A1765:G4099,7,0)</f>
        <v>No</v>
      </c>
      <c r="J1765" t="str">
        <f>VLOOKUP(A1765,'Medical Examinations'!A1765:H4099,8,0)</f>
        <v>No</v>
      </c>
      <c r="K1765">
        <f>VLOOKUP(A1765,'Medical Examinations'!A1765:I4099,9,0)</f>
        <v>0</v>
      </c>
      <c r="L1765" t="str">
        <f>VLOOKUP(A1765,'Medical Examinations'!A1765:J4099,10,0)</f>
        <v>No</v>
      </c>
      <c r="M1765" s="38">
        <v>28285</v>
      </c>
      <c r="N1765">
        <v>45</v>
      </c>
      <c r="O1765" s="40">
        <v>5003.7700000000004</v>
      </c>
      <c r="P1765" t="s">
        <v>11</v>
      </c>
      <c r="Q1765" t="s">
        <v>12</v>
      </c>
      <c r="R1765" t="s">
        <v>13</v>
      </c>
    </row>
    <row r="1766" spans="1:18" ht="15.5">
      <c r="A1766" s="7" t="s">
        <v>605</v>
      </c>
      <c r="B1766" t="str">
        <f>VLOOKUP(A1766,'Customer Names'!A1766:D4100,4,0)</f>
        <v>Joyce R.</v>
      </c>
      <c r="C1766" t="str">
        <f>VLOOKUP(A1766,'Customer Names'!A1766:E4100,5,0)</f>
        <v>Miller</v>
      </c>
      <c r="D1766">
        <f>VLOOKUP(A1766,'Medical Examinations'!A1766:B4100,2,0)</f>
        <v>26.73</v>
      </c>
      <c r="E1766" t="str">
        <f>VLOOKUP(A1766,'Medical Examinations'!A1766:C4100,3,0)</f>
        <v>Overweight</v>
      </c>
      <c r="F1766">
        <f>VLOOKUP(A1766,'Medical Examinations'!A1766:D4100,4,0)</f>
        <v>4.74</v>
      </c>
      <c r="G1766" t="str">
        <f>VLOOKUP(A1766,'Medical Examinations'!A1766:E4100,5,0)</f>
        <v>Normal</v>
      </c>
      <c r="H1766" t="str">
        <f>VLOOKUP(A1766,'Medical Examinations'!A1766:F4100,6,0)</f>
        <v>Yes</v>
      </c>
      <c r="I1766" t="str">
        <f>VLOOKUP(A1766,'Medical Examinations'!A1766:G4100,7,0)</f>
        <v>No</v>
      </c>
      <c r="J1766" t="str">
        <f>VLOOKUP(A1766,'Medical Examinations'!A1766:H4100,8,0)</f>
        <v>No</v>
      </c>
      <c r="K1766">
        <f>VLOOKUP(A1766,'Medical Examinations'!A1766:I4100,9,0)</f>
        <v>1</v>
      </c>
      <c r="L1766" t="str">
        <f>VLOOKUP(A1766,'Medical Examinations'!A1766:J4100,10,0)</f>
        <v>No</v>
      </c>
      <c r="M1766" s="38">
        <v>32390</v>
      </c>
      <c r="N1766">
        <v>34</v>
      </c>
      <c r="O1766" s="40">
        <v>5002.78</v>
      </c>
      <c r="P1766" t="s">
        <v>11</v>
      </c>
      <c r="Q1766" t="s">
        <v>11</v>
      </c>
      <c r="R1766" t="s">
        <v>13</v>
      </c>
    </row>
    <row r="1767" spans="1:18" ht="15.5">
      <c r="A1767" s="7" t="s">
        <v>604</v>
      </c>
      <c r="B1767" t="str">
        <f>VLOOKUP(A1767,'Customer Names'!A1767:D4101,4,0)</f>
        <v>Ben</v>
      </c>
      <c r="C1767" t="str">
        <f>VLOOKUP(A1767,'Customer Names'!A1767:E4101,5,0)</f>
        <v>Whitbeck</v>
      </c>
      <c r="D1767">
        <f>VLOOKUP(A1767,'Medical Examinations'!A1767:B4101,2,0)</f>
        <v>37.25</v>
      </c>
      <c r="E1767" t="str">
        <f>VLOOKUP(A1767,'Medical Examinations'!A1767:C4101,3,0)</f>
        <v>Obesity</v>
      </c>
      <c r="F1767">
        <f>VLOOKUP(A1767,'Medical Examinations'!A1767:D4101,4,0)</f>
        <v>6.23</v>
      </c>
      <c r="G1767" t="str">
        <f>VLOOKUP(A1767,'Medical Examinations'!A1767:E4101,5,0)</f>
        <v>Prediabetes</v>
      </c>
      <c r="H1767" t="str">
        <f>VLOOKUP(A1767,'Medical Examinations'!A1767:F4101,6,0)</f>
        <v>Yes</v>
      </c>
      <c r="I1767" t="str">
        <f>VLOOKUP(A1767,'Medical Examinations'!A1767:G4101,7,0)</f>
        <v>No</v>
      </c>
      <c r="J1767" t="str">
        <f>VLOOKUP(A1767,'Medical Examinations'!A1767:H4101,8,0)</f>
        <v>No</v>
      </c>
      <c r="K1767">
        <f>VLOOKUP(A1767,'Medical Examinations'!A1767:I4101,9,0)</f>
        <v>0</v>
      </c>
      <c r="L1767" t="str">
        <f>VLOOKUP(A1767,'Medical Examinations'!A1767:J4101,10,0)</f>
        <v>No</v>
      </c>
      <c r="M1767" s="38">
        <v>37169</v>
      </c>
      <c r="N1767">
        <v>21</v>
      </c>
      <c r="O1767" s="40">
        <v>4999.04</v>
      </c>
      <c r="P1767" t="s">
        <v>11</v>
      </c>
      <c r="Q1767" t="s">
        <v>11</v>
      </c>
      <c r="R1767" t="s">
        <v>42</v>
      </c>
    </row>
    <row r="1768" spans="1:18" ht="15.5">
      <c r="A1768" s="7" t="s">
        <v>603</v>
      </c>
      <c r="B1768" t="str">
        <f>VLOOKUP(A1768,'Customer Names'!A1768:D4102,4,0)</f>
        <v>Sarah M.</v>
      </c>
      <c r="C1768" t="str">
        <f>VLOOKUP(A1768,'Customer Names'!A1768:E4102,5,0)</f>
        <v>Auer</v>
      </c>
      <c r="D1768">
        <f>VLOOKUP(A1768,'Medical Examinations'!A1768:B4102,2,0)</f>
        <v>23.56</v>
      </c>
      <c r="E1768" t="str">
        <f>VLOOKUP(A1768,'Medical Examinations'!A1768:C4102,3,0)</f>
        <v>Normal Weight</v>
      </c>
      <c r="F1768">
        <f>VLOOKUP(A1768,'Medical Examinations'!A1768:D4102,4,0)</f>
        <v>5.45</v>
      </c>
      <c r="G1768" t="str">
        <f>VLOOKUP(A1768,'Medical Examinations'!A1768:E4102,5,0)</f>
        <v>Normal</v>
      </c>
      <c r="H1768" t="str">
        <f>VLOOKUP(A1768,'Medical Examinations'!A1768:F4102,6,0)</f>
        <v>Yes</v>
      </c>
      <c r="I1768" t="str">
        <f>VLOOKUP(A1768,'Medical Examinations'!A1768:G4102,7,0)</f>
        <v>No</v>
      </c>
      <c r="J1768" t="str">
        <f>VLOOKUP(A1768,'Medical Examinations'!A1768:H4102,8,0)</f>
        <v>No</v>
      </c>
      <c r="K1768">
        <f>VLOOKUP(A1768,'Medical Examinations'!A1768:I4102,9,0)</f>
        <v>1</v>
      </c>
      <c r="L1768" t="str">
        <f>VLOOKUP(A1768,'Medical Examinations'!A1768:J4102,10,0)</f>
        <v>No</v>
      </c>
      <c r="M1768" s="38">
        <v>32318</v>
      </c>
      <c r="N1768">
        <v>34</v>
      </c>
      <c r="O1768" s="40">
        <v>4992.38</v>
      </c>
      <c r="P1768" t="s">
        <v>11</v>
      </c>
      <c r="Q1768" t="s">
        <v>12</v>
      </c>
      <c r="R1768" t="s">
        <v>247</v>
      </c>
    </row>
    <row r="1769" spans="1:18" ht="15.5">
      <c r="A1769" s="7" t="s">
        <v>602</v>
      </c>
      <c r="B1769" t="str">
        <f>VLOOKUP(A1769,'Customer Names'!A1769:D4103,4,0)</f>
        <v>Sarah</v>
      </c>
      <c r="C1769" t="str">
        <f>VLOOKUP(A1769,'Customer Names'!A1769:E4103,5,0)</f>
        <v>Attar</v>
      </c>
      <c r="D1769">
        <f>VLOOKUP(A1769,'Medical Examinations'!A1769:B4103,2,0)</f>
        <v>15.84</v>
      </c>
      <c r="E1769" t="str">
        <f>VLOOKUP(A1769,'Medical Examinations'!A1769:C4103,3,0)</f>
        <v>Underweight</v>
      </c>
      <c r="F1769">
        <f>VLOOKUP(A1769,'Medical Examinations'!A1769:D4103,4,0)</f>
        <v>10.34</v>
      </c>
      <c r="G1769" t="str">
        <f>VLOOKUP(A1769,'Medical Examinations'!A1769:E4103,5,0)</f>
        <v>Diabetes</v>
      </c>
      <c r="H1769" t="str">
        <f>VLOOKUP(A1769,'Medical Examinations'!A1769:F4103,6,0)</f>
        <v>No</v>
      </c>
      <c r="I1769" t="str">
        <f>VLOOKUP(A1769,'Medical Examinations'!A1769:G4103,7,0)</f>
        <v>No</v>
      </c>
      <c r="J1769" t="str">
        <f>VLOOKUP(A1769,'Medical Examinations'!A1769:H4103,8,0)</f>
        <v>No</v>
      </c>
      <c r="K1769">
        <f>VLOOKUP(A1769,'Medical Examinations'!A1769:I4103,9,0)</f>
        <v>2</v>
      </c>
      <c r="L1769" t="str">
        <f>VLOOKUP(A1769,'Medical Examinations'!A1769:J4103,10,0)</f>
        <v>No</v>
      </c>
      <c r="M1769" s="38">
        <v>26975</v>
      </c>
      <c r="N1769">
        <v>49</v>
      </c>
      <c r="O1769" s="40">
        <v>4985.22</v>
      </c>
      <c r="P1769" t="s">
        <v>11</v>
      </c>
      <c r="Q1769" t="s">
        <v>12</v>
      </c>
      <c r="R1769" t="s">
        <v>13</v>
      </c>
    </row>
    <row r="1770" spans="1:18" ht="15.5">
      <c r="A1770" s="7" t="s">
        <v>601</v>
      </c>
      <c r="B1770" t="str">
        <f>VLOOKUP(A1770,'Customer Names'!A1770:D4104,4,0)</f>
        <v>Katie</v>
      </c>
      <c r="C1770" t="str">
        <f>VLOOKUP(A1770,'Customer Names'!A1770:E4104,5,0)</f>
        <v>Misuraca</v>
      </c>
      <c r="D1770">
        <f>VLOOKUP(A1770,'Medical Examinations'!A1770:B4104,2,0)</f>
        <v>36.630000000000003</v>
      </c>
      <c r="E1770" t="str">
        <f>VLOOKUP(A1770,'Medical Examinations'!A1770:C4104,3,0)</f>
        <v>Obesity</v>
      </c>
      <c r="F1770">
        <f>VLOOKUP(A1770,'Medical Examinations'!A1770:D4104,4,0)</f>
        <v>5.15</v>
      </c>
      <c r="G1770" t="str">
        <f>VLOOKUP(A1770,'Medical Examinations'!A1770:E4104,5,0)</f>
        <v>Normal</v>
      </c>
      <c r="H1770" t="str">
        <f>VLOOKUP(A1770,'Medical Examinations'!A1770:F4104,6,0)</f>
        <v>No</v>
      </c>
      <c r="I1770" t="str">
        <f>VLOOKUP(A1770,'Medical Examinations'!A1770:G4104,7,0)</f>
        <v>No</v>
      </c>
      <c r="J1770" t="str">
        <f>VLOOKUP(A1770,'Medical Examinations'!A1770:H4104,8,0)</f>
        <v>No</v>
      </c>
      <c r="K1770">
        <f>VLOOKUP(A1770,'Medical Examinations'!A1770:I4104,9,0)</f>
        <v>0</v>
      </c>
      <c r="L1770" t="str">
        <f>VLOOKUP(A1770,'Medical Examinations'!A1770:J4104,10,0)</f>
        <v>No</v>
      </c>
      <c r="M1770" s="38">
        <v>33480</v>
      </c>
      <c r="N1770">
        <v>31</v>
      </c>
      <c r="O1770" s="40">
        <v>4949.76</v>
      </c>
      <c r="P1770" t="s">
        <v>11</v>
      </c>
      <c r="Q1770" t="s">
        <v>16</v>
      </c>
      <c r="R1770" t="s">
        <v>13</v>
      </c>
    </row>
    <row r="1771" spans="1:18" ht="15.5">
      <c r="A1771" s="7" t="s">
        <v>600</v>
      </c>
      <c r="B1771" t="str">
        <f>VLOOKUP(A1771,'Customer Names'!A1771:D4105,4,0)</f>
        <v>Michaela L</v>
      </c>
      <c r="C1771" t="str">
        <f>VLOOKUP(A1771,'Customer Names'!A1771:E4105,5,0)</f>
        <v>Spannaus</v>
      </c>
      <c r="D1771">
        <f>VLOOKUP(A1771,'Medical Examinations'!A1771:B4105,2,0)</f>
        <v>16.47</v>
      </c>
      <c r="E1771" t="str">
        <f>VLOOKUP(A1771,'Medical Examinations'!A1771:C4105,3,0)</f>
        <v>Underweight</v>
      </c>
      <c r="F1771">
        <f>VLOOKUP(A1771,'Medical Examinations'!A1771:D4105,4,0)</f>
        <v>11.72</v>
      </c>
      <c r="G1771" t="str">
        <f>VLOOKUP(A1771,'Medical Examinations'!A1771:E4105,5,0)</f>
        <v>Diabetes</v>
      </c>
      <c r="H1771" t="str">
        <f>VLOOKUP(A1771,'Medical Examinations'!A1771:F4105,6,0)</f>
        <v>No</v>
      </c>
      <c r="I1771" t="str">
        <f>VLOOKUP(A1771,'Medical Examinations'!A1771:G4105,7,0)</f>
        <v>No</v>
      </c>
      <c r="J1771" t="str">
        <f>VLOOKUP(A1771,'Medical Examinations'!A1771:H4105,8,0)</f>
        <v>No</v>
      </c>
      <c r="K1771">
        <f>VLOOKUP(A1771,'Medical Examinations'!A1771:I4105,9,0)</f>
        <v>0</v>
      </c>
      <c r="L1771" t="str">
        <f>VLOOKUP(A1771,'Medical Examinations'!A1771:J4105,10,0)</f>
        <v>No</v>
      </c>
      <c r="M1771" s="38">
        <v>27206</v>
      </c>
      <c r="N1771">
        <v>48</v>
      </c>
      <c r="O1771" s="40">
        <v>4942.0600000000004</v>
      </c>
      <c r="P1771" t="s">
        <v>11</v>
      </c>
      <c r="Q1771" t="s">
        <v>11</v>
      </c>
      <c r="R1771" t="s">
        <v>13</v>
      </c>
    </row>
    <row r="1772" spans="1:18" ht="15.5">
      <c r="A1772" s="7" t="s">
        <v>599</v>
      </c>
      <c r="B1772" t="str">
        <f>VLOOKUP(A1772,'Customer Names'!A1772:D4106,4,0)</f>
        <v>Shalaleh</v>
      </c>
      <c r="C1772" t="str">
        <f>VLOOKUP(A1772,'Customer Names'!A1772:E4106,5,0)</f>
        <v>Tarbiat</v>
      </c>
      <c r="D1772">
        <f>VLOOKUP(A1772,'Medical Examinations'!A1772:B4106,2,0)</f>
        <v>25.8</v>
      </c>
      <c r="E1772" t="str">
        <f>VLOOKUP(A1772,'Medical Examinations'!A1772:C4106,3,0)</f>
        <v>Overweight</v>
      </c>
      <c r="F1772">
        <f>VLOOKUP(A1772,'Medical Examinations'!A1772:D4106,4,0)</f>
        <v>5.29</v>
      </c>
      <c r="G1772" t="str">
        <f>VLOOKUP(A1772,'Medical Examinations'!A1772:E4106,5,0)</f>
        <v>Normal</v>
      </c>
      <c r="H1772" t="str">
        <f>VLOOKUP(A1772,'Medical Examinations'!A1772:F4106,6,0)</f>
        <v>No</v>
      </c>
      <c r="I1772" t="str">
        <f>VLOOKUP(A1772,'Medical Examinations'!A1772:G4106,7,0)</f>
        <v>No</v>
      </c>
      <c r="J1772" t="str">
        <f>VLOOKUP(A1772,'Medical Examinations'!A1772:H4106,8,0)</f>
        <v>No</v>
      </c>
      <c r="K1772">
        <f>VLOOKUP(A1772,'Medical Examinations'!A1772:I4106,9,0)</f>
        <v>0</v>
      </c>
      <c r="L1772" t="str">
        <f>VLOOKUP(A1772,'Medical Examinations'!A1772:J4106,10,0)</f>
        <v>No</v>
      </c>
      <c r="M1772" s="38">
        <v>33569</v>
      </c>
      <c r="N1772">
        <v>31</v>
      </c>
      <c r="O1772" s="40">
        <v>4934.71</v>
      </c>
      <c r="P1772" t="s">
        <v>11</v>
      </c>
      <c r="Q1772" t="s">
        <v>12</v>
      </c>
      <c r="R1772" t="s">
        <v>42</v>
      </c>
    </row>
    <row r="1773" spans="1:18" ht="15.5">
      <c r="A1773" s="7" t="s">
        <v>598</v>
      </c>
      <c r="B1773" t="str">
        <f>VLOOKUP(A1773,'Customer Names'!A1773:D4107,4,0)</f>
        <v>Karen</v>
      </c>
      <c r="C1773" t="str">
        <f>VLOOKUP(A1773,'Customer Names'!A1773:E4107,5,0)</f>
        <v>Pulkkinen</v>
      </c>
      <c r="D1773">
        <f>VLOOKUP(A1773,'Medical Examinations'!A1773:B4107,2,0)</f>
        <v>23.6</v>
      </c>
      <c r="E1773" t="str">
        <f>VLOOKUP(A1773,'Medical Examinations'!A1773:C4107,3,0)</f>
        <v>Normal Weight</v>
      </c>
      <c r="F1773">
        <f>VLOOKUP(A1773,'Medical Examinations'!A1773:D4107,4,0)</f>
        <v>4.33</v>
      </c>
      <c r="G1773" t="str">
        <f>VLOOKUP(A1773,'Medical Examinations'!A1773:E4107,5,0)</f>
        <v>Normal</v>
      </c>
      <c r="H1773" t="str">
        <f>VLOOKUP(A1773,'Medical Examinations'!A1773:F4107,6,0)</f>
        <v>No</v>
      </c>
      <c r="I1773" t="str">
        <f>VLOOKUP(A1773,'Medical Examinations'!A1773:G4107,7,0)</f>
        <v>No</v>
      </c>
      <c r="J1773" t="str">
        <f>VLOOKUP(A1773,'Medical Examinations'!A1773:H4107,8,0)</f>
        <v>No</v>
      </c>
      <c r="K1773">
        <f>VLOOKUP(A1773,'Medical Examinations'!A1773:I4107,9,0)</f>
        <v>0</v>
      </c>
      <c r="L1773" t="str">
        <f>VLOOKUP(A1773,'Medical Examinations'!A1773:J4107,10,0)</f>
        <v>No</v>
      </c>
      <c r="M1773" s="38">
        <v>33473</v>
      </c>
      <c r="N1773">
        <v>31</v>
      </c>
      <c r="O1773" s="40">
        <v>4931.6499999999996</v>
      </c>
      <c r="P1773" t="s">
        <v>11</v>
      </c>
      <c r="Q1773" t="s">
        <v>12</v>
      </c>
      <c r="R1773" t="s">
        <v>42</v>
      </c>
    </row>
    <row r="1774" spans="1:18" ht="15.5">
      <c r="A1774" s="7" t="s">
        <v>597</v>
      </c>
      <c r="B1774" t="str">
        <f>VLOOKUP(A1774,'Customer Names'!A1774:D4108,4,0)</f>
        <v>Zuzana</v>
      </c>
      <c r="C1774" t="str">
        <f>VLOOKUP(A1774,'Customer Names'!A1774:E4108,5,0)</f>
        <v>Trnovcova</v>
      </c>
      <c r="D1774">
        <f>VLOOKUP(A1774,'Medical Examinations'!A1774:B4108,2,0)</f>
        <v>32.11</v>
      </c>
      <c r="E1774" t="str">
        <f>VLOOKUP(A1774,'Medical Examinations'!A1774:C4108,3,0)</f>
        <v>Obesity</v>
      </c>
      <c r="F1774">
        <f>VLOOKUP(A1774,'Medical Examinations'!A1774:D4108,4,0)</f>
        <v>6.24</v>
      </c>
      <c r="G1774" t="str">
        <f>VLOOKUP(A1774,'Medical Examinations'!A1774:E4108,5,0)</f>
        <v>Prediabetes</v>
      </c>
      <c r="H1774" t="str">
        <f>VLOOKUP(A1774,'Medical Examinations'!A1774:F4108,6,0)</f>
        <v>No</v>
      </c>
      <c r="I1774" t="str">
        <f>VLOOKUP(A1774,'Medical Examinations'!A1774:G4108,7,0)</f>
        <v>No</v>
      </c>
      <c r="J1774" t="str">
        <f>VLOOKUP(A1774,'Medical Examinations'!A1774:H4108,8,0)</f>
        <v>Yes</v>
      </c>
      <c r="K1774">
        <f>VLOOKUP(A1774,'Medical Examinations'!A1774:I4108,9,0)</f>
        <v>1</v>
      </c>
      <c r="L1774" t="str">
        <f>VLOOKUP(A1774,'Medical Examinations'!A1774:J4108,10,0)</f>
        <v>No</v>
      </c>
      <c r="M1774" s="38">
        <v>34191</v>
      </c>
      <c r="N1774">
        <v>29</v>
      </c>
      <c r="O1774" s="40">
        <v>4922.92</v>
      </c>
      <c r="P1774" t="s">
        <v>11</v>
      </c>
      <c r="Q1774" t="s">
        <v>11</v>
      </c>
      <c r="R1774" t="s">
        <v>23</v>
      </c>
    </row>
    <row r="1775" spans="1:18" ht="15.5">
      <c r="A1775" s="7" t="s">
        <v>596</v>
      </c>
      <c r="B1775" t="str">
        <f>VLOOKUP(A1775,'Customer Names'!A1775:D4109,4,0)</f>
        <v>Daniel J.</v>
      </c>
      <c r="C1775" t="str">
        <f>VLOOKUP(A1775,'Customer Names'!A1775:E4109,5,0)</f>
        <v>Anthony</v>
      </c>
      <c r="D1775">
        <f>VLOOKUP(A1775,'Medical Examinations'!A1775:B4109,2,0)</f>
        <v>30.114999999999998</v>
      </c>
      <c r="E1775" t="str">
        <f>VLOOKUP(A1775,'Medical Examinations'!A1775:C4109,3,0)</f>
        <v>Obesity</v>
      </c>
      <c r="F1775">
        <f>VLOOKUP(A1775,'Medical Examinations'!A1775:D4109,4,0)</f>
        <v>11.61</v>
      </c>
      <c r="G1775" t="str">
        <f>VLOOKUP(A1775,'Medical Examinations'!A1775:E4109,5,0)</f>
        <v>Diabetes</v>
      </c>
      <c r="H1775" t="str">
        <f>VLOOKUP(A1775,'Medical Examinations'!A1775:F4109,6,0)</f>
        <v>No</v>
      </c>
      <c r="I1775" t="str">
        <f>VLOOKUP(A1775,'Medical Examinations'!A1775:G4109,7,0)</f>
        <v>No</v>
      </c>
      <c r="J1775" t="str">
        <f>VLOOKUP(A1775,'Medical Examinations'!A1775:H4109,8,0)</f>
        <v>No</v>
      </c>
      <c r="K1775">
        <f>VLOOKUP(A1775,'Medical Examinations'!A1775:I4109,9,0)</f>
        <v>0</v>
      </c>
      <c r="L1775" t="str">
        <f>VLOOKUP(A1775,'Medical Examinations'!A1775:J4109,10,0)</f>
        <v>No</v>
      </c>
      <c r="M1775" s="38">
        <v>37489</v>
      </c>
      <c r="N1775">
        <v>20</v>
      </c>
      <c r="O1775" s="40">
        <v>4915.0600000000004</v>
      </c>
      <c r="P1775" t="s">
        <v>11</v>
      </c>
      <c r="Q1775" t="s">
        <v>16</v>
      </c>
      <c r="R1775" t="s">
        <v>356</v>
      </c>
    </row>
    <row r="1776" spans="1:18" ht="15.5">
      <c r="A1776" s="7" t="s">
        <v>595</v>
      </c>
      <c r="B1776" t="str">
        <f>VLOOKUP(A1776,'Customer Names'!A1776:D4110,4,0)</f>
        <v>Alexandra</v>
      </c>
      <c r="C1776" t="str">
        <f>VLOOKUP(A1776,'Customer Names'!A1776:E4110,5,0)</f>
        <v>Hetrick</v>
      </c>
      <c r="D1776">
        <f>VLOOKUP(A1776,'Medical Examinations'!A1776:B4110,2,0)</f>
        <v>20.28</v>
      </c>
      <c r="E1776" t="str">
        <f>VLOOKUP(A1776,'Medical Examinations'!A1776:C4110,3,0)</f>
        <v>Normal Weight</v>
      </c>
      <c r="F1776">
        <f>VLOOKUP(A1776,'Medical Examinations'!A1776:D4110,4,0)</f>
        <v>11.07</v>
      </c>
      <c r="G1776" t="str">
        <f>VLOOKUP(A1776,'Medical Examinations'!A1776:E4110,5,0)</f>
        <v>Diabetes</v>
      </c>
      <c r="H1776" t="str">
        <f>VLOOKUP(A1776,'Medical Examinations'!A1776:F4110,6,0)</f>
        <v>Yes</v>
      </c>
      <c r="I1776" t="str">
        <f>VLOOKUP(A1776,'Medical Examinations'!A1776:G4110,7,0)</f>
        <v>No</v>
      </c>
      <c r="J1776" t="str">
        <f>VLOOKUP(A1776,'Medical Examinations'!A1776:H4110,8,0)</f>
        <v>No</v>
      </c>
      <c r="K1776">
        <f>VLOOKUP(A1776,'Medical Examinations'!A1776:I4110,9,0)</f>
        <v>0</v>
      </c>
      <c r="L1776" t="str">
        <f>VLOOKUP(A1776,'Medical Examinations'!A1776:J4110,10,0)</f>
        <v>No</v>
      </c>
      <c r="M1776" s="38">
        <v>29877</v>
      </c>
      <c r="N1776">
        <v>41</v>
      </c>
      <c r="O1776" s="40">
        <v>4911.8900000000003</v>
      </c>
      <c r="P1776" t="s">
        <v>11</v>
      </c>
      <c r="Q1776" t="s">
        <v>12</v>
      </c>
      <c r="R1776" t="s">
        <v>13</v>
      </c>
    </row>
    <row r="1777" spans="1:18" ht="15.5">
      <c r="A1777" s="7" t="s">
        <v>594</v>
      </c>
      <c r="B1777" t="str">
        <f>VLOOKUP(A1777,'Customer Names'!A1777:D4111,4,0)</f>
        <v>Jessica</v>
      </c>
      <c r="C1777" t="str">
        <f>VLOOKUP(A1777,'Customer Names'!A1777:E4111,5,0)</f>
        <v>Stern</v>
      </c>
      <c r="D1777">
        <f>VLOOKUP(A1777,'Medical Examinations'!A1777:B4111,2,0)</f>
        <v>20.234999999999999</v>
      </c>
      <c r="E1777" t="str">
        <f>VLOOKUP(A1777,'Medical Examinations'!A1777:C4111,3,0)</f>
        <v>Normal Weight</v>
      </c>
      <c r="F1777">
        <f>VLOOKUP(A1777,'Medical Examinations'!A1777:D4111,4,0)</f>
        <v>5.19</v>
      </c>
      <c r="G1777" t="str">
        <f>VLOOKUP(A1777,'Medical Examinations'!A1777:E4111,5,0)</f>
        <v>Normal</v>
      </c>
      <c r="H1777" t="str">
        <f>VLOOKUP(A1777,'Medical Examinations'!A1777:F4111,6,0)</f>
        <v>No</v>
      </c>
      <c r="I1777" t="str">
        <f>VLOOKUP(A1777,'Medical Examinations'!A1777:G4111,7,0)</f>
        <v>No</v>
      </c>
      <c r="J1777" t="str">
        <f>VLOOKUP(A1777,'Medical Examinations'!A1777:H4111,8,0)</f>
        <v>Yes</v>
      </c>
      <c r="K1777">
        <f>VLOOKUP(A1777,'Medical Examinations'!A1777:I4111,9,0)</f>
        <v>1</v>
      </c>
      <c r="L1777" t="str">
        <f>VLOOKUP(A1777,'Medical Examinations'!A1777:J4111,10,0)</f>
        <v>No</v>
      </c>
      <c r="M1777" s="38">
        <v>34160</v>
      </c>
      <c r="N1777">
        <v>29</v>
      </c>
      <c r="O1777" s="40">
        <v>4906.41</v>
      </c>
      <c r="P1777" t="s">
        <v>11</v>
      </c>
      <c r="Q1777" t="s">
        <v>16</v>
      </c>
      <c r="R1777" t="s">
        <v>23</v>
      </c>
    </row>
    <row r="1778" spans="1:18" ht="15.5">
      <c r="A1778" s="7" t="s">
        <v>593</v>
      </c>
      <c r="B1778" t="str">
        <f>VLOOKUP(A1778,'Customer Names'!A1778:D4112,4,0)</f>
        <v>Matthew M</v>
      </c>
      <c r="C1778" t="str">
        <f>VLOOKUP(A1778,'Customer Names'!A1778:E4112,5,0)</f>
        <v>Newman</v>
      </c>
      <c r="D1778">
        <f>VLOOKUP(A1778,'Medical Examinations'!A1778:B4112,2,0)</f>
        <v>25.27</v>
      </c>
      <c r="E1778" t="str">
        <f>VLOOKUP(A1778,'Medical Examinations'!A1778:C4112,3,0)</f>
        <v>Overweight</v>
      </c>
      <c r="F1778">
        <f>VLOOKUP(A1778,'Medical Examinations'!A1778:D4112,4,0)</f>
        <v>5.7</v>
      </c>
      <c r="G1778" t="str">
        <f>VLOOKUP(A1778,'Medical Examinations'!A1778:E4112,5,0)</f>
        <v>Prediabetes</v>
      </c>
      <c r="H1778" t="str">
        <f>VLOOKUP(A1778,'Medical Examinations'!A1778:F4112,6,0)</f>
        <v>Yes</v>
      </c>
      <c r="I1778" t="str">
        <f>VLOOKUP(A1778,'Medical Examinations'!A1778:G4112,7,0)</f>
        <v>No</v>
      </c>
      <c r="J1778" t="str">
        <f>VLOOKUP(A1778,'Medical Examinations'!A1778:H4112,8,0)</f>
        <v>No</v>
      </c>
      <c r="K1778">
        <f>VLOOKUP(A1778,'Medical Examinations'!A1778:I4112,9,0)</f>
        <v>1</v>
      </c>
      <c r="L1778" t="str">
        <f>VLOOKUP(A1778,'Medical Examinations'!A1778:J4112,10,0)</f>
        <v>No</v>
      </c>
      <c r="M1778" s="38">
        <v>32409</v>
      </c>
      <c r="N1778">
        <v>34</v>
      </c>
      <c r="O1778" s="40">
        <v>4894.75</v>
      </c>
      <c r="P1778" t="s">
        <v>12</v>
      </c>
      <c r="Q1778" t="s">
        <v>12</v>
      </c>
      <c r="R1778" t="s">
        <v>23</v>
      </c>
    </row>
    <row r="1779" spans="1:18" ht="15.5">
      <c r="A1779" s="7" t="s">
        <v>592</v>
      </c>
      <c r="B1779" t="str">
        <f>VLOOKUP(A1779,'Customer Names'!A1779:D4113,4,0)</f>
        <v>Nadine A.</v>
      </c>
      <c r="C1779" t="str">
        <f>VLOOKUP(A1779,'Customer Names'!A1779:E4113,5,0)</f>
        <v>Reasoner</v>
      </c>
      <c r="D1779">
        <f>VLOOKUP(A1779,'Medical Examinations'!A1779:B4113,2,0)</f>
        <v>24.24</v>
      </c>
      <c r="E1779" t="str">
        <f>VLOOKUP(A1779,'Medical Examinations'!A1779:C4113,3,0)</f>
        <v>Normal Weight</v>
      </c>
      <c r="F1779">
        <f>VLOOKUP(A1779,'Medical Examinations'!A1779:D4113,4,0)</f>
        <v>6.15</v>
      </c>
      <c r="G1779" t="str">
        <f>VLOOKUP(A1779,'Medical Examinations'!A1779:E4113,5,0)</f>
        <v>Prediabetes</v>
      </c>
      <c r="H1779" t="str">
        <f>VLOOKUP(A1779,'Medical Examinations'!A1779:F4113,6,0)</f>
        <v>No</v>
      </c>
      <c r="I1779" t="str">
        <f>VLOOKUP(A1779,'Medical Examinations'!A1779:G4113,7,0)</f>
        <v>No</v>
      </c>
      <c r="J1779" t="str">
        <f>VLOOKUP(A1779,'Medical Examinations'!A1779:H4113,8,0)</f>
        <v>No</v>
      </c>
      <c r="K1779">
        <f>VLOOKUP(A1779,'Medical Examinations'!A1779:I4113,9,0)</f>
        <v>0</v>
      </c>
      <c r="L1779" t="str">
        <f>VLOOKUP(A1779,'Medical Examinations'!A1779:J4113,10,0)</f>
        <v>No</v>
      </c>
      <c r="M1779" s="38">
        <v>33205</v>
      </c>
      <c r="N1779">
        <v>32</v>
      </c>
      <c r="O1779" s="40">
        <v>4894.3900000000003</v>
      </c>
      <c r="P1779" t="s">
        <v>11</v>
      </c>
      <c r="Q1779" t="s">
        <v>12</v>
      </c>
      <c r="R1779" t="s">
        <v>13</v>
      </c>
    </row>
    <row r="1780" spans="1:18" ht="15.5">
      <c r="A1780" s="7" t="s">
        <v>591</v>
      </c>
      <c r="B1780" t="str">
        <f>VLOOKUP(A1780,'Customer Names'!A1780:D4114,4,0)</f>
        <v>Peter J. Jr.</v>
      </c>
      <c r="C1780" t="str">
        <f>VLOOKUP(A1780,'Customer Names'!A1780:E4114,5,0)</f>
        <v>Mone</v>
      </c>
      <c r="D1780">
        <f>VLOOKUP(A1780,'Medical Examinations'!A1780:B4114,2,0)</f>
        <v>35.75</v>
      </c>
      <c r="E1780" t="str">
        <f>VLOOKUP(A1780,'Medical Examinations'!A1780:C4114,3,0)</f>
        <v>Obesity</v>
      </c>
      <c r="F1780">
        <f>VLOOKUP(A1780,'Medical Examinations'!A1780:D4114,4,0)</f>
        <v>5.07</v>
      </c>
      <c r="G1780" t="str">
        <f>VLOOKUP(A1780,'Medical Examinations'!A1780:E4114,5,0)</f>
        <v>Normal</v>
      </c>
      <c r="H1780" t="str">
        <f>VLOOKUP(A1780,'Medical Examinations'!A1780:F4114,6,0)</f>
        <v>No</v>
      </c>
      <c r="I1780" t="str">
        <f>VLOOKUP(A1780,'Medical Examinations'!A1780:G4114,7,0)</f>
        <v>No</v>
      </c>
      <c r="J1780" t="str">
        <f>VLOOKUP(A1780,'Medical Examinations'!A1780:H4114,8,0)</f>
        <v>No</v>
      </c>
      <c r="K1780">
        <f>VLOOKUP(A1780,'Medical Examinations'!A1780:I4114,9,0)</f>
        <v>0</v>
      </c>
      <c r="L1780" t="str">
        <f>VLOOKUP(A1780,'Medical Examinations'!A1780:J4114,10,0)</f>
        <v>No</v>
      </c>
      <c r="M1780" s="38">
        <v>32699</v>
      </c>
      <c r="N1780">
        <v>33</v>
      </c>
      <c r="O1780" s="40">
        <v>4890</v>
      </c>
      <c r="P1780" t="s">
        <v>12</v>
      </c>
      <c r="Q1780" t="s">
        <v>11</v>
      </c>
      <c r="R1780" t="s">
        <v>13</v>
      </c>
    </row>
    <row r="1781" spans="1:18" ht="15.5">
      <c r="A1781" s="7" t="s">
        <v>590</v>
      </c>
      <c r="B1781" t="str">
        <f>VLOOKUP(A1781,'Customer Names'!A1781:D4115,4,0)</f>
        <v>Colleen M</v>
      </c>
      <c r="C1781" t="str">
        <f>VLOOKUP(A1781,'Customer Names'!A1781:E4115,5,0)</f>
        <v>Powers</v>
      </c>
      <c r="D1781">
        <f>VLOOKUP(A1781,'Medical Examinations'!A1781:B4115,2,0)</f>
        <v>29.92</v>
      </c>
      <c r="E1781" t="str">
        <f>VLOOKUP(A1781,'Medical Examinations'!A1781:C4115,3,0)</f>
        <v>Obesity</v>
      </c>
      <c r="F1781">
        <f>VLOOKUP(A1781,'Medical Examinations'!A1781:D4115,4,0)</f>
        <v>10.97</v>
      </c>
      <c r="G1781" t="str">
        <f>VLOOKUP(A1781,'Medical Examinations'!A1781:E4115,5,0)</f>
        <v>Diabetes</v>
      </c>
      <c r="H1781" t="str">
        <f>VLOOKUP(A1781,'Medical Examinations'!A1781:F4115,6,0)</f>
        <v>Yes</v>
      </c>
      <c r="I1781" t="str">
        <f>VLOOKUP(A1781,'Medical Examinations'!A1781:G4115,7,0)</f>
        <v>No</v>
      </c>
      <c r="J1781" t="str">
        <f>VLOOKUP(A1781,'Medical Examinations'!A1781:H4115,8,0)</f>
        <v>No</v>
      </c>
      <c r="K1781">
        <f>VLOOKUP(A1781,'Medical Examinations'!A1781:I4115,9,0)</f>
        <v>1</v>
      </c>
      <c r="L1781" t="str">
        <f>VLOOKUP(A1781,'Medical Examinations'!A1781:J4115,10,0)</f>
        <v>No</v>
      </c>
      <c r="M1781" s="38">
        <v>31712</v>
      </c>
      <c r="N1781">
        <v>36</v>
      </c>
      <c r="O1781" s="40">
        <v>4889.04</v>
      </c>
      <c r="P1781" t="s">
        <v>11</v>
      </c>
      <c r="Q1781" t="s">
        <v>16</v>
      </c>
      <c r="R1781" t="s">
        <v>13</v>
      </c>
    </row>
    <row r="1782" spans="1:18" ht="15.5">
      <c r="A1782" s="7" t="s">
        <v>589</v>
      </c>
      <c r="B1782" t="str">
        <f>VLOOKUP(A1782,'Customer Names'!A1782:D4116,4,0)</f>
        <v>Julie A.</v>
      </c>
      <c r="C1782" t="str">
        <f>VLOOKUP(A1782,'Customer Names'!A1782:E4116,5,0)</f>
        <v>Ulery</v>
      </c>
      <c r="D1782">
        <f>VLOOKUP(A1782,'Medical Examinations'!A1782:B4116,2,0)</f>
        <v>26.2</v>
      </c>
      <c r="E1782" t="str">
        <f>VLOOKUP(A1782,'Medical Examinations'!A1782:C4116,3,0)</f>
        <v>Overweight</v>
      </c>
      <c r="F1782">
        <f>VLOOKUP(A1782,'Medical Examinations'!A1782:D4116,4,0)</f>
        <v>10.93</v>
      </c>
      <c r="G1782" t="str">
        <f>VLOOKUP(A1782,'Medical Examinations'!A1782:E4116,5,0)</f>
        <v>Diabetes</v>
      </c>
      <c r="H1782" t="str">
        <f>VLOOKUP(A1782,'Medical Examinations'!A1782:F4116,6,0)</f>
        <v>Yes</v>
      </c>
      <c r="I1782" t="str">
        <f>VLOOKUP(A1782,'Medical Examinations'!A1782:G4116,7,0)</f>
        <v>No</v>
      </c>
      <c r="J1782" t="str">
        <f>VLOOKUP(A1782,'Medical Examinations'!A1782:H4116,8,0)</f>
        <v>No</v>
      </c>
      <c r="K1782">
        <f>VLOOKUP(A1782,'Medical Examinations'!A1782:I4116,9,0)</f>
        <v>1</v>
      </c>
      <c r="L1782" t="str">
        <f>VLOOKUP(A1782,'Medical Examinations'!A1782:J4116,10,0)</f>
        <v>No</v>
      </c>
      <c r="M1782" s="38">
        <v>31769</v>
      </c>
      <c r="N1782">
        <v>36</v>
      </c>
      <c r="O1782" s="40">
        <v>4883.87</v>
      </c>
      <c r="P1782" t="s">
        <v>11</v>
      </c>
      <c r="Q1782" t="s">
        <v>16</v>
      </c>
      <c r="R1782" t="s">
        <v>42</v>
      </c>
    </row>
    <row r="1783" spans="1:18" ht="15.5">
      <c r="A1783" s="7" t="s">
        <v>588</v>
      </c>
      <c r="B1783" t="str">
        <f>VLOOKUP(A1783,'Customer Names'!A1783:D4117,4,0)</f>
        <v>Douglas W</v>
      </c>
      <c r="C1783" t="str">
        <f>VLOOKUP(A1783,'Customer Names'!A1783:E4117,5,0)</f>
        <v>Haines</v>
      </c>
      <c r="D1783">
        <f>VLOOKUP(A1783,'Medical Examinations'!A1783:B4117,2,0)</f>
        <v>26.695</v>
      </c>
      <c r="E1783" t="str">
        <f>VLOOKUP(A1783,'Medical Examinations'!A1783:C4117,3,0)</f>
        <v>Overweight</v>
      </c>
      <c r="F1783">
        <f>VLOOKUP(A1783,'Medical Examinations'!A1783:D4117,4,0)</f>
        <v>4.21</v>
      </c>
      <c r="G1783" t="str">
        <f>VLOOKUP(A1783,'Medical Examinations'!A1783:E4117,5,0)</f>
        <v>Normal</v>
      </c>
      <c r="H1783" t="str">
        <f>VLOOKUP(A1783,'Medical Examinations'!A1783:F4117,6,0)</f>
        <v>Yes</v>
      </c>
      <c r="I1783" t="str">
        <f>VLOOKUP(A1783,'Medical Examinations'!A1783:G4117,7,0)</f>
        <v>No</v>
      </c>
      <c r="J1783" t="str">
        <f>VLOOKUP(A1783,'Medical Examinations'!A1783:H4117,8,0)</f>
        <v>Yes</v>
      </c>
      <c r="K1783">
        <f>VLOOKUP(A1783,'Medical Examinations'!A1783:I4117,9,0)</f>
        <v>1</v>
      </c>
      <c r="L1783" t="str">
        <f>VLOOKUP(A1783,'Medical Examinations'!A1783:J4117,10,0)</f>
        <v>No</v>
      </c>
      <c r="M1783" s="38">
        <v>35702</v>
      </c>
      <c r="N1783">
        <v>25</v>
      </c>
      <c r="O1783" s="40">
        <v>4877.9799999999996</v>
      </c>
      <c r="P1783" t="s">
        <v>11</v>
      </c>
      <c r="Q1783" t="s">
        <v>12</v>
      </c>
      <c r="R1783" t="s">
        <v>23</v>
      </c>
    </row>
    <row r="1784" spans="1:18" ht="15.5">
      <c r="A1784" s="7" t="s">
        <v>587</v>
      </c>
      <c r="B1784" t="str">
        <f>VLOOKUP(A1784,'Customer Names'!A1784:D4118,4,0)</f>
        <v>Catherine</v>
      </c>
      <c r="C1784" t="str">
        <f>VLOOKUP(A1784,'Customer Names'!A1784:E4118,5,0)</f>
        <v>Airoldi</v>
      </c>
      <c r="D1784">
        <f>VLOOKUP(A1784,'Medical Examinations'!A1784:B4118,2,0)</f>
        <v>23.16</v>
      </c>
      <c r="E1784" t="str">
        <f>VLOOKUP(A1784,'Medical Examinations'!A1784:C4118,3,0)</f>
        <v>Normal Weight</v>
      </c>
      <c r="F1784">
        <f>VLOOKUP(A1784,'Medical Examinations'!A1784:D4118,4,0)</f>
        <v>5.5</v>
      </c>
      <c r="G1784" t="str">
        <f>VLOOKUP(A1784,'Medical Examinations'!A1784:E4118,5,0)</f>
        <v>Normal</v>
      </c>
      <c r="H1784" t="str">
        <f>VLOOKUP(A1784,'Medical Examinations'!A1784:F4118,6,0)</f>
        <v>No</v>
      </c>
      <c r="I1784" t="str">
        <f>VLOOKUP(A1784,'Medical Examinations'!A1784:G4118,7,0)</f>
        <v>No</v>
      </c>
      <c r="J1784" t="str">
        <f>VLOOKUP(A1784,'Medical Examinations'!A1784:H4118,8,0)</f>
        <v>No</v>
      </c>
      <c r="K1784">
        <f>VLOOKUP(A1784,'Medical Examinations'!A1784:I4118,9,0)</f>
        <v>0</v>
      </c>
      <c r="L1784" t="str">
        <f>VLOOKUP(A1784,'Medical Examinations'!A1784:J4118,10,0)</f>
        <v>No</v>
      </c>
      <c r="M1784" s="38">
        <v>32752</v>
      </c>
      <c r="N1784">
        <v>33</v>
      </c>
      <c r="O1784" s="40">
        <v>4859.8900000000003</v>
      </c>
      <c r="P1784" t="s">
        <v>11</v>
      </c>
      <c r="Q1784" t="s">
        <v>12</v>
      </c>
      <c r="R1784" t="s">
        <v>42</v>
      </c>
    </row>
    <row r="1785" spans="1:18" ht="15.5">
      <c r="A1785" s="7" t="s">
        <v>586</v>
      </c>
      <c r="B1785" t="str">
        <f>VLOOKUP(A1785,'Customer Names'!A1785:D4119,4,0)</f>
        <v>James A</v>
      </c>
      <c r="C1785" t="str">
        <f>VLOOKUP(A1785,'Customer Names'!A1785:E4119,5,0)</f>
        <v>Mattis</v>
      </c>
      <c r="D1785">
        <f>VLOOKUP(A1785,'Medical Examinations'!A1785:B4119,2,0)</f>
        <v>32.585000000000001</v>
      </c>
      <c r="E1785" t="str">
        <f>VLOOKUP(A1785,'Medical Examinations'!A1785:C4119,3,0)</f>
        <v>Obesity</v>
      </c>
      <c r="F1785">
        <f>VLOOKUP(A1785,'Medical Examinations'!A1785:D4119,4,0)</f>
        <v>4.93</v>
      </c>
      <c r="G1785" t="str">
        <f>VLOOKUP(A1785,'Medical Examinations'!A1785:E4119,5,0)</f>
        <v>Normal</v>
      </c>
      <c r="H1785" t="str">
        <f>VLOOKUP(A1785,'Medical Examinations'!A1785:F4119,6,0)</f>
        <v>Yes</v>
      </c>
      <c r="I1785" t="str">
        <f>VLOOKUP(A1785,'Medical Examinations'!A1785:G4119,7,0)</f>
        <v>No</v>
      </c>
      <c r="J1785" t="str">
        <f>VLOOKUP(A1785,'Medical Examinations'!A1785:H4119,8,0)</f>
        <v>No</v>
      </c>
      <c r="K1785">
        <f>VLOOKUP(A1785,'Medical Examinations'!A1785:I4119,9,0)</f>
        <v>1</v>
      </c>
      <c r="L1785" t="str">
        <f>VLOOKUP(A1785,'Medical Examinations'!A1785:J4119,10,0)</f>
        <v>No</v>
      </c>
      <c r="M1785" s="38">
        <v>35060</v>
      </c>
      <c r="N1785">
        <v>27</v>
      </c>
      <c r="O1785" s="40">
        <v>4846.92</v>
      </c>
      <c r="P1785" t="s">
        <v>11</v>
      </c>
      <c r="Q1785" t="s">
        <v>12</v>
      </c>
      <c r="R1785" t="s">
        <v>356</v>
      </c>
    </row>
    <row r="1786" spans="1:18" ht="15.5">
      <c r="A1786" s="7" t="s">
        <v>585</v>
      </c>
      <c r="B1786" t="str">
        <f>VLOOKUP(A1786,'Customer Names'!A1786:D4120,4,0)</f>
        <v>Youngseong</v>
      </c>
      <c r="C1786" t="str">
        <f>VLOOKUP(A1786,'Customer Names'!A1786:E4120,5,0)</f>
        <v>Cho</v>
      </c>
      <c r="D1786">
        <f>VLOOKUP(A1786,'Medical Examinations'!A1786:B4120,2,0)</f>
        <v>33.97</v>
      </c>
      <c r="E1786" t="str">
        <f>VLOOKUP(A1786,'Medical Examinations'!A1786:C4120,3,0)</f>
        <v>Obesity</v>
      </c>
      <c r="F1786">
        <f>VLOOKUP(A1786,'Medical Examinations'!A1786:D4120,4,0)</f>
        <v>5.6</v>
      </c>
      <c r="G1786" t="str">
        <f>VLOOKUP(A1786,'Medical Examinations'!A1786:E4120,5,0)</f>
        <v>Normal</v>
      </c>
      <c r="H1786" t="str">
        <f>VLOOKUP(A1786,'Medical Examinations'!A1786:F4120,6,0)</f>
        <v>Yes</v>
      </c>
      <c r="I1786" t="str">
        <f>VLOOKUP(A1786,'Medical Examinations'!A1786:G4120,7,0)</f>
        <v>No</v>
      </c>
      <c r="J1786" t="str">
        <f>VLOOKUP(A1786,'Medical Examinations'!A1786:H4120,8,0)</f>
        <v>No</v>
      </c>
      <c r="K1786">
        <f>VLOOKUP(A1786,'Medical Examinations'!A1786:I4120,9,0)</f>
        <v>0</v>
      </c>
      <c r="L1786" t="str">
        <f>VLOOKUP(A1786,'Medical Examinations'!A1786:J4120,10,0)</f>
        <v>No</v>
      </c>
      <c r="M1786" s="38">
        <v>37049</v>
      </c>
      <c r="N1786">
        <v>22</v>
      </c>
      <c r="O1786" s="40">
        <v>4846.53</v>
      </c>
      <c r="P1786" t="s">
        <v>11</v>
      </c>
      <c r="Q1786" t="s">
        <v>12</v>
      </c>
      <c r="R1786" t="s">
        <v>300</v>
      </c>
    </row>
    <row r="1787" spans="1:18" ht="15.5">
      <c r="A1787" s="7" t="s">
        <v>584</v>
      </c>
      <c r="B1787" t="str">
        <f>VLOOKUP(A1787,'Customer Names'!A1787:D4121,4,0)</f>
        <v>John</v>
      </c>
      <c r="C1787" t="str">
        <f>VLOOKUP(A1787,'Customer Names'!A1787:E4121,5,0)</f>
        <v>Reumann</v>
      </c>
      <c r="D1787">
        <f>VLOOKUP(A1787,'Medical Examinations'!A1787:B4121,2,0)</f>
        <v>16.57</v>
      </c>
      <c r="E1787" t="str">
        <f>VLOOKUP(A1787,'Medical Examinations'!A1787:C4121,3,0)</f>
        <v>Underweight</v>
      </c>
      <c r="F1787">
        <f>VLOOKUP(A1787,'Medical Examinations'!A1787:D4121,4,0)</f>
        <v>9.99</v>
      </c>
      <c r="G1787" t="str">
        <f>VLOOKUP(A1787,'Medical Examinations'!A1787:E4121,5,0)</f>
        <v>Diabetes</v>
      </c>
      <c r="H1787" t="str">
        <f>VLOOKUP(A1787,'Medical Examinations'!A1787:F4121,6,0)</f>
        <v>No</v>
      </c>
      <c r="I1787" t="str">
        <f>VLOOKUP(A1787,'Medical Examinations'!A1787:G4121,7,0)</f>
        <v>No</v>
      </c>
      <c r="J1787" t="str">
        <f>VLOOKUP(A1787,'Medical Examinations'!A1787:H4121,8,0)</f>
        <v>No</v>
      </c>
      <c r="K1787">
        <f>VLOOKUP(A1787,'Medical Examinations'!A1787:I4121,9,0)</f>
        <v>0</v>
      </c>
      <c r="L1787" t="str">
        <f>VLOOKUP(A1787,'Medical Examinations'!A1787:J4121,10,0)</f>
        <v>No</v>
      </c>
      <c r="M1787" s="38">
        <v>27283</v>
      </c>
      <c r="N1787">
        <v>48</v>
      </c>
      <c r="O1787" s="40">
        <v>4844.67</v>
      </c>
      <c r="P1787" t="s">
        <v>11</v>
      </c>
      <c r="Q1787" t="s">
        <v>11</v>
      </c>
      <c r="R1787" t="s">
        <v>13</v>
      </c>
    </row>
    <row r="1788" spans="1:18" ht="15.5">
      <c r="A1788" s="7" t="s">
        <v>583</v>
      </c>
      <c r="B1788" t="str">
        <f>VLOOKUP(A1788,'Customer Names'!A1788:D4122,4,0)</f>
        <v>Brandon S.</v>
      </c>
      <c r="C1788" t="str">
        <f>VLOOKUP(A1788,'Customer Names'!A1788:E4122,5,0)</f>
        <v>Cooper</v>
      </c>
      <c r="D1788">
        <f>VLOOKUP(A1788,'Medical Examinations'!A1788:B4122,2,0)</f>
        <v>17.55</v>
      </c>
      <c r="E1788" t="str">
        <f>VLOOKUP(A1788,'Medical Examinations'!A1788:C4122,3,0)</f>
        <v>Underweight</v>
      </c>
      <c r="F1788">
        <f>VLOOKUP(A1788,'Medical Examinations'!A1788:D4122,4,0)</f>
        <v>5.93</v>
      </c>
      <c r="G1788" t="str">
        <f>VLOOKUP(A1788,'Medical Examinations'!A1788:E4122,5,0)</f>
        <v>Prediabetes</v>
      </c>
      <c r="H1788" t="str">
        <f>VLOOKUP(A1788,'Medical Examinations'!A1788:F4122,6,0)</f>
        <v>No</v>
      </c>
      <c r="I1788" t="str">
        <f>VLOOKUP(A1788,'Medical Examinations'!A1788:G4122,7,0)</f>
        <v>No</v>
      </c>
      <c r="J1788" t="str">
        <f>VLOOKUP(A1788,'Medical Examinations'!A1788:H4122,8,0)</f>
        <v>Yes</v>
      </c>
      <c r="K1788">
        <f>VLOOKUP(A1788,'Medical Examinations'!A1788:I4122,9,0)</f>
        <v>1</v>
      </c>
      <c r="L1788" t="str">
        <f>VLOOKUP(A1788,'Medical Examinations'!A1788:J4122,10,0)</f>
        <v>No</v>
      </c>
      <c r="M1788" s="38">
        <v>29202</v>
      </c>
      <c r="N1788">
        <v>43</v>
      </c>
      <c r="O1788" s="40">
        <v>4843.79</v>
      </c>
      <c r="P1788" t="s">
        <v>11</v>
      </c>
      <c r="Q1788" t="s">
        <v>12</v>
      </c>
      <c r="R1788" t="s">
        <v>13</v>
      </c>
    </row>
    <row r="1789" spans="1:18" ht="15.5">
      <c r="A1789" s="7" t="s">
        <v>582</v>
      </c>
      <c r="B1789" t="str">
        <f>VLOOKUP(A1789,'Customer Names'!A1789:D4123,4,0)</f>
        <v>Sean P</v>
      </c>
      <c r="C1789" t="str">
        <f>VLOOKUP(A1789,'Customer Names'!A1789:E4123,5,0)</f>
        <v>Kennedy</v>
      </c>
      <c r="D1789">
        <f>VLOOKUP(A1789,'Medical Examinations'!A1789:B4123,2,0)</f>
        <v>29.41</v>
      </c>
      <c r="E1789" t="str">
        <f>VLOOKUP(A1789,'Medical Examinations'!A1789:C4123,3,0)</f>
        <v>Overweight</v>
      </c>
      <c r="F1789">
        <f>VLOOKUP(A1789,'Medical Examinations'!A1789:D4123,4,0)</f>
        <v>6.29</v>
      </c>
      <c r="G1789" t="str">
        <f>VLOOKUP(A1789,'Medical Examinations'!A1789:E4123,5,0)</f>
        <v>Prediabetes</v>
      </c>
      <c r="H1789" t="str">
        <f>VLOOKUP(A1789,'Medical Examinations'!A1789:F4123,6,0)</f>
        <v>Yes</v>
      </c>
      <c r="I1789" t="str">
        <f>VLOOKUP(A1789,'Medical Examinations'!A1789:G4123,7,0)</f>
        <v>No</v>
      </c>
      <c r="J1789" t="str">
        <f>VLOOKUP(A1789,'Medical Examinations'!A1789:H4123,8,0)</f>
        <v>No</v>
      </c>
      <c r="K1789">
        <f>VLOOKUP(A1789,'Medical Examinations'!A1789:I4123,9,0)</f>
        <v>1</v>
      </c>
      <c r="L1789" t="str">
        <f>VLOOKUP(A1789,'Medical Examinations'!A1789:J4123,10,0)</f>
        <v>No</v>
      </c>
      <c r="M1789" s="38">
        <v>34971</v>
      </c>
      <c r="N1789">
        <v>27</v>
      </c>
      <c r="O1789" s="40">
        <v>4840.95</v>
      </c>
      <c r="P1789" t="s">
        <v>11</v>
      </c>
      <c r="Q1789" t="s">
        <v>16</v>
      </c>
      <c r="R1789" t="s">
        <v>300</v>
      </c>
    </row>
    <row r="1790" spans="1:18" ht="15.5">
      <c r="A1790" s="7" t="s">
        <v>581</v>
      </c>
      <c r="B1790" t="str">
        <f>VLOOKUP(A1790,'Customer Names'!A1790:D4124,4,0)</f>
        <v>Scott</v>
      </c>
      <c r="C1790" t="str">
        <f>VLOOKUP(A1790,'Customer Names'!A1790:E4124,5,0)</f>
        <v>Cichon</v>
      </c>
      <c r="D1790">
        <f>VLOOKUP(A1790,'Medical Examinations'!A1790:B4124,2,0)</f>
        <v>17.91</v>
      </c>
      <c r="E1790" t="str">
        <f>VLOOKUP(A1790,'Medical Examinations'!A1790:C4124,3,0)</f>
        <v>Underweight</v>
      </c>
      <c r="F1790">
        <f>VLOOKUP(A1790,'Medical Examinations'!A1790:D4124,4,0)</f>
        <v>5.65</v>
      </c>
      <c r="G1790" t="str">
        <f>VLOOKUP(A1790,'Medical Examinations'!A1790:E4124,5,0)</f>
        <v>Normal</v>
      </c>
      <c r="H1790" t="str">
        <f>VLOOKUP(A1790,'Medical Examinations'!A1790:F4124,6,0)</f>
        <v>No</v>
      </c>
      <c r="I1790" t="str">
        <f>VLOOKUP(A1790,'Medical Examinations'!A1790:G4124,7,0)</f>
        <v>No</v>
      </c>
      <c r="J1790" t="str">
        <f>VLOOKUP(A1790,'Medical Examinations'!A1790:H4124,8,0)</f>
        <v>No</v>
      </c>
      <c r="K1790">
        <f>VLOOKUP(A1790,'Medical Examinations'!A1790:I4124,9,0)</f>
        <v>1</v>
      </c>
      <c r="L1790" t="str">
        <f>VLOOKUP(A1790,'Medical Examinations'!A1790:J4124,10,0)</f>
        <v>No</v>
      </c>
      <c r="M1790" s="38">
        <v>30970</v>
      </c>
      <c r="N1790">
        <v>38</v>
      </c>
      <c r="O1790" s="40">
        <v>4839.18</v>
      </c>
      <c r="P1790" t="s">
        <v>11</v>
      </c>
      <c r="Q1790" t="s">
        <v>16</v>
      </c>
      <c r="R1790" t="s">
        <v>23</v>
      </c>
    </row>
    <row r="1791" spans="1:18" ht="15.5">
      <c r="A1791" s="7" t="s">
        <v>580</v>
      </c>
      <c r="B1791" t="str">
        <f>VLOOKUP(A1791,'Customer Names'!A1791:D4125,4,0)</f>
        <v>Janez</v>
      </c>
      <c r="C1791" t="str">
        <f>VLOOKUP(A1791,'Customer Names'!A1791:E4125,5,0)</f>
        <v>Maroevic</v>
      </c>
      <c r="D1791">
        <f>VLOOKUP(A1791,'Medical Examinations'!A1791:B4125,2,0)</f>
        <v>31.57</v>
      </c>
      <c r="E1791" t="str">
        <f>VLOOKUP(A1791,'Medical Examinations'!A1791:C4125,3,0)</f>
        <v>Obesity</v>
      </c>
      <c r="F1791">
        <f>VLOOKUP(A1791,'Medical Examinations'!A1791:D4125,4,0)</f>
        <v>6.15</v>
      </c>
      <c r="G1791" t="str">
        <f>VLOOKUP(A1791,'Medical Examinations'!A1791:E4125,5,0)</f>
        <v>Prediabetes</v>
      </c>
      <c r="H1791" t="str">
        <f>VLOOKUP(A1791,'Medical Examinations'!A1791:F4125,6,0)</f>
        <v>No</v>
      </c>
      <c r="I1791" t="str">
        <f>VLOOKUP(A1791,'Medical Examinations'!A1791:G4125,7,0)</f>
        <v>No</v>
      </c>
      <c r="J1791" t="str">
        <f>VLOOKUP(A1791,'Medical Examinations'!A1791:H4125,8,0)</f>
        <v>No</v>
      </c>
      <c r="K1791">
        <f>VLOOKUP(A1791,'Medical Examinations'!A1791:I4125,9,0)</f>
        <v>1</v>
      </c>
      <c r="L1791" t="str">
        <f>VLOOKUP(A1791,'Medical Examinations'!A1791:J4125,10,0)</f>
        <v>No</v>
      </c>
      <c r="M1791" s="38">
        <v>33857</v>
      </c>
      <c r="N1791">
        <v>30</v>
      </c>
      <c r="O1791" s="40">
        <v>4837.58</v>
      </c>
      <c r="P1791" t="s">
        <v>12</v>
      </c>
      <c r="Q1791" t="s">
        <v>11</v>
      </c>
      <c r="R1791" t="s">
        <v>13</v>
      </c>
    </row>
    <row r="1792" spans="1:18" ht="15.5">
      <c r="A1792" s="7" t="s">
        <v>579</v>
      </c>
      <c r="B1792" t="str">
        <f>VLOOKUP(A1792,'Customer Names'!A1792:D4126,4,0)</f>
        <v>John I. Jr.</v>
      </c>
      <c r="C1792" t="str">
        <f>VLOOKUP(A1792,'Customer Names'!A1792:E4126,5,0)</f>
        <v>Martin</v>
      </c>
      <c r="D1792">
        <f>VLOOKUP(A1792,'Medical Examinations'!A1792:B4126,2,0)</f>
        <v>33.18</v>
      </c>
      <c r="E1792" t="str">
        <f>VLOOKUP(A1792,'Medical Examinations'!A1792:C4126,3,0)</f>
        <v>Obesity</v>
      </c>
      <c r="F1792">
        <f>VLOOKUP(A1792,'Medical Examinations'!A1792:D4126,4,0)</f>
        <v>5.22</v>
      </c>
      <c r="G1792" t="str">
        <f>VLOOKUP(A1792,'Medical Examinations'!A1792:E4126,5,0)</f>
        <v>Normal</v>
      </c>
      <c r="H1792" t="str">
        <f>VLOOKUP(A1792,'Medical Examinations'!A1792:F4126,6,0)</f>
        <v>No</v>
      </c>
      <c r="I1792" t="str">
        <f>VLOOKUP(A1792,'Medical Examinations'!A1792:G4126,7,0)</f>
        <v>yes</v>
      </c>
      <c r="J1792" t="str">
        <f>VLOOKUP(A1792,'Medical Examinations'!A1792:H4126,8,0)</f>
        <v>No</v>
      </c>
      <c r="K1792">
        <f>VLOOKUP(A1792,'Medical Examinations'!A1792:I4126,9,0)</f>
        <v>1</v>
      </c>
      <c r="L1792" t="str">
        <f>VLOOKUP(A1792,'Medical Examinations'!A1792:J4126,10,0)</f>
        <v>No</v>
      </c>
      <c r="M1792" s="38">
        <v>36871</v>
      </c>
      <c r="N1792">
        <v>22</v>
      </c>
      <c r="O1792" s="40">
        <v>4835.43</v>
      </c>
      <c r="P1792" t="s">
        <v>11</v>
      </c>
      <c r="Q1792" t="s">
        <v>11</v>
      </c>
      <c r="R1792" t="s">
        <v>300</v>
      </c>
    </row>
    <row r="1793" spans="1:18" ht="15.5">
      <c r="A1793" s="7" t="s">
        <v>578</v>
      </c>
      <c r="B1793" t="str">
        <f>VLOOKUP(A1793,'Customer Names'!A1793:D4127,4,0)</f>
        <v>Heather</v>
      </c>
      <c r="C1793" t="str">
        <f>VLOOKUP(A1793,'Customer Names'!A1793:E4127,5,0)</f>
        <v>Schulz</v>
      </c>
      <c r="D1793">
        <f>VLOOKUP(A1793,'Medical Examinations'!A1793:B4127,2,0)</f>
        <v>37</v>
      </c>
      <c r="E1793" t="str">
        <f>VLOOKUP(A1793,'Medical Examinations'!A1793:C4127,3,0)</f>
        <v>Obesity</v>
      </c>
      <c r="F1793">
        <f>VLOOKUP(A1793,'Medical Examinations'!A1793:D4127,4,0)</f>
        <v>11.66</v>
      </c>
      <c r="G1793" t="str">
        <f>VLOOKUP(A1793,'Medical Examinations'!A1793:E4127,5,0)</f>
        <v>Diabetes</v>
      </c>
      <c r="H1793" t="str">
        <f>VLOOKUP(A1793,'Medical Examinations'!A1793:F4127,6,0)</f>
        <v>No</v>
      </c>
      <c r="I1793" t="str">
        <f>VLOOKUP(A1793,'Medical Examinations'!A1793:G4127,7,0)</f>
        <v>No</v>
      </c>
      <c r="J1793" t="str">
        <f>VLOOKUP(A1793,'Medical Examinations'!A1793:H4127,8,0)</f>
        <v>No</v>
      </c>
      <c r="K1793">
        <f>VLOOKUP(A1793,'Medical Examinations'!A1793:I4127,9,0)</f>
        <v>0</v>
      </c>
      <c r="L1793" t="str">
        <f>VLOOKUP(A1793,'Medical Examinations'!A1793:J4127,10,0)</f>
        <v>No</v>
      </c>
      <c r="M1793" s="38">
        <v>37434</v>
      </c>
      <c r="N1793">
        <v>20</v>
      </c>
      <c r="O1793" s="40">
        <v>4830.63</v>
      </c>
      <c r="P1793" t="s">
        <v>11</v>
      </c>
      <c r="Q1793" t="s">
        <v>16</v>
      </c>
      <c r="R1793" t="s">
        <v>42</v>
      </c>
    </row>
    <row r="1794" spans="1:18" ht="15.5">
      <c r="A1794" s="7" t="s">
        <v>577</v>
      </c>
      <c r="B1794" t="str">
        <f>VLOOKUP(A1794,'Customer Names'!A1794:D4128,4,0)</f>
        <v>Michael</v>
      </c>
      <c r="C1794" t="str">
        <f>VLOOKUP(A1794,'Customer Names'!A1794:E4128,5,0)</f>
        <v>Capriolo</v>
      </c>
      <c r="D1794">
        <f>VLOOKUP(A1794,'Medical Examinations'!A1794:B4128,2,0)</f>
        <v>18.905000000000001</v>
      </c>
      <c r="E1794" t="str">
        <f>VLOOKUP(A1794,'Medical Examinations'!A1794:C4128,3,0)</f>
        <v>Normal Weight</v>
      </c>
      <c r="F1794">
        <f>VLOOKUP(A1794,'Medical Examinations'!A1794:D4128,4,0)</f>
        <v>4.91</v>
      </c>
      <c r="G1794" t="str">
        <f>VLOOKUP(A1794,'Medical Examinations'!A1794:E4128,5,0)</f>
        <v>Normal</v>
      </c>
      <c r="H1794" t="str">
        <f>VLOOKUP(A1794,'Medical Examinations'!A1794:F4128,6,0)</f>
        <v>Yes</v>
      </c>
      <c r="I1794" t="str">
        <f>VLOOKUP(A1794,'Medical Examinations'!A1794:G4128,7,0)</f>
        <v>No</v>
      </c>
      <c r="J1794" t="str">
        <f>VLOOKUP(A1794,'Medical Examinations'!A1794:H4128,8,0)</f>
        <v>No</v>
      </c>
      <c r="K1794">
        <f>VLOOKUP(A1794,'Medical Examinations'!A1794:I4128,9,0)</f>
        <v>1</v>
      </c>
      <c r="L1794" t="str">
        <f>VLOOKUP(A1794,'Medical Examinations'!A1794:J4128,10,0)</f>
        <v>No</v>
      </c>
      <c r="M1794" s="38">
        <v>35034</v>
      </c>
      <c r="N1794">
        <v>27</v>
      </c>
      <c r="O1794" s="40">
        <v>4827.8999999999996</v>
      </c>
      <c r="P1794" t="s">
        <v>16</v>
      </c>
      <c r="Q1794" t="s">
        <v>11</v>
      </c>
      <c r="R1794" t="s">
        <v>4723</v>
      </c>
    </row>
    <row r="1795" spans="1:18" ht="15.5">
      <c r="A1795" s="7" t="s">
        <v>576</v>
      </c>
      <c r="B1795" t="str">
        <f>VLOOKUP(A1795,'Customer Names'!A1795:D4129,4,0)</f>
        <v>Kathleen</v>
      </c>
      <c r="C1795" t="str">
        <f>VLOOKUP(A1795,'Customer Names'!A1795:E4129,5,0)</f>
        <v>Borleis</v>
      </c>
      <c r="D1795">
        <f>VLOOKUP(A1795,'Medical Examinations'!A1795:B4129,2,0)</f>
        <v>20.03</v>
      </c>
      <c r="E1795" t="str">
        <f>VLOOKUP(A1795,'Medical Examinations'!A1795:C4129,3,0)</f>
        <v>Normal Weight</v>
      </c>
      <c r="F1795">
        <f>VLOOKUP(A1795,'Medical Examinations'!A1795:D4129,4,0)</f>
        <v>9.25</v>
      </c>
      <c r="G1795" t="str">
        <f>VLOOKUP(A1795,'Medical Examinations'!A1795:E4129,5,0)</f>
        <v>Diabetes</v>
      </c>
      <c r="H1795" t="str">
        <f>VLOOKUP(A1795,'Medical Examinations'!A1795:F4129,6,0)</f>
        <v>Yes</v>
      </c>
      <c r="I1795" t="str">
        <f>VLOOKUP(A1795,'Medical Examinations'!A1795:G4129,7,0)</f>
        <v>No</v>
      </c>
      <c r="J1795" t="str">
        <f>VLOOKUP(A1795,'Medical Examinations'!A1795:H4129,8,0)</f>
        <v>No</v>
      </c>
      <c r="K1795">
        <f>VLOOKUP(A1795,'Medical Examinations'!A1795:I4129,9,0)</f>
        <v>0</v>
      </c>
      <c r="L1795" t="str">
        <f>VLOOKUP(A1795,'Medical Examinations'!A1795:J4129,10,0)</f>
        <v>No</v>
      </c>
      <c r="M1795" s="38">
        <v>29770</v>
      </c>
      <c r="N1795">
        <v>41</v>
      </c>
      <c r="O1795" s="40">
        <v>4827.1000000000004</v>
      </c>
      <c r="P1795" t="s">
        <v>11</v>
      </c>
      <c r="Q1795" t="s">
        <v>16</v>
      </c>
      <c r="R1795" t="s">
        <v>13</v>
      </c>
    </row>
    <row r="1796" spans="1:18" ht="15.5">
      <c r="A1796" s="7" t="s">
        <v>575</v>
      </c>
      <c r="B1796" t="str">
        <f>VLOOKUP(A1796,'Customer Names'!A1796:D4130,4,0)</f>
        <v>Ryan M</v>
      </c>
      <c r="C1796" t="str">
        <f>VLOOKUP(A1796,'Customer Names'!A1796:E4130,5,0)</f>
        <v>Kramer</v>
      </c>
      <c r="D1796">
        <f>VLOOKUP(A1796,'Medical Examinations'!A1796:B4130,2,0)</f>
        <v>16.7</v>
      </c>
      <c r="E1796" t="str">
        <f>VLOOKUP(A1796,'Medical Examinations'!A1796:C4130,3,0)</f>
        <v>Underweight</v>
      </c>
      <c r="F1796">
        <f>VLOOKUP(A1796,'Medical Examinations'!A1796:D4130,4,0)</f>
        <v>11.48</v>
      </c>
      <c r="G1796" t="str">
        <f>VLOOKUP(A1796,'Medical Examinations'!A1796:E4130,5,0)</f>
        <v>Diabetes</v>
      </c>
      <c r="H1796" t="str">
        <f>VLOOKUP(A1796,'Medical Examinations'!A1796:F4130,6,0)</f>
        <v>No</v>
      </c>
      <c r="I1796" t="str">
        <f>VLOOKUP(A1796,'Medical Examinations'!A1796:G4130,7,0)</f>
        <v>No</v>
      </c>
      <c r="J1796" t="str">
        <f>VLOOKUP(A1796,'Medical Examinations'!A1796:H4130,8,0)</f>
        <v>No</v>
      </c>
      <c r="K1796">
        <f>VLOOKUP(A1796,'Medical Examinations'!A1796:I4130,9,0)</f>
        <v>0</v>
      </c>
      <c r="L1796" t="str">
        <f>VLOOKUP(A1796,'Medical Examinations'!A1796:J4130,10,0)</f>
        <v>No</v>
      </c>
      <c r="M1796" s="38">
        <v>28766</v>
      </c>
      <c r="N1796">
        <v>44</v>
      </c>
      <c r="O1796" s="40">
        <v>4812.34</v>
      </c>
      <c r="P1796" t="s">
        <v>11</v>
      </c>
      <c r="Q1796" t="s">
        <v>12</v>
      </c>
      <c r="R1796" t="s">
        <v>13</v>
      </c>
    </row>
    <row r="1797" spans="1:18" ht="15.5">
      <c r="A1797" s="7" t="s">
        <v>574</v>
      </c>
      <c r="B1797" t="str">
        <f>VLOOKUP(A1797,'Customer Names'!A1797:D4131,4,0)</f>
        <v>Sara</v>
      </c>
      <c r="C1797" t="str">
        <f>VLOOKUP(A1797,'Customer Names'!A1797:E4131,5,0)</f>
        <v>Conrad</v>
      </c>
      <c r="D1797">
        <f>VLOOKUP(A1797,'Medical Examinations'!A1797:B4131,2,0)</f>
        <v>39.82</v>
      </c>
      <c r="E1797" t="str">
        <f>VLOOKUP(A1797,'Medical Examinations'!A1797:C4131,3,0)</f>
        <v>Obesity</v>
      </c>
      <c r="F1797">
        <f>VLOOKUP(A1797,'Medical Examinations'!A1797:D4131,4,0)</f>
        <v>6.06</v>
      </c>
      <c r="G1797" t="str">
        <f>VLOOKUP(A1797,'Medical Examinations'!A1797:E4131,5,0)</f>
        <v>Prediabetes</v>
      </c>
      <c r="H1797" t="str">
        <f>VLOOKUP(A1797,'Medical Examinations'!A1797:F4131,6,0)</f>
        <v>No</v>
      </c>
      <c r="I1797" t="str">
        <f>VLOOKUP(A1797,'Medical Examinations'!A1797:G4131,7,0)</f>
        <v>No</v>
      </c>
      <c r="J1797" t="str">
        <f>VLOOKUP(A1797,'Medical Examinations'!A1797:H4131,8,0)</f>
        <v>No</v>
      </c>
      <c r="K1797">
        <f>VLOOKUP(A1797,'Medical Examinations'!A1797:I4131,9,0)</f>
        <v>0</v>
      </c>
      <c r="L1797" t="str">
        <f>VLOOKUP(A1797,'Medical Examinations'!A1797:J4131,10,0)</f>
        <v>No</v>
      </c>
      <c r="M1797" s="38">
        <v>32858</v>
      </c>
      <c r="N1797">
        <v>33</v>
      </c>
      <c r="O1797" s="40">
        <v>4795.66</v>
      </c>
      <c r="P1797" t="s">
        <v>11</v>
      </c>
      <c r="Q1797" t="s">
        <v>16</v>
      </c>
      <c r="R1797" t="s">
        <v>13</v>
      </c>
    </row>
    <row r="1798" spans="1:18" ht="15.5">
      <c r="A1798" s="7" t="s">
        <v>573</v>
      </c>
      <c r="B1798" t="str">
        <f>VLOOKUP(A1798,'Customer Names'!A1798:D4132,4,0)</f>
        <v>Deniz</v>
      </c>
      <c r="C1798" t="str">
        <f>VLOOKUP(A1798,'Customer Names'!A1798:E4132,5,0)</f>
        <v>Karakoyunlu</v>
      </c>
      <c r="D1798">
        <f>VLOOKUP(A1798,'Medical Examinations'!A1798:B4132,2,0)</f>
        <v>22.04</v>
      </c>
      <c r="E1798" t="str">
        <f>VLOOKUP(A1798,'Medical Examinations'!A1798:C4132,3,0)</f>
        <v>Normal Weight</v>
      </c>
      <c r="F1798">
        <f>VLOOKUP(A1798,'Medical Examinations'!A1798:D4132,4,0)</f>
        <v>5.86</v>
      </c>
      <c r="G1798" t="str">
        <f>VLOOKUP(A1798,'Medical Examinations'!A1798:E4132,5,0)</f>
        <v>Prediabetes</v>
      </c>
      <c r="H1798" t="str">
        <f>VLOOKUP(A1798,'Medical Examinations'!A1798:F4132,6,0)</f>
        <v>No</v>
      </c>
      <c r="I1798" t="str">
        <f>VLOOKUP(A1798,'Medical Examinations'!A1798:G4132,7,0)</f>
        <v>No</v>
      </c>
      <c r="J1798" t="str">
        <f>VLOOKUP(A1798,'Medical Examinations'!A1798:H4132,8,0)</f>
        <v>No</v>
      </c>
      <c r="K1798">
        <f>VLOOKUP(A1798,'Medical Examinations'!A1798:I4132,9,0)</f>
        <v>1</v>
      </c>
      <c r="L1798" t="str">
        <f>VLOOKUP(A1798,'Medical Examinations'!A1798:J4132,10,0)</f>
        <v>No</v>
      </c>
      <c r="M1798" s="38">
        <v>31950</v>
      </c>
      <c r="N1798">
        <v>35</v>
      </c>
      <c r="O1798" s="40">
        <v>4787.42</v>
      </c>
      <c r="P1798" t="s">
        <v>11</v>
      </c>
      <c r="Q1798" t="s">
        <v>12</v>
      </c>
      <c r="R1798" t="s">
        <v>13</v>
      </c>
    </row>
    <row r="1799" spans="1:18" ht="15.5">
      <c r="A1799" s="7" t="s">
        <v>572</v>
      </c>
      <c r="B1799" t="str">
        <f>VLOOKUP(A1799,'Customer Names'!A1799:D4133,4,0)</f>
        <v>Shannon L.</v>
      </c>
      <c r="C1799" t="str">
        <f>VLOOKUP(A1799,'Customer Names'!A1799:E4133,5,0)</f>
        <v>Desrosiers</v>
      </c>
      <c r="D1799">
        <f>VLOOKUP(A1799,'Medical Examinations'!A1799:B4133,2,0)</f>
        <v>28.27</v>
      </c>
      <c r="E1799" t="str">
        <f>VLOOKUP(A1799,'Medical Examinations'!A1799:C4133,3,0)</f>
        <v>Overweight</v>
      </c>
      <c r="F1799">
        <f>VLOOKUP(A1799,'Medical Examinations'!A1799:D4133,4,0)</f>
        <v>5.33</v>
      </c>
      <c r="G1799" t="str">
        <f>VLOOKUP(A1799,'Medical Examinations'!A1799:E4133,5,0)</f>
        <v>Normal</v>
      </c>
      <c r="H1799" t="str">
        <f>VLOOKUP(A1799,'Medical Examinations'!A1799:F4133,6,0)</f>
        <v>No</v>
      </c>
      <c r="I1799" t="str">
        <f>VLOOKUP(A1799,'Medical Examinations'!A1799:G4133,7,0)</f>
        <v>No</v>
      </c>
      <c r="J1799" t="str">
        <f>VLOOKUP(A1799,'Medical Examinations'!A1799:H4133,8,0)</f>
        <v>No</v>
      </c>
      <c r="K1799">
        <f>VLOOKUP(A1799,'Medical Examinations'!A1799:I4133,9,0)</f>
        <v>0</v>
      </c>
      <c r="L1799" t="str">
        <f>VLOOKUP(A1799,'Medical Examinations'!A1799:J4133,10,0)</f>
        <v>No</v>
      </c>
      <c r="M1799" s="38">
        <v>32851</v>
      </c>
      <c r="N1799">
        <v>33</v>
      </c>
      <c r="O1799" s="40">
        <v>4779.6000000000004</v>
      </c>
      <c r="P1799" t="s">
        <v>11</v>
      </c>
      <c r="Q1799" t="s">
        <v>12</v>
      </c>
      <c r="R1799" t="s">
        <v>13</v>
      </c>
    </row>
    <row r="1800" spans="1:18" ht="15.5">
      <c r="A1800" s="7" t="s">
        <v>571</v>
      </c>
      <c r="B1800" t="str">
        <f>VLOOKUP(A1800,'Customer Names'!A1800:D4134,4,0)</f>
        <v>Kaitlin M.</v>
      </c>
      <c r="C1800" t="str">
        <f>VLOOKUP(A1800,'Customer Names'!A1800:E4134,5,0)</f>
        <v>O'Mara</v>
      </c>
      <c r="D1800">
        <f>VLOOKUP(A1800,'Medical Examinations'!A1800:B4134,2,0)</f>
        <v>18.5</v>
      </c>
      <c r="E1800" t="str">
        <f>VLOOKUP(A1800,'Medical Examinations'!A1800:C4134,3,0)</f>
        <v>Normal Weight</v>
      </c>
      <c r="F1800">
        <f>VLOOKUP(A1800,'Medical Examinations'!A1800:D4134,4,0)</f>
        <v>5.33</v>
      </c>
      <c r="G1800" t="str">
        <f>VLOOKUP(A1800,'Medical Examinations'!A1800:E4134,5,0)</f>
        <v>Normal</v>
      </c>
      <c r="H1800" t="str">
        <f>VLOOKUP(A1800,'Medical Examinations'!A1800:F4134,6,0)</f>
        <v>No</v>
      </c>
      <c r="I1800" t="str">
        <f>VLOOKUP(A1800,'Medical Examinations'!A1800:G4134,7,0)</f>
        <v>No</v>
      </c>
      <c r="J1800" t="str">
        <f>VLOOKUP(A1800,'Medical Examinations'!A1800:H4134,8,0)</f>
        <v>No</v>
      </c>
      <c r="K1800">
        <f>VLOOKUP(A1800,'Medical Examinations'!A1800:I4134,9,0)</f>
        <v>0</v>
      </c>
      <c r="L1800" t="str">
        <f>VLOOKUP(A1800,'Medical Examinations'!A1800:J4134,10,0)</f>
        <v>No</v>
      </c>
      <c r="M1800" s="38">
        <v>32721</v>
      </c>
      <c r="N1800">
        <v>33</v>
      </c>
      <c r="O1800" s="40">
        <v>4766.0200000000004</v>
      </c>
      <c r="P1800" t="s">
        <v>11</v>
      </c>
      <c r="Q1800" t="s">
        <v>12</v>
      </c>
      <c r="R1800" t="s">
        <v>42</v>
      </c>
    </row>
    <row r="1801" spans="1:18" ht="15.5">
      <c r="A1801" s="7" t="s">
        <v>570</v>
      </c>
      <c r="B1801" t="str">
        <f>VLOOKUP(A1801,'Customer Names'!A1801:D4135,4,0)</f>
        <v>Alfredo</v>
      </c>
      <c r="C1801" t="str">
        <f>VLOOKUP(A1801,'Customer Names'!A1801:E4135,5,0)</f>
        <v>Shabot Marcos</v>
      </c>
      <c r="D1801">
        <f>VLOOKUP(A1801,'Medical Examinations'!A1801:B4135,2,0)</f>
        <v>38.6</v>
      </c>
      <c r="E1801" t="str">
        <f>VLOOKUP(A1801,'Medical Examinations'!A1801:C4135,3,0)</f>
        <v>Obesity</v>
      </c>
      <c r="F1801">
        <f>VLOOKUP(A1801,'Medical Examinations'!A1801:D4135,4,0)</f>
        <v>6.02</v>
      </c>
      <c r="G1801" t="str">
        <f>VLOOKUP(A1801,'Medical Examinations'!A1801:E4135,5,0)</f>
        <v>Prediabetes</v>
      </c>
      <c r="H1801" t="str">
        <f>VLOOKUP(A1801,'Medical Examinations'!A1801:F4135,6,0)</f>
        <v>No</v>
      </c>
      <c r="I1801" t="str">
        <f>VLOOKUP(A1801,'Medical Examinations'!A1801:G4135,7,0)</f>
        <v>No</v>
      </c>
      <c r="J1801" t="str">
        <f>VLOOKUP(A1801,'Medical Examinations'!A1801:H4135,8,0)</f>
        <v>No</v>
      </c>
      <c r="K1801">
        <f>VLOOKUP(A1801,'Medical Examinations'!A1801:I4135,9,0)</f>
        <v>1</v>
      </c>
      <c r="L1801" t="str">
        <f>VLOOKUP(A1801,'Medical Examinations'!A1801:J4135,10,0)</f>
        <v>No</v>
      </c>
      <c r="M1801" s="38">
        <v>32047</v>
      </c>
      <c r="N1801">
        <v>35</v>
      </c>
      <c r="O1801" s="40">
        <v>4762.33</v>
      </c>
      <c r="P1801" t="s">
        <v>12</v>
      </c>
      <c r="Q1801" t="s">
        <v>12</v>
      </c>
      <c r="R1801" t="s">
        <v>42</v>
      </c>
    </row>
    <row r="1802" spans="1:18" ht="15.5">
      <c r="A1802" s="7" t="s">
        <v>569</v>
      </c>
      <c r="B1802" t="str">
        <f>VLOOKUP(A1802,'Customer Names'!A1802:D4136,4,0)</f>
        <v>Kristen</v>
      </c>
      <c r="C1802" t="str">
        <f>VLOOKUP(A1802,'Customer Names'!A1802:E4136,5,0)</f>
        <v>Comment</v>
      </c>
      <c r="D1802">
        <f>VLOOKUP(A1802,'Medical Examinations'!A1802:B4136,2,0)</f>
        <v>43.12</v>
      </c>
      <c r="E1802" t="str">
        <f>VLOOKUP(A1802,'Medical Examinations'!A1802:C4136,3,0)</f>
        <v>Obesity</v>
      </c>
      <c r="F1802">
        <f>VLOOKUP(A1802,'Medical Examinations'!A1802:D4136,4,0)</f>
        <v>6.25</v>
      </c>
      <c r="G1802" t="str">
        <f>VLOOKUP(A1802,'Medical Examinations'!A1802:E4136,5,0)</f>
        <v>Prediabetes</v>
      </c>
      <c r="H1802" t="str">
        <f>VLOOKUP(A1802,'Medical Examinations'!A1802:F4136,6,0)</f>
        <v>No</v>
      </c>
      <c r="I1802" t="str">
        <f>VLOOKUP(A1802,'Medical Examinations'!A1802:G4136,7,0)</f>
        <v>No</v>
      </c>
      <c r="J1802" t="str">
        <f>VLOOKUP(A1802,'Medical Examinations'!A1802:H4136,8,0)</f>
        <v>No</v>
      </c>
      <c r="K1802">
        <f>VLOOKUP(A1802,'Medical Examinations'!A1802:I4136,9,0)</f>
        <v>1</v>
      </c>
      <c r="L1802" t="str">
        <f>VLOOKUP(A1802,'Medical Examinations'!A1802:J4136,10,0)</f>
        <v>No</v>
      </c>
      <c r="M1802" s="38">
        <v>33832</v>
      </c>
      <c r="N1802">
        <v>30</v>
      </c>
      <c r="O1802" s="40">
        <v>4753.6400000000003</v>
      </c>
      <c r="P1802" t="s">
        <v>11</v>
      </c>
      <c r="Q1802" t="s">
        <v>12</v>
      </c>
      <c r="R1802" t="s">
        <v>13</v>
      </c>
    </row>
    <row r="1803" spans="1:18" ht="15.5">
      <c r="A1803" s="7" t="s">
        <v>568</v>
      </c>
      <c r="B1803" t="str">
        <f>VLOOKUP(A1803,'Customer Names'!A1803:D4137,4,0)</f>
        <v>Daniel</v>
      </c>
      <c r="C1803" t="str">
        <f>VLOOKUP(A1803,'Customer Names'!A1803:E4137,5,0)</f>
        <v>Moss</v>
      </c>
      <c r="D1803">
        <f>VLOOKUP(A1803,'Medical Examinations'!A1803:B4137,2,0)</f>
        <v>30.5</v>
      </c>
      <c r="E1803" t="str">
        <f>VLOOKUP(A1803,'Medical Examinations'!A1803:C4137,3,0)</f>
        <v>Obesity</v>
      </c>
      <c r="F1803">
        <f>VLOOKUP(A1803,'Medical Examinations'!A1803:D4137,4,0)</f>
        <v>4.8099999999999996</v>
      </c>
      <c r="G1803" t="str">
        <f>VLOOKUP(A1803,'Medical Examinations'!A1803:E4137,5,0)</f>
        <v>Normal</v>
      </c>
      <c r="H1803" t="str">
        <f>VLOOKUP(A1803,'Medical Examinations'!A1803:F4137,6,0)</f>
        <v>No</v>
      </c>
      <c r="I1803" t="str">
        <f>VLOOKUP(A1803,'Medical Examinations'!A1803:G4137,7,0)</f>
        <v>No</v>
      </c>
      <c r="J1803" t="str">
        <f>VLOOKUP(A1803,'Medical Examinations'!A1803:H4137,8,0)</f>
        <v>No</v>
      </c>
      <c r="K1803">
        <f>VLOOKUP(A1803,'Medical Examinations'!A1803:I4137,9,0)</f>
        <v>1</v>
      </c>
      <c r="L1803" t="str">
        <f>VLOOKUP(A1803,'Medical Examinations'!A1803:J4137,10,0)</f>
        <v>No</v>
      </c>
      <c r="M1803" s="38">
        <v>32103</v>
      </c>
      <c r="N1803">
        <v>35</v>
      </c>
      <c r="O1803" s="40">
        <v>4751.07</v>
      </c>
      <c r="P1803" t="s">
        <v>12</v>
      </c>
      <c r="Q1803" t="s">
        <v>16</v>
      </c>
      <c r="R1803" t="s">
        <v>42</v>
      </c>
    </row>
    <row r="1804" spans="1:18" ht="15.5">
      <c r="A1804" s="7" t="s">
        <v>567</v>
      </c>
      <c r="B1804" t="str">
        <f>VLOOKUP(A1804,'Customer Names'!A1804:D4138,4,0)</f>
        <v>Jonathan</v>
      </c>
      <c r="C1804" t="str">
        <f>VLOOKUP(A1804,'Customer Names'!A1804:E4138,5,0)</f>
        <v>Guzman</v>
      </c>
      <c r="D1804">
        <f>VLOOKUP(A1804,'Medical Examinations'!A1804:B4138,2,0)</f>
        <v>27.61</v>
      </c>
      <c r="E1804" t="str">
        <f>VLOOKUP(A1804,'Medical Examinations'!A1804:C4138,3,0)</f>
        <v>Overweight</v>
      </c>
      <c r="F1804">
        <f>VLOOKUP(A1804,'Medical Examinations'!A1804:D4138,4,0)</f>
        <v>4.5999999999999996</v>
      </c>
      <c r="G1804" t="str">
        <f>VLOOKUP(A1804,'Medical Examinations'!A1804:E4138,5,0)</f>
        <v>Normal</v>
      </c>
      <c r="H1804" t="str">
        <f>VLOOKUP(A1804,'Medical Examinations'!A1804:F4138,6,0)</f>
        <v>No</v>
      </c>
      <c r="I1804" t="str">
        <f>VLOOKUP(A1804,'Medical Examinations'!A1804:G4138,7,0)</f>
        <v>No</v>
      </c>
      <c r="J1804" t="str">
        <f>VLOOKUP(A1804,'Medical Examinations'!A1804:H4138,8,0)</f>
        <v>No</v>
      </c>
      <c r="K1804">
        <f>VLOOKUP(A1804,'Medical Examinations'!A1804:I4138,9,0)</f>
        <v>1</v>
      </c>
      <c r="L1804" t="str">
        <f>VLOOKUP(A1804,'Medical Examinations'!A1804:J4138,10,0)</f>
        <v>No</v>
      </c>
      <c r="M1804" s="38">
        <v>32022</v>
      </c>
      <c r="N1804">
        <v>35</v>
      </c>
      <c r="O1804" s="40">
        <v>4747.05</v>
      </c>
      <c r="P1804" t="s">
        <v>11</v>
      </c>
      <c r="Q1804" t="s">
        <v>11</v>
      </c>
      <c r="R1804" t="s">
        <v>13</v>
      </c>
    </row>
    <row r="1805" spans="1:18" ht="15.5">
      <c r="A1805" s="7" t="s">
        <v>566</v>
      </c>
      <c r="B1805" t="str">
        <f>VLOOKUP(A1805,'Customer Names'!A1805:D4139,4,0)</f>
        <v>Troy</v>
      </c>
      <c r="C1805" t="str">
        <f>VLOOKUP(A1805,'Customer Names'!A1805:E4139,5,0)</f>
        <v>Cox</v>
      </c>
      <c r="D1805">
        <f>VLOOKUP(A1805,'Medical Examinations'!A1805:B4139,2,0)</f>
        <v>27.1</v>
      </c>
      <c r="E1805" t="str">
        <f>VLOOKUP(A1805,'Medical Examinations'!A1805:C4139,3,0)</f>
        <v>Overweight</v>
      </c>
      <c r="F1805">
        <f>VLOOKUP(A1805,'Medical Examinations'!A1805:D4139,4,0)</f>
        <v>5.08</v>
      </c>
      <c r="G1805" t="str">
        <f>VLOOKUP(A1805,'Medical Examinations'!A1805:E4139,5,0)</f>
        <v>Normal</v>
      </c>
      <c r="H1805" t="str">
        <f>VLOOKUP(A1805,'Medical Examinations'!A1805:F4139,6,0)</f>
        <v>No</v>
      </c>
      <c r="I1805" t="str">
        <f>VLOOKUP(A1805,'Medical Examinations'!A1805:G4139,7,0)</f>
        <v>No</v>
      </c>
      <c r="J1805" t="str">
        <f>VLOOKUP(A1805,'Medical Examinations'!A1805:H4139,8,0)</f>
        <v>No</v>
      </c>
      <c r="K1805">
        <f>VLOOKUP(A1805,'Medical Examinations'!A1805:I4139,9,0)</f>
        <v>1</v>
      </c>
      <c r="L1805" t="str">
        <f>VLOOKUP(A1805,'Medical Examinations'!A1805:J4139,10,0)</f>
        <v>No</v>
      </c>
      <c r="M1805" s="38">
        <v>31933</v>
      </c>
      <c r="N1805">
        <v>36</v>
      </c>
      <c r="O1805" s="40">
        <v>4746.34</v>
      </c>
      <c r="P1805" t="s">
        <v>11</v>
      </c>
      <c r="Q1805" t="s">
        <v>11</v>
      </c>
      <c r="R1805" t="s">
        <v>42</v>
      </c>
    </row>
    <row r="1806" spans="1:18" ht="15.5">
      <c r="A1806" s="7" t="s">
        <v>565</v>
      </c>
      <c r="B1806" t="str">
        <f>VLOOKUP(A1806,'Customer Names'!A1806:D4140,4,0)</f>
        <v>Daniel C</v>
      </c>
      <c r="C1806" t="str">
        <f>VLOOKUP(A1806,'Customer Names'!A1806:E4140,5,0)</f>
        <v>Clash</v>
      </c>
      <c r="D1806">
        <f>VLOOKUP(A1806,'Medical Examinations'!A1806:B4140,2,0)</f>
        <v>35.93</v>
      </c>
      <c r="E1806" t="str">
        <f>VLOOKUP(A1806,'Medical Examinations'!A1806:C4140,3,0)</f>
        <v>Obesity</v>
      </c>
      <c r="F1806">
        <f>VLOOKUP(A1806,'Medical Examinations'!A1806:D4140,4,0)</f>
        <v>5.43</v>
      </c>
      <c r="G1806" t="str">
        <f>VLOOKUP(A1806,'Medical Examinations'!A1806:E4140,5,0)</f>
        <v>Normal</v>
      </c>
      <c r="H1806" t="str">
        <f>VLOOKUP(A1806,'Medical Examinations'!A1806:F4140,6,0)</f>
        <v>No</v>
      </c>
      <c r="I1806" t="str">
        <f>VLOOKUP(A1806,'Medical Examinations'!A1806:G4140,7,0)</f>
        <v>yes</v>
      </c>
      <c r="J1806" t="str">
        <f>VLOOKUP(A1806,'Medical Examinations'!A1806:H4140,8,0)</f>
        <v>No</v>
      </c>
      <c r="K1806">
        <f>VLOOKUP(A1806,'Medical Examinations'!A1806:I4140,9,0)</f>
        <v>1</v>
      </c>
      <c r="L1806" t="str">
        <f>VLOOKUP(A1806,'Medical Examinations'!A1806:J4140,10,0)</f>
        <v>No</v>
      </c>
      <c r="M1806" s="38">
        <v>38315</v>
      </c>
      <c r="N1806">
        <v>18</v>
      </c>
      <c r="O1806" s="40">
        <v>4740.78</v>
      </c>
      <c r="P1806" t="s">
        <v>11</v>
      </c>
      <c r="Q1806" t="s">
        <v>12</v>
      </c>
      <c r="R1806" t="s">
        <v>300</v>
      </c>
    </row>
    <row r="1807" spans="1:18" ht="15.5">
      <c r="A1807" s="7" t="s">
        <v>564</v>
      </c>
      <c r="B1807" t="str">
        <f>VLOOKUP(A1807,'Customer Names'!A1807:D4141,4,0)</f>
        <v>Lauren</v>
      </c>
      <c r="C1807" t="str">
        <f>VLOOKUP(A1807,'Customer Names'!A1807:E4141,5,0)</f>
        <v>Blankenship</v>
      </c>
      <c r="D1807">
        <f>VLOOKUP(A1807,'Medical Examinations'!A1807:B4141,2,0)</f>
        <v>32.68</v>
      </c>
      <c r="E1807" t="str">
        <f>VLOOKUP(A1807,'Medical Examinations'!A1807:C4141,3,0)</f>
        <v>Obesity</v>
      </c>
      <c r="F1807">
        <f>VLOOKUP(A1807,'Medical Examinations'!A1807:D4141,4,0)</f>
        <v>5.44</v>
      </c>
      <c r="G1807" t="str">
        <f>VLOOKUP(A1807,'Medical Examinations'!A1807:E4141,5,0)</f>
        <v>Normal</v>
      </c>
      <c r="H1807" t="str">
        <f>VLOOKUP(A1807,'Medical Examinations'!A1807:F4141,6,0)</f>
        <v>No</v>
      </c>
      <c r="I1807" t="str">
        <f>VLOOKUP(A1807,'Medical Examinations'!A1807:G4141,7,0)</f>
        <v>No</v>
      </c>
      <c r="J1807" t="str">
        <f>VLOOKUP(A1807,'Medical Examinations'!A1807:H4141,8,0)</f>
        <v>No</v>
      </c>
      <c r="K1807">
        <f>VLOOKUP(A1807,'Medical Examinations'!A1807:I4141,9,0)</f>
        <v>0</v>
      </c>
      <c r="L1807" t="str">
        <f>VLOOKUP(A1807,'Medical Examinations'!A1807:J4141,10,0)</f>
        <v>No</v>
      </c>
      <c r="M1807" s="38">
        <v>33523</v>
      </c>
      <c r="N1807">
        <v>31</v>
      </c>
      <c r="O1807" s="40">
        <v>4738.2700000000004</v>
      </c>
      <c r="P1807" t="s">
        <v>11</v>
      </c>
      <c r="Q1807" t="s">
        <v>12</v>
      </c>
      <c r="R1807" t="s">
        <v>23</v>
      </c>
    </row>
    <row r="1808" spans="1:18" ht="15.5">
      <c r="A1808" s="7" t="s">
        <v>563</v>
      </c>
      <c r="B1808" t="str">
        <f>VLOOKUP(A1808,'Customer Names'!A1808:D4142,4,0)</f>
        <v>Jennefer</v>
      </c>
      <c r="C1808" t="str">
        <f>VLOOKUP(A1808,'Customer Names'!A1808:E4142,5,0)</f>
        <v>Lloyd</v>
      </c>
      <c r="D1808">
        <f>VLOOKUP(A1808,'Medical Examinations'!A1808:B4142,2,0)</f>
        <v>20.74</v>
      </c>
      <c r="E1808" t="str">
        <f>VLOOKUP(A1808,'Medical Examinations'!A1808:C4142,3,0)</f>
        <v>Normal Weight</v>
      </c>
      <c r="F1808">
        <f>VLOOKUP(A1808,'Medical Examinations'!A1808:D4142,4,0)</f>
        <v>11.69</v>
      </c>
      <c r="G1808" t="str">
        <f>VLOOKUP(A1808,'Medical Examinations'!A1808:E4142,5,0)</f>
        <v>Diabetes</v>
      </c>
      <c r="H1808" t="str">
        <f>VLOOKUP(A1808,'Medical Examinations'!A1808:F4142,6,0)</f>
        <v>Yes</v>
      </c>
      <c r="I1808" t="str">
        <f>VLOOKUP(A1808,'Medical Examinations'!A1808:G4142,7,0)</f>
        <v>No</v>
      </c>
      <c r="J1808" t="str">
        <f>VLOOKUP(A1808,'Medical Examinations'!A1808:H4142,8,0)</f>
        <v>No</v>
      </c>
      <c r="K1808">
        <f>VLOOKUP(A1808,'Medical Examinations'!A1808:I4142,9,0)</f>
        <v>1</v>
      </c>
      <c r="L1808" t="str">
        <f>VLOOKUP(A1808,'Medical Examinations'!A1808:J4142,10,0)</f>
        <v>No</v>
      </c>
      <c r="M1808" s="38">
        <v>31660</v>
      </c>
      <c r="N1808">
        <v>36</v>
      </c>
      <c r="O1808" s="40">
        <v>4734.6400000000003</v>
      </c>
      <c r="P1808" t="s">
        <v>11</v>
      </c>
      <c r="Q1808" t="s">
        <v>16</v>
      </c>
      <c r="R1808" t="s">
        <v>13</v>
      </c>
    </row>
    <row r="1809" spans="1:18" ht="15.5">
      <c r="A1809" s="7" t="s">
        <v>562</v>
      </c>
      <c r="B1809" t="str">
        <f>VLOOKUP(A1809,'Customer Names'!A1809:D4143,4,0)</f>
        <v>Tracey L.</v>
      </c>
      <c r="C1809" t="str">
        <f>VLOOKUP(A1809,'Customer Names'!A1809:E4143,5,0)</f>
        <v>Kong</v>
      </c>
      <c r="D1809">
        <f>VLOOKUP(A1809,'Medical Examinations'!A1809:B4143,2,0)</f>
        <v>15.57</v>
      </c>
      <c r="E1809" t="str">
        <f>VLOOKUP(A1809,'Medical Examinations'!A1809:C4143,3,0)</f>
        <v>Underweight</v>
      </c>
      <c r="F1809">
        <f>VLOOKUP(A1809,'Medical Examinations'!A1809:D4143,4,0)</f>
        <v>6.07</v>
      </c>
      <c r="G1809" t="str">
        <f>VLOOKUP(A1809,'Medical Examinations'!A1809:E4143,5,0)</f>
        <v>Prediabetes</v>
      </c>
      <c r="H1809" t="str">
        <f>VLOOKUP(A1809,'Medical Examinations'!A1809:F4143,6,0)</f>
        <v>No</v>
      </c>
      <c r="I1809" t="str">
        <f>VLOOKUP(A1809,'Medical Examinations'!A1809:G4143,7,0)</f>
        <v>No</v>
      </c>
      <c r="J1809" t="str">
        <f>VLOOKUP(A1809,'Medical Examinations'!A1809:H4143,8,0)</f>
        <v>No</v>
      </c>
      <c r="K1809">
        <f>VLOOKUP(A1809,'Medical Examinations'!A1809:I4143,9,0)</f>
        <v>0</v>
      </c>
      <c r="L1809" t="str">
        <f>VLOOKUP(A1809,'Medical Examinations'!A1809:J4143,10,0)</f>
        <v>No</v>
      </c>
      <c r="M1809" s="38">
        <v>29404</v>
      </c>
      <c r="N1809">
        <v>42</v>
      </c>
      <c r="O1809" s="40">
        <v>4728.71</v>
      </c>
      <c r="P1809" t="s">
        <v>11</v>
      </c>
      <c r="Q1809" t="s">
        <v>12</v>
      </c>
      <c r="R1809" t="s">
        <v>23</v>
      </c>
    </row>
    <row r="1810" spans="1:18" ht="15.5">
      <c r="A1810" s="7" t="s">
        <v>561</v>
      </c>
      <c r="B1810" t="str">
        <f>VLOOKUP(A1810,'Customer Names'!A1810:D4144,4,0)</f>
        <v>Ashley</v>
      </c>
      <c r="C1810" t="str">
        <f>VLOOKUP(A1810,'Customer Names'!A1810:E4144,5,0)</f>
        <v>Benson</v>
      </c>
      <c r="D1810">
        <f>VLOOKUP(A1810,'Medical Examinations'!A1810:B4144,2,0)</f>
        <v>23.844999999999999</v>
      </c>
      <c r="E1810" t="str">
        <f>VLOOKUP(A1810,'Medical Examinations'!A1810:C4144,3,0)</f>
        <v>Normal Weight</v>
      </c>
      <c r="F1810">
        <f>VLOOKUP(A1810,'Medical Examinations'!A1810:D4144,4,0)</f>
        <v>4.3600000000000003</v>
      </c>
      <c r="G1810" t="str">
        <f>VLOOKUP(A1810,'Medical Examinations'!A1810:E4144,5,0)</f>
        <v>Normal</v>
      </c>
      <c r="H1810" t="str">
        <f>VLOOKUP(A1810,'Medical Examinations'!A1810:F4144,6,0)</f>
        <v>No</v>
      </c>
      <c r="I1810" t="str">
        <f>VLOOKUP(A1810,'Medical Examinations'!A1810:G4144,7,0)</f>
        <v>No</v>
      </c>
      <c r="J1810" t="str">
        <f>VLOOKUP(A1810,'Medical Examinations'!A1810:H4144,8,0)</f>
        <v>No</v>
      </c>
      <c r="K1810">
        <f>VLOOKUP(A1810,'Medical Examinations'!A1810:I4144,9,0)</f>
        <v>0</v>
      </c>
      <c r="L1810" t="str">
        <f>VLOOKUP(A1810,'Medical Examinations'!A1810:J4144,10,0)</f>
        <v>No</v>
      </c>
      <c r="M1810" s="38">
        <v>34558</v>
      </c>
      <c r="N1810">
        <v>28</v>
      </c>
      <c r="O1810" s="40">
        <v>4719.74</v>
      </c>
      <c r="P1810" t="s">
        <v>11</v>
      </c>
      <c r="Q1810" t="s">
        <v>16</v>
      </c>
      <c r="R1810" t="s">
        <v>23</v>
      </c>
    </row>
    <row r="1811" spans="1:18" ht="15.5">
      <c r="A1811" s="7" t="s">
        <v>560</v>
      </c>
      <c r="B1811" t="str">
        <f>VLOOKUP(A1811,'Customer Names'!A1811:D4145,4,0)</f>
        <v>Cindy</v>
      </c>
      <c r="C1811" t="str">
        <f>VLOOKUP(A1811,'Customer Names'!A1811:E4145,5,0)</f>
        <v>Huntington</v>
      </c>
      <c r="D1811">
        <f>VLOOKUP(A1811,'Medical Examinations'!A1811:B4145,2,0)</f>
        <v>22.895</v>
      </c>
      <c r="E1811" t="str">
        <f>VLOOKUP(A1811,'Medical Examinations'!A1811:C4145,3,0)</f>
        <v>Normal Weight</v>
      </c>
      <c r="F1811">
        <f>VLOOKUP(A1811,'Medical Examinations'!A1811:D4145,4,0)</f>
        <v>5.24</v>
      </c>
      <c r="G1811" t="str">
        <f>VLOOKUP(A1811,'Medical Examinations'!A1811:E4145,5,0)</f>
        <v>Normal</v>
      </c>
      <c r="H1811" t="str">
        <f>VLOOKUP(A1811,'Medical Examinations'!A1811:F4145,6,0)</f>
        <v>No</v>
      </c>
      <c r="I1811" t="str">
        <f>VLOOKUP(A1811,'Medical Examinations'!A1811:G4145,7,0)</f>
        <v>No</v>
      </c>
      <c r="J1811" t="str">
        <f>VLOOKUP(A1811,'Medical Examinations'!A1811:H4145,8,0)</f>
        <v>No</v>
      </c>
      <c r="K1811">
        <f>VLOOKUP(A1811,'Medical Examinations'!A1811:I4145,9,0)</f>
        <v>1</v>
      </c>
      <c r="L1811" t="str">
        <f>VLOOKUP(A1811,'Medical Examinations'!A1811:J4145,10,0)</f>
        <v>No</v>
      </c>
      <c r="M1811" s="38">
        <v>33875</v>
      </c>
      <c r="N1811">
        <v>30</v>
      </c>
      <c r="O1811" s="40">
        <v>4719.5200000000004</v>
      </c>
      <c r="P1811" t="s">
        <v>11</v>
      </c>
      <c r="Q1811" t="s">
        <v>11</v>
      </c>
      <c r="R1811" t="s">
        <v>247</v>
      </c>
    </row>
    <row r="1812" spans="1:18" ht="15.5">
      <c r="A1812" s="7" t="s">
        <v>559</v>
      </c>
      <c r="B1812" t="str">
        <f>VLOOKUP(A1812,'Customer Names'!A1812:D4146,4,0)</f>
        <v>Esther</v>
      </c>
      <c r="C1812" t="str">
        <f>VLOOKUP(A1812,'Customer Names'!A1812:E4146,5,0)</f>
        <v>Kendall</v>
      </c>
      <c r="D1812">
        <f>VLOOKUP(A1812,'Medical Examinations'!A1812:B4146,2,0)</f>
        <v>21.945</v>
      </c>
      <c r="E1812" t="str">
        <f>VLOOKUP(A1812,'Medical Examinations'!A1812:C4146,3,0)</f>
        <v>Normal Weight</v>
      </c>
      <c r="F1812">
        <f>VLOOKUP(A1812,'Medical Examinations'!A1812:D4146,4,0)</f>
        <v>5.37</v>
      </c>
      <c r="G1812" t="str">
        <f>VLOOKUP(A1812,'Medical Examinations'!A1812:E4146,5,0)</f>
        <v>Normal</v>
      </c>
      <c r="H1812" t="str">
        <f>VLOOKUP(A1812,'Medical Examinations'!A1812:F4146,6,0)</f>
        <v>No</v>
      </c>
      <c r="I1812" t="str">
        <f>VLOOKUP(A1812,'Medical Examinations'!A1812:G4146,7,0)</f>
        <v>No</v>
      </c>
      <c r="J1812" t="str">
        <f>VLOOKUP(A1812,'Medical Examinations'!A1812:H4146,8,0)</f>
        <v>No</v>
      </c>
      <c r="K1812">
        <f>VLOOKUP(A1812,'Medical Examinations'!A1812:I4146,9,0)</f>
        <v>1</v>
      </c>
      <c r="L1812" t="str">
        <f>VLOOKUP(A1812,'Medical Examinations'!A1812:J4146,10,0)</f>
        <v>No</v>
      </c>
      <c r="M1812" s="38">
        <v>33886</v>
      </c>
      <c r="N1812">
        <v>30</v>
      </c>
      <c r="O1812" s="40">
        <v>4718.2</v>
      </c>
      <c r="P1812" t="s">
        <v>11</v>
      </c>
      <c r="Q1812" t="s">
        <v>12</v>
      </c>
      <c r="R1812" t="s">
        <v>247</v>
      </c>
    </row>
    <row r="1813" spans="1:18" ht="15.5">
      <c r="A1813" s="7" t="s">
        <v>558</v>
      </c>
      <c r="B1813" t="str">
        <f>VLOOKUP(A1813,'Customer Names'!A1813:D4147,4,0)</f>
        <v>Jackie</v>
      </c>
      <c r="C1813" t="str">
        <f>VLOOKUP(A1813,'Customer Names'!A1813:E4147,5,0)</f>
        <v>Gast</v>
      </c>
      <c r="D1813">
        <f>VLOOKUP(A1813,'Medical Examinations'!A1813:B4147,2,0)</f>
        <v>19.47</v>
      </c>
      <c r="E1813" t="str">
        <f>VLOOKUP(A1813,'Medical Examinations'!A1813:C4147,3,0)</f>
        <v>Normal Weight</v>
      </c>
      <c r="F1813">
        <f>VLOOKUP(A1813,'Medical Examinations'!A1813:D4147,4,0)</f>
        <v>6.6</v>
      </c>
      <c r="G1813" t="str">
        <f>VLOOKUP(A1813,'Medical Examinations'!A1813:E4147,5,0)</f>
        <v>Diabetes</v>
      </c>
      <c r="H1813" t="str">
        <f>VLOOKUP(A1813,'Medical Examinations'!A1813:F4147,6,0)</f>
        <v>Yes</v>
      </c>
      <c r="I1813" t="str">
        <f>VLOOKUP(A1813,'Medical Examinations'!A1813:G4147,7,0)</f>
        <v>No</v>
      </c>
      <c r="J1813" t="str">
        <f>VLOOKUP(A1813,'Medical Examinations'!A1813:H4147,8,0)</f>
        <v>No</v>
      </c>
      <c r="K1813">
        <f>VLOOKUP(A1813,'Medical Examinations'!A1813:I4147,9,0)</f>
        <v>0</v>
      </c>
      <c r="L1813" t="str">
        <f>VLOOKUP(A1813,'Medical Examinations'!A1813:J4147,10,0)</f>
        <v>No</v>
      </c>
      <c r="M1813" s="38">
        <v>29810</v>
      </c>
      <c r="N1813">
        <v>41</v>
      </c>
      <c r="O1813" s="40">
        <v>4712.12</v>
      </c>
      <c r="P1813" t="s">
        <v>11</v>
      </c>
      <c r="Q1813" t="s">
        <v>12</v>
      </c>
      <c r="R1813" t="s">
        <v>42</v>
      </c>
    </row>
    <row r="1814" spans="1:18" ht="15.5">
      <c r="A1814" s="7" t="s">
        <v>557</v>
      </c>
      <c r="B1814" t="str">
        <f>VLOOKUP(A1814,'Customer Names'!A1814:D4148,4,0)</f>
        <v>Timothy P.</v>
      </c>
      <c r="C1814" t="str">
        <f>VLOOKUP(A1814,'Customer Names'!A1814:E4148,5,0)</f>
        <v>Scanlin</v>
      </c>
      <c r="D1814">
        <f>VLOOKUP(A1814,'Medical Examinations'!A1814:B4148,2,0)</f>
        <v>15.61</v>
      </c>
      <c r="E1814" t="str">
        <f>VLOOKUP(A1814,'Medical Examinations'!A1814:C4148,3,0)</f>
        <v>Underweight</v>
      </c>
      <c r="F1814">
        <f>VLOOKUP(A1814,'Medical Examinations'!A1814:D4148,4,0)</f>
        <v>5.77</v>
      </c>
      <c r="G1814" t="str">
        <f>VLOOKUP(A1814,'Medical Examinations'!A1814:E4148,5,0)</f>
        <v>Prediabetes</v>
      </c>
      <c r="H1814" t="str">
        <f>VLOOKUP(A1814,'Medical Examinations'!A1814:F4148,6,0)</f>
        <v>No</v>
      </c>
      <c r="I1814" t="str">
        <f>VLOOKUP(A1814,'Medical Examinations'!A1814:G4148,7,0)</f>
        <v>No</v>
      </c>
      <c r="J1814" t="str">
        <f>VLOOKUP(A1814,'Medical Examinations'!A1814:H4148,8,0)</f>
        <v>No</v>
      </c>
      <c r="K1814">
        <f>VLOOKUP(A1814,'Medical Examinations'!A1814:I4148,9,0)</f>
        <v>0</v>
      </c>
      <c r="L1814" t="str">
        <f>VLOOKUP(A1814,'Medical Examinations'!A1814:J4148,10,0)</f>
        <v>No</v>
      </c>
      <c r="M1814" s="38">
        <v>28463</v>
      </c>
      <c r="N1814">
        <v>45</v>
      </c>
      <c r="O1814" s="40">
        <v>4699.47</v>
      </c>
      <c r="P1814" t="s">
        <v>11</v>
      </c>
      <c r="Q1814" t="s">
        <v>12</v>
      </c>
      <c r="R1814" t="s">
        <v>13</v>
      </c>
    </row>
    <row r="1815" spans="1:18" ht="15.5">
      <c r="A1815" s="7" t="s">
        <v>556</v>
      </c>
      <c r="B1815" t="str">
        <f>VLOOKUP(A1815,'Customer Names'!A1815:D4149,4,0)</f>
        <v>Lauren</v>
      </c>
      <c r="C1815" t="str">
        <f>VLOOKUP(A1815,'Customer Names'!A1815:E4149,5,0)</f>
        <v>Philbrook</v>
      </c>
      <c r="D1815">
        <f>VLOOKUP(A1815,'Medical Examinations'!A1815:B4149,2,0)</f>
        <v>28.6</v>
      </c>
      <c r="E1815" t="str">
        <f>VLOOKUP(A1815,'Medical Examinations'!A1815:C4149,3,0)</f>
        <v>Overweight</v>
      </c>
      <c r="F1815">
        <f>VLOOKUP(A1815,'Medical Examinations'!A1815:D4149,4,0)</f>
        <v>6.08</v>
      </c>
      <c r="G1815" t="str">
        <f>VLOOKUP(A1815,'Medical Examinations'!A1815:E4149,5,0)</f>
        <v>Prediabetes</v>
      </c>
      <c r="H1815" t="str">
        <f>VLOOKUP(A1815,'Medical Examinations'!A1815:F4149,6,0)</f>
        <v>No</v>
      </c>
      <c r="I1815" t="str">
        <f>VLOOKUP(A1815,'Medical Examinations'!A1815:G4149,7,0)</f>
        <v>No</v>
      </c>
      <c r="J1815" t="str">
        <f>VLOOKUP(A1815,'Medical Examinations'!A1815:H4149,8,0)</f>
        <v>Yes</v>
      </c>
      <c r="K1815">
        <f>VLOOKUP(A1815,'Medical Examinations'!A1815:I4149,9,0)</f>
        <v>1</v>
      </c>
      <c r="L1815" t="str">
        <f>VLOOKUP(A1815,'Medical Examinations'!A1815:J4149,10,0)</f>
        <v>No</v>
      </c>
      <c r="M1815" s="38">
        <v>37794</v>
      </c>
      <c r="N1815">
        <v>19</v>
      </c>
      <c r="O1815" s="40">
        <v>4687.8</v>
      </c>
      <c r="P1815" t="s">
        <v>11</v>
      </c>
      <c r="Q1815" t="s">
        <v>12</v>
      </c>
      <c r="R1815" t="s">
        <v>42</v>
      </c>
    </row>
    <row r="1816" spans="1:18" ht="15.5">
      <c r="A1816" s="7" t="s">
        <v>555</v>
      </c>
      <c r="B1816" t="str">
        <f>VLOOKUP(A1816,'Customer Names'!A1816:D4150,4,0)</f>
        <v>Benjamin</v>
      </c>
      <c r="C1816" t="str">
        <f>VLOOKUP(A1816,'Customer Names'!A1816:E4150,5,0)</f>
        <v>Cowan</v>
      </c>
      <c r="D1816">
        <f>VLOOKUP(A1816,'Medical Examinations'!A1816:B4150,2,0)</f>
        <v>46.53</v>
      </c>
      <c r="E1816" t="str">
        <f>VLOOKUP(A1816,'Medical Examinations'!A1816:C4150,3,0)</f>
        <v>Obesity</v>
      </c>
      <c r="F1816">
        <f>VLOOKUP(A1816,'Medical Examinations'!A1816:D4150,4,0)</f>
        <v>4.16</v>
      </c>
      <c r="G1816" t="str">
        <f>VLOOKUP(A1816,'Medical Examinations'!A1816:E4150,5,0)</f>
        <v>Normal</v>
      </c>
      <c r="H1816" t="str">
        <f>VLOOKUP(A1816,'Medical Examinations'!A1816:F4150,6,0)</f>
        <v>No</v>
      </c>
      <c r="I1816" t="str">
        <f>VLOOKUP(A1816,'Medical Examinations'!A1816:G4150,7,0)</f>
        <v>No</v>
      </c>
      <c r="J1816" t="str">
        <f>VLOOKUP(A1816,'Medical Examinations'!A1816:H4150,8,0)</f>
        <v>No</v>
      </c>
      <c r="K1816">
        <f>VLOOKUP(A1816,'Medical Examinations'!A1816:I4150,9,0)</f>
        <v>0</v>
      </c>
      <c r="L1816" t="str">
        <f>VLOOKUP(A1816,'Medical Examinations'!A1816:J4150,10,0)</f>
        <v>No</v>
      </c>
      <c r="M1816" s="38">
        <v>33120</v>
      </c>
      <c r="N1816">
        <v>32</v>
      </c>
      <c r="O1816" s="40">
        <v>4686.3900000000003</v>
      </c>
      <c r="P1816" t="s">
        <v>12</v>
      </c>
      <c r="Q1816" t="s">
        <v>12</v>
      </c>
      <c r="R1816" t="s">
        <v>13</v>
      </c>
    </row>
    <row r="1817" spans="1:18" ht="15.5">
      <c r="A1817" s="7" t="s">
        <v>554</v>
      </c>
      <c r="B1817" t="str">
        <f>VLOOKUP(A1817,'Customer Names'!A1817:D4151,4,0)</f>
        <v>Hugo M</v>
      </c>
      <c r="C1817" t="str">
        <f>VLOOKUP(A1817,'Customer Names'!A1817:E4151,5,0)</f>
        <v>Sousa</v>
      </c>
      <c r="D1817">
        <f>VLOOKUP(A1817,'Medical Examinations'!A1817:B4151,2,0)</f>
        <v>34.99</v>
      </c>
      <c r="E1817" t="str">
        <f>VLOOKUP(A1817,'Medical Examinations'!A1817:C4151,3,0)</f>
        <v>Obesity</v>
      </c>
      <c r="F1817">
        <f>VLOOKUP(A1817,'Medical Examinations'!A1817:D4151,4,0)</f>
        <v>5.0999999999999996</v>
      </c>
      <c r="G1817" t="str">
        <f>VLOOKUP(A1817,'Medical Examinations'!A1817:E4151,5,0)</f>
        <v>Normal</v>
      </c>
      <c r="H1817" t="str">
        <f>VLOOKUP(A1817,'Medical Examinations'!A1817:F4151,6,0)</f>
        <v>No</v>
      </c>
      <c r="I1817" t="str">
        <f>VLOOKUP(A1817,'Medical Examinations'!A1817:G4151,7,0)</f>
        <v>No</v>
      </c>
      <c r="J1817" t="str">
        <f>VLOOKUP(A1817,'Medical Examinations'!A1817:H4151,8,0)</f>
        <v>Yes</v>
      </c>
      <c r="K1817">
        <f>VLOOKUP(A1817,'Medical Examinations'!A1817:I4151,9,0)</f>
        <v>1</v>
      </c>
      <c r="L1817" t="str">
        <f>VLOOKUP(A1817,'Medical Examinations'!A1817:J4151,10,0)</f>
        <v>No</v>
      </c>
      <c r="M1817" s="38">
        <v>37898</v>
      </c>
      <c r="N1817">
        <v>19</v>
      </c>
      <c r="O1817" s="40">
        <v>4678.8</v>
      </c>
      <c r="P1817" t="s">
        <v>11</v>
      </c>
      <c r="Q1817" t="s">
        <v>16</v>
      </c>
      <c r="R1817" t="s">
        <v>300</v>
      </c>
    </row>
    <row r="1818" spans="1:18" ht="15.5">
      <c r="A1818" s="7" t="s">
        <v>553</v>
      </c>
      <c r="B1818" t="str">
        <f>VLOOKUP(A1818,'Customer Names'!A1818:D4152,4,0)</f>
        <v>Daniel J. Jr.</v>
      </c>
      <c r="C1818" t="str">
        <f>VLOOKUP(A1818,'Customer Names'!A1818:E4152,5,0)</f>
        <v>Stanton</v>
      </c>
      <c r="D1818">
        <f>VLOOKUP(A1818,'Medical Examinations'!A1818:B4152,2,0)</f>
        <v>17.05</v>
      </c>
      <c r="E1818" t="str">
        <f>VLOOKUP(A1818,'Medical Examinations'!A1818:C4152,3,0)</f>
        <v>Underweight</v>
      </c>
      <c r="F1818">
        <f>VLOOKUP(A1818,'Medical Examinations'!A1818:D4152,4,0)</f>
        <v>5.3</v>
      </c>
      <c r="G1818" t="str">
        <f>VLOOKUP(A1818,'Medical Examinations'!A1818:E4152,5,0)</f>
        <v>Normal</v>
      </c>
      <c r="H1818" t="str">
        <f>VLOOKUP(A1818,'Medical Examinations'!A1818:F4152,6,0)</f>
        <v>No</v>
      </c>
      <c r="I1818" t="str">
        <f>VLOOKUP(A1818,'Medical Examinations'!A1818:G4152,7,0)</f>
        <v>No</v>
      </c>
      <c r="J1818" t="str">
        <f>VLOOKUP(A1818,'Medical Examinations'!A1818:H4152,8,0)</f>
        <v>Yes</v>
      </c>
      <c r="K1818">
        <f>VLOOKUP(A1818,'Medical Examinations'!A1818:I4152,9,0)</f>
        <v>1</v>
      </c>
      <c r="L1818" t="str">
        <f>VLOOKUP(A1818,'Medical Examinations'!A1818:J4152,10,0)</f>
        <v>No</v>
      </c>
      <c r="M1818" s="38">
        <v>29146</v>
      </c>
      <c r="N1818">
        <v>43</v>
      </c>
      <c r="O1818" s="40">
        <v>4674.2</v>
      </c>
      <c r="P1818" t="s">
        <v>11</v>
      </c>
      <c r="Q1818" t="s">
        <v>16</v>
      </c>
      <c r="R1818" t="s">
        <v>13</v>
      </c>
    </row>
    <row r="1819" spans="1:18" ht="15.5">
      <c r="A1819" s="7" t="s">
        <v>552</v>
      </c>
      <c r="B1819" t="str">
        <f>VLOOKUP(A1819,'Customer Names'!A1819:D4153,4,0)</f>
        <v>Justin R</v>
      </c>
      <c r="C1819" t="str">
        <f>VLOOKUP(A1819,'Customer Names'!A1819:E4153,5,0)</f>
        <v>Mollak</v>
      </c>
      <c r="D1819">
        <f>VLOOKUP(A1819,'Medical Examinations'!A1819:B4153,2,0)</f>
        <v>37.18</v>
      </c>
      <c r="E1819" t="str">
        <f>VLOOKUP(A1819,'Medical Examinations'!A1819:C4153,3,0)</f>
        <v>Obesity</v>
      </c>
      <c r="F1819">
        <f>VLOOKUP(A1819,'Medical Examinations'!A1819:D4153,4,0)</f>
        <v>4.9000000000000004</v>
      </c>
      <c r="G1819" t="str">
        <f>VLOOKUP(A1819,'Medical Examinations'!A1819:E4153,5,0)</f>
        <v>Normal</v>
      </c>
      <c r="H1819" t="str">
        <f>VLOOKUP(A1819,'Medical Examinations'!A1819:F4153,6,0)</f>
        <v>No</v>
      </c>
      <c r="I1819" t="str">
        <f>VLOOKUP(A1819,'Medical Examinations'!A1819:G4153,7,0)</f>
        <v>No</v>
      </c>
      <c r="J1819" t="str">
        <f>VLOOKUP(A1819,'Medical Examinations'!A1819:H4153,8,0)</f>
        <v>No</v>
      </c>
      <c r="K1819">
        <f>VLOOKUP(A1819,'Medical Examinations'!A1819:I4153,9,0)</f>
        <v>0</v>
      </c>
      <c r="L1819" t="str">
        <f>VLOOKUP(A1819,'Medical Examinations'!A1819:J4153,10,0)</f>
        <v>No</v>
      </c>
      <c r="M1819" s="38">
        <v>33067</v>
      </c>
      <c r="N1819">
        <v>32</v>
      </c>
      <c r="O1819" s="40">
        <v>4673.3900000000003</v>
      </c>
      <c r="P1819" t="s">
        <v>11</v>
      </c>
      <c r="Q1819" t="s">
        <v>16</v>
      </c>
      <c r="R1819" t="s">
        <v>13</v>
      </c>
    </row>
    <row r="1820" spans="1:18" ht="15.5">
      <c r="A1820" s="7" t="s">
        <v>551</v>
      </c>
      <c r="B1820" t="str">
        <f>VLOOKUP(A1820,'Customer Names'!A1820:D4154,4,0)</f>
        <v>Colin</v>
      </c>
      <c r="C1820" t="str">
        <f>VLOOKUP(A1820,'Customer Names'!A1820:E4154,5,0)</f>
        <v>Bell</v>
      </c>
      <c r="D1820">
        <f>VLOOKUP(A1820,'Medical Examinations'!A1820:B4154,2,0)</f>
        <v>35.200000000000003</v>
      </c>
      <c r="E1820" t="str">
        <f>VLOOKUP(A1820,'Medical Examinations'!A1820:C4154,3,0)</f>
        <v>Obesity</v>
      </c>
      <c r="F1820">
        <f>VLOOKUP(A1820,'Medical Examinations'!A1820:D4154,4,0)</f>
        <v>5.55</v>
      </c>
      <c r="G1820" t="str">
        <f>VLOOKUP(A1820,'Medical Examinations'!A1820:E4154,5,0)</f>
        <v>Normal</v>
      </c>
      <c r="H1820" t="str">
        <f>VLOOKUP(A1820,'Medical Examinations'!A1820:F4154,6,0)</f>
        <v>No</v>
      </c>
      <c r="I1820" t="str">
        <f>VLOOKUP(A1820,'Medical Examinations'!A1820:G4154,7,0)</f>
        <v>No</v>
      </c>
      <c r="J1820" t="str">
        <f>VLOOKUP(A1820,'Medical Examinations'!A1820:H4154,8,0)</f>
        <v>No</v>
      </c>
      <c r="K1820">
        <f>VLOOKUP(A1820,'Medical Examinations'!A1820:I4154,9,0)</f>
        <v>0</v>
      </c>
      <c r="L1820" t="str">
        <f>VLOOKUP(A1820,'Medical Examinations'!A1820:J4154,10,0)</f>
        <v>No</v>
      </c>
      <c r="M1820" s="38">
        <v>33142</v>
      </c>
      <c r="N1820">
        <v>32</v>
      </c>
      <c r="O1820" s="40">
        <v>4670.6400000000003</v>
      </c>
      <c r="P1820" t="s">
        <v>11</v>
      </c>
      <c r="Q1820" t="s">
        <v>11</v>
      </c>
      <c r="R1820" t="s">
        <v>42</v>
      </c>
    </row>
    <row r="1821" spans="1:18" ht="15.5">
      <c r="A1821" s="7" t="s">
        <v>550</v>
      </c>
      <c r="B1821" t="str">
        <f>VLOOKUP(A1821,'Customer Names'!A1821:D4155,4,0)</f>
        <v>Rob</v>
      </c>
      <c r="C1821" t="str">
        <f>VLOOKUP(A1821,'Customer Names'!A1821:E4155,5,0)</f>
        <v>Weston</v>
      </c>
      <c r="D1821">
        <f>VLOOKUP(A1821,'Medical Examinations'!A1821:B4155,2,0)</f>
        <v>37.335000000000001</v>
      </c>
      <c r="E1821" t="str">
        <f>VLOOKUP(A1821,'Medical Examinations'!A1821:C4155,3,0)</f>
        <v>Obesity</v>
      </c>
      <c r="F1821">
        <f>VLOOKUP(A1821,'Medical Examinations'!A1821:D4155,4,0)</f>
        <v>4.95</v>
      </c>
      <c r="G1821" t="str">
        <f>VLOOKUP(A1821,'Medical Examinations'!A1821:E4155,5,0)</f>
        <v>Normal</v>
      </c>
      <c r="H1821" t="str">
        <f>VLOOKUP(A1821,'Medical Examinations'!A1821:F4155,6,0)</f>
        <v>No</v>
      </c>
      <c r="I1821" t="str">
        <f>VLOOKUP(A1821,'Medical Examinations'!A1821:G4155,7,0)</f>
        <v>No</v>
      </c>
      <c r="J1821" t="str">
        <f>VLOOKUP(A1821,'Medical Examinations'!A1821:H4155,8,0)</f>
        <v>No</v>
      </c>
      <c r="K1821">
        <f>VLOOKUP(A1821,'Medical Examinations'!A1821:I4155,9,0)</f>
        <v>0</v>
      </c>
      <c r="L1821" t="str">
        <f>VLOOKUP(A1821,'Medical Examinations'!A1821:J4155,10,0)</f>
        <v>No</v>
      </c>
      <c r="M1821" s="38">
        <v>33090</v>
      </c>
      <c r="N1821">
        <v>32</v>
      </c>
      <c r="O1821" s="40">
        <v>4667.6099999999997</v>
      </c>
      <c r="P1821" t="s">
        <v>12</v>
      </c>
      <c r="Q1821" t="s">
        <v>12</v>
      </c>
      <c r="R1821" t="s">
        <v>168</v>
      </c>
    </row>
    <row r="1822" spans="1:18" ht="15.5">
      <c r="A1822" s="7" t="s">
        <v>549</v>
      </c>
      <c r="B1822" t="str">
        <f>VLOOKUP(A1822,'Customer Names'!A1822:D4156,4,0)</f>
        <v>Patrick</v>
      </c>
      <c r="C1822" t="str">
        <f>VLOOKUP(A1822,'Customer Names'!A1822:E4156,5,0)</f>
        <v>Rabuzzi</v>
      </c>
      <c r="D1822">
        <f>VLOOKUP(A1822,'Medical Examinations'!A1822:B4156,2,0)</f>
        <v>27.265000000000001</v>
      </c>
      <c r="E1822" t="str">
        <f>VLOOKUP(A1822,'Medical Examinations'!A1822:C4156,3,0)</f>
        <v>Overweight</v>
      </c>
      <c r="F1822">
        <f>VLOOKUP(A1822,'Medical Examinations'!A1822:D4156,4,0)</f>
        <v>6.46</v>
      </c>
      <c r="G1822" t="str">
        <f>VLOOKUP(A1822,'Medical Examinations'!A1822:E4156,5,0)</f>
        <v>Diabetes</v>
      </c>
      <c r="H1822" t="str">
        <f>VLOOKUP(A1822,'Medical Examinations'!A1822:F4156,6,0)</f>
        <v>Yes</v>
      </c>
      <c r="I1822" t="str">
        <f>VLOOKUP(A1822,'Medical Examinations'!A1822:G4156,7,0)</f>
        <v>No</v>
      </c>
      <c r="J1822" t="str">
        <f>VLOOKUP(A1822,'Medical Examinations'!A1822:H4156,8,0)</f>
        <v>No</v>
      </c>
      <c r="K1822">
        <f>VLOOKUP(A1822,'Medical Examinations'!A1822:I4156,9,0)</f>
        <v>0</v>
      </c>
      <c r="L1822" t="str">
        <f>VLOOKUP(A1822,'Medical Examinations'!A1822:J4156,10,0)</f>
        <v>No</v>
      </c>
      <c r="M1822" s="38">
        <v>35363</v>
      </c>
      <c r="N1822">
        <v>26</v>
      </c>
      <c r="O1822" s="40">
        <v>4661.29</v>
      </c>
      <c r="P1822" t="s">
        <v>11</v>
      </c>
      <c r="Q1822" t="s">
        <v>16</v>
      </c>
      <c r="R1822" t="s">
        <v>356</v>
      </c>
    </row>
    <row r="1823" spans="1:18" ht="15.5">
      <c r="A1823" s="7" t="s">
        <v>548</v>
      </c>
      <c r="B1823" t="str">
        <f>VLOOKUP(A1823,'Customer Names'!A1823:D4157,4,0)</f>
        <v>Austin D</v>
      </c>
      <c r="C1823" t="str">
        <f>VLOOKUP(A1823,'Customer Names'!A1823:E4157,5,0)</f>
        <v>Hendrix</v>
      </c>
      <c r="D1823">
        <f>VLOOKUP(A1823,'Medical Examinations'!A1823:B4157,2,0)</f>
        <v>30.8</v>
      </c>
      <c r="E1823" t="str">
        <f>VLOOKUP(A1823,'Medical Examinations'!A1823:C4157,3,0)</f>
        <v>Obesity</v>
      </c>
      <c r="F1823">
        <f>VLOOKUP(A1823,'Medical Examinations'!A1823:D4157,4,0)</f>
        <v>4.9000000000000004</v>
      </c>
      <c r="G1823" t="str">
        <f>VLOOKUP(A1823,'Medical Examinations'!A1823:E4157,5,0)</f>
        <v>Normal</v>
      </c>
      <c r="H1823" t="str">
        <f>VLOOKUP(A1823,'Medical Examinations'!A1823:F4157,6,0)</f>
        <v>Yes</v>
      </c>
      <c r="I1823" t="str">
        <f>VLOOKUP(A1823,'Medical Examinations'!A1823:G4157,7,0)</f>
        <v>No</v>
      </c>
      <c r="J1823" t="str">
        <f>VLOOKUP(A1823,'Medical Examinations'!A1823:H4157,8,0)</f>
        <v>No</v>
      </c>
      <c r="K1823">
        <f>VLOOKUP(A1823,'Medical Examinations'!A1823:I4157,9,0)</f>
        <v>0</v>
      </c>
      <c r="L1823" t="str">
        <f>VLOOKUP(A1823,'Medical Examinations'!A1823:J4157,10,0)</f>
        <v>No</v>
      </c>
      <c r="M1823" s="38">
        <v>31220</v>
      </c>
      <c r="N1823">
        <v>37</v>
      </c>
      <c r="O1823" s="40">
        <v>4646.76</v>
      </c>
      <c r="P1823" t="s">
        <v>16</v>
      </c>
      <c r="Q1823" t="s">
        <v>16</v>
      </c>
      <c r="R1823" t="s">
        <v>42</v>
      </c>
    </row>
    <row r="1824" spans="1:18" ht="15.5">
      <c r="A1824" s="7" t="s">
        <v>547</v>
      </c>
      <c r="B1824" t="str">
        <f>VLOOKUP(A1824,'Customer Names'!A1824:D4158,4,0)</f>
        <v>Brittany</v>
      </c>
      <c r="C1824" t="str">
        <f>VLOOKUP(A1824,'Customer Names'!A1824:E4158,5,0)</f>
        <v>Van Nielen</v>
      </c>
      <c r="D1824">
        <f>VLOOKUP(A1824,'Medical Examinations'!A1824:B4158,2,0)</f>
        <v>30.21</v>
      </c>
      <c r="E1824" t="str">
        <f>VLOOKUP(A1824,'Medical Examinations'!A1824:C4158,3,0)</f>
        <v>Obesity</v>
      </c>
      <c r="F1824">
        <f>VLOOKUP(A1824,'Medical Examinations'!A1824:D4158,4,0)</f>
        <v>5.21</v>
      </c>
      <c r="G1824" t="str">
        <f>VLOOKUP(A1824,'Medical Examinations'!A1824:E4158,5,0)</f>
        <v>Normal</v>
      </c>
      <c r="H1824" t="str">
        <f>VLOOKUP(A1824,'Medical Examinations'!A1824:F4158,6,0)</f>
        <v>No</v>
      </c>
      <c r="I1824" t="str">
        <f>VLOOKUP(A1824,'Medical Examinations'!A1824:G4158,7,0)</f>
        <v>No</v>
      </c>
      <c r="J1824" t="str">
        <f>VLOOKUP(A1824,'Medical Examinations'!A1824:H4158,8,0)</f>
        <v>No</v>
      </c>
      <c r="K1824">
        <f>VLOOKUP(A1824,'Medical Examinations'!A1824:I4158,9,0)</f>
        <v>1</v>
      </c>
      <c r="L1824" t="str">
        <f>VLOOKUP(A1824,'Medical Examinations'!A1824:J4158,10,0)</f>
        <v>No</v>
      </c>
      <c r="M1824" s="38">
        <v>35975</v>
      </c>
      <c r="N1824">
        <v>24</v>
      </c>
      <c r="O1824" s="40">
        <v>4618.08</v>
      </c>
      <c r="P1824" t="s">
        <v>11</v>
      </c>
      <c r="Q1824" t="s">
        <v>16</v>
      </c>
      <c r="R1824" t="s">
        <v>23</v>
      </c>
    </row>
    <row r="1825" spans="1:18" ht="15.5">
      <c r="A1825" s="7" t="s">
        <v>546</v>
      </c>
      <c r="B1825" t="str">
        <f>VLOOKUP(A1825,'Customer Names'!A1825:D4159,4,0)</f>
        <v>Matthew T</v>
      </c>
      <c r="C1825" t="str">
        <f>VLOOKUP(A1825,'Customer Names'!A1825:E4159,5,0)</f>
        <v>Blanton</v>
      </c>
      <c r="D1825">
        <f>VLOOKUP(A1825,'Medical Examinations'!A1825:B4159,2,0)</f>
        <v>35.340000000000003</v>
      </c>
      <c r="E1825" t="str">
        <f>VLOOKUP(A1825,'Medical Examinations'!A1825:C4159,3,0)</f>
        <v>Obesity</v>
      </c>
      <c r="F1825">
        <f>VLOOKUP(A1825,'Medical Examinations'!A1825:D4159,4,0)</f>
        <v>4.13</v>
      </c>
      <c r="G1825" t="str">
        <f>VLOOKUP(A1825,'Medical Examinations'!A1825:E4159,5,0)</f>
        <v>Normal</v>
      </c>
      <c r="H1825" t="str">
        <f>VLOOKUP(A1825,'Medical Examinations'!A1825:F4159,6,0)</f>
        <v>No</v>
      </c>
      <c r="I1825" t="str">
        <f>VLOOKUP(A1825,'Medical Examinations'!A1825:G4159,7,0)</f>
        <v>yes</v>
      </c>
      <c r="J1825" t="str">
        <f>VLOOKUP(A1825,'Medical Examinations'!A1825:H4159,8,0)</f>
        <v>No</v>
      </c>
      <c r="K1825">
        <f>VLOOKUP(A1825,'Medical Examinations'!A1825:I4159,9,0)</f>
        <v>1</v>
      </c>
      <c r="L1825" t="str">
        <f>VLOOKUP(A1825,'Medical Examinations'!A1825:J4159,10,0)</f>
        <v>No</v>
      </c>
      <c r="M1825" s="38">
        <v>36709</v>
      </c>
      <c r="N1825">
        <v>22</v>
      </c>
      <c r="O1825" s="40">
        <v>4608.03</v>
      </c>
      <c r="P1825" t="s">
        <v>11</v>
      </c>
      <c r="Q1825" t="s">
        <v>12</v>
      </c>
      <c r="R1825" t="s">
        <v>42</v>
      </c>
    </row>
    <row r="1826" spans="1:18" ht="15.5">
      <c r="A1826" s="7" t="s">
        <v>545</v>
      </c>
      <c r="B1826" t="str">
        <f>VLOOKUP(A1826,'Customer Names'!A1826:D4160,4,0)</f>
        <v>Becky G.</v>
      </c>
      <c r="C1826" t="str">
        <f>VLOOKUP(A1826,'Customer Names'!A1826:E4160,5,0)</f>
        <v>Schout</v>
      </c>
      <c r="D1826">
        <f>VLOOKUP(A1826,'Medical Examinations'!A1826:B4160,2,0)</f>
        <v>26.695</v>
      </c>
      <c r="E1826" t="str">
        <f>VLOOKUP(A1826,'Medical Examinations'!A1826:C4160,3,0)</f>
        <v>Overweight</v>
      </c>
      <c r="F1826">
        <f>VLOOKUP(A1826,'Medical Examinations'!A1826:D4160,4,0)</f>
        <v>5.28</v>
      </c>
      <c r="G1826" t="str">
        <f>VLOOKUP(A1826,'Medical Examinations'!A1826:E4160,5,0)</f>
        <v>Normal</v>
      </c>
      <c r="H1826" t="str">
        <f>VLOOKUP(A1826,'Medical Examinations'!A1826:F4160,6,0)</f>
        <v>No</v>
      </c>
      <c r="I1826" t="str">
        <f>VLOOKUP(A1826,'Medical Examinations'!A1826:G4160,7,0)</f>
        <v>No</v>
      </c>
      <c r="J1826" t="str">
        <f>VLOOKUP(A1826,'Medical Examinations'!A1826:H4160,8,0)</f>
        <v>No</v>
      </c>
      <c r="K1826">
        <f>VLOOKUP(A1826,'Medical Examinations'!A1826:I4160,9,0)</f>
        <v>0</v>
      </c>
      <c r="L1826" t="str">
        <f>VLOOKUP(A1826,'Medical Examinations'!A1826:J4160,10,0)</f>
        <v>No</v>
      </c>
      <c r="M1826" s="38">
        <v>32769</v>
      </c>
      <c r="N1826">
        <v>33</v>
      </c>
      <c r="O1826" s="40">
        <v>4571.41</v>
      </c>
      <c r="P1826" t="s">
        <v>11</v>
      </c>
      <c r="Q1826" t="s">
        <v>11</v>
      </c>
      <c r="R1826" t="s">
        <v>23</v>
      </c>
    </row>
    <row r="1827" spans="1:18" ht="15.5">
      <c r="A1827" s="7" t="s">
        <v>544</v>
      </c>
      <c r="B1827" t="str">
        <f>VLOOKUP(A1827,'Customer Names'!A1827:D4161,4,0)</f>
        <v>Virginie</v>
      </c>
      <c r="C1827" t="str">
        <f>VLOOKUP(A1827,'Customer Names'!A1827:E4161,5,0)</f>
        <v>Schmaltz</v>
      </c>
      <c r="D1827">
        <f>VLOOKUP(A1827,'Medical Examinations'!A1827:B4161,2,0)</f>
        <v>29.355</v>
      </c>
      <c r="E1827" t="str">
        <f>VLOOKUP(A1827,'Medical Examinations'!A1827:C4161,3,0)</f>
        <v>Overweight</v>
      </c>
      <c r="F1827">
        <f>VLOOKUP(A1827,'Medical Examinations'!A1827:D4161,4,0)</f>
        <v>4.68</v>
      </c>
      <c r="G1827" t="str">
        <f>VLOOKUP(A1827,'Medical Examinations'!A1827:E4161,5,0)</f>
        <v>Normal</v>
      </c>
      <c r="H1827" t="str">
        <f>VLOOKUP(A1827,'Medical Examinations'!A1827:F4161,6,0)</f>
        <v>Yes</v>
      </c>
      <c r="I1827" t="str">
        <f>VLOOKUP(A1827,'Medical Examinations'!A1827:G4161,7,0)</f>
        <v>No</v>
      </c>
      <c r="J1827" t="str">
        <f>VLOOKUP(A1827,'Medical Examinations'!A1827:H4161,8,0)</f>
        <v>No</v>
      </c>
      <c r="K1827">
        <f>VLOOKUP(A1827,'Medical Examinations'!A1827:I4161,9,0)</f>
        <v>0</v>
      </c>
      <c r="L1827" t="str">
        <f>VLOOKUP(A1827,'Medical Examinations'!A1827:J4161,10,0)</f>
        <v>No</v>
      </c>
      <c r="M1827" s="38">
        <v>35424</v>
      </c>
      <c r="N1827">
        <v>26</v>
      </c>
      <c r="O1827" s="40">
        <v>4564.1899999999996</v>
      </c>
      <c r="P1827" t="s">
        <v>11</v>
      </c>
      <c r="Q1827" t="s">
        <v>11</v>
      </c>
      <c r="R1827" t="s">
        <v>247</v>
      </c>
    </row>
    <row r="1828" spans="1:18" ht="15.5">
      <c r="A1828" s="7" t="s">
        <v>543</v>
      </c>
      <c r="B1828" t="str">
        <f>VLOOKUP(A1828,'Customer Names'!A1828:D4162,4,0)</f>
        <v>Allison A</v>
      </c>
      <c r="C1828" t="str">
        <f>VLOOKUP(A1828,'Customer Names'!A1828:E4162,5,0)</f>
        <v>Eagen</v>
      </c>
      <c r="D1828">
        <f>VLOOKUP(A1828,'Medical Examinations'!A1828:B4162,2,0)</f>
        <v>29.59</v>
      </c>
      <c r="E1828" t="str">
        <f>VLOOKUP(A1828,'Medical Examinations'!A1828:C4162,3,0)</f>
        <v>Overweight</v>
      </c>
      <c r="F1828">
        <f>VLOOKUP(A1828,'Medical Examinations'!A1828:D4162,4,0)</f>
        <v>4.0599999999999996</v>
      </c>
      <c r="G1828" t="str">
        <f>VLOOKUP(A1828,'Medical Examinations'!A1828:E4162,5,0)</f>
        <v>Normal</v>
      </c>
      <c r="H1828" t="str">
        <f>VLOOKUP(A1828,'Medical Examinations'!A1828:F4162,6,0)</f>
        <v>No</v>
      </c>
      <c r="I1828" t="str">
        <f>VLOOKUP(A1828,'Medical Examinations'!A1828:G4162,7,0)</f>
        <v>No</v>
      </c>
      <c r="J1828" t="str">
        <f>VLOOKUP(A1828,'Medical Examinations'!A1828:H4162,8,0)</f>
        <v>No</v>
      </c>
      <c r="K1828">
        <f>VLOOKUP(A1828,'Medical Examinations'!A1828:I4162,9,0)</f>
        <v>0</v>
      </c>
      <c r="L1828" t="str">
        <f>VLOOKUP(A1828,'Medical Examinations'!A1828:J4162,10,0)</f>
        <v>No</v>
      </c>
      <c r="M1828" s="38">
        <v>33136</v>
      </c>
      <c r="N1828">
        <v>32</v>
      </c>
      <c r="O1828" s="40">
        <v>4562.84</v>
      </c>
      <c r="P1828" t="s">
        <v>11</v>
      </c>
      <c r="Q1828" t="s">
        <v>11</v>
      </c>
      <c r="R1828" t="s">
        <v>13</v>
      </c>
    </row>
    <row r="1829" spans="1:18" ht="15.5">
      <c r="A1829" s="7" t="s">
        <v>542</v>
      </c>
      <c r="B1829" t="str">
        <f>VLOOKUP(A1829,'Customer Names'!A1829:D4163,4,0)</f>
        <v>Julie</v>
      </c>
      <c r="C1829" t="str">
        <f>VLOOKUP(A1829,'Customer Names'!A1829:E4163,5,0)</f>
        <v>Rotramel</v>
      </c>
      <c r="D1829">
        <f>VLOOKUP(A1829,'Medical Examinations'!A1829:B4163,2,0)</f>
        <v>31.35</v>
      </c>
      <c r="E1829" t="str">
        <f>VLOOKUP(A1829,'Medical Examinations'!A1829:C4163,3,0)</f>
        <v>Obesity</v>
      </c>
      <c r="F1829">
        <f>VLOOKUP(A1829,'Medical Examinations'!A1829:D4163,4,0)</f>
        <v>4.2</v>
      </c>
      <c r="G1829" t="str">
        <f>VLOOKUP(A1829,'Medical Examinations'!A1829:E4163,5,0)</f>
        <v>Normal</v>
      </c>
      <c r="H1829" t="str">
        <f>VLOOKUP(A1829,'Medical Examinations'!A1829:F4163,6,0)</f>
        <v>No</v>
      </c>
      <c r="I1829" t="str">
        <f>VLOOKUP(A1829,'Medical Examinations'!A1829:G4163,7,0)</f>
        <v>yes</v>
      </c>
      <c r="J1829" t="str">
        <f>VLOOKUP(A1829,'Medical Examinations'!A1829:H4163,8,0)</f>
        <v>No</v>
      </c>
      <c r="K1829">
        <f>VLOOKUP(A1829,'Medical Examinations'!A1829:I4163,9,0)</f>
        <v>1</v>
      </c>
      <c r="L1829" t="str">
        <f>VLOOKUP(A1829,'Medical Examinations'!A1829:J4163,10,0)</f>
        <v>No</v>
      </c>
      <c r="M1829" s="38">
        <v>38343</v>
      </c>
      <c r="N1829">
        <v>18</v>
      </c>
      <c r="O1829" s="40">
        <v>4561.1899999999996</v>
      </c>
      <c r="P1829" t="s">
        <v>11</v>
      </c>
      <c r="Q1829" t="s">
        <v>11</v>
      </c>
      <c r="R1829" t="s">
        <v>247</v>
      </c>
    </row>
    <row r="1830" spans="1:18" ht="15.5">
      <c r="A1830" s="7" t="s">
        <v>541</v>
      </c>
      <c r="B1830" t="str">
        <f>VLOOKUP(A1830,'Customer Names'!A1830:D4164,4,0)</f>
        <v>Katherine</v>
      </c>
      <c r="C1830" t="str">
        <f>VLOOKUP(A1830,'Customer Names'!A1830:E4164,5,0)</f>
        <v>Prevost</v>
      </c>
      <c r="D1830">
        <f>VLOOKUP(A1830,'Medical Examinations'!A1830:B4164,2,0)</f>
        <v>20.52</v>
      </c>
      <c r="E1830" t="str">
        <f>VLOOKUP(A1830,'Medical Examinations'!A1830:C4164,3,0)</f>
        <v>Normal Weight</v>
      </c>
      <c r="F1830">
        <f>VLOOKUP(A1830,'Medical Examinations'!A1830:D4164,4,0)</f>
        <v>4.83</v>
      </c>
      <c r="G1830" t="str">
        <f>VLOOKUP(A1830,'Medical Examinations'!A1830:E4164,5,0)</f>
        <v>Normal</v>
      </c>
      <c r="H1830" t="str">
        <f>VLOOKUP(A1830,'Medical Examinations'!A1830:F4164,6,0)</f>
        <v>No</v>
      </c>
      <c r="I1830" t="str">
        <f>VLOOKUP(A1830,'Medical Examinations'!A1830:G4164,7,0)</f>
        <v>No</v>
      </c>
      <c r="J1830" t="str">
        <f>VLOOKUP(A1830,'Medical Examinations'!A1830:H4164,8,0)</f>
        <v>No</v>
      </c>
      <c r="K1830">
        <f>VLOOKUP(A1830,'Medical Examinations'!A1830:I4164,9,0)</f>
        <v>0</v>
      </c>
      <c r="L1830" t="str">
        <f>VLOOKUP(A1830,'Medical Examinations'!A1830:J4164,10,0)</f>
        <v>No</v>
      </c>
      <c r="M1830" s="38">
        <v>33194</v>
      </c>
      <c r="N1830">
        <v>32</v>
      </c>
      <c r="O1830" s="40">
        <v>4544.2299999999996</v>
      </c>
      <c r="P1830" t="s">
        <v>11</v>
      </c>
      <c r="Q1830" t="s">
        <v>16</v>
      </c>
      <c r="R1830" t="s">
        <v>247</v>
      </c>
    </row>
    <row r="1831" spans="1:18" ht="15.5">
      <c r="A1831" s="7" t="s">
        <v>540</v>
      </c>
      <c r="B1831" t="str">
        <f>VLOOKUP(A1831,'Customer Names'!A1831:D4165,4,0)</f>
        <v>Caleb</v>
      </c>
      <c r="C1831" t="str">
        <f>VLOOKUP(A1831,'Customer Names'!A1831:E4165,5,0)</f>
        <v>Boyd</v>
      </c>
      <c r="D1831">
        <f>VLOOKUP(A1831,'Medical Examinations'!A1831:B4165,2,0)</f>
        <v>42.9</v>
      </c>
      <c r="E1831" t="str">
        <f>VLOOKUP(A1831,'Medical Examinations'!A1831:C4165,3,0)</f>
        <v>Obesity</v>
      </c>
      <c r="F1831">
        <f>VLOOKUP(A1831,'Medical Examinations'!A1831:D4165,4,0)</f>
        <v>4.87</v>
      </c>
      <c r="G1831" t="str">
        <f>VLOOKUP(A1831,'Medical Examinations'!A1831:E4165,5,0)</f>
        <v>Normal</v>
      </c>
      <c r="H1831" t="str">
        <f>VLOOKUP(A1831,'Medical Examinations'!A1831:F4165,6,0)</f>
        <v>Yes</v>
      </c>
      <c r="I1831" t="str">
        <f>VLOOKUP(A1831,'Medical Examinations'!A1831:G4165,7,0)</f>
        <v>No</v>
      </c>
      <c r="J1831" t="str">
        <f>VLOOKUP(A1831,'Medical Examinations'!A1831:H4165,8,0)</f>
        <v>No</v>
      </c>
      <c r="K1831">
        <f>VLOOKUP(A1831,'Medical Examinations'!A1831:I4165,9,0)</f>
        <v>1</v>
      </c>
      <c r="L1831" t="str">
        <f>VLOOKUP(A1831,'Medical Examinations'!A1831:J4165,10,0)</f>
        <v>No</v>
      </c>
      <c r="M1831" s="38">
        <v>32307</v>
      </c>
      <c r="N1831">
        <v>34</v>
      </c>
      <c r="O1831" s="40">
        <v>4536.26</v>
      </c>
      <c r="P1831" t="s">
        <v>11</v>
      </c>
      <c r="Q1831" t="s">
        <v>11</v>
      </c>
      <c r="R1831" t="s">
        <v>42</v>
      </c>
    </row>
    <row r="1832" spans="1:18" ht="15.5">
      <c r="A1832" s="7" t="s">
        <v>539</v>
      </c>
      <c r="B1832" t="str">
        <f>VLOOKUP(A1832,'Customer Names'!A1832:D4166,4,0)</f>
        <v>Jaime</v>
      </c>
      <c r="C1832" t="str">
        <f>VLOOKUP(A1832,'Customer Names'!A1832:E4166,5,0)</f>
        <v>Dawes</v>
      </c>
      <c r="D1832">
        <f>VLOOKUP(A1832,'Medical Examinations'!A1832:B4166,2,0)</f>
        <v>24.6</v>
      </c>
      <c r="E1832" t="str">
        <f>VLOOKUP(A1832,'Medical Examinations'!A1832:C4166,3,0)</f>
        <v>Normal Weight</v>
      </c>
      <c r="F1832">
        <f>VLOOKUP(A1832,'Medical Examinations'!A1832:D4166,4,0)</f>
        <v>5.86</v>
      </c>
      <c r="G1832" t="str">
        <f>VLOOKUP(A1832,'Medical Examinations'!A1832:E4166,5,0)</f>
        <v>Prediabetes</v>
      </c>
      <c r="H1832" t="str">
        <f>VLOOKUP(A1832,'Medical Examinations'!A1832:F4166,6,0)</f>
        <v>No</v>
      </c>
      <c r="I1832" t="str">
        <f>VLOOKUP(A1832,'Medical Examinations'!A1832:G4166,7,0)</f>
        <v>No</v>
      </c>
      <c r="J1832" t="str">
        <f>VLOOKUP(A1832,'Medical Examinations'!A1832:H4166,8,0)</f>
        <v>Yes</v>
      </c>
      <c r="K1832">
        <f>VLOOKUP(A1832,'Medical Examinations'!A1832:I4166,9,0)</f>
        <v>1</v>
      </c>
      <c r="L1832" t="str">
        <f>VLOOKUP(A1832,'Medical Examinations'!A1832:J4166,10,0)</f>
        <v>No</v>
      </c>
      <c r="M1832" s="38">
        <v>34149</v>
      </c>
      <c r="N1832">
        <v>29</v>
      </c>
      <c r="O1832" s="40">
        <v>4529.4799999999996</v>
      </c>
      <c r="P1832" t="s">
        <v>11</v>
      </c>
      <c r="Q1832" t="s">
        <v>16</v>
      </c>
      <c r="R1832" t="s">
        <v>42</v>
      </c>
    </row>
    <row r="1833" spans="1:18" ht="15.5">
      <c r="A1833" s="7" t="s">
        <v>538</v>
      </c>
      <c r="B1833" t="str">
        <f>VLOOKUP(A1833,'Customer Names'!A1833:D4167,4,0)</f>
        <v>Hannah</v>
      </c>
      <c r="C1833" t="str">
        <f>VLOOKUP(A1833,'Customer Names'!A1833:E4167,5,0)</f>
        <v>Jennings</v>
      </c>
      <c r="D1833">
        <f>VLOOKUP(A1833,'Medical Examinations'!A1833:B4167,2,0)</f>
        <v>28.405000000000001</v>
      </c>
      <c r="E1833" t="str">
        <f>VLOOKUP(A1833,'Medical Examinations'!A1833:C4167,3,0)</f>
        <v>Overweight</v>
      </c>
      <c r="F1833">
        <f>VLOOKUP(A1833,'Medical Examinations'!A1833:D4167,4,0)</f>
        <v>4.12</v>
      </c>
      <c r="G1833" t="str">
        <f>VLOOKUP(A1833,'Medical Examinations'!A1833:E4167,5,0)</f>
        <v>Normal</v>
      </c>
      <c r="H1833" t="str">
        <f>VLOOKUP(A1833,'Medical Examinations'!A1833:F4167,6,0)</f>
        <v>No</v>
      </c>
      <c r="I1833" t="str">
        <f>VLOOKUP(A1833,'Medical Examinations'!A1833:G4167,7,0)</f>
        <v>No</v>
      </c>
      <c r="J1833" t="str">
        <f>VLOOKUP(A1833,'Medical Examinations'!A1833:H4167,8,0)</f>
        <v>No</v>
      </c>
      <c r="K1833">
        <f>VLOOKUP(A1833,'Medical Examinations'!A1833:I4167,9,0)</f>
        <v>1</v>
      </c>
      <c r="L1833" t="str">
        <f>VLOOKUP(A1833,'Medical Examinations'!A1833:J4167,10,0)</f>
        <v>No</v>
      </c>
      <c r="M1833" s="38">
        <v>33829</v>
      </c>
      <c r="N1833">
        <v>30</v>
      </c>
      <c r="O1833" s="40">
        <v>4527.18</v>
      </c>
      <c r="P1833" t="s">
        <v>11</v>
      </c>
      <c r="Q1833" t="s">
        <v>11</v>
      </c>
      <c r="R1833" t="s">
        <v>23</v>
      </c>
    </row>
    <row r="1834" spans="1:18" ht="15.5">
      <c r="A1834" s="7" t="s">
        <v>537</v>
      </c>
      <c r="B1834" t="str">
        <f>VLOOKUP(A1834,'Customer Names'!A1834:D4168,4,0)</f>
        <v>Zachariah</v>
      </c>
      <c r="C1834" t="str">
        <f>VLOOKUP(A1834,'Customer Names'!A1834:E4168,5,0)</f>
        <v>Nyambaso</v>
      </c>
      <c r="D1834">
        <f>VLOOKUP(A1834,'Medical Examinations'!A1834:B4168,2,0)</f>
        <v>34.674999999999997</v>
      </c>
      <c r="E1834" t="str">
        <f>VLOOKUP(A1834,'Medical Examinations'!A1834:C4168,3,0)</f>
        <v>Obesity</v>
      </c>
      <c r="F1834">
        <f>VLOOKUP(A1834,'Medical Examinations'!A1834:D4168,4,0)</f>
        <v>5.71</v>
      </c>
      <c r="G1834" t="str">
        <f>VLOOKUP(A1834,'Medical Examinations'!A1834:E4168,5,0)</f>
        <v>Prediabetes</v>
      </c>
      <c r="H1834" t="str">
        <f>VLOOKUP(A1834,'Medical Examinations'!A1834:F4168,6,0)</f>
        <v>Yes</v>
      </c>
      <c r="I1834" t="str">
        <f>VLOOKUP(A1834,'Medical Examinations'!A1834:G4168,7,0)</f>
        <v>No</v>
      </c>
      <c r="J1834" t="str">
        <f>VLOOKUP(A1834,'Medical Examinations'!A1834:H4168,8,0)</f>
        <v>No</v>
      </c>
      <c r="K1834">
        <f>VLOOKUP(A1834,'Medical Examinations'!A1834:I4168,9,0)</f>
        <v>1</v>
      </c>
      <c r="L1834" t="str">
        <f>VLOOKUP(A1834,'Medical Examinations'!A1834:J4168,10,0)</f>
        <v>No</v>
      </c>
      <c r="M1834" s="38">
        <v>32498</v>
      </c>
      <c r="N1834">
        <v>34</v>
      </c>
      <c r="O1834" s="40">
        <v>4518.83</v>
      </c>
      <c r="P1834" t="s">
        <v>11</v>
      </c>
      <c r="Q1834" t="s">
        <v>11</v>
      </c>
      <c r="R1834" t="s">
        <v>356</v>
      </c>
    </row>
    <row r="1835" spans="1:18" ht="15.5">
      <c r="A1835" s="7" t="s">
        <v>536</v>
      </c>
      <c r="B1835" t="str">
        <f>VLOOKUP(A1835,'Customer Names'!A1835:D4169,4,0)</f>
        <v>Patricia A</v>
      </c>
      <c r="C1835" t="str">
        <f>VLOOKUP(A1835,'Customer Names'!A1835:E4169,5,0)</f>
        <v>Shaffer</v>
      </c>
      <c r="D1835">
        <f>VLOOKUP(A1835,'Medical Examinations'!A1835:B4169,2,0)</f>
        <v>18.850000000000001</v>
      </c>
      <c r="E1835" t="str">
        <f>VLOOKUP(A1835,'Medical Examinations'!A1835:C4169,3,0)</f>
        <v>Normal Weight</v>
      </c>
      <c r="F1835">
        <f>VLOOKUP(A1835,'Medical Examinations'!A1835:D4169,4,0)</f>
        <v>6.03</v>
      </c>
      <c r="G1835" t="str">
        <f>VLOOKUP(A1835,'Medical Examinations'!A1835:E4169,5,0)</f>
        <v>Prediabetes</v>
      </c>
      <c r="H1835" t="str">
        <f>VLOOKUP(A1835,'Medical Examinations'!A1835:F4169,6,0)</f>
        <v>No</v>
      </c>
      <c r="I1835" t="str">
        <f>VLOOKUP(A1835,'Medical Examinations'!A1835:G4169,7,0)</f>
        <v>No</v>
      </c>
      <c r="J1835" t="str">
        <f>VLOOKUP(A1835,'Medical Examinations'!A1835:H4169,8,0)</f>
        <v>No</v>
      </c>
      <c r="K1835">
        <f>VLOOKUP(A1835,'Medical Examinations'!A1835:I4169,9,0)</f>
        <v>1</v>
      </c>
      <c r="L1835" t="str">
        <f>VLOOKUP(A1835,'Medical Examinations'!A1835:J4169,10,0)</f>
        <v>No</v>
      </c>
      <c r="M1835" s="38">
        <v>32116</v>
      </c>
      <c r="N1835">
        <v>35</v>
      </c>
      <c r="O1835" s="40">
        <v>4518.7700000000004</v>
      </c>
      <c r="P1835" t="s">
        <v>11</v>
      </c>
      <c r="Q1835" t="s">
        <v>12</v>
      </c>
      <c r="R1835" t="s">
        <v>23</v>
      </c>
    </row>
    <row r="1836" spans="1:18" ht="15.5">
      <c r="A1836" s="7" t="s">
        <v>534</v>
      </c>
      <c r="B1836" t="str">
        <f>VLOOKUP(A1836,'Customer Names'!A1836:D4170,4,0)</f>
        <v>Elizabeth A.</v>
      </c>
      <c r="C1836" t="str">
        <f>VLOOKUP(A1836,'Customer Names'!A1836:E4170,5,0)</f>
        <v>Corkum</v>
      </c>
      <c r="D1836">
        <f>VLOOKUP(A1836,'Medical Examinations'!A1836:B4170,2,0)</f>
        <v>34.130000000000003</v>
      </c>
      <c r="E1836" t="str">
        <f>VLOOKUP(A1836,'Medical Examinations'!A1836:C4170,3,0)</f>
        <v>Obesity</v>
      </c>
      <c r="F1836">
        <f>VLOOKUP(A1836,'Medical Examinations'!A1836:D4170,4,0)</f>
        <v>5.65</v>
      </c>
      <c r="G1836" t="str">
        <f>VLOOKUP(A1836,'Medical Examinations'!A1836:E4170,5,0)</f>
        <v>Normal</v>
      </c>
      <c r="H1836" t="str">
        <f>VLOOKUP(A1836,'Medical Examinations'!A1836:F4170,6,0)</f>
        <v>No</v>
      </c>
      <c r="I1836" t="str">
        <f>VLOOKUP(A1836,'Medical Examinations'!A1836:G4170,7,0)</f>
        <v>No</v>
      </c>
      <c r="J1836" t="str">
        <f>VLOOKUP(A1836,'Medical Examinations'!A1836:H4170,8,0)</f>
        <v>Yes</v>
      </c>
      <c r="K1836">
        <f>VLOOKUP(A1836,'Medical Examinations'!A1836:I4170,9,0)</f>
        <v>1</v>
      </c>
      <c r="L1836" t="str">
        <f>VLOOKUP(A1836,'Medical Examinations'!A1836:J4170,10,0)</f>
        <v>No</v>
      </c>
      <c r="M1836" s="38">
        <v>37896</v>
      </c>
      <c r="N1836">
        <v>19</v>
      </c>
      <c r="O1836" s="40">
        <v>4518.3999999999996</v>
      </c>
      <c r="P1836" t="s">
        <v>11</v>
      </c>
      <c r="Q1836" t="s">
        <v>12</v>
      </c>
      <c r="R1836" t="s">
        <v>535</v>
      </c>
    </row>
    <row r="1837" spans="1:18" ht="15.5">
      <c r="A1837" s="7" t="s">
        <v>533</v>
      </c>
      <c r="B1837" t="str">
        <f>VLOOKUP(A1837,'Customer Names'!A1837:D4171,4,0)</f>
        <v>Benjamin</v>
      </c>
      <c r="C1837" t="str">
        <f>VLOOKUP(A1837,'Customer Names'!A1837:E4171,5,0)</f>
        <v>Pedersen</v>
      </c>
      <c r="D1837">
        <f>VLOOKUP(A1837,'Medical Examinations'!A1837:B4171,2,0)</f>
        <v>17.34</v>
      </c>
      <c r="E1837" t="str">
        <f>VLOOKUP(A1837,'Medical Examinations'!A1837:C4171,3,0)</f>
        <v>Underweight</v>
      </c>
      <c r="F1837">
        <f>VLOOKUP(A1837,'Medical Examinations'!A1837:D4171,4,0)</f>
        <v>5.05</v>
      </c>
      <c r="G1837" t="str">
        <f>VLOOKUP(A1837,'Medical Examinations'!A1837:E4171,5,0)</f>
        <v>Normal</v>
      </c>
      <c r="H1837" t="str">
        <f>VLOOKUP(A1837,'Medical Examinations'!A1837:F4171,6,0)</f>
        <v>No</v>
      </c>
      <c r="I1837" t="str">
        <f>VLOOKUP(A1837,'Medical Examinations'!A1837:G4171,7,0)</f>
        <v>No</v>
      </c>
      <c r="J1837" t="str">
        <f>VLOOKUP(A1837,'Medical Examinations'!A1837:H4171,8,0)</f>
        <v>No</v>
      </c>
      <c r="K1837">
        <f>VLOOKUP(A1837,'Medical Examinations'!A1837:I4171,9,0)</f>
        <v>0</v>
      </c>
      <c r="L1837" t="str">
        <f>VLOOKUP(A1837,'Medical Examinations'!A1837:J4171,10,0)</f>
        <v>No</v>
      </c>
      <c r="M1837" s="38">
        <v>29388</v>
      </c>
      <c r="N1837">
        <v>42</v>
      </c>
      <c r="O1837" s="40">
        <v>4515.71</v>
      </c>
      <c r="P1837" t="s">
        <v>11</v>
      </c>
      <c r="Q1837" t="s">
        <v>12</v>
      </c>
      <c r="R1837" t="s">
        <v>13</v>
      </c>
    </row>
    <row r="1838" spans="1:18" ht="15.5">
      <c r="A1838" s="7" t="s">
        <v>532</v>
      </c>
      <c r="B1838" t="str">
        <f>VLOOKUP(A1838,'Customer Names'!A1838:D4172,4,0)</f>
        <v>Breno</v>
      </c>
      <c r="C1838" t="str">
        <f>VLOOKUP(A1838,'Customer Names'!A1838:E4172,5,0)</f>
        <v>Melo</v>
      </c>
      <c r="D1838">
        <f>VLOOKUP(A1838,'Medical Examinations'!A1838:B4172,2,0)</f>
        <v>17.440000000000001</v>
      </c>
      <c r="E1838" t="str">
        <f>VLOOKUP(A1838,'Medical Examinations'!A1838:C4172,3,0)</f>
        <v>Underweight</v>
      </c>
      <c r="F1838">
        <f>VLOOKUP(A1838,'Medical Examinations'!A1838:D4172,4,0)</f>
        <v>6.26</v>
      </c>
      <c r="G1838" t="str">
        <f>VLOOKUP(A1838,'Medical Examinations'!A1838:E4172,5,0)</f>
        <v>Prediabetes</v>
      </c>
      <c r="H1838" t="str">
        <f>VLOOKUP(A1838,'Medical Examinations'!A1838:F4172,6,0)</f>
        <v>No</v>
      </c>
      <c r="I1838" t="str">
        <f>VLOOKUP(A1838,'Medical Examinations'!A1838:G4172,7,0)</f>
        <v>No</v>
      </c>
      <c r="J1838" t="str">
        <f>VLOOKUP(A1838,'Medical Examinations'!A1838:H4172,8,0)</f>
        <v>No</v>
      </c>
      <c r="K1838">
        <f>VLOOKUP(A1838,'Medical Examinations'!A1838:I4172,9,0)</f>
        <v>0</v>
      </c>
      <c r="L1838" t="str">
        <f>VLOOKUP(A1838,'Medical Examinations'!A1838:J4172,10,0)</f>
        <v>No</v>
      </c>
      <c r="M1838" s="38">
        <v>30221</v>
      </c>
      <c r="N1838">
        <v>40</v>
      </c>
      <c r="O1838" s="40">
        <v>4511.41</v>
      </c>
      <c r="P1838" t="s">
        <v>11</v>
      </c>
      <c r="Q1838" t="s">
        <v>12</v>
      </c>
      <c r="R1838" t="s">
        <v>13</v>
      </c>
    </row>
    <row r="1839" spans="1:18" ht="15.5">
      <c r="A1839" s="7" t="s">
        <v>531</v>
      </c>
      <c r="B1839" t="str">
        <f>VLOOKUP(A1839,'Customer Names'!A1839:D4173,4,0)</f>
        <v>Takaya</v>
      </c>
      <c r="C1839" t="str">
        <f>VLOOKUP(A1839,'Customer Names'!A1839:E4173,5,0)</f>
        <v>Sakamoto</v>
      </c>
      <c r="D1839">
        <f>VLOOKUP(A1839,'Medical Examinations'!A1839:B4173,2,0)</f>
        <v>33.659999999999997</v>
      </c>
      <c r="E1839" t="str">
        <f>VLOOKUP(A1839,'Medical Examinations'!A1839:C4173,3,0)</f>
        <v>Obesity</v>
      </c>
      <c r="F1839">
        <f>VLOOKUP(A1839,'Medical Examinations'!A1839:D4173,4,0)</f>
        <v>4.08</v>
      </c>
      <c r="G1839" t="str">
        <f>VLOOKUP(A1839,'Medical Examinations'!A1839:E4173,5,0)</f>
        <v>Normal</v>
      </c>
      <c r="H1839" t="str">
        <f>VLOOKUP(A1839,'Medical Examinations'!A1839:F4173,6,0)</f>
        <v>Yes</v>
      </c>
      <c r="I1839" t="str">
        <f>VLOOKUP(A1839,'Medical Examinations'!A1839:G4173,7,0)</f>
        <v>No</v>
      </c>
      <c r="J1839" t="str">
        <f>VLOOKUP(A1839,'Medical Examinations'!A1839:H4173,8,0)</f>
        <v>Yes</v>
      </c>
      <c r="K1839">
        <f>VLOOKUP(A1839,'Medical Examinations'!A1839:I4173,9,0)</f>
        <v>1</v>
      </c>
      <c r="L1839" t="str">
        <f>VLOOKUP(A1839,'Medical Examinations'!A1839:J4173,10,0)</f>
        <v>No</v>
      </c>
      <c r="M1839" s="38">
        <v>35716</v>
      </c>
      <c r="N1839">
        <v>25</v>
      </c>
      <c r="O1839" s="40">
        <v>4504.66</v>
      </c>
      <c r="P1839" t="s">
        <v>16</v>
      </c>
      <c r="Q1839" t="s">
        <v>11</v>
      </c>
      <c r="R1839" t="s">
        <v>13</v>
      </c>
    </row>
    <row r="1840" spans="1:18" ht="15.5">
      <c r="A1840" s="7" t="s">
        <v>530</v>
      </c>
      <c r="B1840" t="str">
        <f>VLOOKUP(A1840,'Customer Names'!A1840:D4174,4,0)</f>
        <v>Thomas IV</v>
      </c>
      <c r="C1840" t="str">
        <f>VLOOKUP(A1840,'Customer Names'!A1840:E4174,5,0)</f>
        <v>McMahon</v>
      </c>
      <c r="D1840">
        <f>VLOOKUP(A1840,'Medical Examinations'!A1840:B4174,2,0)</f>
        <v>21.375</v>
      </c>
      <c r="E1840" t="str">
        <f>VLOOKUP(A1840,'Medical Examinations'!A1840:C4174,3,0)</f>
        <v>Normal Weight</v>
      </c>
      <c r="F1840">
        <f>VLOOKUP(A1840,'Medical Examinations'!A1840:D4174,4,0)</f>
        <v>6.19</v>
      </c>
      <c r="G1840" t="str">
        <f>VLOOKUP(A1840,'Medical Examinations'!A1840:E4174,5,0)</f>
        <v>Prediabetes</v>
      </c>
      <c r="H1840" t="str">
        <f>VLOOKUP(A1840,'Medical Examinations'!A1840:F4174,6,0)</f>
        <v>Yes</v>
      </c>
      <c r="I1840" t="str">
        <f>VLOOKUP(A1840,'Medical Examinations'!A1840:G4174,7,0)</f>
        <v>No</v>
      </c>
      <c r="J1840" t="str">
        <f>VLOOKUP(A1840,'Medical Examinations'!A1840:H4174,8,0)</f>
        <v>No</v>
      </c>
      <c r="K1840">
        <f>VLOOKUP(A1840,'Medical Examinations'!A1840:I4174,9,0)</f>
        <v>1</v>
      </c>
      <c r="L1840" t="str">
        <f>VLOOKUP(A1840,'Medical Examinations'!A1840:J4174,10,0)</f>
        <v>No</v>
      </c>
      <c r="M1840" s="38">
        <v>32320</v>
      </c>
      <c r="N1840">
        <v>34</v>
      </c>
      <c r="O1840" s="40">
        <v>4500.34</v>
      </c>
      <c r="P1840" t="s">
        <v>11</v>
      </c>
      <c r="Q1840" t="s">
        <v>16</v>
      </c>
      <c r="R1840" t="s">
        <v>356</v>
      </c>
    </row>
    <row r="1841" spans="1:18" ht="15.5">
      <c r="A1841" s="7" t="s">
        <v>529</v>
      </c>
      <c r="B1841" t="str">
        <f>VLOOKUP(A1841,'Customer Names'!A1841:D4175,4,0)</f>
        <v>Bradley E</v>
      </c>
      <c r="C1841" t="str">
        <f>VLOOKUP(A1841,'Customer Names'!A1841:E4175,5,0)</f>
        <v>Harris</v>
      </c>
      <c r="D1841">
        <f>VLOOKUP(A1841,'Medical Examinations'!A1841:B4175,2,0)</f>
        <v>27.14</v>
      </c>
      <c r="E1841" t="str">
        <f>VLOOKUP(A1841,'Medical Examinations'!A1841:C4175,3,0)</f>
        <v>Overweight</v>
      </c>
      <c r="F1841">
        <f>VLOOKUP(A1841,'Medical Examinations'!A1841:D4175,4,0)</f>
        <v>6.01</v>
      </c>
      <c r="G1841" t="str">
        <f>VLOOKUP(A1841,'Medical Examinations'!A1841:E4175,5,0)</f>
        <v>Prediabetes</v>
      </c>
      <c r="H1841" t="str">
        <f>VLOOKUP(A1841,'Medical Examinations'!A1841:F4175,6,0)</f>
        <v>No</v>
      </c>
      <c r="I1841" t="str">
        <f>VLOOKUP(A1841,'Medical Examinations'!A1841:G4175,7,0)</f>
        <v>No</v>
      </c>
      <c r="J1841" t="str">
        <f>VLOOKUP(A1841,'Medical Examinations'!A1841:H4175,8,0)</f>
        <v>No</v>
      </c>
      <c r="K1841">
        <f>VLOOKUP(A1841,'Medical Examinations'!A1841:I4175,9,0)</f>
        <v>1</v>
      </c>
      <c r="L1841" t="str">
        <f>VLOOKUP(A1841,'Medical Examinations'!A1841:J4175,10,0)</f>
        <v>No</v>
      </c>
      <c r="M1841" s="38">
        <v>33797</v>
      </c>
      <c r="N1841">
        <v>30</v>
      </c>
      <c r="O1841" s="40">
        <v>4488.58</v>
      </c>
      <c r="P1841" t="s">
        <v>11</v>
      </c>
      <c r="Q1841" t="s">
        <v>12</v>
      </c>
      <c r="R1841" t="s">
        <v>23</v>
      </c>
    </row>
    <row r="1842" spans="1:18" ht="15.5">
      <c r="A1842" s="7" t="s">
        <v>528</v>
      </c>
      <c r="B1842" t="str">
        <f>VLOOKUP(A1842,'Customer Names'!A1842:D4176,4,0)</f>
        <v>Megan</v>
      </c>
      <c r="C1842" t="str">
        <f>VLOOKUP(A1842,'Customer Names'!A1842:E4176,5,0)</f>
        <v>Lombardo</v>
      </c>
      <c r="D1842">
        <f>VLOOKUP(A1842,'Medical Examinations'!A1842:B4176,2,0)</f>
        <v>35.78</v>
      </c>
      <c r="E1842" t="str">
        <f>VLOOKUP(A1842,'Medical Examinations'!A1842:C4176,3,0)</f>
        <v>Obesity</v>
      </c>
      <c r="F1842">
        <f>VLOOKUP(A1842,'Medical Examinations'!A1842:D4176,4,0)</f>
        <v>6.07</v>
      </c>
      <c r="G1842" t="str">
        <f>VLOOKUP(A1842,'Medical Examinations'!A1842:E4176,5,0)</f>
        <v>Prediabetes</v>
      </c>
      <c r="H1842" t="str">
        <f>VLOOKUP(A1842,'Medical Examinations'!A1842:F4176,6,0)</f>
        <v>No</v>
      </c>
      <c r="I1842" t="str">
        <f>VLOOKUP(A1842,'Medical Examinations'!A1842:G4176,7,0)</f>
        <v>yes</v>
      </c>
      <c r="J1842" t="str">
        <f>VLOOKUP(A1842,'Medical Examinations'!A1842:H4176,8,0)</f>
        <v>No</v>
      </c>
      <c r="K1842">
        <f>VLOOKUP(A1842,'Medical Examinations'!A1842:I4176,9,0)</f>
        <v>1</v>
      </c>
      <c r="L1842" t="str">
        <f>VLOOKUP(A1842,'Medical Examinations'!A1842:J4176,10,0)</f>
        <v>No</v>
      </c>
      <c r="M1842" s="38">
        <v>38186</v>
      </c>
      <c r="N1842">
        <v>18</v>
      </c>
      <c r="O1842" s="40">
        <v>4468.25</v>
      </c>
      <c r="P1842" t="s">
        <v>11</v>
      </c>
      <c r="Q1842" t="s">
        <v>11</v>
      </c>
      <c r="R1842" t="s">
        <v>23</v>
      </c>
    </row>
    <row r="1843" spans="1:18" ht="15.5">
      <c r="A1843" s="7" t="s">
        <v>527</v>
      </c>
      <c r="B1843" t="str">
        <f>VLOOKUP(A1843,'Customer Names'!A1843:D4177,4,0)</f>
        <v>Ruby J</v>
      </c>
      <c r="C1843" t="str">
        <f>VLOOKUP(A1843,'Customer Names'!A1843:E4177,5,0)</f>
        <v>Bode</v>
      </c>
      <c r="D1843">
        <f>VLOOKUP(A1843,'Medical Examinations'!A1843:B4177,2,0)</f>
        <v>34.96</v>
      </c>
      <c r="E1843" t="str">
        <f>VLOOKUP(A1843,'Medical Examinations'!A1843:C4177,3,0)</f>
        <v>Obesity</v>
      </c>
      <c r="F1843">
        <f>VLOOKUP(A1843,'Medical Examinations'!A1843:D4177,4,0)</f>
        <v>5.63</v>
      </c>
      <c r="G1843" t="str">
        <f>VLOOKUP(A1843,'Medical Examinations'!A1843:E4177,5,0)</f>
        <v>Normal</v>
      </c>
      <c r="H1843" t="str">
        <f>VLOOKUP(A1843,'Medical Examinations'!A1843:F4177,6,0)</f>
        <v>No</v>
      </c>
      <c r="I1843" t="str">
        <f>VLOOKUP(A1843,'Medical Examinations'!A1843:G4177,7,0)</f>
        <v>No</v>
      </c>
      <c r="J1843" t="str">
        <f>VLOOKUP(A1843,'Medical Examinations'!A1843:H4177,8,0)</f>
        <v>No</v>
      </c>
      <c r="K1843">
        <f>VLOOKUP(A1843,'Medical Examinations'!A1843:I4177,9,0)</f>
        <v>0</v>
      </c>
      <c r="L1843" t="str">
        <f>VLOOKUP(A1843,'Medical Examinations'!A1843:J4177,10,0)</f>
        <v>No</v>
      </c>
      <c r="M1843" s="38">
        <v>36484</v>
      </c>
      <c r="N1843">
        <v>23</v>
      </c>
      <c r="O1843" s="40">
        <v>4466.62</v>
      </c>
      <c r="P1843" t="s">
        <v>11</v>
      </c>
      <c r="Q1843" t="s">
        <v>11</v>
      </c>
      <c r="R1843" t="s">
        <v>23</v>
      </c>
    </row>
    <row r="1844" spans="1:18" ht="15.5">
      <c r="A1844" s="7" t="s">
        <v>526</v>
      </c>
      <c r="B1844" t="str">
        <f>VLOOKUP(A1844,'Customer Names'!A1844:D4178,4,0)</f>
        <v>Bart</v>
      </c>
      <c r="C1844" t="str">
        <f>VLOOKUP(A1844,'Customer Names'!A1844:E4178,5,0)</f>
        <v>Johnson</v>
      </c>
      <c r="D1844">
        <f>VLOOKUP(A1844,'Medical Examinations'!A1844:B4178,2,0)</f>
        <v>38.39</v>
      </c>
      <c r="E1844" t="str">
        <f>VLOOKUP(A1844,'Medical Examinations'!A1844:C4178,3,0)</f>
        <v>Obesity</v>
      </c>
      <c r="F1844">
        <f>VLOOKUP(A1844,'Medical Examinations'!A1844:D4178,4,0)</f>
        <v>6.05</v>
      </c>
      <c r="G1844" t="str">
        <f>VLOOKUP(A1844,'Medical Examinations'!A1844:E4178,5,0)</f>
        <v>Prediabetes</v>
      </c>
      <c r="H1844" t="str">
        <f>VLOOKUP(A1844,'Medical Examinations'!A1844:F4178,6,0)</f>
        <v>No</v>
      </c>
      <c r="I1844" t="str">
        <f>VLOOKUP(A1844,'Medical Examinations'!A1844:G4178,7,0)</f>
        <v>No</v>
      </c>
      <c r="J1844" t="str">
        <f>VLOOKUP(A1844,'Medical Examinations'!A1844:H4178,8,0)</f>
        <v>No</v>
      </c>
      <c r="K1844">
        <f>VLOOKUP(A1844,'Medical Examinations'!A1844:I4178,9,0)</f>
        <v>0</v>
      </c>
      <c r="L1844" t="str">
        <f>VLOOKUP(A1844,'Medical Examinations'!A1844:J4178,10,0)</f>
        <v>No</v>
      </c>
      <c r="M1844" s="38">
        <v>33423</v>
      </c>
      <c r="N1844">
        <v>31</v>
      </c>
      <c r="O1844" s="40">
        <v>4463.21</v>
      </c>
      <c r="P1844" t="s">
        <v>12</v>
      </c>
      <c r="Q1844" t="s">
        <v>12</v>
      </c>
      <c r="R1844" t="s">
        <v>13</v>
      </c>
    </row>
    <row r="1845" spans="1:18" ht="15.5">
      <c r="A1845" s="7" t="s">
        <v>525</v>
      </c>
      <c r="B1845" t="str">
        <f>VLOOKUP(A1845,'Customer Names'!A1845:D4179,4,0)</f>
        <v>Robert A.</v>
      </c>
      <c r="C1845" t="str">
        <f>VLOOKUP(A1845,'Customer Names'!A1845:E4179,5,0)</f>
        <v>Norcross</v>
      </c>
      <c r="D1845">
        <f>VLOOKUP(A1845,'Medical Examinations'!A1845:B4179,2,0)</f>
        <v>33.82</v>
      </c>
      <c r="E1845" t="str">
        <f>VLOOKUP(A1845,'Medical Examinations'!A1845:C4179,3,0)</f>
        <v>Obesity</v>
      </c>
      <c r="F1845">
        <f>VLOOKUP(A1845,'Medical Examinations'!A1845:D4179,4,0)</f>
        <v>4.6500000000000004</v>
      </c>
      <c r="G1845" t="str">
        <f>VLOOKUP(A1845,'Medical Examinations'!A1845:E4179,5,0)</f>
        <v>Normal</v>
      </c>
      <c r="H1845" t="str">
        <f>VLOOKUP(A1845,'Medical Examinations'!A1845:F4179,6,0)</f>
        <v>No</v>
      </c>
      <c r="I1845" t="str">
        <f>VLOOKUP(A1845,'Medical Examinations'!A1845:G4179,7,0)</f>
        <v>No</v>
      </c>
      <c r="J1845" t="str">
        <f>VLOOKUP(A1845,'Medical Examinations'!A1845:H4179,8,0)</f>
        <v>No</v>
      </c>
      <c r="K1845">
        <f>VLOOKUP(A1845,'Medical Examinations'!A1845:I4179,9,0)</f>
        <v>0</v>
      </c>
      <c r="L1845" t="str">
        <f>VLOOKUP(A1845,'Medical Examinations'!A1845:J4179,10,0)</f>
        <v>No</v>
      </c>
      <c r="M1845" s="38">
        <v>33069</v>
      </c>
      <c r="N1845">
        <v>32</v>
      </c>
      <c r="O1845" s="40">
        <v>4462.72</v>
      </c>
      <c r="P1845" t="s">
        <v>11</v>
      </c>
      <c r="Q1845" t="s">
        <v>12</v>
      </c>
      <c r="R1845" t="s">
        <v>23</v>
      </c>
    </row>
    <row r="1846" spans="1:18" ht="15.5">
      <c r="A1846" s="7" t="s">
        <v>524</v>
      </c>
      <c r="B1846" t="str">
        <f>VLOOKUP(A1846,'Customer Names'!A1846:D4180,4,0)</f>
        <v>Adam</v>
      </c>
      <c r="C1846" t="str">
        <f>VLOOKUP(A1846,'Customer Names'!A1846:E4180,5,0)</f>
        <v>Lazrus</v>
      </c>
      <c r="D1846">
        <f>VLOOKUP(A1846,'Medical Examinations'!A1846:B4180,2,0)</f>
        <v>27.835000000000001</v>
      </c>
      <c r="E1846" t="str">
        <f>VLOOKUP(A1846,'Medical Examinations'!A1846:C4180,3,0)</f>
        <v>Overweight</v>
      </c>
      <c r="F1846">
        <f>VLOOKUP(A1846,'Medical Examinations'!A1846:D4180,4,0)</f>
        <v>5.37</v>
      </c>
      <c r="G1846" t="str">
        <f>VLOOKUP(A1846,'Medical Examinations'!A1846:E4180,5,0)</f>
        <v>Normal</v>
      </c>
      <c r="H1846" t="str">
        <f>VLOOKUP(A1846,'Medical Examinations'!A1846:F4180,6,0)</f>
        <v>No</v>
      </c>
      <c r="I1846" t="str">
        <f>VLOOKUP(A1846,'Medical Examinations'!A1846:G4180,7,0)</f>
        <v>No</v>
      </c>
      <c r="J1846" t="str">
        <f>VLOOKUP(A1846,'Medical Examinations'!A1846:H4180,8,0)</f>
        <v>No</v>
      </c>
      <c r="K1846">
        <f>VLOOKUP(A1846,'Medical Examinations'!A1846:I4180,9,0)</f>
        <v>0</v>
      </c>
      <c r="L1846" t="str">
        <f>VLOOKUP(A1846,'Medical Examinations'!A1846:J4180,10,0)</f>
        <v>No</v>
      </c>
      <c r="M1846" s="38">
        <v>33093</v>
      </c>
      <c r="N1846">
        <v>32</v>
      </c>
      <c r="O1846" s="40">
        <v>4454.3999999999996</v>
      </c>
      <c r="P1846" t="s">
        <v>11</v>
      </c>
      <c r="Q1846" t="s">
        <v>12</v>
      </c>
      <c r="R1846" t="s">
        <v>23</v>
      </c>
    </row>
    <row r="1847" spans="1:18" ht="15.5">
      <c r="A1847" s="7" t="s">
        <v>523</v>
      </c>
      <c r="B1847" t="str">
        <f>VLOOKUP(A1847,'Customer Names'!A1847:D4181,4,0)</f>
        <v>Yemane Adhane</v>
      </c>
      <c r="C1847" t="str">
        <f>VLOOKUP(A1847,'Customer Names'!A1847:E4181,5,0)</f>
        <v>Tsegay</v>
      </c>
      <c r="D1847">
        <f>VLOOKUP(A1847,'Medical Examinations'!A1847:B4181,2,0)</f>
        <v>33</v>
      </c>
      <c r="E1847" t="str">
        <f>VLOOKUP(A1847,'Medical Examinations'!A1847:C4181,3,0)</f>
        <v>Obesity</v>
      </c>
      <c r="F1847">
        <f>VLOOKUP(A1847,'Medical Examinations'!A1847:D4181,4,0)</f>
        <v>5.39</v>
      </c>
      <c r="G1847" t="str">
        <f>VLOOKUP(A1847,'Medical Examinations'!A1847:E4181,5,0)</f>
        <v>Normal</v>
      </c>
      <c r="H1847" t="str">
        <f>VLOOKUP(A1847,'Medical Examinations'!A1847:F4181,6,0)</f>
        <v>No</v>
      </c>
      <c r="I1847" t="str">
        <f>VLOOKUP(A1847,'Medical Examinations'!A1847:G4181,7,0)</f>
        <v>No</v>
      </c>
      <c r="J1847" t="str">
        <f>VLOOKUP(A1847,'Medical Examinations'!A1847:H4181,8,0)</f>
        <v>No</v>
      </c>
      <c r="K1847">
        <f>VLOOKUP(A1847,'Medical Examinations'!A1847:I4181,9,0)</f>
        <v>0</v>
      </c>
      <c r="L1847" t="str">
        <f>VLOOKUP(A1847,'Medical Examinations'!A1847:J4181,10,0)</f>
        <v>No</v>
      </c>
      <c r="M1847" s="38">
        <v>34513</v>
      </c>
      <c r="N1847">
        <v>28</v>
      </c>
      <c r="O1847" s="40">
        <v>4449.46</v>
      </c>
      <c r="P1847" t="s">
        <v>16</v>
      </c>
      <c r="Q1847" t="s">
        <v>11</v>
      </c>
      <c r="R1847" t="s">
        <v>13</v>
      </c>
    </row>
    <row r="1848" spans="1:18" ht="15.5">
      <c r="A1848" s="7" t="s">
        <v>522</v>
      </c>
      <c r="B1848" t="str">
        <f>VLOOKUP(A1848,'Customer Names'!A1848:D4182,4,0)</f>
        <v>Jesse A.</v>
      </c>
      <c r="C1848" t="str">
        <f>VLOOKUP(A1848,'Customer Names'!A1848:E4182,5,0)</f>
        <v>Schneider</v>
      </c>
      <c r="D1848">
        <f>VLOOKUP(A1848,'Medical Examinations'!A1848:B4182,2,0)</f>
        <v>26.885000000000002</v>
      </c>
      <c r="E1848" t="str">
        <f>VLOOKUP(A1848,'Medical Examinations'!A1848:C4182,3,0)</f>
        <v>Overweight</v>
      </c>
      <c r="F1848">
        <f>VLOOKUP(A1848,'Medical Examinations'!A1848:D4182,4,0)</f>
        <v>5.86</v>
      </c>
      <c r="G1848" t="str">
        <f>VLOOKUP(A1848,'Medical Examinations'!A1848:E4182,5,0)</f>
        <v>Prediabetes</v>
      </c>
      <c r="H1848" t="str">
        <f>VLOOKUP(A1848,'Medical Examinations'!A1848:F4182,6,0)</f>
        <v>No</v>
      </c>
      <c r="I1848" t="str">
        <f>VLOOKUP(A1848,'Medical Examinations'!A1848:G4182,7,0)</f>
        <v>No</v>
      </c>
      <c r="J1848" t="str">
        <f>VLOOKUP(A1848,'Medical Examinations'!A1848:H4182,8,0)</f>
        <v>No</v>
      </c>
      <c r="K1848">
        <f>VLOOKUP(A1848,'Medical Examinations'!A1848:I4182,9,0)</f>
        <v>0</v>
      </c>
      <c r="L1848" t="str">
        <f>VLOOKUP(A1848,'Medical Examinations'!A1848:J4182,10,0)</f>
        <v>No</v>
      </c>
      <c r="M1848" s="38">
        <v>33484</v>
      </c>
      <c r="N1848">
        <v>31</v>
      </c>
      <c r="O1848" s="40">
        <v>4441.21</v>
      </c>
      <c r="P1848" t="s">
        <v>16</v>
      </c>
      <c r="Q1848" t="s">
        <v>11</v>
      </c>
      <c r="R1848" t="s">
        <v>276</v>
      </c>
    </row>
    <row r="1849" spans="1:18" ht="15.5">
      <c r="A1849" s="7" t="s">
        <v>521</v>
      </c>
      <c r="B1849" t="str">
        <f>VLOOKUP(A1849,'Customer Names'!A1849:D4183,4,0)</f>
        <v>Bird</v>
      </c>
      <c r="C1849" t="str">
        <f>VLOOKUP(A1849,'Customer Names'!A1849:E4183,5,0)</f>
        <v>Loreto</v>
      </c>
      <c r="D1849">
        <f>VLOOKUP(A1849,'Medical Examinations'!A1849:B4183,2,0)</f>
        <v>29.26</v>
      </c>
      <c r="E1849" t="str">
        <f>VLOOKUP(A1849,'Medical Examinations'!A1849:C4183,3,0)</f>
        <v>Overweight</v>
      </c>
      <c r="F1849">
        <f>VLOOKUP(A1849,'Medical Examinations'!A1849:D4183,4,0)</f>
        <v>4.4400000000000004</v>
      </c>
      <c r="G1849" t="str">
        <f>VLOOKUP(A1849,'Medical Examinations'!A1849:E4183,5,0)</f>
        <v>Normal</v>
      </c>
      <c r="H1849" t="str">
        <f>VLOOKUP(A1849,'Medical Examinations'!A1849:F4183,6,0)</f>
        <v>No</v>
      </c>
      <c r="I1849" t="str">
        <f>VLOOKUP(A1849,'Medical Examinations'!A1849:G4183,7,0)</f>
        <v>No</v>
      </c>
      <c r="J1849" t="str">
        <f>VLOOKUP(A1849,'Medical Examinations'!A1849:H4183,8,0)</f>
        <v>No</v>
      </c>
      <c r="K1849">
        <f>VLOOKUP(A1849,'Medical Examinations'!A1849:I4183,9,0)</f>
        <v>0</v>
      </c>
      <c r="L1849" t="str">
        <f>VLOOKUP(A1849,'Medical Examinations'!A1849:J4183,10,0)</f>
        <v>No</v>
      </c>
      <c r="M1849" s="38">
        <v>34631</v>
      </c>
      <c r="N1849">
        <v>28</v>
      </c>
      <c r="O1849" s="40">
        <v>4438.26</v>
      </c>
      <c r="P1849" t="s">
        <v>11</v>
      </c>
      <c r="Q1849" t="s">
        <v>12</v>
      </c>
      <c r="R1849" t="s">
        <v>356</v>
      </c>
    </row>
    <row r="1850" spans="1:18" ht="15.5">
      <c r="A1850" s="7" t="s">
        <v>520</v>
      </c>
      <c r="B1850" t="str">
        <f>VLOOKUP(A1850,'Customer Names'!A1850:D4184,4,0)</f>
        <v>Patrick M.</v>
      </c>
      <c r="C1850" t="str">
        <f>VLOOKUP(A1850,'Customer Names'!A1850:E4184,5,0)</f>
        <v>Callahan</v>
      </c>
      <c r="D1850">
        <f>VLOOKUP(A1850,'Medical Examinations'!A1850:B4184,2,0)</f>
        <v>26.98</v>
      </c>
      <c r="E1850" t="str">
        <f>VLOOKUP(A1850,'Medical Examinations'!A1850:C4184,3,0)</f>
        <v>Overweight</v>
      </c>
      <c r="F1850">
        <f>VLOOKUP(A1850,'Medical Examinations'!A1850:D4184,4,0)</f>
        <v>4.41</v>
      </c>
      <c r="G1850" t="str">
        <f>VLOOKUP(A1850,'Medical Examinations'!A1850:E4184,5,0)</f>
        <v>Normal</v>
      </c>
      <c r="H1850" t="str">
        <f>VLOOKUP(A1850,'Medical Examinations'!A1850:F4184,6,0)</f>
        <v>No</v>
      </c>
      <c r="I1850" t="str">
        <f>VLOOKUP(A1850,'Medical Examinations'!A1850:G4184,7,0)</f>
        <v>No</v>
      </c>
      <c r="J1850" t="str">
        <f>VLOOKUP(A1850,'Medical Examinations'!A1850:H4184,8,0)</f>
        <v>No</v>
      </c>
      <c r="K1850">
        <f>VLOOKUP(A1850,'Medical Examinations'!A1850:I4184,9,0)</f>
        <v>0</v>
      </c>
      <c r="L1850" t="str">
        <f>VLOOKUP(A1850,'Medical Examinations'!A1850:J4184,10,0)</f>
        <v>No</v>
      </c>
      <c r="M1850" s="38">
        <v>34615</v>
      </c>
      <c r="N1850">
        <v>28</v>
      </c>
      <c r="O1850" s="40">
        <v>4435.09</v>
      </c>
      <c r="P1850" t="s">
        <v>12</v>
      </c>
      <c r="Q1850" t="s">
        <v>11</v>
      </c>
      <c r="R1850" t="s">
        <v>168</v>
      </c>
    </row>
    <row r="1851" spans="1:18" ht="15.5">
      <c r="A1851" s="7" t="s">
        <v>519</v>
      </c>
      <c r="B1851" t="str">
        <f>VLOOKUP(A1851,'Customer Names'!A1851:D4185,4,0)</f>
        <v>Kyle</v>
      </c>
      <c r="C1851" t="str">
        <f>VLOOKUP(A1851,'Customer Names'!A1851:E4185,5,0)</f>
        <v>Timko</v>
      </c>
      <c r="D1851">
        <f>VLOOKUP(A1851,'Medical Examinations'!A1851:B4185,2,0)</f>
        <v>32.11</v>
      </c>
      <c r="E1851" t="str">
        <f>VLOOKUP(A1851,'Medical Examinations'!A1851:C4185,3,0)</f>
        <v>Obesity</v>
      </c>
      <c r="F1851">
        <f>VLOOKUP(A1851,'Medical Examinations'!A1851:D4185,4,0)</f>
        <v>5.19</v>
      </c>
      <c r="G1851" t="str">
        <f>VLOOKUP(A1851,'Medical Examinations'!A1851:E4185,5,0)</f>
        <v>Normal</v>
      </c>
      <c r="H1851" t="str">
        <f>VLOOKUP(A1851,'Medical Examinations'!A1851:F4185,6,0)</f>
        <v>No</v>
      </c>
      <c r="I1851" t="str">
        <f>VLOOKUP(A1851,'Medical Examinations'!A1851:G4185,7,0)</f>
        <v>No</v>
      </c>
      <c r="J1851" t="str">
        <f>VLOOKUP(A1851,'Medical Examinations'!A1851:H4185,8,0)</f>
        <v>Yes</v>
      </c>
      <c r="K1851">
        <f>VLOOKUP(A1851,'Medical Examinations'!A1851:I4185,9,0)</f>
        <v>1</v>
      </c>
      <c r="L1851" t="str">
        <f>VLOOKUP(A1851,'Medical Examinations'!A1851:J4185,10,0)</f>
        <v>No</v>
      </c>
      <c r="M1851" s="38">
        <v>34326</v>
      </c>
      <c r="N1851">
        <v>29</v>
      </c>
      <c r="O1851" s="40">
        <v>4433.92</v>
      </c>
      <c r="P1851" t="s">
        <v>11</v>
      </c>
      <c r="Q1851" t="s">
        <v>11</v>
      </c>
      <c r="R1851" t="s">
        <v>23</v>
      </c>
    </row>
    <row r="1852" spans="1:18" ht="15.5">
      <c r="A1852" s="7" t="s">
        <v>518</v>
      </c>
      <c r="B1852" t="str">
        <f>VLOOKUP(A1852,'Customer Names'!A1852:D4186,4,0)</f>
        <v>Ryan</v>
      </c>
      <c r="C1852" t="str">
        <f>VLOOKUP(A1852,'Customer Names'!A1852:E4186,5,0)</f>
        <v>Achatz</v>
      </c>
      <c r="D1852">
        <f>VLOOKUP(A1852,'Medical Examinations'!A1852:B4186,2,0)</f>
        <v>31.73</v>
      </c>
      <c r="E1852" t="str">
        <f>VLOOKUP(A1852,'Medical Examinations'!A1852:C4186,3,0)</f>
        <v>Obesity</v>
      </c>
      <c r="F1852">
        <f>VLOOKUP(A1852,'Medical Examinations'!A1852:D4186,4,0)</f>
        <v>5.16</v>
      </c>
      <c r="G1852" t="str">
        <f>VLOOKUP(A1852,'Medical Examinations'!A1852:E4186,5,0)</f>
        <v>Normal</v>
      </c>
      <c r="H1852" t="str">
        <f>VLOOKUP(A1852,'Medical Examinations'!A1852:F4186,6,0)</f>
        <v>No</v>
      </c>
      <c r="I1852" t="str">
        <f>VLOOKUP(A1852,'Medical Examinations'!A1852:G4186,7,0)</f>
        <v>No</v>
      </c>
      <c r="J1852" t="str">
        <f>VLOOKUP(A1852,'Medical Examinations'!A1852:H4186,8,0)</f>
        <v>Yes</v>
      </c>
      <c r="K1852">
        <f>VLOOKUP(A1852,'Medical Examinations'!A1852:I4186,9,0)</f>
        <v>1</v>
      </c>
      <c r="L1852" t="str">
        <f>VLOOKUP(A1852,'Medical Examinations'!A1852:J4186,10,0)</f>
        <v>No</v>
      </c>
      <c r="M1852" s="38">
        <v>34216</v>
      </c>
      <c r="N1852">
        <v>29</v>
      </c>
      <c r="O1852" s="40">
        <v>4433.3900000000003</v>
      </c>
      <c r="P1852" t="s">
        <v>11</v>
      </c>
      <c r="Q1852" t="s">
        <v>12</v>
      </c>
      <c r="R1852" t="s">
        <v>23</v>
      </c>
    </row>
    <row r="1853" spans="1:18" ht="15.5">
      <c r="A1853" s="7" t="s">
        <v>517</v>
      </c>
      <c r="B1853" t="str">
        <f>VLOOKUP(A1853,'Customer Names'!A1853:D4187,4,0)</f>
        <v>Yuri</v>
      </c>
      <c r="C1853" t="str">
        <f>VLOOKUP(A1853,'Customer Names'!A1853:E4187,5,0)</f>
        <v>Horwitz</v>
      </c>
      <c r="D1853">
        <f>VLOOKUP(A1853,'Medical Examinations'!A1853:B4187,2,0)</f>
        <v>22.515000000000001</v>
      </c>
      <c r="E1853" t="str">
        <f>VLOOKUP(A1853,'Medical Examinations'!A1853:C4187,3,0)</f>
        <v>Normal Weight</v>
      </c>
      <c r="F1853">
        <f>VLOOKUP(A1853,'Medical Examinations'!A1853:D4187,4,0)</f>
        <v>4.24</v>
      </c>
      <c r="G1853" t="str">
        <f>VLOOKUP(A1853,'Medical Examinations'!A1853:E4187,5,0)</f>
        <v>Normal</v>
      </c>
      <c r="H1853" t="str">
        <f>VLOOKUP(A1853,'Medical Examinations'!A1853:F4187,6,0)</f>
        <v>No</v>
      </c>
      <c r="I1853" t="str">
        <f>VLOOKUP(A1853,'Medical Examinations'!A1853:G4187,7,0)</f>
        <v>No</v>
      </c>
      <c r="J1853" t="str">
        <f>VLOOKUP(A1853,'Medical Examinations'!A1853:H4187,8,0)</f>
        <v>No</v>
      </c>
      <c r="K1853">
        <f>VLOOKUP(A1853,'Medical Examinations'!A1853:I4187,9,0)</f>
        <v>0</v>
      </c>
      <c r="L1853" t="str">
        <f>VLOOKUP(A1853,'Medical Examinations'!A1853:J4187,10,0)</f>
        <v>No</v>
      </c>
      <c r="M1853" s="38">
        <v>34697</v>
      </c>
      <c r="N1853">
        <v>28</v>
      </c>
      <c r="O1853" s="40">
        <v>4428.8900000000003</v>
      </c>
      <c r="P1853" t="s">
        <v>12</v>
      </c>
      <c r="Q1853" t="s">
        <v>16</v>
      </c>
      <c r="R1853" t="s">
        <v>356</v>
      </c>
    </row>
    <row r="1854" spans="1:18" ht="15.5">
      <c r="A1854" s="7" t="s">
        <v>515</v>
      </c>
      <c r="B1854" t="str">
        <f>VLOOKUP(A1854,'Customer Names'!A1854:D4188,4,0)</f>
        <v>Ryan</v>
      </c>
      <c r="C1854" t="str">
        <f>VLOOKUP(A1854,'Customer Names'!A1854:E4188,5,0)</f>
        <v>Gordyan</v>
      </c>
      <c r="D1854">
        <f>VLOOKUP(A1854,'Medical Examinations'!A1854:B4188,2,0)</f>
        <v>25.9</v>
      </c>
      <c r="E1854" t="str">
        <f>VLOOKUP(A1854,'Medical Examinations'!A1854:C4188,3,0)</f>
        <v>Overweight</v>
      </c>
      <c r="F1854">
        <f>VLOOKUP(A1854,'Medical Examinations'!A1854:D4188,4,0)</f>
        <v>5.45</v>
      </c>
      <c r="G1854" t="str">
        <f>VLOOKUP(A1854,'Medical Examinations'!A1854:E4188,5,0)</f>
        <v>Normal</v>
      </c>
      <c r="H1854" t="str">
        <f>VLOOKUP(A1854,'Medical Examinations'!A1854:F4188,6,0)</f>
        <v>No</v>
      </c>
      <c r="I1854" t="str">
        <f>VLOOKUP(A1854,'Medical Examinations'!A1854:G4188,7,0)</f>
        <v>No</v>
      </c>
      <c r="J1854" t="str">
        <f>VLOOKUP(A1854,'Medical Examinations'!A1854:H4188,8,0)</f>
        <v>No</v>
      </c>
      <c r="K1854">
        <f>VLOOKUP(A1854,'Medical Examinations'!A1854:I4188,9,0)</f>
        <v>1</v>
      </c>
      <c r="L1854" t="str">
        <f>VLOOKUP(A1854,'Medical Examinations'!A1854:J4188,10,0)</f>
        <v>No</v>
      </c>
      <c r="M1854" s="38">
        <v>33831</v>
      </c>
      <c r="N1854">
        <v>30</v>
      </c>
      <c r="O1854" s="40">
        <v>4420.95</v>
      </c>
      <c r="P1854" t="s">
        <v>11</v>
      </c>
      <c r="Q1854" t="s">
        <v>12</v>
      </c>
      <c r="R1854" t="s">
        <v>516</v>
      </c>
    </row>
    <row r="1855" spans="1:18" ht="15.5">
      <c r="A1855" s="7" t="s">
        <v>514</v>
      </c>
      <c r="B1855" t="str">
        <f>VLOOKUP(A1855,'Customer Names'!A1855:D4189,4,0)</f>
        <v>Debbie</v>
      </c>
      <c r="C1855" t="str">
        <f>VLOOKUP(A1855,'Customer Names'!A1855:E4189,5,0)</f>
        <v>Hetherington</v>
      </c>
      <c r="D1855">
        <f>VLOOKUP(A1855,'Medical Examinations'!A1855:B4189,2,0)</f>
        <v>27.72</v>
      </c>
      <c r="E1855" t="str">
        <f>VLOOKUP(A1855,'Medical Examinations'!A1855:C4189,3,0)</f>
        <v>Overweight</v>
      </c>
      <c r="F1855">
        <f>VLOOKUP(A1855,'Medical Examinations'!A1855:D4189,4,0)</f>
        <v>5.03</v>
      </c>
      <c r="G1855" t="str">
        <f>VLOOKUP(A1855,'Medical Examinations'!A1855:E4189,5,0)</f>
        <v>Normal</v>
      </c>
      <c r="H1855" t="str">
        <f>VLOOKUP(A1855,'Medical Examinations'!A1855:F4189,6,0)</f>
        <v>Yes</v>
      </c>
      <c r="I1855" t="str">
        <f>VLOOKUP(A1855,'Medical Examinations'!A1855:G4189,7,0)</f>
        <v>No</v>
      </c>
      <c r="J1855" t="str">
        <f>VLOOKUP(A1855,'Medical Examinations'!A1855:H4189,8,0)</f>
        <v>No</v>
      </c>
      <c r="K1855">
        <f>VLOOKUP(A1855,'Medical Examinations'!A1855:I4189,9,0)</f>
        <v>1</v>
      </c>
      <c r="L1855" t="str">
        <f>VLOOKUP(A1855,'Medical Examinations'!A1855:J4189,10,0)</f>
        <v>No</v>
      </c>
      <c r="M1855" s="38">
        <v>32402</v>
      </c>
      <c r="N1855">
        <v>34</v>
      </c>
      <c r="O1855" s="40">
        <v>4415.16</v>
      </c>
      <c r="P1855" t="s">
        <v>11</v>
      </c>
      <c r="Q1855" t="s">
        <v>16</v>
      </c>
      <c r="R1855" t="s">
        <v>13</v>
      </c>
    </row>
    <row r="1856" spans="1:18" ht="15.5">
      <c r="A1856" s="7" t="s">
        <v>513</v>
      </c>
      <c r="B1856" t="str">
        <f>VLOOKUP(A1856,'Customer Names'!A1856:D4190,4,0)</f>
        <v>Mark D</v>
      </c>
      <c r="C1856" t="str">
        <f>VLOOKUP(A1856,'Customer Names'!A1856:E4190,5,0)</f>
        <v>Thompson</v>
      </c>
      <c r="D1856">
        <f>VLOOKUP(A1856,'Medical Examinations'!A1856:B4190,2,0)</f>
        <v>31.5</v>
      </c>
      <c r="E1856" t="str">
        <f>VLOOKUP(A1856,'Medical Examinations'!A1856:C4190,3,0)</f>
        <v>Obesity</v>
      </c>
      <c r="F1856">
        <f>VLOOKUP(A1856,'Medical Examinations'!A1856:D4190,4,0)</f>
        <v>9.6199999999999992</v>
      </c>
      <c r="G1856" t="str">
        <f>VLOOKUP(A1856,'Medical Examinations'!A1856:E4190,5,0)</f>
        <v>Diabetes</v>
      </c>
      <c r="H1856" t="str">
        <f>VLOOKUP(A1856,'Medical Examinations'!A1856:F4190,6,0)</f>
        <v>Yes</v>
      </c>
      <c r="I1856" t="str">
        <f>VLOOKUP(A1856,'Medical Examinations'!A1856:G4190,7,0)</f>
        <v>No</v>
      </c>
      <c r="J1856" t="str">
        <f>VLOOKUP(A1856,'Medical Examinations'!A1856:H4190,8,0)</f>
        <v>No</v>
      </c>
      <c r="K1856">
        <f>VLOOKUP(A1856,'Medical Examinations'!A1856:I4190,9,0)</f>
        <v>1</v>
      </c>
      <c r="L1856" t="str">
        <f>VLOOKUP(A1856,'Medical Examinations'!A1856:J4190,10,0)</f>
        <v>No</v>
      </c>
      <c r="M1856" s="38">
        <v>31606</v>
      </c>
      <c r="N1856">
        <v>36</v>
      </c>
      <c r="O1856" s="40">
        <v>4402.2299999999996</v>
      </c>
      <c r="P1856" t="s">
        <v>11</v>
      </c>
      <c r="Q1856" t="s">
        <v>11</v>
      </c>
      <c r="R1856" t="s">
        <v>42</v>
      </c>
    </row>
    <row r="1857" spans="1:18" ht="15.5">
      <c r="A1857" s="7" t="s">
        <v>512</v>
      </c>
      <c r="B1857" t="str">
        <f>VLOOKUP(A1857,'Customer Names'!A1857:D4191,4,0)</f>
        <v>Christopher</v>
      </c>
      <c r="C1857" t="str">
        <f>VLOOKUP(A1857,'Customer Names'!A1857:E4191,5,0)</f>
        <v>Battoo</v>
      </c>
      <c r="D1857">
        <f>VLOOKUP(A1857,'Medical Examinations'!A1857:B4191,2,0)</f>
        <v>29.7</v>
      </c>
      <c r="E1857" t="str">
        <f>VLOOKUP(A1857,'Medical Examinations'!A1857:C4191,3,0)</f>
        <v>Overweight</v>
      </c>
      <c r="F1857">
        <f>VLOOKUP(A1857,'Medical Examinations'!A1857:D4191,4,0)</f>
        <v>6.77</v>
      </c>
      <c r="G1857" t="str">
        <f>VLOOKUP(A1857,'Medical Examinations'!A1857:E4191,5,0)</f>
        <v>Diabetes</v>
      </c>
      <c r="H1857" t="str">
        <f>VLOOKUP(A1857,'Medical Examinations'!A1857:F4191,6,0)</f>
        <v>Yes</v>
      </c>
      <c r="I1857" t="str">
        <f>VLOOKUP(A1857,'Medical Examinations'!A1857:G4191,7,0)</f>
        <v>No</v>
      </c>
      <c r="J1857" t="str">
        <f>VLOOKUP(A1857,'Medical Examinations'!A1857:H4191,8,0)</f>
        <v>No</v>
      </c>
      <c r="K1857">
        <f>VLOOKUP(A1857,'Medical Examinations'!A1857:I4191,9,0)</f>
        <v>1</v>
      </c>
      <c r="L1857" t="str">
        <f>VLOOKUP(A1857,'Medical Examinations'!A1857:J4191,10,0)</f>
        <v>No</v>
      </c>
      <c r="M1857" s="38">
        <v>31635</v>
      </c>
      <c r="N1857">
        <v>36</v>
      </c>
      <c r="O1857" s="40">
        <v>4399.7299999999996</v>
      </c>
      <c r="P1857" t="s">
        <v>12</v>
      </c>
      <c r="Q1857" t="s">
        <v>11</v>
      </c>
      <c r="R1857" t="s">
        <v>13</v>
      </c>
    </row>
    <row r="1858" spans="1:18" ht="15.5">
      <c r="A1858" s="7" t="s">
        <v>511</v>
      </c>
      <c r="B1858" t="str">
        <f>VLOOKUP(A1858,'Customer Names'!A1858:D4192,4,0)</f>
        <v>Daniell L</v>
      </c>
      <c r="C1858" t="str">
        <f>VLOOKUP(A1858,'Customer Names'!A1858:E4192,5,0)</f>
        <v>Barker</v>
      </c>
      <c r="D1858">
        <f>VLOOKUP(A1858,'Medical Examinations'!A1858:B4192,2,0)</f>
        <v>21.26</v>
      </c>
      <c r="E1858" t="str">
        <f>VLOOKUP(A1858,'Medical Examinations'!A1858:C4192,3,0)</f>
        <v>Normal Weight</v>
      </c>
      <c r="F1858">
        <f>VLOOKUP(A1858,'Medical Examinations'!A1858:D4192,4,0)</f>
        <v>5.36</v>
      </c>
      <c r="G1858" t="str">
        <f>VLOOKUP(A1858,'Medical Examinations'!A1858:E4192,5,0)</f>
        <v>Normal</v>
      </c>
      <c r="H1858" t="str">
        <f>VLOOKUP(A1858,'Medical Examinations'!A1858:F4192,6,0)</f>
        <v>Yes</v>
      </c>
      <c r="I1858" t="str">
        <f>VLOOKUP(A1858,'Medical Examinations'!A1858:G4192,7,0)</f>
        <v>No</v>
      </c>
      <c r="J1858" t="str">
        <f>VLOOKUP(A1858,'Medical Examinations'!A1858:H4192,8,0)</f>
        <v>No</v>
      </c>
      <c r="K1858">
        <f>VLOOKUP(A1858,'Medical Examinations'!A1858:I4192,9,0)</f>
        <v>1</v>
      </c>
      <c r="L1858" t="str">
        <f>VLOOKUP(A1858,'Medical Examinations'!A1858:J4192,10,0)</f>
        <v>No</v>
      </c>
      <c r="M1858" s="38">
        <v>32342</v>
      </c>
      <c r="N1858">
        <v>34</v>
      </c>
      <c r="O1858" s="40">
        <v>4397.3100000000004</v>
      </c>
      <c r="P1858" t="s">
        <v>11</v>
      </c>
      <c r="Q1858" t="s">
        <v>11</v>
      </c>
      <c r="R1858" t="s">
        <v>13</v>
      </c>
    </row>
    <row r="1859" spans="1:18" ht="15.5">
      <c r="A1859" s="7" t="s">
        <v>510</v>
      </c>
      <c r="B1859" t="str">
        <f>VLOOKUP(A1859,'Customer Names'!A1859:D4193,4,0)</f>
        <v>Janne</v>
      </c>
      <c r="C1859" t="str">
        <f>VLOOKUP(A1859,'Customer Names'!A1859:E4193,5,0)</f>
        <v>Saarnilehto</v>
      </c>
      <c r="D1859">
        <f>VLOOKUP(A1859,'Medical Examinations'!A1859:B4193,2,0)</f>
        <v>17.09</v>
      </c>
      <c r="E1859" t="str">
        <f>VLOOKUP(A1859,'Medical Examinations'!A1859:C4193,3,0)</f>
        <v>Underweight</v>
      </c>
      <c r="F1859">
        <f>VLOOKUP(A1859,'Medical Examinations'!A1859:D4193,4,0)</f>
        <v>5.69</v>
      </c>
      <c r="G1859" t="str">
        <f>VLOOKUP(A1859,'Medical Examinations'!A1859:E4193,5,0)</f>
        <v>Normal</v>
      </c>
      <c r="H1859" t="str">
        <f>VLOOKUP(A1859,'Medical Examinations'!A1859:F4193,6,0)</f>
        <v>No</v>
      </c>
      <c r="I1859" t="str">
        <f>VLOOKUP(A1859,'Medical Examinations'!A1859:G4193,7,0)</f>
        <v>No</v>
      </c>
      <c r="J1859" t="str">
        <f>VLOOKUP(A1859,'Medical Examinations'!A1859:H4193,8,0)</f>
        <v>No</v>
      </c>
      <c r="K1859">
        <f>VLOOKUP(A1859,'Medical Examinations'!A1859:I4193,9,0)</f>
        <v>0</v>
      </c>
      <c r="L1859" t="str">
        <f>VLOOKUP(A1859,'Medical Examinations'!A1859:J4193,10,0)</f>
        <v>No</v>
      </c>
      <c r="M1859" s="38">
        <v>30131</v>
      </c>
      <c r="N1859">
        <v>40</v>
      </c>
      <c r="O1859" s="40">
        <v>4392.7</v>
      </c>
      <c r="P1859" t="s">
        <v>11</v>
      </c>
      <c r="Q1859" t="s">
        <v>11</v>
      </c>
      <c r="R1859" t="s">
        <v>13</v>
      </c>
    </row>
    <row r="1860" spans="1:18" ht="15.5">
      <c r="A1860" s="7" t="s">
        <v>509</v>
      </c>
      <c r="B1860" t="str">
        <f>VLOOKUP(A1860,'Customer Names'!A1860:D4194,4,0)</f>
        <v>Martina</v>
      </c>
      <c r="C1860" t="str">
        <f>VLOOKUP(A1860,'Customer Names'!A1860:E4194,5,0)</f>
        <v>Morton</v>
      </c>
      <c r="D1860">
        <f>VLOOKUP(A1860,'Medical Examinations'!A1860:B4194,2,0)</f>
        <v>24.3</v>
      </c>
      <c r="E1860" t="str">
        <f>VLOOKUP(A1860,'Medical Examinations'!A1860:C4194,3,0)</f>
        <v>Normal Weight</v>
      </c>
      <c r="F1860">
        <f>VLOOKUP(A1860,'Medical Examinations'!A1860:D4194,4,0)</f>
        <v>4.9000000000000004</v>
      </c>
      <c r="G1860" t="str">
        <f>VLOOKUP(A1860,'Medical Examinations'!A1860:E4194,5,0)</f>
        <v>Normal</v>
      </c>
      <c r="H1860" t="str">
        <f>VLOOKUP(A1860,'Medical Examinations'!A1860:F4194,6,0)</f>
        <v>Yes</v>
      </c>
      <c r="I1860" t="str">
        <f>VLOOKUP(A1860,'Medical Examinations'!A1860:G4194,7,0)</f>
        <v>No</v>
      </c>
      <c r="J1860" t="str">
        <f>VLOOKUP(A1860,'Medical Examinations'!A1860:H4194,8,0)</f>
        <v>Yes</v>
      </c>
      <c r="K1860">
        <f>VLOOKUP(A1860,'Medical Examinations'!A1860:I4194,9,0)</f>
        <v>1</v>
      </c>
      <c r="L1860" t="str">
        <f>VLOOKUP(A1860,'Medical Examinations'!A1860:J4194,10,0)</f>
        <v>No</v>
      </c>
      <c r="M1860" s="38">
        <v>35763</v>
      </c>
      <c r="N1860">
        <v>25</v>
      </c>
      <c r="O1860" s="40">
        <v>4391.6499999999996</v>
      </c>
      <c r="P1860" t="s">
        <v>11</v>
      </c>
      <c r="Q1860" t="s">
        <v>11</v>
      </c>
      <c r="R1860" t="s">
        <v>42</v>
      </c>
    </row>
    <row r="1861" spans="1:18" ht="15.5">
      <c r="A1861" s="7" t="s">
        <v>508</v>
      </c>
      <c r="B1861" t="str">
        <f>VLOOKUP(A1861,'Customer Names'!A1861:D4195,4,0)</f>
        <v>Elizabeth L</v>
      </c>
      <c r="C1861" t="str">
        <f>VLOOKUP(A1861,'Customer Names'!A1861:E4195,5,0)</f>
        <v>Thomas</v>
      </c>
      <c r="D1861">
        <f>VLOOKUP(A1861,'Medical Examinations'!A1861:B4195,2,0)</f>
        <v>29.734999999999999</v>
      </c>
      <c r="E1861" t="str">
        <f>VLOOKUP(A1861,'Medical Examinations'!A1861:C4195,3,0)</f>
        <v>Overweight</v>
      </c>
      <c r="F1861">
        <f>VLOOKUP(A1861,'Medical Examinations'!A1861:D4195,4,0)</f>
        <v>5.78</v>
      </c>
      <c r="G1861" t="str">
        <f>VLOOKUP(A1861,'Medical Examinations'!A1861:E4195,5,0)</f>
        <v>Prediabetes</v>
      </c>
      <c r="H1861" t="str">
        <f>VLOOKUP(A1861,'Medical Examinations'!A1861:F4195,6,0)</f>
        <v>No</v>
      </c>
      <c r="I1861" t="str">
        <f>VLOOKUP(A1861,'Medical Examinations'!A1861:G4195,7,0)</f>
        <v>No</v>
      </c>
      <c r="J1861" t="str">
        <f>VLOOKUP(A1861,'Medical Examinations'!A1861:H4195,8,0)</f>
        <v>No</v>
      </c>
      <c r="K1861">
        <f>VLOOKUP(A1861,'Medical Examinations'!A1861:I4195,9,0)</f>
        <v>0</v>
      </c>
      <c r="L1861" t="str">
        <f>VLOOKUP(A1861,'Medical Examinations'!A1861:J4195,10,0)</f>
        <v>No</v>
      </c>
      <c r="M1861" s="38">
        <v>33113</v>
      </c>
      <c r="N1861">
        <v>32</v>
      </c>
      <c r="O1861" s="40">
        <v>4357.04</v>
      </c>
      <c r="P1861" t="s">
        <v>11</v>
      </c>
      <c r="Q1861" t="s">
        <v>12</v>
      </c>
      <c r="R1861" t="s">
        <v>23</v>
      </c>
    </row>
    <row r="1862" spans="1:18" ht="15.5">
      <c r="A1862" s="7" t="s">
        <v>507</v>
      </c>
      <c r="B1862" t="str">
        <f>VLOOKUP(A1862,'Customer Names'!A1862:D4196,4,0)</f>
        <v>Stephanie C.</v>
      </c>
      <c r="C1862" t="str">
        <f>VLOOKUP(A1862,'Customer Names'!A1862:E4196,5,0)</f>
        <v>Hillman</v>
      </c>
      <c r="D1862">
        <f>VLOOKUP(A1862,'Medical Examinations'!A1862:B4196,2,0)</f>
        <v>29.26</v>
      </c>
      <c r="E1862" t="str">
        <f>VLOOKUP(A1862,'Medical Examinations'!A1862:C4196,3,0)</f>
        <v>Overweight</v>
      </c>
      <c r="F1862">
        <f>VLOOKUP(A1862,'Medical Examinations'!A1862:D4196,4,0)</f>
        <v>4.7</v>
      </c>
      <c r="G1862" t="str">
        <f>VLOOKUP(A1862,'Medical Examinations'!A1862:E4196,5,0)</f>
        <v>Normal</v>
      </c>
      <c r="H1862" t="str">
        <f>VLOOKUP(A1862,'Medical Examinations'!A1862:F4196,6,0)</f>
        <v>No</v>
      </c>
      <c r="I1862" t="str">
        <f>VLOOKUP(A1862,'Medical Examinations'!A1862:G4196,7,0)</f>
        <v>No</v>
      </c>
      <c r="J1862" t="str">
        <f>VLOOKUP(A1862,'Medical Examinations'!A1862:H4196,8,0)</f>
        <v>No</v>
      </c>
      <c r="K1862">
        <f>VLOOKUP(A1862,'Medical Examinations'!A1862:I4196,9,0)</f>
        <v>0</v>
      </c>
      <c r="L1862" t="str">
        <f>VLOOKUP(A1862,'Medical Examinations'!A1862:J4196,10,0)</f>
        <v>No</v>
      </c>
      <c r="M1862" s="38">
        <v>33494</v>
      </c>
      <c r="N1862">
        <v>31</v>
      </c>
      <c r="O1862" s="40">
        <v>4350.51</v>
      </c>
      <c r="P1862" t="s">
        <v>11</v>
      </c>
      <c r="Q1862" t="s">
        <v>11</v>
      </c>
      <c r="R1862" t="s">
        <v>13</v>
      </c>
    </row>
    <row r="1863" spans="1:18" ht="15.5">
      <c r="A1863" s="7" t="s">
        <v>506</v>
      </c>
      <c r="B1863" t="str">
        <f>VLOOKUP(A1863,'Customer Names'!A1863:D4197,4,0)</f>
        <v>Katie</v>
      </c>
      <c r="C1863" t="str">
        <f>VLOOKUP(A1863,'Customer Names'!A1863:E4197,5,0)</f>
        <v>Edwards</v>
      </c>
      <c r="D1863">
        <f>VLOOKUP(A1863,'Medical Examinations'!A1863:B4197,2,0)</f>
        <v>33</v>
      </c>
      <c r="E1863" t="str">
        <f>VLOOKUP(A1863,'Medical Examinations'!A1863:C4197,3,0)</f>
        <v>Obesity</v>
      </c>
      <c r="F1863">
        <f>VLOOKUP(A1863,'Medical Examinations'!A1863:D4197,4,0)</f>
        <v>6.28</v>
      </c>
      <c r="G1863" t="str">
        <f>VLOOKUP(A1863,'Medical Examinations'!A1863:E4197,5,0)</f>
        <v>Prediabetes</v>
      </c>
      <c r="H1863" t="str">
        <f>VLOOKUP(A1863,'Medical Examinations'!A1863:F4197,6,0)</f>
        <v>No</v>
      </c>
      <c r="I1863" t="str">
        <f>VLOOKUP(A1863,'Medical Examinations'!A1863:G4197,7,0)</f>
        <v>No</v>
      </c>
      <c r="J1863" t="str">
        <f>VLOOKUP(A1863,'Medical Examinations'!A1863:H4197,8,0)</f>
        <v>No</v>
      </c>
      <c r="K1863">
        <f>VLOOKUP(A1863,'Medical Examinations'!A1863:I4197,9,0)</f>
        <v>0</v>
      </c>
      <c r="L1863" t="str">
        <f>VLOOKUP(A1863,'Medical Examinations'!A1863:J4197,10,0)</f>
        <v>No</v>
      </c>
      <c r="M1863" s="38">
        <v>34639</v>
      </c>
      <c r="N1863">
        <v>28</v>
      </c>
      <c r="O1863" s="40">
        <v>4349.46</v>
      </c>
      <c r="P1863" t="s">
        <v>11</v>
      </c>
      <c r="Q1863" t="s">
        <v>11</v>
      </c>
      <c r="R1863" t="s">
        <v>13</v>
      </c>
    </row>
    <row r="1864" spans="1:18" ht="15.5">
      <c r="A1864" s="7" t="s">
        <v>505</v>
      </c>
      <c r="B1864" t="str">
        <f>VLOOKUP(A1864,'Customer Names'!A1864:D4198,4,0)</f>
        <v>Callie</v>
      </c>
      <c r="C1864" t="str">
        <f>VLOOKUP(A1864,'Customer Names'!A1864:E4198,5,0)</f>
        <v>Bartel</v>
      </c>
      <c r="D1864">
        <f>VLOOKUP(A1864,'Medical Examinations'!A1864:B4198,2,0)</f>
        <v>31.065000000000001</v>
      </c>
      <c r="E1864" t="str">
        <f>VLOOKUP(A1864,'Medical Examinations'!A1864:C4198,3,0)</f>
        <v>Obesity</v>
      </c>
      <c r="F1864">
        <f>VLOOKUP(A1864,'Medical Examinations'!A1864:D4198,4,0)</f>
        <v>4.2300000000000004</v>
      </c>
      <c r="G1864" t="str">
        <f>VLOOKUP(A1864,'Medical Examinations'!A1864:E4198,5,0)</f>
        <v>Normal</v>
      </c>
      <c r="H1864" t="str">
        <f>VLOOKUP(A1864,'Medical Examinations'!A1864:F4198,6,0)</f>
        <v>No</v>
      </c>
      <c r="I1864" t="str">
        <f>VLOOKUP(A1864,'Medical Examinations'!A1864:G4198,7,0)</f>
        <v>No</v>
      </c>
      <c r="J1864" t="str">
        <f>VLOOKUP(A1864,'Medical Examinations'!A1864:H4198,8,0)</f>
        <v>No</v>
      </c>
      <c r="K1864">
        <f>VLOOKUP(A1864,'Medical Examinations'!A1864:I4198,9,0)</f>
        <v>0</v>
      </c>
      <c r="L1864" t="str">
        <f>VLOOKUP(A1864,'Medical Examinations'!A1864:J4198,10,0)</f>
        <v>No</v>
      </c>
      <c r="M1864" s="38">
        <v>33390</v>
      </c>
      <c r="N1864">
        <v>32</v>
      </c>
      <c r="O1864" s="40">
        <v>4347.0200000000004</v>
      </c>
      <c r="P1864" t="s">
        <v>11</v>
      </c>
      <c r="Q1864" t="s">
        <v>16</v>
      </c>
      <c r="R1864" t="s">
        <v>247</v>
      </c>
    </row>
    <row r="1865" spans="1:18" ht="15.5">
      <c r="A1865" s="7" t="s">
        <v>504</v>
      </c>
      <c r="B1865" t="str">
        <f>VLOOKUP(A1865,'Customer Names'!A1865:D4199,4,0)</f>
        <v>Inna</v>
      </c>
      <c r="C1865" t="str">
        <f>VLOOKUP(A1865,'Customer Names'!A1865:E4199,5,0)</f>
        <v>Potekhina</v>
      </c>
      <c r="D1865">
        <f>VLOOKUP(A1865,'Medical Examinations'!A1865:B4199,2,0)</f>
        <v>26.51</v>
      </c>
      <c r="E1865" t="str">
        <f>VLOOKUP(A1865,'Medical Examinations'!A1865:C4199,3,0)</f>
        <v>Overweight</v>
      </c>
      <c r="F1865">
        <f>VLOOKUP(A1865,'Medical Examinations'!A1865:D4199,4,0)</f>
        <v>6.17</v>
      </c>
      <c r="G1865" t="str">
        <f>VLOOKUP(A1865,'Medical Examinations'!A1865:E4199,5,0)</f>
        <v>Prediabetes</v>
      </c>
      <c r="H1865" t="str">
        <f>VLOOKUP(A1865,'Medical Examinations'!A1865:F4199,6,0)</f>
        <v>No</v>
      </c>
      <c r="I1865" t="str">
        <f>VLOOKUP(A1865,'Medical Examinations'!A1865:G4199,7,0)</f>
        <v>No</v>
      </c>
      <c r="J1865" t="str">
        <f>VLOOKUP(A1865,'Medical Examinations'!A1865:H4199,8,0)</f>
        <v>No</v>
      </c>
      <c r="K1865">
        <f>VLOOKUP(A1865,'Medical Examinations'!A1865:I4199,9,0)</f>
        <v>0</v>
      </c>
      <c r="L1865" t="str">
        <f>VLOOKUP(A1865,'Medical Examinations'!A1865:J4199,10,0)</f>
        <v>No</v>
      </c>
      <c r="M1865" s="38">
        <v>34633</v>
      </c>
      <c r="N1865">
        <v>28</v>
      </c>
      <c r="O1865" s="40">
        <v>4340.4399999999996</v>
      </c>
      <c r="P1865" t="s">
        <v>11</v>
      </c>
      <c r="Q1865" t="s">
        <v>16</v>
      </c>
      <c r="R1865" t="s">
        <v>13</v>
      </c>
    </row>
    <row r="1866" spans="1:18" ht="15.5">
      <c r="A1866" s="7" t="s">
        <v>503</v>
      </c>
      <c r="B1866" t="str">
        <f>VLOOKUP(A1866,'Customer Names'!A1866:D4200,4,0)</f>
        <v>Mary K.</v>
      </c>
      <c r="C1866" t="str">
        <f>VLOOKUP(A1866,'Customer Names'!A1866:E4200,5,0)</f>
        <v>Kelly</v>
      </c>
      <c r="D1866">
        <f>VLOOKUP(A1866,'Medical Examinations'!A1866:B4200,2,0)</f>
        <v>28.88</v>
      </c>
      <c r="E1866" t="str">
        <f>VLOOKUP(A1866,'Medical Examinations'!A1866:C4200,3,0)</f>
        <v>Overweight</v>
      </c>
      <c r="F1866">
        <f>VLOOKUP(A1866,'Medical Examinations'!A1866:D4200,4,0)</f>
        <v>4.96</v>
      </c>
      <c r="G1866" t="str">
        <f>VLOOKUP(A1866,'Medical Examinations'!A1866:E4200,5,0)</f>
        <v>Normal</v>
      </c>
      <c r="H1866" t="str">
        <f>VLOOKUP(A1866,'Medical Examinations'!A1866:F4200,6,0)</f>
        <v>No</v>
      </c>
      <c r="I1866" t="str">
        <f>VLOOKUP(A1866,'Medical Examinations'!A1866:G4200,7,0)</f>
        <v>No</v>
      </c>
      <c r="J1866" t="str">
        <f>VLOOKUP(A1866,'Medical Examinations'!A1866:H4200,8,0)</f>
        <v>No</v>
      </c>
      <c r="K1866">
        <f>VLOOKUP(A1866,'Medical Examinations'!A1866:I4200,9,0)</f>
        <v>0</v>
      </c>
      <c r="L1866" t="str">
        <f>VLOOKUP(A1866,'Medical Examinations'!A1866:J4200,10,0)</f>
        <v>No</v>
      </c>
      <c r="M1866" s="38">
        <v>34640</v>
      </c>
      <c r="N1866">
        <v>28</v>
      </c>
      <c r="O1866" s="40">
        <v>4337.74</v>
      </c>
      <c r="P1866" t="s">
        <v>11</v>
      </c>
      <c r="Q1866" t="s">
        <v>16</v>
      </c>
      <c r="R1866" t="s">
        <v>247</v>
      </c>
    </row>
    <row r="1867" spans="1:18" ht="15.5">
      <c r="A1867" s="7" t="s">
        <v>502</v>
      </c>
      <c r="B1867" t="str">
        <f>VLOOKUP(A1867,'Customer Names'!A1867:D4201,4,0)</f>
        <v>Samuel M.</v>
      </c>
      <c r="C1867" t="str">
        <f>VLOOKUP(A1867,'Customer Names'!A1867:E4201,5,0)</f>
        <v>Lapp</v>
      </c>
      <c r="D1867">
        <f>VLOOKUP(A1867,'Medical Examinations'!A1867:B4201,2,0)</f>
        <v>35.814999999999998</v>
      </c>
      <c r="E1867" t="str">
        <f>VLOOKUP(A1867,'Medical Examinations'!A1867:C4201,3,0)</f>
        <v>Obesity</v>
      </c>
      <c r="F1867">
        <f>VLOOKUP(A1867,'Medical Examinations'!A1867:D4201,4,0)</f>
        <v>5.1100000000000003</v>
      </c>
      <c r="G1867" t="str">
        <f>VLOOKUP(A1867,'Medical Examinations'!A1867:E4201,5,0)</f>
        <v>Normal</v>
      </c>
      <c r="H1867" t="str">
        <f>VLOOKUP(A1867,'Medical Examinations'!A1867:F4201,6,0)</f>
        <v>Yes</v>
      </c>
      <c r="I1867" t="str">
        <f>VLOOKUP(A1867,'Medical Examinations'!A1867:G4201,7,0)</f>
        <v>No</v>
      </c>
      <c r="J1867" t="str">
        <f>VLOOKUP(A1867,'Medical Examinations'!A1867:H4201,8,0)</f>
        <v>No</v>
      </c>
      <c r="K1867">
        <f>VLOOKUP(A1867,'Medical Examinations'!A1867:I4201,9,0)</f>
        <v>1</v>
      </c>
      <c r="L1867" t="str">
        <f>VLOOKUP(A1867,'Medical Examinations'!A1867:J4201,10,0)</f>
        <v>No</v>
      </c>
      <c r="M1867" s="38">
        <v>32496</v>
      </c>
      <c r="N1867">
        <v>34</v>
      </c>
      <c r="O1867" s="40">
        <v>4320.41</v>
      </c>
      <c r="P1867" t="s">
        <v>11</v>
      </c>
      <c r="Q1867" t="s">
        <v>16</v>
      </c>
      <c r="R1867" t="s">
        <v>23</v>
      </c>
    </row>
    <row r="1868" spans="1:18" ht="15.5">
      <c r="A1868" s="7" t="s">
        <v>501</v>
      </c>
      <c r="B1868" t="str">
        <f>VLOOKUP(A1868,'Customer Names'!A1868:D4202,4,0)</f>
        <v>Kimberly</v>
      </c>
      <c r="C1868" t="str">
        <f>VLOOKUP(A1868,'Customer Names'!A1868:E4202,5,0)</f>
        <v>Burke</v>
      </c>
      <c r="D1868">
        <f>VLOOKUP(A1868,'Medical Examinations'!A1868:B4202,2,0)</f>
        <v>21.28</v>
      </c>
      <c r="E1868" t="str">
        <f>VLOOKUP(A1868,'Medical Examinations'!A1868:C4202,3,0)</f>
        <v>Normal Weight</v>
      </c>
      <c r="F1868">
        <f>VLOOKUP(A1868,'Medical Examinations'!A1868:D4202,4,0)</f>
        <v>4.05</v>
      </c>
      <c r="G1868" t="str">
        <f>VLOOKUP(A1868,'Medical Examinations'!A1868:E4202,5,0)</f>
        <v>Normal</v>
      </c>
      <c r="H1868" t="str">
        <f>VLOOKUP(A1868,'Medical Examinations'!A1868:F4202,6,0)</f>
        <v>No</v>
      </c>
      <c r="I1868" t="str">
        <f>VLOOKUP(A1868,'Medical Examinations'!A1868:G4202,7,0)</f>
        <v>yes</v>
      </c>
      <c r="J1868" t="str">
        <f>VLOOKUP(A1868,'Medical Examinations'!A1868:H4202,8,0)</f>
        <v>No</v>
      </c>
      <c r="K1868">
        <f>VLOOKUP(A1868,'Medical Examinations'!A1868:I4202,9,0)</f>
        <v>1</v>
      </c>
      <c r="L1868" t="str">
        <f>VLOOKUP(A1868,'Medical Examinations'!A1868:J4202,10,0)</f>
        <v>No</v>
      </c>
      <c r="M1868" s="38">
        <v>36855</v>
      </c>
      <c r="N1868">
        <v>22</v>
      </c>
      <c r="O1868" s="40">
        <v>4296.2700000000004</v>
      </c>
      <c r="P1868" t="s">
        <v>11</v>
      </c>
      <c r="Q1868" t="s">
        <v>12</v>
      </c>
      <c r="R1868" t="s">
        <v>23</v>
      </c>
    </row>
    <row r="1869" spans="1:18" ht="15.5">
      <c r="A1869" s="7" t="s">
        <v>500</v>
      </c>
      <c r="B1869" t="str">
        <f>VLOOKUP(A1869,'Customer Names'!A1869:D4203,4,0)</f>
        <v>Tom J.</v>
      </c>
      <c r="C1869" t="str">
        <f>VLOOKUP(A1869,'Customer Names'!A1869:E4203,5,0)</f>
        <v>Barry</v>
      </c>
      <c r="D1869">
        <f>VLOOKUP(A1869,'Medical Examinations'!A1869:B4203,2,0)</f>
        <v>33.81</v>
      </c>
      <c r="E1869" t="str">
        <f>VLOOKUP(A1869,'Medical Examinations'!A1869:C4203,3,0)</f>
        <v>Obesity</v>
      </c>
      <c r="F1869">
        <f>VLOOKUP(A1869,'Medical Examinations'!A1869:D4203,4,0)</f>
        <v>6.49</v>
      </c>
      <c r="G1869" t="str">
        <f>VLOOKUP(A1869,'Medical Examinations'!A1869:E4203,5,0)</f>
        <v>Diabetes</v>
      </c>
      <c r="H1869" t="str">
        <f>VLOOKUP(A1869,'Medical Examinations'!A1869:F4203,6,0)</f>
        <v>No</v>
      </c>
      <c r="I1869" t="str">
        <f>VLOOKUP(A1869,'Medical Examinations'!A1869:G4203,7,0)</f>
        <v>No</v>
      </c>
      <c r="J1869" t="str">
        <f>VLOOKUP(A1869,'Medical Examinations'!A1869:H4203,8,0)</f>
        <v>Yes</v>
      </c>
      <c r="K1869">
        <f>VLOOKUP(A1869,'Medical Examinations'!A1869:I4203,9,0)</f>
        <v>1</v>
      </c>
      <c r="L1869" t="str">
        <f>VLOOKUP(A1869,'Medical Examinations'!A1869:J4203,10,0)</f>
        <v>No</v>
      </c>
      <c r="M1869" s="38">
        <v>37780</v>
      </c>
      <c r="N1869">
        <v>20</v>
      </c>
      <c r="O1869" s="40">
        <v>4278.55</v>
      </c>
      <c r="P1869" t="s">
        <v>11</v>
      </c>
      <c r="Q1869" t="s">
        <v>16</v>
      </c>
      <c r="R1869" t="s">
        <v>300</v>
      </c>
    </row>
    <row r="1870" spans="1:18" ht="15.5">
      <c r="A1870" s="7" t="s">
        <v>499</v>
      </c>
      <c r="B1870" t="str">
        <f>VLOOKUP(A1870,'Customer Names'!A1870:D4204,4,0)</f>
        <v>Zachary</v>
      </c>
      <c r="C1870" t="str">
        <f>VLOOKUP(A1870,'Customer Names'!A1870:E4204,5,0)</f>
        <v>McCormick</v>
      </c>
      <c r="D1870">
        <f>VLOOKUP(A1870,'Medical Examinations'!A1870:B4204,2,0)</f>
        <v>44.22</v>
      </c>
      <c r="E1870" t="str">
        <f>VLOOKUP(A1870,'Medical Examinations'!A1870:C4204,3,0)</f>
        <v>Obesity</v>
      </c>
      <c r="F1870">
        <f>VLOOKUP(A1870,'Medical Examinations'!A1870:D4204,4,0)</f>
        <v>4.1900000000000004</v>
      </c>
      <c r="G1870" t="str">
        <f>VLOOKUP(A1870,'Medical Examinations'!A1870:E4204,5,0)</f>
        <v>Normal</v>
      </c>
      <c r="H1870" t="str">
        <f>VLOOKUP(A1870,'Medical Examinations'!A1870:F4204,6,0)</f>
        <v>No</v>
      </c>
      <c r="I1870" t="str">
        <f>VLOOKUP(A1870,'Medical Examinations'!A1870:G4204,7,0)</f>
        <v>No</v>
      </c>
      <c r="J1870" t="str">
        <f>VLOOKUP(A1870,'Medical Examinations'!A1870:H4204,8,0)</f>
        <v>No</v>
      </c>
      <c r="K1870">
        <f>VLOOKUP(A1870,'Medical Examinations'!A1870:I4204,9,0)</f>
        <v>1</v>
      </c>
      <c r="L1870" t="str">
        <f>VLOOKUP(A1870,'Medical Examinations'!A1870:J4204,10,0)</f>
        <v>No</v>
      </c>
      <c r="M1870" s="38">
        <v>33773</v>
      </c>
      <c r="N1870">
        <v>30</v>
      </c>
      <c r="O1870" s="40">
        <v>4266.17</v>
      </c>
      <c r="P1870" t="s">
        <v>12</v>
      </c>
      <c r="Q1870" t="s">
        <v>11</v>
      </c>
      <c r="R1870" t="s">
        <v>13</v>
      </c>
    </row>
    <row r="1871" spans="1:18" ht="15.5">
      <c r="A1871" s="7" t="s">
        <v>498</v>
      </c>
      <c r="B1871" t="str">
        <f>VLOOKUP(A1871,'Customer Names'!A1871:D4205,4,0)</f>
        <v>Dane</v>
      </c>
      <c r="C1871" t="str">
        <f>VLOOKUP(A1871,'Customer Names'!A1871:E4205,5,0)</f>
        <v>McElroy</v>
      </c>
      <c r="D1871">
        <f>VLOOKUP(A1871,'Medical Examinations'!A1871:B4205,2,0)</f>
        <v>15.46</v>
      </c>
      <c r="E1871" t="str">
        <f>VLOOKUP(A1871,'Medical Examinations'!A1871:C4205,3,0)</f>
        <v>Underweight</v>
      </c>
      <c r="F1871">
        <f>VLOOKUP(A1871,'Medical Examinations'!A1871:D4205,4,0)</f>
        <v>4.99</v>
      </c>
      <c r="G1871" t="str">
        <f>VLOOKUP(A1871,'Medical Examinations'!A1871:E4205,5,0)</f>
        <v>Normal</v>
      </c>
      <c r="H1871" t="str">
        <f>VLOOKUP(A1871,'Medical Examinations'!A1871:F4205,6,0)</f>
        <v>Yes</v>
      </c>
      <c r="I1871" t="str">
        <f>VLOOKUP(A1871,'Medical Examinations'!A1871:G4205,7,0)</f>
        <v>No</v>
      </c>
      <c r="J1871" t="str">
        <f>VLOOKUP(A1871,'Medical Examinations'!A1871:H4205,8,0)</f>
        <v>Yes</v>
      </c>
      <c r="K1871">
        <f>VLOOKUP(A1871,'Medical Examinations'!A1871:I4205,9,0)</f>
        <v>1</v>
      </c>
      <c r="L1871" t="str">
        <f>VLOOKUP(A1871,'Medical Examinations'!A1871:J4205,10,0)</f>
        <v>No</v>
      </c>
      <c r="M1871" s="38">
        <v>30640</v>
      </c>
      <c r="N1871">
        <v>39</v>
      </c>
      <c r="O1871" s="40">
        <v>4265.01</v>
      </c>
      <c r="P1871" t="s">
        <v>11</v>
      </c>
      <c r="Q1871" t="s">
        <v>16</v>
      </c>
      <c r="R1871" t="s">
        <v>23</v>
      </c>
    </row>
    <row r="1872" spans="1:18" ht="15.5">
      <c r="A1872" s="7" t="s">
        <v>497</v>
      </c>
      <c r="B1872" t="str">
        <f>VLOOKUP(A1872,'Customer Names'!A1872:D4206,4,0)</f>
        <v>Dougie J</v>
      </c>
      <c r="C1872" t="str">
        <f>VLOOKUP(A1872,'Customer Names'!A1872:E4206,5,0)</f>
        <v>Coffed</v>
      </c>
      <c r="D1872">
        <f>VLOOKUP(A1872,'Medical Examinations'!A1872:B4206,2,0)</f>
        <v>30.3</v>
      </c>
      <c r="E1872" t="str">
        <f>VLOOKUP(A1872,'Medical Examinations'!A1872:C4206,3,0)</f>
        <v>Obesity</v>
      </c>
      <c r="F1872">
        <f>VLOOKUP(A1872,'Medical Examinations'!A1872:D4206,4,0)</f>
        <v>4.7699999999999996</v>
      </c>
      <c r="G1872" t="str">
        <f>VLOOKUP(A1872,'Medical Examinations'!A1872:E4206,5,0)</f>
        <v>Normal</v>
      </c>
      <c r="H1872" t="str">
        <f>VLOOKUP(A1872,'Medical Examinations'!A1872:F4206,6,0)</f>
        <v>Yes</v>
      </c>
      <c r="I1872" t="str">
        <f>VLOOKUP(A1872,'Medical Examinations'!A1872:G4206,7,0)</f>
        <v>No</v>
      </c>
      <c r="J1872" t="str">
        <f>VLOOKUP(A1872,'Medical Examinations'!A1872:H4206,8,0)</f>
        <v>No</v>
      </c>
      <c r="K1872">
        <f>VLOOKUP(A1872,'Medical Examinations'!A1872:I4206,9,0)</f>
        <v>1</v>
      </c>
      <c r="L1872" t="str">
        <f>VLOOKUP(A1872,'Medical Examinations'!A1872:J4206,10,0)</f>
        <v>No</v>
      </c>
      <c r="M1872" s="38">
        <v>34986</v>
      </c>
      <c r="N1872">
        <v>27</v>
      </c>
      <c r="O1872" s="40">
        <v>4260.74</v>
      </c>
      <c r="P1872" t="s">
        <v>12</v>
      </c>
      <c r="Q1872" t="s">
        <v>11</v>
      </c>
      <c r="R1872" t="s">
        <v>42</v>
      </c>
    </row>
    <row r="1873" spans="1:18" ht="15.5">
      <c r="A1873" s="7" t="s">
        <v>496</v>
      </c>
      <c r="B1873" t="str">
        <f>VLOOKUP(A1873,'Customer Names'!A1873:D4207,4,0)</f>
        <v>Jeremiah H</v>
      </c>
      <c r="C1873" t="str">
        <f>VLOOKUP(A1873,'Customer Names'!A1873:E4207,5,0)</f>
        <v>Estes</v>
      </c>
      <c r="D1873">
        <f>VLOOKUP(A1873,'Medical Examinations'!A1873:B4207,2,0)</f>
        <v>16.670000000000002</v>
      </c>
      <c r="E1873" t="str">
        <f>VLOOKUP(A1873,'Medical Examinations'!A1873:C4207,3,0)</f>
        <v>Underweight</v>
      </c>
      <c r="F1873">
        <f>VLOOKUP(A1873,'Medical Examinations'!A1873:D4207,4,0)</f>
        <v>5.46</v>
      </c>
      <c r="G1873" t="str">
        <f>VLOOKUP(A1873,'Medical Examinations'!A1873:E4207,5,0)</f>
        <v>Normal</v>
      </c>
      <c r="H1873" t="str">
        <f>VLOOKUP(A1873,'Medical Examinations'!A1873:F4207,6,0)</f>
        <v>No</v>
      </c>
      <c r="I1873" t="str">
        <f>VLOOKUP(A1873,'Medical Examinations'!A1873:G4207,7,0)</f>
        <v>No</v>
      </c>
      <c r="J1873" t="str">
        <f>VLOOKUP(A1873,'Medical Examinations'!A1873:H4207,8,0)</f>
        <v>No</v>
      </c>
      <c r="K1873">
        <f>VLOOKUP(A1873,'Medical Examinations'!A1873:I4207,9,0)</f>
        <v>0</v>
      </c>
      <c r="L1873" t="str">
        <f>VLOOKUP(A1873,'Medical Examinations'!A1873:J4207,10,0)</f>
        <v>No</v>
      </c>
      <c r="M1873" s="38">
        <v>30118</v>
      </c>
      <c r="N1873">
        <v>40</v>
      </c>
      <c r="O1873" s="40">
        <v>4250.24</v>
      </c>
      <c r="P1873" t="s">
        <v>11</v>
      </c>
      <c r="Q1873" t="s">
        <v>12</v>
      </c>
      <c r="R1873" t="s">
        <v>13</v>
      </c>
    </row>
    <row r="1874" spans="1:18" ht="15.5">
      <c r="A1874" s="7" t="s">
        <v>495</v>
      </c>
      <c r="B1874" t="str">
        <f>VLOOKUP(A1874,'Customer Names'!A1874:D4208,4,0)</f>
        <v>Ashley J.</v>
      </c>
      <c r="C1874" t="str">
        <f>VLOOKUP(A1874,'Customer Names'!A1874:E4208,5,0)</f>
        <v>Miles</v>
      </c>
      <c r="D1874">
        <f>VLOOKUP(A1874,'Medical Examinations'!A1874:B4208,2,0)</f>
        <v>28.594999999999999</v>
      </c>
      <c r="E1874" t="str">
        <f>VLOOKUP(A1874,'Medical Examinations'!A1874:C4208,3,0)</f>
        <v>Overweight</v>
      </c>
      <c r="F1874">
        <f>VLOOKUP(A1874,'Medical Examinations'!A1874:D4208,4,0)</f>
        <v>5.43</v>
      </c>
      <c r="G1874" t="str">
        <f>VLOOKUP(A1874,'Medical Examinations'!A1874:E4208,5,0)</f>
        <v>Normal</v>
      </c>
      <c r="H1874" t="str">
        <f>VLOOKUP(A1874,'Medical Examinations'!A1874:F4208,6,0)</f>
        <v>No</v>
      </c>
      <c r="I1874" t="str">
        <f>VLOOKUP(A1874,'Medical Examinations'!A1874:G4208,7,0)</f>
        <v>No</v>
      </c>
      <c r="J1874" t="str">
        <f>VLOOKUP(A1874,'Medical Examinations'!A1874:H4208,8,0)</f>
        <v>No</v>
      </c>
      <c r="K1874">
        <f>VLOOKUP(A1874,'Medical Examinations'!A1874:I4208,9,0)</f>
        <v>0</v>
      </c>
      <c r="L1874" t="str">
        <f>VLOOKUP(A1874,'Medical Examinations'!A1874:J4208,10,0)</f>
        <v>No</v>
      </c>
      <c r="M1874" s="38">
        <v>33573</v>
      </c>
      <c r="N1874">
        <v>31</v>
      </c>
      <c r="O1874" s="40">
        <v>4243.59</v>
      </c>
      <c r="P1874" t="s">
        <v>12</v>
      </c>
      <c r="Q1874" t="s">
        <v>16</v>
      </c>
      <c r="R1874" t="s">
        <v>23</v>
      </c>
    </row>
    <row r="1875" spans="1:18" ht="15.5">
      <c r="A1875" s="7" t="s">
        <v>494</v>
      </c>
      <c r="B1875" t="str">
        <f>VLOOKUP(A1875,'Customer Names'!A1875:D4209,4,0)</f>
        <v>Turner J.</v>
      </c>
      <c r="C1875" t="str">
        <f>VLOOKUP(A1875,'Customer Names'!A1875:E4209,5,0)</f>
        <v>Zamore</v>
      </c>
      <c r="D1875">
        <f>VLOOKUP(A1875,'Medical Examinations'!A1875:B4209,2,0)</f>
        <v>25.934999999999999</v>
      </c>
      <c r="E1875" t="str">
        <f>VLOOKUP(A1875,'Medical Examinations'!A1875:C4209,3,0)</f>
        <v>Overweight</v>
      </c>
      <c r="F1875">
        <f>VLOOKUP(A1875,'Medical Examinations'!A1875:D4209,4,0)</f>
        <v>4.29</v>
      </c>
      <c r="G1875" t="str">
        <f>VLOOKUP(A1875,'Medical Examinations'!A1875:E4209,5,0)</f>
        <v>Normal</v>
      </c>
      <c r="H1875" t="str">
        <f>VLOOKUP(A1875,'Medical Examinations'!A1875:F4209,6,0)</f>
        <v>No</v>
      </c>
      <c r="I1875" t="str">
        <f>VLOOKUP(A1875,'Medical Examinations'!A1875:G4209,7,0)</f>
        <v>No</v>
      </c>
      <c r="J1875" t="str">
        <f>VLOOKUP(A1875,'Medical Examinations'!A1875:H4209,8,0)</f>
        <v>No</v>
      </c>
      <c r="K1875">
        <f>VLOOKUP(A1875,'Medical Examinations'!A1875:I4209,9,0)</f>
        <v>0</v>
      </c>
      <c r="L1875" t="str">
        <f>VLOOKUP(A1875,'Medical Examinations'!A1875:J4209,10,0)</f>
        <v>No</v>
      </c>
      <c r="M1875" s="38">
        <v>33545</v>
      </c>
      <c r="N1875">
        <v>31</v>
      </c>
      <c r="O1875" s="40">
        <v>4239.8900000000003</v>
      </c>
      <c r="P1875" t="s">
        <v>11</v>
      </c>
      <c r="Q1875" t="s">
        <v>11</v>
      </c>
      <c r="R1875" t="s">
        <v>23</v>
      </c>
    </row>
    <row r="1876" spans="1:18" ht="15.5">
      <c r="A1876" s="7" t="s">
        <v>493</v>
      </c>
      <c r="B1876" t="str">
        <f>VLOOKUP(A1876,'Customer Names'!A1876:D4210,4,0)</f>
        <v>Roger</v>
      </c>
      <c r="C1876" t="str">
        <f>VLOOKUP(A1876,'Customer Names'!A1876:E4210,5,0)</f>
        <v>Donaghy</v>
      </c>
      <c r="D1876">
        <f>VLOOKUP(A1876,'Medical Examinations'!A1876:B4210,2,0)</f>
        <v>27.645</v>
      </c>
      <c r="E1876" t="str">
        <f>VLOOKUP(A1876,'Medical Examinations'!A1876:C4210,3,0)</f>
        <v>Overweight</v>
      </c>
      <c r="F1876">
        <f>VLOOKUP(A1876,'Medical Examinations'!A1876:D4210,4,0)</f>
        <v>5.25</v>
      </c>
      <c r="G1876" t="str">
        <f>VLOOKUP(A1876,'Medical Examinations'!A1876:E4210,5,0)</f>
        <v>Normal</v>
      </c>
      <c r="H1876" t="str">
        <f>VLOOKUP(A1876,'Medical Examinations'!A1876:F4210,6,0)</f>
        <v>No</v>
      </c>
      <c r="I1876" t="str">
        <f>VLOOKUP(A1876,'Medical Examinations'!A1876:G4210,7,0)</f>
        <v>No</v>
      </c>
      <c r="J1876" t="str">
        <f>VLOOKUP(A1876,'Medical Examinations'!A1876:H4210,8,0)</f>
        <v>No</v>
      </c>
      <c r="K1876">
        <f>VLOOKUP(A1876,'Medical Examinations'!A1876:I4210,9,0)</f>
        <v>1</v>
      </c>
      <c r="L1876" t="str">
        <f>VLOOKUP(A1876,'Medical Examinations'!A1876:J4210,10,0)</f>
        <v>No</v>
      </c>
      <c r="M1876" s="38">
        <v>33782</v>
      </c>
      <c r="N1876">
        <v>30</v>
      </c>
      <c r="O1876" s="40">
        <v>4237.13</v>
      </c>
      <c r="P1876" t="s">
        <v>12</v>
      </c>
      <c r="Q1876" t="s">
        <v>16</v>
      </c>
      <c r="R1876" t="s">
        <v>168</v>
      </c>
    </row>
    <row r="1877" spans="1:18" ht="15.5">
      <c r="A1877" s="7" t="s">
        <v>492</v>
      </c>
      <c r="B1877" t="str">
        <f>VLOOKUP(A1877,'Customer Names'!A1877:D4211,4,0)</f>
        <v>Pamela</v>
      </c>
      <c r="C1877" t="str">
        <f>VLOOKUP(A1877,'Customer Names'!A1877:E4211,5,0)</f>
        <v>Kennedy</v>
      </c>
      <c r="D1877">
        <f>VLOOKUP(A1877,'Medical Examinations'!A1877:B4211,2,0)</f>
        <v>30.1</v>
      </c>
      <c r="E1877" t="str">
        <f>VLOOKUP(A1877,'Medical Examinations'!A1877:C4211,3,0)</f>
        <v>Obesity</v>
      </c>
      <c r="F1877">
        <f>VLOOKUP(A1877,'Medical Examinations'!A1877:D4211,4,0)</f>
        <v>4.04</v>
      </c>
      <c r="G1877" t="str">
        <f>VLOOKUP(A1877,'Medical Examinations'!A1877:E4211,5,0)</f>
        <v>Normal</v>
      </c>
      <c r="H1877" t="str">
        <f>VLOOKUP(A1877,'Medical Examinations'!A1877:F4211,6,0)</f>
        <v>No</v>
      </c>
      <c r="I1877" t="str">
        <f>VLOOKUP(A1877,'Medical Examinations'!A1877:G4211,7,0)</f>
        <v>No</v>
      </c>
      <c r="J1877" t="str">
        <f>VLOOKUP(A1877,'Medical Examinations'!A1877:H4211,8,0)</f>
        <v>No</v>
      </c>
      <c r="K1877">
        <f>VLOOKUP(A1877,'Medical Examinations'!A1877:I4211,9,0)</f>
        <v>1</v>
      </c>
      <c r="L1877" t="str">
        <f>VLOOKUP(A1877,'Medical Examinations'!A1877:J4211,10,0)</f>
        <v>No</v>
      </c>
      <c r="M1877" s="38">
        <v>36143</v>
      </c>
      <c r="N1877">
        <v>24</v>
      </c>
      <c r="O1877" s="40">
        <v>4234.93</v>
      </c>
      <c r="P1877" t="s">
        <v>11</v>
      </c>
      <c r="Q1877" t="s">
        <v>16</v>
      </c>
      <c r="R1877" t="s">
        <v>42</v>
      </c>
    </row>
    <row r="1878" spans="1:18" ht="15.5">
      <c r="A1878" s="7" t="s">
        <v>491</v>
      </c>
      <c r="B1878" t="str">
        <f>VLOOKUP(A1878,'Customer Names'!A1878:D4212,4,0)</f>
        <v>Allison M.</v>
      </c>
      <c r="C1878" t="str">
        <f>VLOOKUP(A1878,'Customer Names'!A1878:E4212,5,0)</f>
        <v>Fiorini</v>
      </c>
      <c r="D1878">
        <f>VLOOKUP(A1878,'Medical Examinations'!A1878:B4212,2,0)</f>
        <v>26.79</v>
      </c>
      <c r="E1878" t="str">
        <f>VLOOKUP(A1878,'Medical Examinations'!A1878:C4212,3,0)</f>
        <v>Overweight</v>
      </c>
      <c r="F1878">
        <f>VLOOKUP(A1878,'Medical Examinations'!A1878:D4212,4,0)</f>
        <v>5</v>
      </c>
      <c r="G1878" t="str">
        <f>VLOOKUP(A1878,'Medical Examinations'!A1878:E4212,5,0)</f>
        <v>Normal</v>
      </c>
      <c r="H1878" t="str">
        <f>VLOOKUP(A1878,'Medical Examinations'!A1878:F4212,6,0)</f>
        <v>Yes</v>
      </c>
      <c r="I1878" t="str">
        <f>VLOOKUP(A1878,'Medical Examinations'!A1878:G4212,7,0)</f>
        <v>No</v>
      </c>
      <c r="J1878" t="str">
        <f>VLOOKUP(A1878,'Medical Examinations'!A1878:H4212,8,0)</f>
        <v>Yes</v>
      </c>
      <c r="K1878">
        <f>VLOOKUP(A1878,'Medical Examinations'!A1878:I4212,9,0)</f>
        <v>1</v>
      </c>
      <c r="L1878" t="str">
        <f>VLOOKUP(A1878,'Medical Examinations'!A1878:J4212,10,0)</f>
        <v>No</v>
      </c>
      <c r="M1878" s="38">
        <v>35679</v>
      </c>
      <c r="N1878">
        <v>25</v>
      </c>
      <c r="O1878" s="40">
        <v>4189.1099999999997</v>
      </c>
      <c r="P1878" t="s">
        <v>11</v>
      </c>
      <c r="Q1878" t="s">
        <v>11</v>
      </c>
      <c r="R1878" t="s">
        <v>23</v>
      </c>
    </row>
    <row r="1879" spans="1:18" ht="15.5">
      <c r="A1879" s="7" t="s">
        <v>490</v>
      </c>
      <c r="B1879" t="str">
        <f>VLOOKUP(A1879,'Customer Names'!A1879:D4213,4,0)</f>
        <v>Katherine H.</v>
      </c>
      <c r="C1879" t="str">
        <f>VLOOKUP(A1879,'Customer Names'!A1879:E4213,5,0)</f>
        <v>Alexander</v>
      </c>
      <c r="D1879">
        <f>VLOOKUP(A1879,'Medical Examinations'!A1879:B4213,2,0)</f>
        <v>27.1</v>
      </c>
      <c r="E1879" t="str">
        <f>VLOOKUP(A1879,'Medical Examinations'!A1879:C4213,3,0)</f>
        <v>Overweight</v>
      </c>
      <c r="F1879">
        <f>VLOOKUP(A1879,'Medical Examinations'!A1879:D4213,4,0)</f>
        <v>4.01</v>
      </c>
      <c r="G1879" t="str">
        <f>VLOOKUP(A1879,'Medical Examinations'!A1879:E4213,5,0)</f>
        <v>Normal</v>
      </c>
      <c r="H1879" t="str">
        <f>VLOOKUP(A1879,'Medical Examinations'!A1879:F4213,6,0)</f>
        <v>Yes</v>
      </c>
      <c r="I1879" t="str">
        <f>VLOOKUP(A1879,'Medical Examinations'!A1879:G4213,7,0)</f>
        <v>No</v>
      </c>
      <c r="J1879" t="str">
        <f>VLOOKUP(A1879,'Medical Examinations'!A1879:H4213,8,0)</f>
        <v>No</v>
      </c>
      <c r="K1879">
        <f>VLOOKUP(A1879,'Medical Examinations'!A1879:I4213,9,0)</f>
        <v>1</v>
      </c>
      <c r="L1879" t="str">
        <f>VLOOKUP(A1879,'Medical Examinations'!A1879:J4213,10,0)</f>
        <v>No</v>
      </c>
      <c r="M1879" s="38">
        <v>34975</v>
      </c>
      <c r="N1879">
        <v>27</v>
      </c>
      <c r="O1879" s="40">
        <v>4188.7299999999996</v>
      </c>
      <c r="P1879" t="s">
        <v>11</v>
      </c>
      <c r="Q1879" t="s">
        <v>11</v>
      </c>
      <c r="R1879" t="s">
        <v>200</v>
      </c>
    </row>
    <row r="1880" spans="1:18" ht="15.5">
      <c r="A1880" s="7" t="s">
        <v>489</v>
      </c>
      <c r="B1880" t="str">
        <f>VLOOKUP(A1880,'Customer Names'!A1880:D4214,4,0)</f>
        <v>Robin</v>
      </c>
      <c r="C1880" t="str">
        <f>VLOOKUP(A1880,'Customer Names'!A1880:E4214,5,0)</f>
        <v>Watkins</v>
      </c>
      <c r="D1880">
        <f>VLOOKUP(A1880,'Medical Examinations'!A1880:B4214,2,0)</f>
        <v>24.31</v>
      </c>
      <c r="E1880" t="str">
        <f>VLOOKUP(A1880,'Medical Examinations'!A1880:C4214,3,0)</f>
        <v>Normal Weight</v>
      </c>
      <c r="F1880">
        <f>VLOOKUP(A1880,'Medical Examinations'!A1880:D4214,4,0)</f>
        <v>5.4</v>
      </c>
      <c r="G1880" t="str">
        <f>VLOOKUP(A1880,'Medical Examinations'!A1880:E4214,5,0)</f>
        <v>Normal</v>
      </c>
      <c r="H1880" t="str">
        <f>VLOOKUP(A1880,'Medical Examinations'!A1880:F4214,6,0)</f>
        <v>No</v>
      </c>
      <c r="I1880" t="str">
        <f>VLOOKUP(A1880,'Medical Examinations'!A1880:G4214,7,0)</f>
        <v>No</v>
      </c>
      <c r="J1880" t="str">
        <f>VLOOKUP(A1880,'Medical Examinations'!A1880:H4214,8,0)</f>
        <v>No</v>
      </c>
      <c r="K1880">
        <f>VLOOKUP(A1880,'Medical Examinations'!A1880:I4214,9,0)</f>
        <v>0</v>
      </c>
      <c r="L1880" t="str">
        <f>VLOOKUP(A1880,'Medical Examinations'!A1880:J4214,10,0)</f>
        <v>No</v>
      </c>
      <c r="M1880" s="38">
        <v>32684</v>
      </c>
      <c r="N1880">
        <v>33</v>
      </c>
      <c r="O1880" s="40">
        <v>4185.1000000000004</v>
      </c>
      <c r="P1880" t="s">
        <v>11</v>
      </c>
      <c r="Q1880" t="s">
        <v>12</v>
      </c>
      <c r="R1880" t="s">
        <v>13</v>
      </c>
    </row>
    <row r="1881" spans="1:18" ht="15.5">
      <c r="A1881" s="7" t="s">
        <v>488</v>
      </c>
      <c r="B1881" t="str">
        <f>VLOOKUP(A1881,'Customer Names'!A1881:D4215,4,0)</f>
        <v>Terri</v>
      </c>
      <c r="C1881" t="str">
        <f>VLOOKUP(A1881,'Customer Names'!A1881:E4215,5,0)</f>
        <v>Cassel</v>
      </c>
      <c r="D1881">
        <f>VLOOKUP(A1881,'Medical Examinations'!A1881:B4215,2,0)</f>
        <v>15.53</v>
      </c>
      <c r="E1881" t="str">
        <f>VLOOKUP(A1881,'Medical Examinations'!A1881:C4215,3,0)</f>
        <v>Underweight</v>
      </c>
      <c r="F1881">
        <f>VLOOKUP(A1881,'Medical Examinations'!A1881:D4215,4,0)</f>
        <v>5.81</v>
      </c>
      <c r="G1881" t="str">
        <f>VLOOKUP(A1881,'Medical Examinations'!A1881:E4215,5,0)</f>
        <v>Prediabetes</v>
      </c>
      <c r="H1881" t="str">
        <f>VLOOKUP(A1881,'Medical Examinations'!A1881:F4215,6,0)</f>
        <v>No</v>
      </c>
      <c r="I1881" t="str">
        <f>VLOOKUP(A1881,'Medical Examinations'!A1881:G4215,7,0)</f>
        <v>No</v>
      </c>
      <c r="J1881" t="str">
        <f>VLOOKUP(A1881,'Medical Examinations'!A1881:H4215,8,0)</f>
        <v>No</v>
      </c>
      <c r="K1881">
        <f>VLOOKUP(A1881,'Medical Examinations'!A1881:I4215,9,0)</f>
        <v>1</v>
      </c>
      <c r="L1881" t="str">
        <f>VLOOKUP(A1881,'Medical Examinations'!A1881:J4215,10,0)</f>
        <v>No</v>
      </c>
      <c r="M1881" s="38">
        <v>30941</v>
      </c>
      <c r="N1881">
        <v>38</v>
      </c>
      <c r="O1881" s="40">
        <v>4163.21</v>
      </c>
      <c r="P1881" t="s">
        <v>11</v>
      </c>
      <c r="Q1881" t="s">
        <v>11</v>
      </c>
      <c r="R1881" t="s">
        <v>23</v>
      </c>
    </row>
    <row r="1882" spans="1:18" ht="15.5">
      <c r="A1882" s="7" t="s">
        <v>487</v>
      </c>
      <c r="B1882" t="str">
        <f>VLOOKUP(A1882,'Customer Names'!A1882:D4216,4,0)</f>
        <v>Eddie</v>
      </c>
      <c r="C1882" t="str">
        <f>VLOOKUP(A1882,'Customer Names'!A1882:E4216,5,0)</f>
        <v>Ferguson</v>
      </c>
      <c r="D1882">
        <f>VLOOKUP(A1882,'Medical Examinations'!A1882:B4216,2,0)</f>
        <v>30.7</v>
      </c>
      <c r="E1882" t="str">
        <f>VLOOKUP(A1882,'Medical Examinations'!A1882:C4216,3,0)</f>
        <v>Obesity</v>
      </c>
      <c r="F1882">
        <f>VLOOKUP(A1882,'Medical Examinations'!A1882:D4216,4,0)</f>
        <v>5.82</v>
      </c>
      <c r="G1882" t="str">
        <f>VLOOKUP(A1882,'Medical Examinations'!A1882:E4216,5,0)</f>
        <v>Prediabetes</v>
      </c>
      <c r="H1882" t="str">
        <f>VLOOKUP(A1882,'Medical Examinations'!A1882:F4216,6,0)</f>
        <v>No</v>
      </c>
      <c r="I1882" t="str">
        <f>VLOOKUP(A1882,'Medical Examinations'!A1882:G4216,7,0)</f>
        <v>No</v>
      </c>
      <c r="J1882" t="str">
        <f>VLOOKUP(A1882,'Medical Examinations'!A1882:H4216,8,0)</f>
        <v>No</v>
      </c>
      <c r="K1882">
        <f>VLOOKUP(A1882,'Medical Examinations'!A1882:I4216,9,0)</f>
        <v>1</v>
      </c>
      <c r="L1882" t="str">
        <f>VLOOKUP(A1882,'Medical Examinations'!A1882:J4216,10,0)</f>
        <v>No</v>
      </c>
      <c r="M1882" s="38">
        <v>36125</v>
      </c>
      <c r="N1882">
        <v>24</v>
      </c>
      <c r="O1882" s="40">
        <v>4154.97</v>
      </c>
      <c r="P1882" t="s">
        <v>11</v>
      </c>
      <c r="Q1882" t="s">
        <v>16</v>
      </c>
      <c r="R1882" t="s">
        <v>23</v>
      </c>
    </row>
    <row r="1883" spans="1:18" ht="15.5">
      <c r="A1883" s="7" t="s">
        <v>486</v>
      </c>
      <c r="B1883" t="str">
        <f>VLOOKUP(A1883,'Customer Names'!A1883:D4217,4,0)</f>
        <v>Pamela</v>
      </c>
      <c r="C1883" t="str">
        <f>VLOOKUP(A1883,'Customer Names'!A1883:E4217,5,0)</f>
        <v>O'Sullivan</v>
      </c>
      <c r="D1883">
        <f>VLOOKUP(A1883,'Medical Examinations'!A1883:B4217,2,0)</f>
        <v>33.33</v>
      </c>
      <c r="E1883" t="str">
        <f>VLOOKUP(A1883,'Medical Examinations'!A1883:C4217,3,0)</f>
        <v>Obesity</v>
      </c>
      <c r="F1883">
        <f>VLOOKUP(A1883,'Medical Examinations'!A1883:D4217,4,0)</f>
        <v>4.82</v>
      </c>
      <c r="G1883" t="str">
        <f>VLOOKUP(A1883,'Medical Examinations'!A1883:E4217,5,0)</f>
        <v>Normal</v>
      </c>
      <c r="H1883" t="str">
        <f>VLOOKUP(A1883,'Medical Examinations'!A1883:F4217,6,0)</f>
        <v>No</v>
      </c>
      <c r="I1883" t="str">
        <f>VLOOKUP(A1883,'Medical Examinations'!A1883:G4217,7,0)</f>
        <v>No</v>
      </c>
      <c r="J1883" t="str">
        <f>VLOOKUP(A1883,'Medical Examinations'!A1883:H4217,8,0)</f>
        <v>No</v>
      </c>
      <c r="K1883">
        <f>VLOOKUP(A1883,'Medical Examinations'!A1883:I4217,9,0)</f>
        <v>1</v>
      </c>
      <c r="L1883" t="str">
        <f>VLOOKUP(A1883,'Medical Examinations'!A1883:J4217,10,0)</f>
        <v>No</v>
      </c>
      <c r="M1883" s="38">
        <v>33820</v>
      </c>
      <c r="N1883">
        <v>30</v>
      </c>
      <c r="O1883" s="40">
        <v>4151.03</v>
      </c>
      <c r="P1883" t="s">
        <v>11</v>
      </c>
      <c r="Q1883" t="s">
        <v>11</v>
      </c>
      <c r="R1883" t="s">
        <v>13</v>
      </c>
    </row>
    <row r="1884" spans="1:18" ht="15.5">
      <c r="A1884" s="7" t="s">
        <v>485</v>
      </c>
      <c r="B1884" t="str">
        <f>VLOOKUP(A1884,'Customer Names'!A1884:D4218,4,0)</f>
        <v>Joyce</v>
      </c>
      <c r="C1884" t="str">
        <f>VLOOKUP(A1884,'Customer Names'!A1884:E4218,5,0)</f>
        <v>Chepkirui</v>
      </c>
      <c r="D1884">
        <f>VLOOKUP(A1884,'Medical Examinations'!A1884:B4218,2,0)</f>
        <v>32.4</v>
      </c>
      <c r="E1884" t="str">
        <f>VLOOKUP(A1884,'Medical Examinations'!A1884:C4218,3,0)</f>
        <v>Obesity</v>
      </c>
      <c r="F1884">
        <f>VLOOKUP(A1884,'Medical Examinations'!A1884:D4218,4,0)</f>
        <v>5.08</v>
      </c>
      <c r="G1884" t="str">
        <f>VLOOKUP(A1884,'Medical Examinations'!A1884:E4218,5,0)</f>
        <v>Normal</v>
      </c>
      <c r="H1884" t="str">
        <f>VLOOKUP(A1884,'Medical Examinations'!A1884:F4218,6,0)</f>
        <v>No</v>
      </c>
      <c r="I1884" t="str">
        <f>VLOOKUP(A1884,'Medical Examinations'!A1884:G4218,7,0)</f>
        <v>No</v>
      </c>
      <c r="J1884" t="str">
        <f>VLOOKUP(A1884,'Medical Examinations'!A1884:H4218,8,0)</f>
        <v>No</v>
      </c>
      <c r="K1884">
        <f>VLOOKUP(A1884,'Medical Examinations'!A1884:I4218,9,0)</f>
        <v>1</v>
      </c>
      <c r="L1884" t="str">
        <f>VLOOKUP(A1884,'Medical Examinations'!A1884:J4218,10,0)</f>
        <v>No</v>
      </c>
      <c r="M1884" s="38">
        <v>33783</v>
      </c>
      <c r="N1884">
        <v>30</v>
      </c>
      <c r="O1884" s="40">
        <v>4149.74</v>
      </c>
      <c r="P1884" t="s">
        <v>11</v>
      </c>
      <c r="Q1884" t="s">
        <v>16</v>
      </c>
      <c r="R1884" t="s">
        <v>42</v>
      </c>
    </row>
    <row r="1885" spans="1:18" ht="15.5">
      <c r="A1885" s="7" t="s">
        <v>484</v>
      </c>
      <c r="B1885" t="str">
        <f>VLOOKUP(A1885,'Customer Names'!A1885:D4219,4,0)</f>
        <v>Alison W.</v>
      </c>
      <c r="C1885" t="str">
        <f>VLOOKUP(A1885,'Customer Names'!A1885:E4219,5,0)</f>
        <v>Gurney</v>
      </c>
      <c r="D1885">
        <f>VLOOKUP(A1885,'Medical Examinations'!A1885:B4219,2,0)</f>
        <v>27.93</v>
      </c>
      <c r="E1885" t="str">
        <f>VLOOKUP(A1885,'Medical Examinations'!A1885:C4219,3,0)</f>
        <v>Overweight</v>
      </c>
      <c r="F1885">
        <f>VLOOKUP(A1885,'Medical Examinations'!A1885:D4219,4,0)</f>
        <v>5.59</v>
      </c>
      <c r="G1885" t="str">
        <f>VLOOKUP(A1885,'Medical Examinations'!A1885:E4219,5,0)</f>
        <v>Normal</v>
      </c>
      <c r="H1885" t="str">
        <f>VLOOKUP(A1885,'Medical Examinations'!A1885:F4219,6,0)</f>
        <v>No</v>
      </c>
      <c r="I1885" t="str">
        <f>VLOOKUP(A1885,'Medical Examinations'!A1885:G4219,7,0)</f>
        <v>No</v>
      </c>
      <c r="J1885" t="str">
        <f>VLOOKUP(A1885,'Medical Examinations'!A1885:H4219,8,0)</f>
        <v>No</v>
      </c>
      <c r="K1885">
        <f>VLOOKUP(A1885,'Medical Examinations'!A1885:I4219,9,0)</f>
        <v>1</v>
      </c>
      <c r="L1885" t="str">
        <f>VLOOKUP(A1885,'Medical Examinations'!A1885:J4219,10,0)</f>
        <v>No</v>
      </c>
      <c r="M1885" s="38">
        <v>33773</v>
      </c>
      <c r="N1885">
        <v>30</v>
      </c>
      <c r="O1885" s="40">
        <v>4137.5200000000004</v>
      </c>
      <c r="P1885" t="s">
        <v>11</v>
      </c>
      <c r="Q1885" t="s">
        <v>12</v>
      </c>
      <c r="R1885" t="s">
        <v>247</v>
      </c>
    </row>
    <row r="1886" spans="1:18" ht="15.5">
      <c r="A1886" s="7" t="s">
        <v>483</v>
      </c>
      <c r="B1886" t="str">
        <f>VLOOKUP(A1886,'Customer Names'!A1886:D4220,4,0)</f>
        <v>Tammara C</v>
      </c>
      <c r="C1886" t="str">
        <f>VLOOKUP(A1886,'Customer Names'!A1886:E4220,5,0)</f>
        <v>Francis</v>
      </c>
      <c r="D1886">
        <f>VLOOKUP(A1886,'Medical Examinations'!A1886:B4220,2,0)</f>
        <v>21.754999999999999</v>
      </c>
      <c r="E1886" t="str">
        <f>VLOOKUP(A1886,'Medical Examinations'!A1886:C4220,3,0)</f>
        <v>Normal Weight</v>
      </c>
      <c r="F1886">
        <f>VLOOKUP(A1886,'Medical Examinations'!A1886:D4220,4,0)</f>
        <v>5.12</v>
      </c>
      <c r="G1886" t="str">
        <f>VLOOKUP(A1886,'Medical Examinations'!A1886:E4220,5,0)</f>
        <v>Normal</v>
      </c>
      <c r="H1886" t="str">
        <f>VLOOKUP(A1886,'Medical Examinations'!A1886:F4220,6,0)</f>
        <v>No</v>
      </c>
      <c r="I1886" t="str">
        <f>VLOOKUP(A1886,'Medical Examinations'!A1886:G4220,7,0)</f>
        <v>No</v>
      </c>
      <c r="J1886" t="str">
        <f>VLOOKUP(A1886,'Medical Examinations'!A1886:H4220,8,0)</f>
        <v>No</v>
      </c>
      <c r="K1886">
        <f>VLOOKUP(A1886,'Medical Examinations'!A1886:I4220,9,0)</f>
        <v>0</v>
      </c>
      <c r="L1886" t="str">
        <f>VLOOKUP(A1886,'Medical Examinations'!A1886:J4220,10,0)</f>
        <v>No</v>
      </c>
      <c r="M1886" s="38">
        <v>33456</v>
      </c>
      <c r="N1886">
        <v>31</v>
      </c>
      <c r="O1886" s="40">
        <v>4134.08</v>
      </c>
      <c r="P1886" t="s">
        <v>11</v>
      </c>
      <c r="Q1886" t="s">
        <v>16</v>
      </c>
      <c r="R1886" t="s">
        <v>23</v>
      </c>
    </row>
    <row r="1887" spans="1:18" ht="15.5">
      <c r="A1887" s="7" t="s">
        <v>482</v>
      </c>
      <c r="B1887" t="str">
        <f>VLOOKUP(A1887,'Customer Names'!A1887:D4221,4,0)</f>
        <v>Dorota</v>
      </c>
      <c r="C1887" t="str">
        <f>VLOOKUP(A1887,'Customer Names'!A1887:E4221,5,0)</f>
        <v>Gruca</v>
      </c>
      <c r="D1887">
        <f>VLOOKUP(A1887,'Medical Examinations'!A1887:B4221,2,0)</f>
        <v>25.934999999999999</v>
      </c>
      <c r="E1887" t="str">
        <f>VLOOKUP(A1887,'Medical Examinations'!A1887:C4221,3,0)</f>
        <v>Overweight</v>
      </c>
      <c r="F1887">
        <f>VLOOKUP(A1887,'Medical Examinations'!A1887:D4221,4,0)</f>
        <v>4.95</v>
      </c>
      <c r="G1887" t="str">
        <f>VLOOKUP(A1887,'Medical Examinations'!A1887:E4221,5,0)</f>
        <v>Normal</v>
      </c>
      <c r="H1887" t="str">
        <f>VLOOKUP(A1887,'Medical Examinations'!A1887:F4221,6,0)</f>
        <v>No</v>
      </c>
      <c r="I1887" t="str">
        <f>VLOOKUP(A1887,'Medical Examinations'!A1887:G4221,7,0)</f>
        <v>No</v>
      </c>
      <c r="J1887" t="str">
        <f>VLOOKUP(A1887,'Medical Examinations'!A1887:H4221,8,0)</f>
        <v>No</v>
      </c>
      <c r="K1887">
        <f>VLOOKUP(A1887,'Medical Examinations'!A1887:I4221,9,0)</f>
        <v>0</v>
      </c>
      <c r="L1887" t="str">
        <f>VLOOKUP(A1887,'Medical Examinations'!A1887:J4221,10,0)</f>
        <v>No</v>
      </c>
      <c r="M1887" s="38">
        <v>34567</v>
      </c>
      <c r="N1887">
        <v>28</v>
      </c>
      <c r="O1887" s="40">
        <v>4133.6400000000003</v>
      </c>
      <c r="P1887" t="s">
        <v>11</v>
      </c>
      <c r="Q1887" t="s">
        <v>12</v>
      </c>
      <c r="R1887" t="s">
        <v>23</v>
      </c>
    </row>
    <row r="1888" spans="1:18" ht="15.5">
      <c r="A1888" s="7" t="s">
        <v>481</v>
      </c>
      <c r="B1888" t="str">
        <f>VLOOKUP(A1888,'Customer Names'!A1888:D4222,4,0)</f>
        <v>Jose Norberto Sr.</v>
      </c>
      <c r="C1888" t="str">
        <f>VLOOKUP(A1888,'Customer Names'!A1888:E4222,5,0)</f>
        <v>Rojas Alvarez</v>
      </c>
      <c r="D1888">
        <f>VLOOKUP(A1888,'Medical Examinations'!A1888:B4222,2,0)</f>
        <v>31.5</v>
      </c>
      <c r="E1888" t="str">
        <f>VLOOKUP(A1888,'Medical Examinations'!A1888:C4222,3,0)</f>
        <v>Obesity</v>
      </c>
      <c r="F1888">
        <f>VLOOKUP(A1888,'Medical Examinations'!A1888:D4222,4,0)</f>
        <v>6.16</v>
      </c>
      <c r="G1888" t="str">
        <f>VLOOKUP(A1888,'Medical Examinations'!A1888:E4222,5,0)</f>
        <v>Prediabetes</v>
      </c>
      <c r="H1888" t="str">
        <f>VLOOKUP(A1888,'Medical Examinations'!A1888:F4222,6,0)</f>
        <v>No</v>
      </c>
      <c r="I1888" t="str">
        <f>VLOOKUP(A1888,'Medical Examinations'!A1888:G4222,7,0)</f>
        <v>No</v>
      </c>
      <c r="J1888" t="str">
        <f>VLOOKUP(A1888,'Medical Examinations'!A1888:H4222,8,0)</f>
        <v>No</v>
      </c>
      <c r="K1888">
        <f>VLOOKUP(A1888,'Medical Examinations'!A1888:I4222,9,0)</f>
        <v>0</v>
      </c>
      <c r="L1888" t="str">
        <f>VLOOKUP(A1888,'Medical Examinations'!A1888:J4222,10,0)</f>
        <v>No</v>
      </c>
      <c r="M1888" s="38">
        <v>33221</v>
      </c>
      <c r="N1888">
        <v>32</v>
      </c>
      <c r="O1888" s="40">
        <v>4076.5</v>
      </c>
      <c r="P1888" t="s">
        <v>11</v>
      </c>
      <c r="Q1888" t="s">
        <v>12</v>
      </c>
      <c r="R1888" t="s">
        <v>42</v>
      </c>
    </row>
    <row r="1889" spans="1:18" ht="15.5">
      <c r="A1889" s="7" t="s">
        <v>480</v>
      </c>
      <c r="B1889" t="str">
        <f>VLOOKUP(A1889,'Customer Names'!A1889:D4223,4,0)</f>
        <v>Peter</v>
      </c>
      <c r="C1889" t="str">
        <f>VLOOKUP(A1889,'Customer Names'!A1889:E4223,5,0)</f>
        <v>Denton</v>
      </c>
      <c r="D1889">
        <f>VLOOKUP(A1889,'Medical Examinations'!A1889:B4223,2,0)</f>
        <v>30.03</v>
      </c>
      <c r="E1889" t="str">
        <f>VLOOKUP(A1889,'Medical Examinations'!A1889:C4223,3,0)</f>
        <v>Obesity</v>
      </c>
      <c r="F1889">
        <f>VLOOKUP(A1889,'Medical Examinations'!A1889:D4223,4,0)</f>
        <v>6.41</v>
      </c>
      <c r="G1889" t="str">
        <f>VLOOKUP(A1889,'Medical Examinations'!A1889:E4223,5,0)</f>
        <v>Diabetes</v>
      </c>
      <c r="H1889" t="str">
        <f>VLOOKUP(A1889,'Medical Examinations'!A1889:F4223,6,0)</f>
        <v>No</v>
      </c>
      <c r="I1889" t="str">
        <f>VLOOKUP(A1889,'Medical Examinations'!A1889:G4223,7,0)</f>
        <v>No</v>
      </c>
      <c r="J1889" t="str">
        <f>VLOOKUP(A1889,'Medical Examinations'!A1889:H4223,8,0)</f>
        <v>No</v>
      </c>
      <c r="K1889">
        <f>VLOOKUP(A1889,'Medical Examinations'!A1889:I4223,9,0)</f>
        <v>0</v>
      </c>
      <c r="L1889" t="str">
        <f>VLOOKUP(A1889,'Medical Examinations'!A1889:J4223,10,0)</f>
        <v>No</v>
      </c>
      <c r="M1889" s="38">
        <v>33208</v>
      </c>
      <c r="N1889">
        <v>32</v>
      </c>
      <c r="O1889" s="40">
        <v>4074.45</v>
      </c>
      <c r="P1889" t="s">
        <v>12</v>
      </c>
      <c r="Q1889" t="s">
        <v>11</v>
      </c>
      <c r="R1889" t="s">
        <v>13</v>
      </c>
    </row>
    <row r="1890" spans="1:18" ht="15.5">
      <c r="A1890" s="7" t="s">
        <v>479</v>
      </c>
      <c r="B1890" t="str">
        <f>VLOOKUP(A1890,'Customer Names'!A1890:D4224,4,0)</f>
        <v>Bryant</v>
      </c>
      <c r="C1890" t="str">
        <f>VLOOKUP(A1890,'Customer Names'!A1890:E4224,5,0)</f>
        <v>Mason</v>
      </c>
      <c r="D1890">
        <f>VLOOKUP(A1890,'Medical Examinations'!A1890:B4224,2,0)</f>
        <v>33.479999999999997</v>
      </c>
      <c r="E1890" t="str">
        <f>VLOOKUP(A1890,'Medical Examinations'!A1890:C4224,3,0)</f>
        <v>Obesity</v>
      </c>
      <c r="F1890">
        <f>VLOOKUP(A1890,'Medical Examinations'!A1890:D4224,4,0)</f>
        <v>8.94</v>
      </c>
      <c r="G1890" t="str">
        <f>VLOOKUP(A1890,'Medical Examinations'!A1890:E4224,5,0)</f>
        <v>Diabetes</v>
      </c>
      <c r="H1890" t="str">
        <f>VLOOKUP(A1890,'Medical Examinations'!A1890:F4224,6,0)</f>
        <v>No</v>
      </c>
      <c r="I1890" t="str">
        <f>VLOOKUP(A1890,'Medical Examinations'!A1890:G4224,7,0)</f>
        <v>No</v>
      </c>
      <c r="J1890" t="str">
        <f>VLOOKUP(A1890,'Medical Examinations'!A1890:H4224,8,0)</f>
        <v>No</v>
      </c>
      <c r="K1890">
        <f>VLOOKUP(A1890,'Medical Examinations'!A1890:I4224,9,0)</f>
        <v>0</v>
      </c>
      <c r="L1890" t="str">
        <f>VLOOKUP(A1890,'Medical Examinations'!A1890:J4224,10,0)</f>
        <v>No</v>
      </c>
      <c r="M1890" s="38">
        <v>37547</v>
      </c>
      <c r="N1890">
        <v>20</v>
      </c>
      <c r="O1890" s="40">
        <v>4070.51</v>
      </c>
      <c r="P1890" t="s">
        <v>11</v>
      </c>
      <c r="Q1890" t="s">
        <v>16</v>
      </c>
      <c r="R1890" t="s">
        <v>23</v>
      </c>
    </row>
    <row r="1891" spans="1:18" ht="15.5">
      <c r="A1891" s="7" t="s">
        <v>478</v>
      </c>
      <c r="B1891" t="str">
        <f>VLOOKUP(A1891,'Customer Names'!A1891:D4225,4,0)</f>
        <v>Christina</v>
      </c>
      <c r="C1891" t="str">
        <f>VLOOKUP(A1891,'Customer Names'!A1891:E4225,5,0)</f>
        <v>Trout</v>
      </c>
      <c r="D1891">
        <f>VLOOKUP(A1891,'Medical Examinations'!A1891:B4225,2,0)</f>
        <v>16.510000000000002</v>
      </c>
      <c r="E1891" t="str">
        <f>VLOOKUP(A1891,'Medical Examinations'!A1891:C4225,3,0)</f>
        <v>Underweight</v>
      </c>
      <c r="F1891">
        <f>VLOOKUP(A1891,'Medical Examinations'!A1891:D4225,4,0)</f>
        <v>4.42</v>
      </c>
      <c r="G1891" t="str">
        <f>VLOOKUP(A1891,'Medical Examinations'!A1891:E4225,5,0)</f>
        <v>Normal</v>
      </c>
      <c r="H1891" t="str">
        <f>VLOOKUP(A1891,'Medical Examinations'!A1891:F4225,6,0)</f>
        <v>Yes</v>
      </c>
      <c r="I1891" t="str">
        <f>VLOOKUP(A1891,'Medical Examinations'!A1891:G4225,7,0)</f>
        <v>No</v>
      </c>
      <c r="J1891" t="str">
        <f>VLOOKUP(A1891,'Medical Examinations'!A1891:H4225,8,0)</f>
        <v>Yes</v>
      </c>
      <c r="K1891">
        <f>VLOOKUP(A1891,'Medical Examinations'!A1891:I4225,9,0)</f>
        <v>1</v>
      </c>
      <c r="L1891" t="str">
        <f>VLOOKUP(A1891,'Medical Examinations'!A1891:J4225,10,0)</f>
        <v>No</v>
      </c>
      <c r="M1891" s="38">
        <v>30575</v>
      </c>
      <c r="N1891">
        <v>39</v>
      </c>
      <c r="O1891" s="40">
        <v>4070.42</v>
      </c>
      <c r="P1891" t="s">
        <v>11</v>
      </c>
      <c r="Q1891" t="s">
        <v>16</v>
      </c>
      <c r="R1891" t="s">
        <v>13</v>
      </c>
    </row>
    <row r="1892" spans="1:18" ht="15.5">
      <c r="A1892" s="7" t="s">
        <v>477</v>
      </c>
      <c r="B1892" t="str">
        <f>VLOOKUP(A1892,'Customer Names'!A1892:D4226,4,0)</f>
        <v>John</v>
      </c>
      <c r="C1892" t="str">
        <f>VLOOKUP(A1892,'Customer Names'!A1892:E4226,5,0)</f>
        <v>Gilbert</v>
      </c>
      <c r="D1892">
        <f>VLOOKUP(A1892,'Medical Examinations'!A1892:B4226,2,0)</f>
        <v>33.155000000000001</v>
      </c>
      <c r="E1892" t="str">
        <f>VLOOKUP(A1892,'Medical Examinations'!A1892:C4226,3,0)</f>
        <v>Obesity</v>
      </c>
      <c r="F1892">
        <f>VLOOKUP(A1892,'Medical Examinations'!A1892:D4226,4,0)</f>
        <v>5.3</v>
      </c>
      <c r="G1892" t="str">
        <f>VLOOKUP(A1892,'Medical Examinations'!A1892:E4226,5,0)</f>
        <v>Normal</v>
      </c>
      <c r="H1892" t="str">
        <f>VLOOKUP(A1892,'Medical Examinations'!A1892:F4226,6,0)</f>
        <v>Yes</v>
      </c>
      <c r="I1892" t="str">
        <f>VLOOKUP(A1892,'Medical Examinations'!A1892:G4226,7,0)</f>
        <v>No</v>
      </c>
      <c r="J1892" t="str">
        <f>VLOOKUP(A1892,'Medical Examinations'!A1892:H4226,8,0)</f>
        <v>No</v>
      </c>
      <c r="K1892">
        <f>VLOOKUP(A1892,'Medical Examinations'!A1892:I4226,9,0)</f>
        <v>1</v>
      </c>
      <c r="L1892" t="str">
        <f>VLOOKUP(A1892,'Medical Examinations'!A1892:J4226,10,0)</f>
        <v>No</v>
      </c>
      <c r="M1892" s="38">
        <v>34956</v>
      </c>
      <c r="N1892">
        <v>27</v>
      </c>
      <c r="O1892" s="40">
        <v>4058.71</v>
      </c>
      <c r="P1892" t="s">
        <v>12</v>
      </c>
      <c r="Q1892" t="s">
        <v>12</v>
      </c>
      <c r="R1892" t="s">
        <v>23</v>
      </c>
    </row>
    <row r="1893" spans="1:18" ht="15.5">
      <c r="A1893" s="7" t="s">
        <v>476</v>
      </c>
      <c r="B1893" t="str">
        <f>VLOOKUP(A1893,'Customer Names'!A1893:D4227,4,0)</f>
        <v>Eduardo</v>
      </c>
      <c r="C1893" t="str">
        <f>VLOOKUP(A1893,'Customer Names'!A1893:E4227,5,0)</f>
        <v>Chong</v>
      </c>
      <c r="D1893">
        <f>VLOOKUP(A1893,'Medical Examinations'!A1893:B4227,2,0)</f>
        <v>37.29</v>
      </c>
      <c r="E1893" t="str">
        <f>VLOOKUP(A1893,'Medical Examinations'!A1893:C4227,3,0)</f>
        <v>Obesity</v>
      </c>
      <c r="F1893">
        <f>VLOOKUP(A1893,'Medical Examinations'!A1893:D4227,4,0)</f>
        <v>4.6399999999999997</v>
      </c>
      <c r="G1893" t="str">
        <f>VLOOKUP(A1893,'Medical Examinations'!A1893:E4227,5,0)</f>
        <v>Normal</v>
      </c>
      <c r="H1893" t="str">
        <f>VLOOKUP(A1893,'Medical Examinations'!A1893:F4227,6,0)</f>
        <v>No</v>
      </c>
      <c r="I1893" t="str">
        <f>VLOOKUP(A1893,'Medical Examinations'!A1893:G4227,7,0)</f>
        <v>No</v>
      </c>
      <c r="J1893" t="str">
        <f>VLOOKUP(A1893,'Medical Examinations'!A1893:H4227,8,0)</f>
        <v>Yes</v>
      </c>
      <c r="K1893">
        <f>VLOOKUP(A1893,'Medical Examinations'!A1893:I4227,9,0)</f>
        <v>1</v>
      </c>
      <c r="L1893" t="str">
        <f>VLOOKUP(A1893,'Medical Examinations'!A1893:J4227,10,0)</f>
        <v>No</v>
      </c>
      <c r="M1893" s="38">
        <v>34194</v>
      </c>
      <c r="N1893">
        <v>29</v>
      </c>
      <c r="O1893" s="40">
        <v>4058.12</v>
      </c>
      <c r="P1893" t="s">
        <v>11</v>
      </c>
      <c r="Q1893" t="s">
        <v>16</v>
      </c>
      <c r="R1893" t="s">
        <v>13</v>
      </c>
    </row>
    <row r="1894" spans="1:18" ht="15.5">
      <c r="A1894" s="7" t="s">
        <v>475</v>
      </c>
      <c r="B1894" t="str">
        <f>VLOOKUP(A1894,'Customer Names'!A1894:D4228,4,0)</f>
        <v>Laura M.</v>
      </c>
      <c r="C1894" t="str">
        <f>VLOOKUP(A1894,'Customer Names'!A1894:E4228,5,0)</f>
        <v>Henry</v>
      </c>
      <c r="D1894">
        <f>VLOOKUP(A1894,'Medical Examinations'!A1894:B4228,2,0)</f>
        <v>20.23</v>
      </c>
      <c r="E1894" t="str">
        <f>VLOOKUP(A1894,'Medical Examinations'!A1894:C4228,3,0)</f>
        <v>Normal Weight</v>
      </c>
      <c r="F1894">
        <f>VLOOKUP(A1894,'Medical Examinations'!A1894:D4228,4,0)</f>
        <v>6.16</v>
      </c>
      <c r="G1894" t="str">
        <f>VLOOKUP(A1894,'Medical Examinations'!A1894:E4228,5,0)</f>
        <v>Prediabetes</v>
      </c>
      <c r="H1894" t="str">
        <f>VLOOKUP(A1894,'Medical Examinations'!A1894:F4228,6,0)</f>
        <v>Yes</v>
      </c>
      <c r="I1894" t="str">
        <f>VLOOKUP(A1894,'Medical Examinations'!A1894:G4228,7,0)</f>
        <v>No</v>
      </c>
      <c r="J1894" t="str">
        <f>VLOOKUP(A1894,'Medical Examinations'!A1894:H4228,8,0)</f>
        <v>No</v>
      </c>
      <c r="K1894">
        <f>VLOOKUP(A1894,'Medical Examinations'!A1894:I4228,9,0)</f>
        <v>1</v>
      </c>
      <c r="L1894" t="str">
        <f>VLOOKUP(A1894,'Medical Examinations'!A1894:J4228,10,0)</f>
        <v>No</v>
      </c>
      <c r="M1894" s="38">
        <v>32477</v>
      </c>
      <c r="N1894">
        <v>34</v>
      </c>
      <c r="O1894" s="40">
        <v>4047.94</v>
      </c>
      <c r="P1894" t="s">
        <v>11</v>
      </c>
      <c r="Q1894" t="s">
        <v>16</v>
      </c>
      <c r="R1894" t="s">
        <v>13</v>
      </c>
    </row>
    <row r="1895" spans="1:18" ht="15.5">
      <c r="A1895" s="7" t="s">
        <v>474</v>
      </c>
      <c r="B1895" t="str">
        <f>VLOOKUP(A1895,'Customer Names'!A1895:D4229,4,0)</f>
        <v>Charlie</v>
      </c>
      <c r="C1895" t="str">
        <f>VLOOKUP(A1895,'Customer Names'!A1895:E4229,5,0)</f>
        <v>Brenneman</v>
      </c>
      <c r="D1895">
        <f>VLOOKUP(A1895,'Medical Examinations'!A1895:B4229,2,0)</f>
        <v>28.975000000000001</v>
      </c>
      <c r="E1895" t="str">
        <f>VLOOKUP(A1895,'Medical Examinations'!A1895:C4229,3,0)</f>
        <v>Overweight</v>
      </c>
      <c r="F1895">
        <f>VLOOKUP(A1895,'Medical Examinations'!A1895:D4229,4,0)</f>
        <v>4.12</v>
      </c>
      <c r="G1895" t="str">
        <f>VLOOKUP(A1895,'Medical Examinations'!A1895:E4229,5,0)</f>
        <v>Normal</v>
      </c>
      <c r="H1895" t="str">
        <f>VLOOKUP(A1895,'Medical Examinations'!A1895:F4229,6,0)</f>
        <v>No</v>
      </c>
      <c r="I1895" t="str">
        <f>VLOOKUP(A1895,'Medical Examinations'!A1895:G4229,7,0)</f>
        <v>No</v>
      </c>
      <c r="J1895" t="str">
        <f>VLOOKUP(A1895,'Medical Examinations'!A1895:H4229,8,0)</f>
        <v>Yes</v>
      </c>
      <c r="K1895">
        <f>VLOOKUP(A1895,'Medical Examinations'!A1895:I4229,9,0)</f>
        <v>1</v>
      </c>
      <c r="L1895" t="str">
        <f>VLOOKUP(A1895,'Medical Examinations'!A1895:J4229,10,0)</f>
        <v>No</v>
      </c>
      <c r="M1895" s="38">
        <v>34329</v>
      </c>
      <c r="N1895">
        <v>29</v>
      </c>
      <c r="O1895" s="40">
        <v>4040.56</v>
      </c>
      <c r="P1895" t="s">
        <v>12</v>
      </c>
      <c r="Q1895" t="s">
        <v>12</v>
      </c>
      <c r="R1895" t="s">
        <v>164</v>
      </c>
    </row>
    <row r="1896" spans="1:18" ht="15.5">
      <c r="A1896" s="7" t="s">
        <v>473</v>
      </c>
      <c r="B1896" t="str">
        <f>VLOOKUP(A1896,'Customer Names'!A1896:D4230,4,0)</f>
        <v>Melissa D.</v>
      </c>
      <c r="C1896" t="str">
        <f>VLOOKUP(A1896,'Customer Names'!A1896:E4230,5,0)</f>
        <v>Kemp</v>
      </c>
      <c r="D1896">
        <f>VLOOKUP(A1896,'Medical Examinations'!A1896:B4230,2,0)</f>
        <v>16.420000000000002</v>
      </c>
      <c r="E1896" t="str">
        <f>VLOOKUP(A1896,'Medical Examinations'!A1896:C4230,3,0)</f>
        <v>Underweight</v>
      </c>
      <c r="F1896">
        <f>VLOOKUP(A1896,'Medical Examinations'!A1896:D4230,4,0)</f>
        <v>5.77</v>
      </c>
      <c r="G1896" t="str">
        <f>VLOOKUP(A1896,'Medical Examinations'!A1896:E4230,5,0)</f>
        <v>Prediabetes</v>
      </c>
      <c r="H1896" t="str">
        <f>VLOOKUP(A1896,'Medical Examinations'!A1896:F4230,6,0)</f>
        <v>Yes</v>
      </c>
      <c r="I1896" t="str">
        <f>VLOOKUP(A1896,'Medical Examinations'!A1896:G4230,7,0)</f>
        <v>No</v>
      </c>
      <c r="J1896" t="str">
        <f>VLOOKUP(A1896,'Medical Examinations'!A1896:H4230,8,0)</f>
        <v>Yes</v>
      </c>
      <c r="K1896">
        <f>VLOOKUP(A1896,'Medical Examinations'!A1896:I4230,9,0)</f>
        <v>1</v>
      </c>
      <c r="L1896" t="str">
        <f>VLOOKUP(A1896,'Medical Examinations'!A1896:J4230,10,0)</f>
        <v>No</v>
      </c>
      <c r="M1896" s="38">
        <v>30630</v>
      </c>
      <c r="N1896">
        <v>39</v>
      </c>
      <c r="O1896" s="40">
        <v>4039.9</v>
      </c>
      <c r="P1896" t="s">
        <v>11</v>
      </c>
      <c r="Q1896" t="s">
        <v>16</v>
      </c>
      <c r="R1896" t="s">
        <v>13</v>
      </c>
    </row>
    <row r="1897" spans="1:18" ht="15.5">
      <c r="A1897" s="7" t="s">
        <v>472</v>
      </c>
      <c r="B1897" t="str">
        <f>VLOOKUP(A1897,'Customer Names'!A1897:D4231,4,0)</f>
        <v>Dan C. Jr.</v>
      </c>
      <c r="C1897" t="str">
        <f>VLOOKUP(A1897,'Customer Names'!A1897:E4231,5,0)</f>
        <v>Wilson</v>
      </c>
      <c r="D1897">
        <f>VLOOKUP(A1897,'Medical Examinations'!A1897:B4231,2,0)</f>
        <v>17.559999999999999</v>
      </c>
      <c r="E1897" t="str">
        <f>VLOOKUP(A1897,'Medical Examinations'!A1897:C4231,3,0)</f>
        <v>Underweight</v>
      </c>
      <c r="F1897">
        <f>VLOOKUP(A1897,'Medical Examinations'!A1897:D4231,4,0)</f>
        <v>6.2</v>
      </c>
      <c r="G1897" t="str">
        <f>VLOOKUP(A1897,'Medical Examinations'!A1897:E4231,5,0)</f>
        <v>Prediabetes</v>
      </c>
      <c r="H1897" t="str">
        <f>VLOOKUP(A1897,'Medical Examinations'!A1897:F4231,6,0)</f>
        <v>No</v>
      </c>
      <c r="I1897" t="str">
        <f>VLOOKUP(A1897,'Medical Examinations'!A1897:G4231,7,0)</f>
        <v>No</v>
      </c>
      <c r="J1897" t="str">
        <f>VLOOKUP(A1897,'Medical Examinations'!A1897:H4231,8,0)</f>
        <v>No</v>
      </c>
      <c r="K1897">
        <f>VLOOKUP(A1897,'Medical Examinations'!A1897:I4231,9,0)</f>
        <v>1</v>
      </c>
      <c r="L1897" t="str">
        <f>VLOOKUP(A1897,'Medical Examinations'!A1897:J4231,10,0)</f>
        <v>No</v>
      </c>
      <c r="M1897" s="38">
        <v>30870</v>
      </c>
      <c r="N1897">
        <v>38</v>
      </c>
      <c r="O1897" s="40">
        <v>4038.41</v>
      </c>
      <c r="P1897" t="s">
        <v>11</v>
      </c>
      <c r="Q1897" t="s">
        <v>16</v>
      </c>
      <c r="R1897" t="s">
        <v>13</v>
      </c>
    </row>
    <row r="1898" spans="1:18" ht="15.5">
      <c r="A1898" s="7" t="s">
        <v>471</v>
      </c>
      <c r="B1898" t="str">
        <f>VLOOKUP(A1898,'Customer Names'!A1898:D4232,4,0)</f>
        <v>Matthew</v>
      </c>
      <c r="C1898" t="str">
        <f>VLOOKUP(A1898,'Customer Names'!A1898:E4232,5,0)</f>
        <v>Hillyard</v>
      </c>
      <c r="D1898">
        <f>VLOOKUP(A1898,'Medical Examinations'!A1898:B4232,2,0)</f>
        <v>24.13</v>
      </c>
      <c r="E1898" t="str">
        <f>VLOOKUP(A1898,'Medical Examinations'!A1898:C4232,3,0)</f>
        <v>Normal Weight</v>
      </c>
      <c r="F1898">
        <f>VLOOKUP(A1898,'Medical Examinations'!A1898:D4232,4,0)</f>
        <v>4.3899999999999997</v>
      </c>
      <c r="G1898" t="str">
        <f>VLOOKUP(A1898,'Medical Examinations'!A1898:E4232,5,0)</f>
        <v>Normal</v>
      </c>
      <c r="H1898" t="str">
        <f>VLOOKUP(A1898,'Medical Examinations'!A1898:F4232,6,0)</f>
        <v>No</v>
      </c>
      <c r="I1898" t="str">
        <f>VLOOKUP(A1898,'Medical Examinations'!A1898:G4232,7,0)</f>
        <v>No</v>
      </c>
      <c r="J1898" t="str">
        <f>VLOOKUP(A1898,'Medical Examinations'!A1898:H4232,8,0)</f>
        <v>No</v>
      </c>
      <c r="K1898">
        <f>VLOOKUP(A1898,'Medical Examinations'!A1898:I4232,9,0)</f>
        <v>1</v>
      </c>
      <c r="L1898" t="str">
        <f>VLOOKUP(A1898,'Medical Examinations'!A1898:J4232,10,0)</f>
        <v>No</v>
      </c>
      <c r="M1898" s="38">
        <v>33888</v>
      </c>
      <c r="N1898">
        <v>30</v>
      </c>
      <c r="O1898" s="40">
        <v>4032.24</v>
      </c>
      <c r="P1898" t="s">
        <v>12</v>
      </c>
      <c r="Q1898" t="s">
        <v>12</v>
      </c>
      <c r="R1898" t="s">
        <v>23</v>
      </c>
    </row>
    <row r="1899" spans="1:18" ht="15.5">
      <c r="A1899" s="7" t="s">
        <v>470</v>
      </c>
      <c r="B1899" t="str">
        <f>VLOOKUP(A1899,'Customer Names'!A1899:D4233,4,0)</f>
        <v>Wesley C.</v>
      </c>
      <c r="C1899" t="str">
        <f>VLOOKUP(A1899,'Customer Names'!A1899:E4233,5,0)</f>
        <v>Turner</v>
      </c>
      <c r="D1899">
        <f>VLOOKUP(A1899,'Medical Examinations'!A1899:B4233,2,0)</f>
        <v>19.95</v>
      </c>
      <c r="E1899" t="str">
        <f>VLOOKUP(A1899,'Medical Examinations'!A1899:C4233,3,0)</f>
        <v>Normal Weight</v>
      </c>
      <c r="F1899">
        <f>VLOOKUP(A1899,'Medical Examinations'!A1899:D4233,4,0)</f>
        <v>5.13</v>
      </c>
      <c r="G1899" t="str">
        <f>VLOOKUP(A1899,'Medical Examinations'!A1899:E4233,5,0)</f>
        <v>Normal</v>
      </c>
      <c r="H1899" t="str">
        <f>VLOOKUP(A1899,'Medical Examinations'!A1899:F4233,6,0)</f>
        <v>No</v>
      </c>
      <c r="I1899" t="str">
        <f>VLOOKUP(A1899,'Medical Examinations'!A1899:G4233,7,0)</f>
        <v>yes</v>
      </c>
      <c r="J1899" t="str">
        <f>VLOOKUP(A1899,'Medical Examinations'!A1899:H4233,8,0)</f>
        <v>No</v>
      </c>
      <c r="K1899">
        <f>VLOOKUP(A1899,'Medical Examinations'!A1899:I4233,9,0)</f>
        <v>2</v>
      </c>
      <c r="L1899" t="str">
        <f>VLOOKUP(A1899,'Medical Examinations'!A1899:J4233,10,0)</f>
        <v>No</v>
      </c>
      <c r="M1899" s="38">
        <v>36782</v>
      </c>
      <c r="N1899">
        <v>22</v>
      </c>
      <c r="O1899" s="40">
        <v>4005.42</v>
      </c>
      <c r="P1899" t="s">
        <v>11</v>
      </c>
      <c r="Q1899" t="s">
        <v>16</v>
      </c>
      <c r="R1899" t="s">
        <v>164</v>
      </c>
    </row>
    <row r="1900" spans="1:18" ht="15.5">
      <c r="A1900" s="7" t="s">
        <v>469</v>
      </c>
      <c r="B1900" t="str">
        <f>VLOOKUP(A1900,'Customer Names'!A1900:D4234,4,0)</f>
        <v>Christopher</v>
      </c>
      <c r="C1900" t="str">
        <f>VLOOKUP(A1900,'Customer Names'!A1900:E4234,5,0)</f>
        <v>Benestad</v>
      </c>
      <c r="D1900">
        <f>VLOOKUP(A1900,'Medical Examinations'!A1900:B4234,2,0)</f>
        <v>21.24</v>
      </c>
      <c r="E1900" t="str">
        <f>VLOOKUP(A1900,'Medical Examinations'!A1900:C4234,3,0)</f>
        <v>Normal Weight</v>
      </c>
      <c r="F1900">
        <f>VLOOKUP(A1900,'Medical Examinations'!A1900:D4234,4,0)</f>
        <v>4.49</v>
      </c>
      <c r="G1900" t="str">
        <f>VLOOKUP(A1900,'Medical Examinations'!A1900:E4234,5,0)</f>
        <v>Normal</v>
      </c>
      <c r="H1900" t="str">
        <f>VLOOKUP(A1900,'Medical Examinations'!A1900:F4234,6,0)</f>
        <v>No</v>
      </c>
      <c r="I1900" t="str">
        <f>VLOOKUP(A1900,'Medical Examinations'!A1900:G4234,7,0)</f>
        <v>No</v>
      </c>
      <c r="J1900" t="str">
        <f>VLOOKUP(A1900,'Medical Examinations'!A1900:H4234,8,0)</f>
        <v>No</v>
      </c>
      <c r="K1900">
        <f>VLOOKUP(A1900,'Medical Examinations'!A1900:I4234,9,0)</f>
        <v>0</v>
      </c>
      <c r="L1900" t="str">
        <f>VLOOKUP(A1900,'Medical Examinations'!A1900:J4234,10,0)</f>
        <v>No</v>
      </c>
      <c r="M1900" s="38">
        <v>32699</v>
      </c>
      <c r="N1900">
        <v>33</v>
      </c>
      <c r="O1900" s="40">
        <v>4002.36</v>
      </c>
      <c r="P1900" t="s">
        <v>11</v>
      </c>
      <c r="Q1900" t="s">
        <v>16</v>
      </c>
      <c r="R1900" t="s">
        <v>13</v>
      </c>
    </row>
    <row r="1901" spans="1:18" ht="15.5">
      <c r="A1901" s="7" t="s">
        <v>468</v>
      </c>
      <c r="B1901" t="str">
        <f>VLOOKUP(A1901,'Customer Names'!A1901:D4235,4,0)</f>
        <v>Jessica</v>
      </c>
      <c r="C1901" t="str">
        <f>VLOOKUP(A1901,'Customer Names'!A1901:E4235,5,0)</f>
        <v>Gonzales</v>
      </c>
      <c r="D1901">
        <f>VLOOKUP(A1901,'Medical Examinations'!A1901:B4235,2,0)</f>
        <v>44.22</v>
      </c>
      <c r="E1901" t="str">
        <f>VLOOKUP(A1901,'Medical Examinations'!A1901:C4235,3,0)</f>
        <v>Obesity</v>
      </c>
      <c r="F1901">
        <f>VLOOKUP(A1901,'Medical Examinations'!A1901:D4235,4,0)</f>
        <v>6.35</v>
      </c>
      <c r="G1901" t="str">
        <f>VLOOKUP(A1901,'Medical Examinations'!A1901:E4235,5,0)</f>
        <v>Prediabetes</v>
      </c>
      <c r="H1901" t="str">
        <f>VLOOKUP(A1901,'Medical Examinations'!A1901:F4235,6,0)</f>
        <v>No</v>
      </c>
      <c r="I1901" t="str">
        <f>VLOOKUP(A1901,'Medical Examinations'!A1901:G4235,7,0)</f>
        <v>No</v>
      </c>
      <c r="J1901" t="str">
        <f>VLOOKUP(A1901,'Medical Examinations'!A1901:H4235,8,0)</f>
        <v>No</v>
      </c>
      <c r="K1901">
        <f>VLOOKUP(A1901,'Medical Examinations'!A1901:I4235,9,0)</f>
        <v>0</v>
      </c>
      <c r="L1901" t="str">
        <f>VLOOKUP(A1901,'Medical Examinations'!A1901:J4235,10,0)</f>
        <v>No</v>
      </c>
      <c r="M1901" s="38">
        <v>33178</v>
      </c>
      <c r="N1901">
        <v>32</v>
      </c>
      <c r="O1901" s="40">
        <v>3994.18</v>
      </c>
      <c r="P1901" t="s">
        <v>11</v>
      </c>
      <c r="Q1901" t="s">
        <v>11</v>
      </c>
      <c r="R1901" t="s">
        <v>13</v>
      </c>
    </row>
    <row r="1902" spans="1:18" ht="15.5">
      <c r="A1902" s="7" t="s">
        <v>467</v>
      </c>
      <c r="B1902" t="str">
        <f>VLOOKUP(A1902,'Customer Names'!A1902:D4236,4,0)</f>
        <v>Christin</v>
      </c>
      <c r="C1902" t="str">
        <f>VLOOKUP(A1902,'Customer Names'!A1902:E4236,5,0)</f>
        <v>Newman</v>
      </c>
      <c r="D1902">
        <f>VLOOKUP(A1902,'Medical Examinations'!A1902:B4236,2,0)</f>
        <v>41.1</v>
      </c>
      <c r="E1902" t="str">
        <f>VLOOKUP(A1902,'Medical Examinations'!A1902:C4236,3,0)</f>
        <v>Obesity</v>
      </c>
      <c r="F1902">
        <f>VLOOKUP(A1902,'Medical Examinations'!A1902:D4236,4,0)</f>
        <v>5.79</v>
      </c>
      <c r="G1902" t="str">
        <f>VLOOKUP(A1902,'Medical Examinations'!A1902:E4236,5,0)</f>
        <v>Prediabetes</v>
      </c>
      <c r="H1902" t="str">
        <f>VLOOKUP(A1902,'Medical Examinations'!A1902:F4236,6,0)</f>
        <v>No</v>
      </c>
      <c r="I1902" t="str">
        <f>VLOOKUP(A1902,'Medical Examinations'!A1902:G4236,7,0)</f>
        <v>No</v>
      </c>
      <c r="J1902" t="str">
        <f>VLOOKUP(A1902,'Medical Examinations'!A1902:H4236,8,0)</f>
        <v>No</v>
      </c>
      <c r="K1902">
        <f>VLOOKUP(A1902,'Medical Examinations'!A1902:I4236,9,0)</f>
        <v>0</v>
      </c>
      <c r="L1902" t="str">
        <f>VLOOKUP(A1902,'Medical Examinations'!A1902:J4236,10,0)</f>
        <v>No</v>
      </c>
      <c r="M1902" s="38">
        <v>33199</v>
      </c>
      <c r="N1902">
        <v>32</v>
      </c>
      <c r="O1902" s="40">
        <v>3989.84</v>
      </c>
      <c r="P1902" t="s">
        <v>11</v>
      </c>
      <c r="Q1902" t="s">
        <v>11</v>
      </c>
      <c r="R1902" t="s">
        <v>42</v>
      </c>
    </row>
    <row r="1903" spans="1:18" ht="15.5">
      <c r="A1903" s="7" t="s">
        <v>466</v>
      </c>
      <c r="B1903" t="str">
        <f>VLOOKUP(A1903,'Customer Names'!A1903:D4237,4,0)</f>
        <v>Sara</v>
      </c>
      <c r="C1903" t="str">
        <f>VLOOKUP(A1903,'Customer Names'!A1903:E4237,5,0)</f>
        <v>Sayre</v>
      </c>
      <c r="D1903">
        <f>VLOOKUP(A1903,'Medical Examinations'!A1903:B4237,2,0)</f>
        <v>34.200000000000003</v>
      </c>
      <c r="E1903" t="str">
        <f>VLOOKUP(A1903,'Medical Examinations'!A1903:C4237,3,0)</f>
        <v>Obesity</v>
      </c>
      <c r="F1903">
        <f>VLOOKUP(A1903,'Medical Examinations'!A1903:D4237,4,0)</f>
        <v>4.78</v>
      </c>
      <c r="G1903" t="str">
        <f>VLOOKUP(A1903,'Medical Examinations'!A1903:E4237,5,0)</f>
        <v>Normal</v>
      </c>
      <c r="H1903" t="str">
        <f>VLOOKUP(A1903,'Medical Examinations'!A1903:F4237,6,0)</f>
        <v>Yes</v>
      </c>
      <c r="I1903" t="str">
        <f>VLOOKUP(A1903,'Medical Examinations'!A1903:G4237,7,0)</f>
        <v>No</v>
      </c>
      <c r="J1903" t="str">
        <f>VLOOKUP(A1903,'Medical Examinations'!A1903:H4237,8,0)</f>
        <v>No</v>
      </c>
      <c r="K1903">
        <f>VLOOKUP(A1903,'Medical Examinations'!A1903:I4237,9,0)</f>
        <v>0</v>
      </c>
      <c r="L1903" t="str">
        <f>VLOOKUP(A1903,'Medical Examinations'!A1903:J4237,10,0)</f>
        <v>No</v>
      </c>
      <c r="M1903" s="38">
        <v>35316</v>
      </c>
      <c r="N1903">
        <v>26</v>
      </c>
      <c r="O1903" s="40">
        <v>3987.93</v>
      </c>
      <c r="P1903" t="s">
        <v>11</v>
      </c>
      <c r="Q1903" t="s">
        <v>11</v>
      </c>
      <c r="R1903" t="s">
        <v>42</v>
      </c>
    </row>
    <row r="1904" spans="1:18" ht="15.5">
      <c r="A1904" s="7" t="s">
        <v>465</v>
      </c>
      <c r="B1904" t="str">
        <f>VLOOKUP(A1904,'Customer Names'!A1904:D4238,4,0)</f>
        <v>Elizabeth</v>
      </c>
      <c r="C1904" t="str">
        <f>VLOOKUP(A1904,'Customer Names'!A1904:E4238,5,0)</f>
        <v>Panke</v>
      </c>
      <c r="D1904">
        <f>VLOOKUP(A1904,'Medical Examinations'!A1904:B4238,2,0)</f>
        <v>29.92</v>
      </c>
      <c r="E1904" t="str">
        <f>VLOOKUP(A1904,'Medical Examinations'!A1904:C4238,3,0)</f>
        <v>Obesity</v>
      </c>
      <c r="F1904">
        <f>VLOOKUP(A1904,'Medical Examinations'!A1904:D4238,4,0)</f>
        <v>6.02</v>
      </c>
      <c r="G1904" t="str">
        <f>VLOOKUP(A1904,'Medical Examinations'!A1904:E4238,5,0)</f>
        <v>Prediabetes</v>
      </c>
      <c r="H1904" t="str">
        <f>VLOOKUP(A1904,'Medical Examinations'!A1904:F4238,6,0)</f>
        <v>Yes</v>
      </c>
      <c r="I1904" t="str">
        <f>VLOOKUP(A1904,'Medical Examinations'!A1904:G4238,7,0)</f>
        <v>No</v>
      </c>
      <c r="J1904" t="str">
        <f>VLOOKUP(A1904,'Medical Examinations'!A1904:H4238,8,0)</f>
        <v>No</v>
      </c>
      <c r="K1904">
        <f>VLOOKUP(A1904,'Medical Examinations'!A1904:I4238,9,0)</f>
        <v>0</v>
      </c>
      <c r="L1904" t="str">
        <f>VLOOKUP(A1904,'Medical Examinations'!A1904:J4238,10,0)</f>
        <v>No</v>
      </c>
      <c r="M1904" s="38">
        <v>35294</v>
      </c>
      <c r="N1904">
        <v>26</v>
      </c>
      <c r="O1904" s="40">
        <v>3981.98</v>
      </c>
      <c r="P1904" t="s">
        <v>11</v>
      </c>
      <c r="Q1904" t="s">
        <v>11</v>
      </c>
      <c r="R1904" t="s">
        <v>13</v>
      </c>
    </row>
    <row r="1905" spans="1:18" ht="15.5">
      <c r="A1905" s="7" t="s">
        <v>464</v>
      </c>
      <c r="B1905" t="str">
        <f>VLOOKUP(A1905,'Customer Names'!A1905:D4239,4,0)</f>
        <v>Margaret P.</v>
      </c>
      <c r="C1905" t="str">
        <f>VLOOKUP(A1905,'Customer Names'!A1905:E4239,5,0)</f>
        <v>Brennan</v>
      </c>
      <c r="D1905">
        <f>VLOOKUP(A1905,'Medical Examinations'!A1905:B4239,2,0)</f>
        <v>28.93</v>
      </c>
      <c r="E1905" t="str">
        <f>VLOOKUP(A1905,'Medical Examinations'!A1905:C4239,3,0)</f>
        <v>Overweight</v>
      </c>
      <c r="F1905">
        <f>VLOOKUP(A1905,'Medical Examinations'!A1905:D4239,4,0)</f>
        <v>4.4400000000000004</v>
      </c>
      <c r="G1905" t="str">
        <f>VLOOKUP(A1905,'Medical Examinations'!A1905:E4239,5,0)</f>
        <v>Normal</v>
      </c>
      <c r="H1905" t="str">
        <f>VLOOKUP(A1905,'Medical Examinations'!A1905:F4239,6,0)</f>
        <v>No</v>
      </c>
      <c r="I1905" t="str">
        <f>VLOOKUP(A1905,'Medical Examinations'!A1905:G4239,7,0)</f>
        <v>No</v>
      </c>
      <c r="J1905" t="str">
        <f>VLOOKUP(A1905,'Medical Examinations'!A1905:H4239,8,0)</f>
        <v>No</v>
      </c>
      <c r="K1905">
        <f>VLOOKUP(A1905,'Medical Examinations'!A1905:I4239,9,0)</f>
        <v>0</v>
      </c>
      <c r="L1905" t="str">
        <f>VLOOKUP(A1905,'Medical Examinations'!A1905:J4239,10,0)</f>
        <v>No</v>
      </c>
      <c r="M1905" s="38">
        <v>33083</v>
      </c>
      <c r="N1905">
        <v>32</v>
      </c>
      <c r="O1905" s="40">
        <v>3972.92</v>
      </c>
      <c r="P1905" t="s">
        <v>11</v>
      </c>
      <c r="Q1905" t="s">
        <v>12</v>
      </c>
      <c r="R1905" t="s">
        <v>13</v>
      </c>
    </row>
    <row r="1906" spans="1:18" ht="15.5">
      <c r="A1906" s="7" t="s">
        <v>463</v>
      </c>
      <c r="B1906" t="str">
        <f>VLOOKUP(A1906,'Customer Names'!A1906:D4240,4,0)</f>
        <v>Tiffany K</v>
      </c>
      <c r="C1906" t="str">
        <f>VLOOKUP(A1906,'Customer Names'!A1906:E4240,5,0)</f>
        <v>Ngo</v>
      </c>
      <c r="D1906">
        <f>VLOOKUP(A1906,'Medical Examinations'!A1906:B4240,2,0)</f>
        <v>31.254999999999999</v>
      </c>
      <c r="E1906" t="str">
        <f>VLOOKUP(A1906,'Medical Examinations'!A1906:C4240,3,0)</f>
        <v>Obesity</v>
      </c>
      <c r="F1906">
        <f>VLOOKUP(A1906,'Medical Examinations'!A1906:D4240,4,0)</f>
        <v>5.84</v>
      </c>
      <c r="G1906" t="str">
        <f>VLOOKUP(A1906,'Medical Examinations'!A1906:E4240,5,0)</f>
        <v>Prediabetes</v>
      </c>
      <c r="H1906" t="str">
        <f>VLOOKUP(A1906,'Medical Examinations'!A1906:F4240,6,0)</f>
        <v>Yes</v>
      </c>
      <c r="I1906" t="str">
        <f>VLOOKUP(A1906,'Medical Examinations'!A1906:G4240,7,0)</f>
        <v>No</v>
      </c>
      <c r="J1906" t="str">
        <f>VLOOKUP(A1906,'Medical Examinations'!A1906:H4240,8,0)</f>
        <v>No</v>
      </c>
      <c r="K1906">
        <f>VLOOKUP(A1906,'Medical Examinations'!A1906:I4240,9,0)</f>
        <v>1</v>
      </c>
      <c r="L1906" t="str">
        <f>VLOOKUP(A1906,'Medical Examinations'!A1906:J4240,10,0)</f>
        <v>No</v>
      </c>
      <c r="M1906" s="38">
        <v>34891</v>
      </c>
      <c r="N1906">
        <v>27</v>
      </c>
      <c r="O1906" s="40">
        <v>3956.07</v>
      </c>
      <c r="P1906" t="s">
        <v>11</v>
      </c>
      <c r="Q1906" t="s">
        <v>11</v>
      </c>
      <c r="R1906" t="s">
        <v>23</v>
      </c>
    </row>
    <row r="1907" spans="1:18" ht="15.5">
      <c r="A1907" s="7" t="s">
        <v>462</v>
      </c>
      <c r="B1907" t="str">
        <f>VLOOKUP(A1907,'Customer Names'!A1907:D4241,4,0)</f>
        <v>David M.</v>
      </c>
      <c r="C1907" t="str">
        <f>VLOOKUP(A1907,'Customer Names'!A1907:E4241,5,0)</f>
        <v>Guerdan</v>
      </c>
      <c r="D1907">
        <f>VLOOKUP(A1907,'Medical Examinations'!A1907:B4241,2,0)</f>
        <v>29.83</v>
      </c>
      <c r="E1907" t="str">
        <f>VLOOKUP(A1907,'Medical Examinations'!A1907:C4241,3,0)</f>
        <v>Overweight</v>
      </c>
      <c r="F1907">
        <f>VLOOKUP(A1907,'Medical Examinations'!A1907:D4241,4,0)</f>
        <v>5.39</v>
      </c>
      <c r="G1907" t="str">
        <f>VLOOKUP(A1907,'Medical Examinations'!A1907:E4241,5,0)</f>
        <v>Normal</v>
      </c>
      <c r="H1907" t="str">
        <f>VLOOKUP(A1907,'Medical Examinations'!A1907:F4241,6,0)</f>
        <v>No</v>
      </c>
      <c r="I1907" t="str">
        <f>VLOOKUP(A1907,'Medical Examinations'!A1907:G4241,7,0)</f>
        <v>No</v>
      </c>
      <c r="J1907" t="str">
        <f>VLOOKUP(A1907,'Medical Examinations'!A1907:H4241,8,0)</f>
        <v>No</v>
      </c>
      <c r="K1907">
        <f>VLOOKUP(A1907,'Medical Examinations'!A1907:I4241,9,0)</f>
        <v>0</v>
      </c>
      <c r="L1907" t="str">
        <f>VLOOKUP(A1907,'Medical Examinations'!A1907:J4241,10,0)</f>
        <v>No</v>
      </c>
      <c r="M1907" s="38">
        <v>36351</v>
      </c>
      <c r="N1907">
        <v>23</v>
      </c>
      <c r="O1907" s="40">
        <v>3955.98</v>
      </c>
      <c r="P1907" t="s">
        <v>11</v>
      </c>
      <c r="Q1907" t="s">
        <v>12</v>
      </c>
      <c r="R1907" t="s">
        <v>300</v>
      </c>
    </row>
    <row r="1908" spans="1:18" ht="15.5">
      <c r="A1908" s="7" t="s">
        <v>461</v>
      </c>
      <c r="B1908" t="str">
        <f>VLOOKUP(A1908,'Customer Names'!A1908:D4242,4,0)</f>
        <v>Christine E</v>
      </c>
      <c r="C1908" t="str">
        <f>VLOOKUP(A1908,'Customer Names'!A1908:E4242,5,0)</f>
        <v>Shaw</v>
      </c>
      <c r="D1908">
        <f>VLOOKUP(A1908,'Medical Examinations'!A1908:B4242,2,0)</f>
        <v>29.59</v>
      </c>
      <c r="E1908" t="str">
        <f>VLOOKUP(A1908,'Medical Examinations'!A1908:C4242,3,0)</f>
        <v>Overweight</v>
      </c>
      <c r="F1908">
        <f>VLOOKUP(A1908,'Medical Examinations'!A1908:D4242,4,0)</f>
        <v>6.16</v>
      </c>
      <c r="G1908" t="str">
        <f>VLOOKUP(A1908,'Medical Examinations'!A1908:E4242,5,0)</f>
        <v>Prediabetes</v>
      </c>
      <c r="H1908" t="str">
        <f>VLOOKUP(A1908,'Medical Examinations'!A1908:F4242,6,0)</f>
        <v>No</v>
      </c>
      <c r="I1908" t="str">
        <f>VLOOKUP(A1908,'Medical Examinations'!A1908:G4242,7,0)</f>
        <v>No</v>
      </c>
      <c r="J1908" t="str">
        <f>VLOOKUP(A1908,'Medical Examinations'!A1908:H4242,8,0)</f>
        <v>Yes</v>
      </c>
      <c r="K1908">
        <f>VLOOKUP(A1908,'Medical Examinations'!A1908:I4242,9,0)</f>
        <v>1</v>
      </c>
      <c r="L1908" t="str">
        <f>VLOOKUP(A1908,'Medical Examinations'!A1908:J4242,10,0)</f>
        <v>No</v>
      </c>
      <c r="M1908" s="38">
        <v>34284</v>
      </c>
      <c r="N1908">
        <v>29</v>
      </c>
      <c r="O1908" s="40">
        <v>3947.41</v>
      </c>
      <c r="P1908" t="s">
        <v>11</v>
      </c>
      <c r="Q1908" t="s">
        <v>11</v>
      </c>
      <c r="R1908" t="s">
        <v>13</v>
      </c>
    </row>
    <row r="1909" spans="1:18" ht="15.5">
      <c r="A1909" s="7" t="s">
        <v>460</v>
      </c>
      <c r="B1909" t="str">
        <f>VLOOKUP(A1909,'Customer Names'!A1909:D4243,4,0)</f>
        <v>Donna</v>
      </c>
      <c r="C1909" t="str">
        <f>VLOOKUP(A1909,'Customer Names'!A1909:E4243,5,0)</f>
        <v>Mills-Honarvar</v>
      </c>
      <c r="D1909">
        <f>VLOOKUP(A1909,'Medical Examinations'!A1909:B4243,2,0)</f>
        <v>31.16</v>
      </c>
      <c r="E1909" t="str">
        <f>VLOOKUP(A1909,'Medical Examinations'!A1909:C4243,3,0)</f>
        <v>Obesity</v>
      </c>
      <c r="F1909">
        <f>VLOOKUP(A1909,'Medical Examinations'!A1909:D4243,4,0)</f>
        <v>4.49</v>
      </c>
      <c r="G1909" t="str">
        <f>VLOOKUP(A1909,'Medical Examinations'!A1909:E4243,5,0)</f>
        <v>Normal</v>
      </c>
      <c r="H1909" t="str">
        <f>VLOOKUP(A1909,'Medical Examinations'!A1909:F4243,6,0)</f>
        <v>No</v>
      </c>
      <c r="I1909" t="str">
        <f>VLOOKUP(A1909,'Medical Examinations'!A1909:G4243,7,0)</f>
        <v>No</v>
      </c>
      <c r="J1909" t="str">
        <f>VLOOKUP(A1909,'Medical Examinations'!A1909:H4243,8,0)</f>
        <v>Yes</v>
      </c>
      <c r="K1909">
        <f>VLOOKUP(A1909,'Medical Examinations'!A1909:I4243,9,0)</f>
        <v>1</v>
      </c>
      <c r="L1909" t="str">
        <f>VLOOKUP(A1909,'Medical Examinations'!A1909:J4243,10,0)</f>
        <v>No</v>
      </c>
      <c r="M1909" s="38">
        <v>34241</v>
      </c>
      <c r="N1909">
        <v>29</v>
      </c>
      <c r="O1909" s="40">
        <v>3943.6</v>
      </c>
      <c r="P1909" t="s">
        <v>11</v>
      </c>
      <c r="Q1909" t="s">
        <v>12</v>
      </c>
      <c r="R1909" t="s">
        <v>247</v>
      </c>
    </row>
    <row r="1910" spans="1:18" ht="15.5">
      <c r="A1910" s="7" t="s">
        <v>459</v>
      </c>
      <c r="B1910" t="str">
        <f>VLOOKUP(A1910,'Customer Names'!A1910:D4244,4,0)</f>
        <v>Rod</v>
      </c>
      <c r="C1910" t="str">
        <f>VLOOKUP(A1910,'Customer Names'!A1910:E4244,5,0)</f>
        <v>Farvard</v>
      </c>
      <c r="D1910">
        <f>VLOOKUP(A1910,'Medical Examinations'!A1910:B4244,2,0)</f>
        <v>34.21</v>
      </c>
      <c r="E1910" t="str">
        <f>VLOOKUP(A1910,'Medical Examinations'!A1910:C4244,3,0)</f>
        <v>Obesity</v>
      </c>
      <c r="F1910">
        <f>VLOOKUP(A1910,'Medical Examinations'!A1910:D4244,4,0)</f>
        <v>4.4800000000000004</v>
      </c>
      <c r="G1910" t="str">
        <f>VLOOKUP(A1910,'Medical Examinations'!A1910:E4244,5,0)</f>
        <v>Normal</v>
      </c>
      <c r="H1910" t="str">
        <f>VLOOKUP(A1910,'Medical Examinations'!A1910:F4244,6,0)</f>
        <v>Yes</v>
      </c>
      <c r="I1910" t="str">
        <f>VLOOKUP(A1910,'Medical Examinations'!A1910:G4244,7,0)</f>
        <v>No</v>
      </c>
      <c r="J1910" t="str">
        <f>VLOOKUP(A1910,'Medical Examinations'!A1910:H4244,8,0)</f>
        <v>No</v>
      </c>
      <c r="K1910">
        <f>VLOOKUP(A1910,'Medical Examinations'!A1910:I4244,9,0)</f>
        <v>1</v>
      </c>
      <c r="L1910" t="str">
        <f>VLOOKUP(A1910,'Medical Examinations'!A1910:J4244,10,0)</f>
        <v>No</v>
      </c>
      <c r="M1910" s="38">
        <v>32440</v>
      </c>
      <c r="N1910">
        <v>34</v>
      </c>
      <c r="O1910" s="40">
        <v>3935.18</v>
      </c>
      <c r="P1910" t="s">
        <v>12</v>
      </c>
      <c r="Q1910" t="s">
        <v>16</v>
      </c>
      <c r="R1910" t="s">
        <v>13</v>
      </c>
    </row>
    <row r="1911" spans="1:18" ht="15.5">
      <c r="A1911" s="7" t="s">
        <v>458</v>
      </c>
      <c r="B1911" t="str">
        <f>VLOOKUP(A1911,'Customer Names'!A1911:D4245,4,0)</f>
        <v>Joe</v>
      </c>
      <c r="C1911" t="str">
        <f>VLOOKUP(A1911,'Customer Names'!A1911:E4245,5,0)</f>
        <v>Kelly</v>
      </c>
      <c r="D1911">
        <f>VLOOKUP(A1911,'Medical Examinations'!A1911:B4245,2,0)</f>
        <v>34.86</v>
      </c>
      <c r="E1911" t="str">
        <f>VLOOKUP(A1911,'Medical Examinations'!A1911:C4245,3,0)</f>
        <v>Obesity</v>
      </c>
      <c r="F1911">
        <f>VLOOKUP(A1911,'Medical Examinations'!A1911:D4245,4,0)</f>
        <v>10.97</v>
      </c>
      <c r="G1911" t="str">
        <f>VLOOKUP(A1911,'Medical Examinations'!A1911:E4245,5,0)</f>
        <v>Diabetes</v>
      </c>
      <c r="H1911" t="str">
        <f>VLOOKUP(A1911,'Medical Examinations'!A1911:F4245,6,0)</f>
        <v>No</v>
      </c>
      <c r="I1911" t="str">
        <f>VLOOKUP(A1911,'Medical Examinations'!A1911:G4245,7,0)</f>
        <v>No</v>
      </c>
      <c r="J1911" t="str">
        <f>VLOOKUP(A1911,'Medical Examinations'!A1911:H4245,8,0)</f>
        <v>No</v>
      </c>
      <c r="K1911">
        <f>VLOOKUP(A1911,'Medical Examinations'!A1911:I4245,9,0)</f>
        <v>0</v>
      </c>
      <c r="L1911" t="str">
        <f>VLOOKUP(A1911,'Medical Examinations'!A1911:J4245,10,0)</f>
        <v>No</v>
      </c>
      <c r="M1911" s="38">
        <v>37422</v>
      </c>
      <c r="N1911">
        <v>20</v>
      </c>
      <c r="O1911" s="40">
        <v>3931.51</v>
      </c>
      <c r="P1911" t="s">
        <v>11</v>
      </c>
      <c r="Q1911" t="s">
        <v>12</v>
      </c>
      <c r="R1911" t="s">
        <v>42</v>
      </c>
    </row>
    <row r="1912" spans="1:18" ht="15.5">
      <c r="A1912" s="7" t="s">
        <v>457</v>
      </c>
      <c r="B1912" t="str">
        <f>VLOOKUP(A1912,'Customer Names'!A1912:D4246,4,0)</f>
        <v>Kayleigh</v>
      </c>
      <c r="C1912" t="str">
        <f>VLOOKUP(A1912,'Customer Names'!A1912:E4246,5,0)</f>
        <v>Skinner</v>
      </c>
      <c r="D1912">
        <f>VLOOKUP(A1912,'Medical Examinations'!A1912:B4246,2,0)</f>
        <v>34.58</v>
      </c>
      <c r="E1912" t="str">
        <f>VLOOKUP(A1912,'Medical Examinations'!A1912:C4246,3,0)</f>
        <v>Obesity</v>
      </c>
      <c r="F1912">
        <f>VLOOKUP(A1912,'Medical Examinations'!A1912:D4246,4,0)</f>
        <v>5.14</v>
      </c>
      <c r="G1912" t="str">
        <f>VLOOKUP(A1912,'Medical Examinations'!A1912:E4246,5,0)</f>
        <v>Normal</v>
      </c>
      <c r="H1912" t="str">
        <f>VLOOKUP(A1912,'Medical Examinations'!A1912:F4246,6,0)</f>
        <v>No</v>
      </c>
      <c r="I1912" t="str">
        <f>VLOOKUP(A1912,'Medical Examinations'!A1912:G4246,7,0)</f>
        <v>yes</v>
      </c>
      <c r="J1912" t="str">
        <f>VLOOKUP(A1912,'Medical Examinations'!A1912:H4246,8,0)</f>
        <v>No</v>
      </c>
      <c r="K1912">
        <f>VLOOKUP(A1912,'Medical Examinations'!A1912:I4246,9,0)</f>
        <v>2</v>
      </c>
      <c r="L1912" t="str">
        <f>VLOOKUP(A1912,'Medical Examinations'!A1912:J4246,10,0)</f>
        <v>No</v>
      </c>
      <c r="M1912" s="38">
        <v>36717</v>
      </c>
      <c r="N1912">
        <v>22</v>
      </c>
      <c r="O1912" s="40">
        <v>3925.76</v>
      </c>
      <c r="P1912" t="s">
        <v>11</v>
      </c>
      <c r="Q1912" t="s">
        <v>11</v>
      </c>
      <c r="R1912" t="s">
        <v>247</v>
      </c>
    </row>
    <row r="1913" spans="1:18" ht="15.5">
      <c r="A1913" s="7" t="s">
        <v>456</v>
      </c>
      <c r="B1913" t="str">
        <f>VLOOKUP(A1913,'Customer Names'!A1913:D4247,4,0)</f>
        <v>Lorcan A.</v>
      </c>
      <c r="C1913" t="str">
        <f>VLOOKUP(A1913,'Customer Names'!A1913:E4247,5,0)</f>
        <v>Murphy</v>
      </c>
      <c r="D1913">
        <f>VLOOKUP(A1913,'Medical Examinations'!A1913:B4247,2,0)</f>
        <v>17.940000000000001</v>
      </c>
      <c r="E1913" t="str">
        <f>VLOOKUP(A1913,'Medical Examinations'!A1913:C4247,3,0)</f>
        <v>Underweight</v>
      </c>
      <c r="F1913">
        <f>VLOOKUP(A1913,'Medical Examinations'!A1913:D4247,4,0)</f>
        <v>5.17</v>
      </c>
      <c r="G1913" t="str">
        <f>VLOOKUP(A1913,'Medical Examinations'!A1913:E4247,5,0)</f>
        <v>Normal</v>
      </c>
      <c r="H1913" t="str">
        <f>VLOOKUP(A1913,'Medical Examinations'!A1913:F4247,6,0)</f>
        <v>Yes</v>
      </c>
      <c r="I1913" t="str">
        <f>VLOOKUP(A1913,'Medical Examinations'!A1913:G4247,7,0)</f>
        <v>No</v>
      </c>
      <c r="J1913" t="str">
        <f>VLOOKUP(A1913,'Medical Examinations'!A1913:H4247,8,0)</f>
        <v>No</v>
      </c>
      <c r="K1913">
        <f>VLOOKUP(A1913,'Medical Examinations'!A1913:I4247,9,0)</f>
        <v>0</v>
      </c>
      <c r="L1913" t="str">
        <f>VLOOKUP(A1913,'Medical Examinations'!A1913:J4247,10,0)</f>
        <v>No</v>
      </c>
      <c r="M1913" s="38">
        <v>31233</v>
      </c>
      <c r="N1913">
        <v>37</v>
      </c>
      <c r="O1913" s="40">
        <v>3910.44</v>
      </c>
      <c r="P1913" t="s">
        <v>11</v>
      </c>
      <c r="Q1913" t="s">
        <v>11</v>
      </c>
      <c r="R1913" t="s">
        <v>13</v>
      </c>
    </row>
    <row r="1914" spans="1:18" ht="15.5">
      <c r="A1914" s="7" t="s">
        <v>455</v>
      </c>
      <c r="B1914" t="str">
        <f>VLOOKUP(A1914,'Customer Names'!A1914:D4248,4,0)</f>
        <v>Billy</v>
      </c>
      <c r="C1914" t="str">
        <f>VLOOKUP(A1914,'Customer Names'!A1914:E4248,5,0)</f>
        <v>Shue</v>
      </c>
      <c r="D1914">
        <f>VLOOKUP(A1914,'Medical Examinations'!A1914:B4248,2,0)</f>
        <v>26.8</v>
      </c>
      <c r="E1914" t="str">
        <f>VLOOKUP(A1914,'Medical Examinations'!A1914:C4248,3,0)</f>
        <v>Overweight</v>
      </c>
      <c r="F1914">
        <f>VLOOKUP(A1914,'Medical Examinations'!A1914:D4248,4,0)</f>
        <v>6.18</v>
      </c>
      <c r="G1914" t="str">
        <f>VLOOKUP(A1914,'Medical Examinations'!A1914:E4248,5,0)</f>
        <v>Prediabetes</v>
      </c>
      <c r="H1914" t="str">
        <f>VLOOKUP(A1914,'Medical Examinations'!A1914:F4248,6,0)</f>
        <v>Yes</v>
      </c>
      <c r="I1914" t="str">
        <f>VLOOKUP(A1914,'Medical Examinations'!A1914:G4248,7,0)</f>
        <v>No</v>
      </c>
      <c r="J1914" t="str">
        <f>VLOOKUP(A1914,'Medical Examinations'!A1914:H4248,8,0)</f>
        <v>Yes</v>
      </c>
      <c r="K1914">
        <f>VLOOKUP(A1914,'Medical Examinations'!A1914:I4248,9,0)</f>
        <v>1</v>
      </c>
      <c r="L1914" t="str">
        <f>VLOOKUP(A1914,'Medical Examinations'!A1914:J4248,10,0)</f>
        <v>No</v>
      </c>
      <c r="M1914" s="38">
        <v>35758</v>
      </c>
      <c r="N1914">
        <v>25</v>
      </c>
      <c r="O1914" s="40">
        <v>3906.13</v>
      </c>
      <c r="P1914" t="s">
        <v>12</v>
      </c>
      <c r="Q1914" t="s">
        <v>12</v>
      </c>
      <c r="R1914" t="s">
        <v>42</v>
      </c>
    </row>
    <row r="1915" spans="1:18" ht="15.5">
      <c r="A1915" s="7" t="s">
        <v>454</v>
      </c>
      <c r="B1915" t="str">
        <f>VLOOKUP(A1915,'Customer Names'!A1915:D4249,4,0)</f>
        <v>Paul M.</v>
      </c>
      <c r="C1915" t="str">
        <f>VLOOKUP(A1915,'Customer Names'!A1915:E4249,5,0)</f>
        <v>Reilly</v>
      </c>
      <c r="D1915">
        <f>VLOOKUP(A1915,'Medical Examinations'!A1915:B4249,2,0)</f>
        <v>17.690000000000001</v>
      </c>
      <c r="E1915" t="str">
        <f>VLOOKUP(A1915,'Medical Examinations'!A1915:C4249,3,0)</f>
        <v>Underweight</v>
      </c>
      <c r="F1915">
        <f>VLOOKUP(A1915,'Medical Examinations'!A1915:D4249,4,0)</f>
        <v>9.07</v>
      </c>
      <c r="G1915" t="str">
        <f>VLOOKUP(A1915,'Medical Examinations'!A1915:E4249,5,0)</f>
        <v>Diabetes</v>
      </c>
      <c r="H1915" t="str">
        <f>VLOOKUP(A1915,'Medical Examinations'!A1915:F4249,6,0)</f>
        <v>Yes</v>
      </c>
      <c r="I1915" t="str">
        <f>VLOOKUP(A1915,'Medical Examinations'!A1915:G4249,7,0)</f>
        <v>No</v>
      </c>
      <c r="J1915" t="str">
        <f>VLOOKUP(A1915,'Medical Examinations'!A1915:H4249,8,0)</f>
        <v>No</v>
      </c>
      <c r="K1915">
        <f>VLOOKUP(A1915,'Medical Examinations'!A1915:I4249,9,0)</f>
        <v>0</v>
      </c>
      <c r="L1915" t="str">
        <f>VLOOKUP(A1915,'Medical Examinations'!A1915:J4249,10,0)</f>
        <v>No</v>
      </c>
      <c r="M1915" s="38">
        <v>29825</v>
      </c>
      <c r="N1915">
        <v>41</v>
      </c>
      <c r="O1915" s="40">
        <v>3902.07</v>
      </c>
      <c r="P1915" t="s">
        <v>11</v>
      </c>
      <c r="Q1915" t="s">
        <v>11</v>
      </c>
      <c r="R1915" t="s">
        <v>13</v>
      </c>
    </row>
    <row r="1916" spans="1:18" ht="15.5">
      <c r="A1916" s="7" t="s">
        <v>453</v>
      </c>
      <c r="B1916" t="str">
        <f>VLOOKUP(A1916,'Customer Names'!A1916:D4250,4,0)</f>
        <v>Brenda M.</v>
      </c>
      <c r="C1916" t="str">
        <f>VLOOKUP(A1916,'Customer Names'!A1916:E4250,5,0)</f>
        <v>Blinn</v>
      </c>
      <c r="D1916">
        <f>VLOOKUP(A1916,'Medical Examinations'!A1916:B4250,2,0)</f>
        <v>25.77</v>
      </c>
      <c r="E1916" t="str">
        <f>VLOOKUP(A1916,'Medical Examinations'!A1916:C4250,3,0)</f>
        <v>Overweight</v>
      </c>
      <c r="F1916">
        <f>VLOOKUP(A1916,'Medical Examinations'!A1916:D4250,4,0)</f>
        <v>4.43</v>
      </c>
      <c r="G1916" t="str">
        <f>VLOOKUP(A1916,'Medical Examinations'!A1916:E4250,5,0)</f>
        <v>Normal</v>
      </c>
      <c r="H1916" t="str">
        <f>VLOOKUP(A1916,'Medical Examinations'!A1916:F4250,6,0)</f>
        <v>No</v>
      </c>
      <c r="I1916" t="str">
        <f>VLOOKUP(A1916,'Medical Examinations'!A1916:G4250,7,0)</f>
        <v>No</v>
      </c>
      <c r="J1916" t="str">
        <f>VLOOKUP(A1916,'Medical Examinations'!A1916:H4250,8,0)</f>
        <v>Yes</v>
      </c>
      <c r="K1916">
        <f>VLOOKUP(A1916,'Medical Examinations'!A1916:I4250,9,0)</f>
        <v>1</v>
      </c>
      <c r="L1916" t="str">
        <f>VLOOKUP(A1916,'Medical Examinations'!A1916:J4250,10,0)</f>
        <v>No</v>
      </c>
      <c r="M1916" s="38">
        <v>34226</v>
      </c>
      <c r="N1916">
        <v>29</v>
      </c>
      <c r="O1916" s="40">
        <v>3898.35</v>
      </c>
      <c r="P1916" t="s">
        <v>11</v>
      </c>
      <c r="Q1916" t="s">
        <v>11</v>
      </c>
      <c r="R1916" t="s">
        <v>23</v>
      </c>
    </row>
    <row r="1917" spans="1:18" ht="15.5">
      <c r="A1917" s="7" t="s">
        <v>452</v>
      </c>
      <c r="B1917" t="str">
        <f>VLOOKUP(A1917,'Customer Names'!A1917:D4251,4,0)</f>
        <v>Jeff H</v>
      </c>
      <c r="C1917" t="str">
        <f>VLOOKUP(A1917,'Customer Names'!A1917:E4251,5,0)</f>
        <v>Duyn</v>
      </c>
      <c r="D1917">
        <f>VLOOKUP(A1917,'Medical Examinations'!A1917:B4251,2,0)</f>
        <v>34.46</v>
      </c>
      <c r="E1917" t="str">
        <f>VLOOKUP(A1917,'Medical Examinations'!A1917:C4251,3,0)</f>
        <v>Obesity</v>
      </c>
      <c r="F1917">
        <f>VLOOKUP(A1917,'Medical Examinations'!A1917:D4251,4,0)</f>
        <v>4.17</v>
      </c>
      <c r="G1917" t="str">
        <f>VLOOKUP(A1917,'Medical Examinations'!A1917:E4251,5,0)</f>
        <v>Normal</v>
      </c>
      <c r="H1917" t="str">
        <f>VLOOKUP(A1917,'Medical Examinations'!A1917:F4251,6,0)</f>
        <v>No</v>
      </c>
      <c r="I1917" t="str">
        <f>VLOOKUP(A1917,'Medical Examinations'!A1917:G4251,7,0)</f>
        <v>yes</v>
      </c>
      <c r="J1917" t="str">
        <f>VLOOKUP(A1917,'Medical Examinations'!A1917:H4251,8,0)</f>
        <v>No</v>
      </c>
      <c r="K1917">
        <f>VLOOKUP(A1917,'Medical Examinations'!A1917:I4251,9,0)</f>
        <v>1</v>
      </c>
      <c r="L1917" t="str">
        <f>VLOOKUP(A1917,'Medical Examinations'!A1917:J4251,10,0)</f>
        <v>No</v>
      </c>
      <c r="M1917" s="38">
        <v>38181</v>
      </c>
      <c r="N1917">
        <v>18</v>
      </c>
      <c r="O1917" s="40">
        <v>3889.2</v>
      </c>
      <c r="P1917" t="s">
        <v>11</v>
      </c>
      <c r="Q1917" t="s">
        <v>11</v>
      </c>
      <c r="R1917" t="s">
        <v>23</v>
      </c>
    </row>
    <row r="1918" spans="1:18" ht="15.5">
      <c r="A1918" s="7" t="s">
        <v>451</v>
      </c>
      <c r="B1918" t="str">
        <f>VLOOKUP(A1918,'Customer Names'!A1918:D4252,4,0)</f>
        <v>Michael</v>
      </c>
      <c r="C1918" t="str">
        <f>VLOOKUP(A1918,'Customer Names'!A1918:E4252,5,0)</f>
        <v>Wardian</v>
      </c>
      <c r="D1918">
        <f>VLOOKUP(A1918,'Medical Examinations'!A1918:B4252,2,0)</f>
        <v>30.875</v>
      </c>
      <c r="E1918" t="str">
        <f>VLOOKUP(A1918,'Medical Examinations'!A1918:C4252,3,0)</f>
        <v>Obesity</v>
      </c>
      <c r="F1918">
        <f>VLOOKUP(A1918,'Medical Examinations'!A1918:D4252,4,0)</f>
        <v>4.95</v>
      </c>
      <c r="G1918" t="str">
        <f>VLOOKUP(A1918,'Medical Examinations'!A1918:E4252,5,0)</f>
        <v>Normal</v>
      </c>
      <c r="H1918" t="str">
        <f>VLOOKUP(A1918,'Medical Examinations'!A1918:F4252,6,0)</f>
        <v>Yes</v>
      </c>
      <c r="I1918" t="str">
        <f>VLOOKUP(A1918,'Medical Examinations'!A1918:G4252,7,0)</f>
        <v>No</v>
      </c>
      <c r="J1918" t="str">
        <f>VLOOKUP(A1918,'Medical Examinations'!A1918:H4252,8,0)</f>
        <v>No</v>
      </c>
      <c r="K1918">
        <f>VLOOKUP(A1918,'Medical Examinations'!A1918:I4252,9,0)</f>
        <v>0</v>
      </c>
      <c r="L1918" t="str">
        <f>VLOOKUP(A1918,'Medical Examinations'!A1918:J4252,10,0)</f>
        <v>No</v>
      </c>
      <c r="M1918" s="38">
        <v>35361</v>
      </c>
      <c r="N1918">
        <v>26</v>
      </c>
      <c r="O1918" s="40">
        <v>3877.3</v>
      </c>
      <c r="P1918" t="s">
        <v>16</v>
      </c>
      <c r="Q1918" t="s">
        <v>12</v>
      </c>
      <c r="R1918" t="s">
        <v>23</v>
      </c>
    </row>
    <row r="1919" spans="1:18" ht="15.5">
      <c r="A1919" s="7" t="s">
        <v>450</v>
      </c>
      <c r="B1919" t="str">
        <f>VLOOKUP(A1919,'Customer Names'!A1919:D4253,4,0)</f>
        <v>Jan</v>
      </c>
      <c r="C1919" t="str">
        <f>VLOOKUP(A1919,'Customer Names'!A1919:E4253,5,0)</f>
        <v>Heuninck</v>
      </c>
      <c r="D1919">
        <f>VLOOKUP(A1919,'Medical Examinations'!A1919:B4253,2,0)</f>
        <v>39.49</v>
      </c>
      <c r="E1919" t="str">
        <f>VLOOKUP(A1919,'Medical Examinations'!A1919:C4253,3,0)</f>
        <v>Obesity</v>
      </c>
      <c r="F1919">
        <f>VLOOKUP(A1919,'Medical Examinations'!A1919:D4253,4,0)</f>
        <v>5.13</v>
      </c>
      <c r="G1919" t="str">
        <f>VLOOKUP(A1919,'Medical Examinations'!A1919:E4253,5,0)</f>
        <v>Normal</v>
      </c>
      <c r="H1919" t="str">
        <f>VLOOKUP(A1919,'Medical Examinations'!A1919:F4253,6,0)</f>
        <v>No</v>
      </c>
      <c r="I1919" t="str">
        <f>VLOOKUP(A1919,'Medical Examinations'!A1919:G4253,7,0)</f>
        <v>No</v>
      </c>
      <c r="J1919" t="str">
        <f>VLOOKUP(A1919,'Medical Examinations'!A1919:H4253,8,0)</f>
        <v>No</v>
      </c>
      <c r="K1919">
        <f>VLOOKUP(A1919,'Medical Examinations'!A1919:I4253,9,0)</f>
        <v>0</v>
      </c>
      <c r="L1919" t="str">
        <f>VLOOKUP(A1919,'Medical Examinations'!A1919:J4253,10,0)</f>
        <v>No</v>
      </c>
      <c r="M1919" s="38">
        <v>33444</v>
      </c>
      <c r="N1919">
        <v>31</v>
      </c>
      <c r="O1919" s="40">
        <v>3875.73</v>
      </c>
      <c r="P1919" t="s">
        <v>11</v>
      </c>
      <c r="Q1919" t="s">
        <v>12</v>
      </c>
      <c r="R1919" t="s">
        <v>13</v>
      </c>
    </row>
    <row r="1920" spans="1:18" ht="15.5">
      <c r="A1920" s="7" t="s">
        <v>449</v>
      </c>
      <c r="B1920" t="str">
        <f>VLOOKUP(A1920,'Customer Names'!A1920:D4254,4,0)</f>
        <v>Bernard</v>
      </c>
      <c r="C1920" t="str">
        <f>VLOOKUP(A1920,'Customer Names'!A1920:E4254,5,0)</f>
        <v>Kipyego</v>
      </c>
      <c r="D1920">
        <f>VLOOKUP(A1920,'Medical Examinations'!A1920:B4254,2,0)</f>
        <v>28.88</v>
      </c>
      <c r="E1920" t="str">
        <f>VLOOKUP(A1920,'Medical Examinations'!A1920:C4254,3,0)</f>
        <v>Overweight</v>
      </c>
      <c r="F1920">
        <f>VLOOKUP(A1920,'Medical Examinations'!A1920:D4254,4,0)</f>
        <v>4.0999999999999996</v>
      </c>
      <c r="G1920" t="str">
        <f>VLOOKUP(A1920,'Medical Examinations'!A1920:E4254,5,0)</f>
        <v>Normal</v>
      </c>
      <c r="H1920" t="str">
        <f>VLOOKUP(A1920,'Medical Examinations'!A1920:F4254,6,0)</f>
        <v>No</v>
      </c>
      <c r="I1920" t="str">
        <f>VLOOKUP(A1920,'Medical Examinations'!A1920:G4254,7,0)</f>
        <v>No</v>
      </c>
      <c r="J1920" t="str">
        <f>VLOOKUP(A1920,'Medical Examinations'!A1920:H4254,8,0)</f>
        <v>No</v>
      </c>
      <c r="K1920">
        <f>VLOOKUP(A1920,'Medical Examinations'!A1920:I4254,9,0)</f>
        <v>0</v>
      </c>
      <c r="L1920" t="str">
        <f>VLOOKUP(A1920,'Medical Examinations'!A1920:J4254,10,0)</f>
        <v>No</v>
      </c>
      <c r="M1920" s="38">
        <v>33048</v>
      </c>
      <c r="N1920">
        <v>32</v>
      </c>
      <c r="O1920" s="40">
        <v>3866.86</v>
      </c>
      <c r="P1920" t="s">
        <v>16</v>
      </c>
      <c r="Q1920" t="s">
        <v>16</v>
      </c>
      <c r="R1920" t="s">
        <v>23</v>
      </c>
    </row>
    <row r="1921" spans="1:18" ht="15.5">
      <c r="A1921" s="7" t="s">
        <v>448</v>
      </c>
      <c r="B1921" t="str">
        <f>VLOOKUP(A1921,'Customer Names'!A1921:D4255,4,0)</f>
        <v>Craig</v>
      </c>
      <c r="C1921" t="str">
        <f>VLOOKUP(A1921,'Customer Names'!A1921:E4255,5,0)</f>
        <v>Kuehl</v>
      </c>
      <c r="D1921">
        <f>VLOOKUP(A1921,'Medical Examinations'!A1921:B4255,2,0)</f>
        <v>20.234999999999999</v>
      </c>
      <c r="E1921" t="str">
        <f>VLOOKUP(A1921,'Medical Examinations'!A1921:C4255,3,0)</f>
        <v>Normal Weight</v>
      </c>
      <c r="F1921">
        <f>VLOOKUP(A1921,'Medical Examinations'!A1921:D4255,4,0)</f>
        <v>5.01</v>
      </c>
      <c r="G1921" t="str">
        <f>VLOOKUP(A1921,'Medical Examinations'!A1921:E4255,5,0)</f>
        <v>Normal</v>
      </c>
      <c r="H1921" t="str">
        <f>VLOOKUP(A1921,'Medical Examinations'!A1921:F4255,6,0)</f>
        <v>Yes</v>
      </c>
      <c r="I1921" t="str">
        <f>VLOOKUP(A1921,'Medical Examinations'!A1921:G4255,7,0)</f>
        <v>No</v>
      </c>
      <c r="J1921" t="str">
        <f>VLOOKUP(A1921,'Medical Examinations'!A1921:H4255,8,0)</f>
        <v>No</v>
      </c>
      <c r="K1921">
        <f>VLOOKUP(A1921,'Medical Examinations'!A1921:I4255,9,0)</f>
        <v>0</v>
      </c>
      <c r="L1921" t="str">
        <f>VLOOKUP(A1921,'Medical Examinations'!A1921:J4255,10,0)</f>
        <v>No</v>
      </c>
      <c r="M1921" s="38">
        <v>37182</v>
      </c>
      <c r="N1921">
        <v>21</v>
      </c>
      <c r="O1921" s="40">
        <v>3861.21</v>
      </c>
      <c r="P1921" t="s">
        <v>11</v>
      </c>
      <c r="Q1921" t="s">
        <v>11</v>
      </c>
      <c r="R1921" t="s">
        <v>168</v>
      </c>
    </row>
    <row r="1922" spans="1:18" ht="15.5">
      <c r="A1922" s="7" t="s">
        <v>447</v>
      </c>
      <c r="B1922" t="str">
        <f>VLOOKUP(A1922,'Customer Names'!A1922:D4256,4,0)</f>
        <v>Bryn</v>
      </c>
      <c r="C1922" t="str">
        <f>VLOOKUP(A1922,'Customer Names'!A1922:E4256,5,0)</f>
        <v>Burkholder</v>
      </c>
      <c r="D1922">
        <f>VLOOKUP(A1922,'Medical Examinations'!A1922:B4256,2,0)</f>
        <v>30.67</v>
      </c>
      <c r="E1922" t="str">
        <f>VLOOKUP(A1922,'Medical Examinations'!A1922:C4256,3,0)</f>
        <v>Obesity</v>
      </c>
      <c r="F1922">
        <f>VLOOKUP(A1922,'Medical Examinations'!A1922:D4256,4,0)</f>
        <v>5.09</v>
      </c>
      <c r="G1922" t="str">
        <f>VLOOKUP(A1922,'Medical Examinations'!A1922:E4256,5,0)</f>
        <v>Normal</v>
      </c>
      <c r="H1922" t="str">
        <f>VLOOKUP(A1922,'Medical Examinations'!A1922:F4256,6,0)</f>
        <v>Yes</v>
      </c>
      <c r="I1922" t="str">
        <f>VLOOKUP(A1922,'Medical Examinations'!A1922:G4256,7,0)</f>
        <v>No</v>
      </c>
      <c r="J1922" t="str">
        <f>VLOOKUP(A1922,'Medical Examinations'!A1922:H4256,8,0)</f>
        <v>No</v>
      </c>
      <c r="K1922">
        <f>VLOOKUP(A1922,'Medical Examinations'!A1922:I4256,9,0)</f>
        <v>0</v>
      </c>
      <c r="L1922" t="str">
        <f>VLOOKUP(A1922,'Medical Examinations'!A1922:J4256,10,0)</f>
        <v>No</v>
      </c>
      <c r="M1922" s="38">
        <v>37048</v>
      </c>
      <c r="N1922">
        <v>22</v>
      </c>
      <c r="O1922" s="40">
        <v>3858.51</v>
      </c>
      <c r="P1922" t="s">
        <v>11</v>
      </c>
      <c r="Q1922" t="s">
        <v>12</v>
      </c>
      <c r="R1922" t="s">
        <v>200</v>
      </c>
    </row>
    <row r="1923" spans="1:18" ht="15.5">
      <c r="A1923" s="7" t="s">
        <v>446</v>
      </c>
      <c r="B1923" t="str">
        <f>VLOOKUP(A1923,'Customer Names'!A1923:D4257,4,0)</f>
        <v>Michael</v>
      </c>
      <c r="C1923" t="str">
        <f>VLOOKUP(A1923,'Customer Names'!A1923:E4257,5,0)</f>
        <v>Stadolnik</v>
      </c>
      <c r="D1923">
        <f>VLOOKUP(A1923,'Medical Examinations'!A1923:B4257,2,0)</f>
        <v>30.875</v>
      </c>
      <c r="E1923" t="str">
        <f>VLOOKUP(A1923,'Medical Examinations'!A1923:C4257,3,0)</f>
        <v>Obesity</v>
      </c>
      <c r="F1923">
        <f>VLOOKUP(A1923,'Medical Examinations'!A1923:D4257,4,0)</f>
        <v>6.49</v>
      </c>
      <c r="G1923" t="str">
        <f>VLOOKUP(A1923,'Medical Examinations'!A1923:E4257,5,0)</f>
        <v>Diabetes</v>
      </c>
      <c r="H1923" t="str">
        <f>VLOOKUP(A1923,'Medical Examinations'!A1923:F4257,6,0)</f>
        <v>No</v>
      </c>
      <c r="I1923" t="str">
        <f>VLOOKUP(A1923,'Medical Examinations'!A1923:G4257,7,0)</f>
        <v>No</v>
      </c>
      <c r="J1923" t="str">
        <f>VLOOKUP(A1923,'Medical Examinations'!A1923:H4257,8,0)</f>
        <v>No</v>
      </c>
      <c r="K1923">
        <f>VLOOKUP(A1923,'Medical Examinations'!A1923:I4257,9,0)</f>
        <v>0</v>
      </c>
      <c r="L1923" t="str">
        <f>VLOOKUP(A1923,'Medical Examinations'!A1923:J4257,10,0)</f>
        <v>No</v>
      </c>
      <c r="M1923" s="38">
        <v>33469</v>
      </c>
      <c r="N1923">
        <v>31</v>
      </c>
      <c r="O1923" s="40">
        <v>3857.76</v>
      </c>
      <c r="P1923" t="s">
        <v>12</v>
      </c>
      <c r="Q1923" t="s">
        <v>16</v>
      </c>
      <c r="R1923" t="s">
        <v>168</v>
      </c>
    </row>
    <row r="1924" spans="1:18" ht="15.5">
      <c r="A1924" s="7" t="s">
        <v>445</v>
      </c>
      <c r="B1924" t="str">
        <f>VLOOKUP(A1924,'Customer Names'!A1924:D4258,4,0)</f>
        <v>Benjamin</v>
      </c>
      <c r="C1924" t="str">
        <f>VLOOKUP(A1924,'Customer Names'!A1924:E4258,5,0)</f>
        <v>Shields</v>
      </c>
      <c r="D1924">
        <f>VLOOKUP(A1924,'Medical Examinations'!A1924:B4258,2,0)</f>
        <v>23.8</v>
      </c>
      <c r="E1924" t="str">
        <f>VLOOKUP(A1924,'Medical Examinations'!A1924:C4258,3,0)</f>
        <v>Normal Weight</v>
      </c>
      <c r="F1924">
        <f>VLOOKUP(A1924,'Medical Examinations'!A1924:D4258,4,0)</f>
        <v>4.08</v>
      </c>
      <c r="G1924" t="str">
        <f>VLOOKUP(A1924,'Medical Examinations'!A1924:E4258,5,0)</f>
        <v>Normal</v>
      </c>
      <c r="H1924" t="str">
        <f>VLOOKUP(A1924,'Medical Examinations'!A1924:F4258,6,0)</f>
        <v>No</v>
      </c>
      <c r="I1924" t="str">
        <f>VLOOKUP(A1924,'Medical Examinations'!A1924:G4258,7,0)</f>
        <v>No</v>
      </c>
      <c r="J1924" t="str">
        <f>VLOOKUP(A1924,'Medical Examinations'!A1924:H4258,8,0)</f>
        <v>No</v>
      </c>
      <c r="K1924">
        <f>VLOOKUP(A1924,'Medical Examinations'!A1924:I4258,9,0)</f>
        <v>0</v>
      </c>
      <c r="L1924" t="str">
        <f>VLOOKUP(A1924,'Medical Examinations'!A1924:J4258,10,0)</f>
        <v>No</v>
      </c>
      <c r="M1924" s="38">
        <v>34558</v>
      </c>
      <c r="N1924">
        <v>28</v>
      </c>
      <c r="O1924" s="40">
        <v>3847.67</v>
      </c>
      <c r="P1924" t="s">
        <v>12</v>
      </c>
      <c r="Q1924" t="s">
        <v>11</v>
      </c>
      <c r="R1924" t="s">
        <v>42</v>
      </c>
    </row>
    <row r="1925" spans="1:18" ht="15.5">
      <c r="A1925" s="7" t="s">
        <v>444</v>
      </c>
      <c r="B1925" t="str">
        <f>VLOOKUP(A1925,'Customer Names'!A1925:D4259,4,0)</f>
        <v>Jay</v>
      </c>
      <c r="C1925" t="str">
        <f>VLOOKUP(A1925,'Customer Names'!A1925:E4259,5,0)</f>
        <v>Margolis</v>
      </c>
      <c r="D1925">
        <f>VLOOKUP(A1925,'Medical Examinations'!A1925:B4259,2,0)</f>
        <v>15.37</v>
      </c>
      <c r="E1925" t="str">
        <f>VLOOKUP(A1925,'Medical Examinations'!A1925:C4259,3,0)</f>
        <v>Underweight</v>
      </c>
      <c r="F1925">
        <f>VLOOKUP(A1925,'Medical Examinations'!A1925:D4259,4,0)</f>
        <v>8.6300000000000008</v>
      </c>
      <c r="G1925" t="str">
        <f>VLOOKUP(A1925,'Medical Examinations'!A1925:E4259,5,0)</f>
        <v>Diabetes</v>
      </c>
      <c r="H1925" t="str">
        <f>VLOOKUP(A1925,'Medical Examinations'!A1925:F4259,6,0)</f>
        <v>Yes</v>
      </c>
      <c r="I1925" t="str">
        <f>VLOOKUP(A1925,'Medical Examinations'!A1925:G4259,7,0)</f>
        <v>No</v>
      </c>
      <c r="J1925" t="str">
        <f>VLOOKUP(A1925,'Medical Examinations'!A1925:H4259,8,0)</f>
        <v>No</v>
      </c>
      <c r="K1925">
        <f>VLOOKUP(A1925,'Medical Examinations'!A1925:I4259,9,0)</f>
        <v>0</v>
      </c>
      <c r="L1925" t="str">
        <f>VLOOKUP(A1925,'Medical Examinations'!A1925:J4259,10,0)</f>
        <v>No</v>
      </c>
      <c r="M1925" s="38">
        <v>29858</v>
      </c>
      <c r="N1925">
        <v>41</v>
      </c>
      <c r="O1925" s="40">
        <v>3797.2</v>
      </c>
      <c r="P1925" t="s">
        <v>11</v>
      </c>
      <c r="Q1925" t="s">
        <v>12</v>
      </c>
      <c r="R1925" t="s">
        <v>23</v>
      </c>
    </row>
    <row r="1926" spans="1:18" ht="15.5">
      <c r="A1926" s="7" t="s">
        <v>443</v>
      </c>
      <c r="B1926" t="str">
        <f>VLOOKUP(A1926,'Customer Names'!A1926:D4260,4,0)</f>
        <v>William</v>
      </c>
      <c r="C1926" t="str">
        <f>VLOOKUP(A1926,'Customer Names'!A1926:E4260,5,0)</f>
        <v>Uffenbeck</v>
      </c>
      <c r="D1926">
        <f>VLOOKUP(A1926,'Medical Examinations'!A1926:B4260,2,0)</f>
        <v>30.4</v>
      </c>
      <c r="E1926" t="str">
        <f>VLOOKUP(A1926,'Medical Examinations'!A1926:C4260,3,0)</f>
        <v>Obesity</v>
      </c>
      <c r="F1926">
        <f>VLOOKUP(A1926,'Medical Examinations'!A1926:D4260,4,0)</f>
        <v>5.28</v>
      </c>
      <c r="G1926" t="str">
        <f>VLOOKUP(A1926,'Medical Examinations'!A1926:E4260,5,0)</f>
        <v>Normal</v>
      </c>
      <c r="H1926" t="str">
        <f>VLOOKUP(A1926,'Medical Examinations'!A1926:F4260,6,0)</f>
        <v>No</v>
      </c>
      <c r="I1926" t="str">
        <f>VLOOKUP(A1926,'Medical Examinations'!A1926:G4260,7,0)</f>
        <v>No</v>
      </c>
      <c r="J1926" t="str">
        <f>VLOOKUP(A1926,'Medical Examinations'!A1926:H4260,8,0)</f>
        <v>No</v>
      </c>
      <c r="K1926">
        <f>VLOOKUP(A1926,'Medical Examinations'!A1926:I4260,9,0)</f>
        <v>0</v>
      </c>
      <c r="L1926" t="str">
        <f>VLOOKUP(A1926,'Medical Examinations'!A1926:J4260,10,0)</f>
        <v>No</v>
      </c>
      <c r="M1926" s="38">
        <v>36335</v>
      </c>
      <c r="N1926">
        <v>23</v>
      </c>
      <c r="O1926" s="40">
        <v>3796.36</v>
      </c>
      <c r="P1926" t="s">
        <v>11</v>
      </c>
      <c r="Q1926" t="s">
        <v>12</v>
      </c>
      <c r="R1926" t="s">
        <v>23</v>
      </c>
    </row>
    <row r="1927" spans="1:18" ht="15.5">
      <c r="A1927" s="7" t="s">
        <v>442</v>
      </c>
      <c r="B1927" t="str">
        <f>VLOOKUP(A1927,'Customer Names'!A1927:D4261,4,0)</f>
        <v>Shelley</v>
      </c>
      <c r="C1927" t="str">
        <f>VLOOKUP(A1927,'Customer Names'!A1927:E4261,5,0)</f>
        <v>Brake</v>
      </c>
      <c r="D1927">
        <f>VLOOKUP(A1927,'Medical Examinations'!A1927:B4261,2,0)</f>
        <v>19.48</v>
      </c>
      <c r="E1927" t="str">
        <f>VLOOKUP(A1927,'Medical Examinations'!A1927:C4261,3,0)</f>
        <v>Normal Weight</v>
      </c>
      <c r="F1927">
        <f>VLOOKUP(A1927,'Medical Examinations'!A1927:D4261,4,0)</f>
        <v>5.63</v>
      </c>
      <c r="G1927" t="str">
        <f>VLOOKUP(A1927,'Medical Examinations'!A1927:E4261,5,0)</f>
        <v>Normal</v>
      </c>
      <c r="H1927" t="str">
        <f>VLOOKUP(A1927,'Medical Examinations'!A1927:F4261,6,0)</f>
        <v>Yes</v>
      </c>
      <c r="I1927" t="str">
        <f>VLOOKUP(A1927,'Medical Examinations'!A1927:G4261,7,0)</f>
        <v>No</v>
      </c>
      <c r="J1927" t="str">
        <f>VLOOKUP(A1927,'Medical Examinations'!A1927:H4261,8,0)</f>
        <v>No</v>
      </c>
      <c r="K1927">
        <f>VLOOKUP(A1927,'Medical Examinations'!A1927:I4261,9,0)</f>
        <v>1</v>
      </c>
      <c r="L1927" t="str">
        <f>VLOOKUP(A1927,'Medical Examinations'!A1927:J4261,10,0)</f>
        <v>No</v>
      </c>
      <c r="M1927" s="38">
        <v>32383</v>
      </c>
      <c r="N1927">
        <v>34</v>
      </c>
      <c r="O1927" s="40">
        <v>3793.55</v>
      </c>
      <c r="P1927" t="s">
        <v>11</v>
      </c>
      <c r="Q1927" t="s">
        <v>12</v>
      </c>
      <c r="R1927" t="s">
        <v>13</v>
      </c>
    </row>
    <row r="1928" spans="1:18" ht="15.5">
      <c r="A1928" s="7" t="s">
        <v>441</v>
      </c>
      <c r="B1928" t="str">
        <f>VLOOKUP(A1928,'Customer Names'!A1928:D4262,4,0)</f>
        <v>Jekaterina</v>
      </c>
      <c r="C1928" t="str">
        <f>VLOOKUP(A1928,'Customer Names'!A1928:E4262,5,0)</f>
        <v>Stepanova</v>
      </c>
      <c r="D1928">
        <f>VLOOKUP(A1928,'Medical Examinations'!A1928:B4262,2,0)</f>
        <v>16.96</v>
      </c>
      <c r="E1928" t="str">
        <f>VLOOKUP(A1928,'Medical Examinations'!A1928:C4262,3,0)</f>
        <v>Underweight</v>
      </c>
      <c r="F1928">
        <f>VLOOKUP(A1928,'Medical Examinations'!A1928:D4262,4,0)</f>
        <v>11.47</v>
      </c>
      <c r="G1928" t="str">
        <f>VLOOKUP(A1928,'Medical Examinations'!A1928:E4262,5,0)</f>
        <v>Diabetes</v>
      </c>
      <c r="H1928" t="str">
        <f>VLOOKUP(A1928,'Medical Examinations'!A1928:F4262,6,0)</f>
        <v>Yes</v>
      </c>
      <c r="I1928" t="str">
        <f>VLOOKUP(A1928,'Medical Examinations'!A1928:G4262,7,0)</f>
        <v>No</v>
      </c>
      <c r="J1928" t="str">
        <f>VLOOKUP(A1928,'Medical Examinations'!A1928:H4262,8,0)</f>
        <v>No</v>
      </c>
      <c r="K1928">
        <f>VLOOKUP(A1928,'Medical Examinations'!A1928:I4262,9,0)</f>
        <v>0</v>
      </c>
      <c r="L1928" t="str">
        <f>VLOOKUP(A1928,'Medical Examinations'!A1928:J4262,10,0)</f>
        <v>No</v>
      </c>
      <c r="M1928" s="38">
        <v>29933</v>
      </c>
      <c r="N1928">
        <v>41</v>
      </c>
      <c r="O1928" s="40">
        <v>3785.77</v>
      </c>
      <c r="P1928" t="s">
        <v>11</v>
      </c>
      <c r="Q1928" t="s">
        <v>16</v>
      </c>
      <c r="R1928" t="s">
        <v>13</v>
      </c>
    </row>
    <row r="1929" spans="1:18" ht="15.5">
      <c r="A1929" s="7" t="s">
        <v>440</v>
      </c>
      <c r="B1929" t="str">
        <f>VLOOKUP(A1929,'Customer Names'!A1929:D4263,4,0)</f>
        <v>Daniel</v>
      </c>
      <c r="C1929" t="str">
        <f>VLOOKUP(A1929,'Customer Names'!A1929:E4263,5,0)</f>
        <v>Verdi</v>
      </c>
      <c r="D1929">
        <f>VLOOKUP(A1929,'Medical Examinations'!A1929:B4263,2,0)</f>
        <v>19.05</v>
      </c>
      <c r="E1929" t="str">
        <f>VLOOKUP(A1929,'Medical Examinations'!A1929:C4263,3,0)</f>
        <v>Normal Weight</v>
      </c>
      <c r="F1929">
        <f>VLOOKUP(A1929,'Medical Examinations'!A1929:D4263,4,0)</f>
        <v>4.92</v>
      </c>
      <c r="G1929" t="str">
        <f>VLOOKUP(A1929,'Medical Examinations'!A1929:E4263,5,0)</f>
        <v>Normal</v>
      </c>
      <c r="H1929" t="str">
        <f>VLOOKUP(A1929,'Medical Examinations'!A1929:F4263,6,0)</f>
        <v>No</v>
      </c>
      <c r="I1929" t="str">
        <f>VLOOKUP(A1929,'Medical Examinations'!A1929:G4263,7,0)</f>
        <v>No</v>
      </c>
      <c r="J1929" t="str">
        <f>VLOOKUP(A1929,'Medical Examinations'!A1929:H4263,8,0)</f>
        <v>No</v>
      </c>
      <c r="K1929">
        <f>VLOOKUP(A1929,'Medical Examinations'!A1929:I4263,9,0)</f>
        <v>1</v>
      </c>
      <c r="L1929" t="str">
        <f>VLOOKUP(A1929,'Medical Examinations'!A1929:J4263,10,0)</f>
        <v>No</v>
      </c>
      <c r="M1929" s="38">
        <v>32074</v>
      </c>
      <c r="N1929">
        <v>35</v>
      </c>
      <c r="O1929" s="40">
        <v>3773.23</v>
      </c>
      <c r="P1929" t="s">
        <v>11</v>
      </c>
      <c r="Q1929" t="s">
        <v>12</v>
      </c>
      <c r="R1929" t="s">
        <v>13</v>
      </c>
    </row>
    <row r="1930" spans="1:18" ht="15.5">
      <c r="A1930" s="7" t="s">
        <v>439</v>
      </c>
      <c r="B1930" t="str">
        <f>VLOOKUP(A1930,'Customer Names'!A1930:D4264,4,0)</f>
        <v>Pauline</v>
      </c>
      <c r="C1930" t="str">
        <f>VLOOKUP(A1930,'Customer Names'!A1930:E4264,5,0)</f>
        <v>McLean</v>
      </c>
      <c r="D1930">
        <f>VLOOKUP(A1930,'Medical Examinations'!A1930:B4264,2,0)</f>
        <v>37.619999999999997</v>
      </c>
      <c r="E1930" t="str">
        <f>VLOOKUP(A1930,'Medical Examinations'!A1930:C4264,3,0)</f>
        <v>Obesity</v>
      </c>
      <c r="F1930">
        <f>VLOOKUP(A1930,'Medical Examinations'!A1930:D4264,4,0)</f>
        <v>4.18</v>
      </c>
      <c r="G1930" t="str">
        <f>VLOOKUP(A1930,'Medical Examinations'!A1930:E4264,5,0)</f>
        <v>Normal</v>
      </c>
      <c r="H1930" t="str">
        <f>VLOOKUP(A1930,'Medical Examinations'!A1930:F4264,6,0)</f>
        <v>No</v>
      </c>
      <c r="I1930" t="str">
        <f>VLOOKUP(A1930,'Medical Examinations'!A1930:G4264,7,0)</f>
        <v>No</v>
      </c>
      <c r="J1930" t="str">
        <f>VLOOKUP(A1930,'Medical Examinations'!A1930:H4264,8,0)</f>
        <v>No</v>
      </c>
      <c r="K1930">
        <f>VLOOKUP(A1930,'Medical Examinations'!A1930:I4264,9,0)</f>
        <v>0</v>
      </c>
      <c r="L1930" t="str">
        <f>VLOOKUP(A1930,'Medical Examinations'!A1930:J4264,10,0)</f>
        <v>No</v>
      </c>
      <c r="M1930" s="38">
        <v>34659</v>
      </c>
      <c r="N1930">
        <v>28</v>
      </c>
      <c r="O1930" s="40">
        <v>3766.88</v>
      </c>
      <c r="P1930" t="s">
        <v>11</v>
      </c>
      <c r="Q1930" t="s">
        <v>16</v>
      </c>
      <c r="R1930" t="s">
        <v>13</v>
      </c>
    </row>
    <row r="1931" spans="1:18" ht="15.5">
      <c r="A1931" s="7" t="s">
        <v>438</v>
      </c>
      <c r="B1931" t="str">
        <f>VLOOKUP(A1931,'Customer Names'!A1931:D4265,4,0)</f>
        <v>Colleen</v>
      </c>
      <c r="C1931" t="str">
        <f>VLOOKUP(A1931,'Customer Names'!A1931:E4265,5,0)</f>
        <v>Ryan</v>
      </c>
      <c r="D1931">
        <f>VLOOKUP(A1931,'Medical Examinations'!A1931:B4265,2,0)</f>
        <v>29.1</v>
      </c>
      <c r="E1931" t="str">
        <f>VLOOKUP(A1931,'Medical Examinations'!A1931:C4265,3,0)</f>
        <v>Overweight</v>
      </c>
      <c r="F1931">
        <f>VLOOKUP(A1931,'Medical Examinations'!A1931:D4265,4,0)</f>
        <v>4.67</v>
      </c>
      <c r="G1931" t="str">
        <f>VLOOKUP(A1931,'Medical Examinations'!A1931:E4265,5,0)</f>
        <v>Normal</v>
      </c>
      <c r="H1931" t="str">
        <f>VLOOKUP(A1931,'Medical Examinations'!A1931:F4265,6,0)</f>
        <v>No</v>
      </c>
      <c r="I1931" t="str">
        <f>VLOOKUP(A1931,'Medical Examinations'!A1931:G4265,7,0)</f>
        <v>No</v>
      </c>
      <c r="J1931" t="str">
        <f>VLOOKUP(A1931,'Medical Examinations'!A1931:H4265,8,0)</f>
        <v>No</v>
      </c>
      <c r="K1931">
        <f>VLOOKUP(A1931,'Medical Examinations'!A1931:I4265,9,0)</f>
        <v>0</v>
      </c>
      <c r="L1931" t="str">
        <f>VLOOKUP(A1931,'Medical Examinations'!A1931:J4265,10,0)</f>
        <v>No</v>
      </c>
      <c r="M1931" s="38">
        <v>33535</v>
      </c>
      <c r="N1931">
        <v>31</v>
      </c>
      <c r="O1931" s="40">
        <v>3761.29</v>
      </c>
      <c r="P1931" t="s">
        <v>11</v>
      </c>
      <c r="Q1931" t="s">
        <v>12</v>
      </c>
      <c r="R1931" t="s">
        <v>42</v>
      </c>
    </row>
    <row r="1932" spans="1:18" ht="15.5">
      <c r="A1932" s="7" t="s">
        <v>437</v>
      </c>
      <c r="B1932" t="str">
        <f>VLOOKUP(A1932,'Customer Names'!A1932:D4266,4,0)</f>
        <v>Aleah K</v>
      </c>
      <c r="C1932" t="str">
        <f>VLOOKUP(A1932,'Customer Names'!A1932:E4266,5,0)</f>
        <v>Mickelson</v>
      </c>
      <c r="D1932">
        <f>VLOOKUP(A1932,'Medical Examinations'!A1932:B4266,2,0)</f>
        <v>26.62</v>
      </c>
      <c r="E1932" t="str">
        <f>VLOOKUP(A1932,'Medical Examinations'!A1932:C4266,3,0)</f>
        <v>Overweight</v>
      </c>
      <c r="F1932">
        <f>VLOOKUP(A1932,'Medical Examinations'!A1932:D4266,4,0)</f>
        <v>6.24</v>
      </c>
      <c r="G1932" t="str">
        <f>VLOOKUP(A1932,'Medical Examinations'!A1932:E4266,5,0)</f>
        <v>Prediabetes</v>
      </c>
      <c r="H1932" t="str">
        <f>VLOOKUP(A1932,'Medical Examinations'!A1932:F4266,6,0)</f>
        <v>No</v>
      </c>
      <c r="I1932" t="str">
        <f>VLOOKUP(A1932,'Medical Examinations'!A1932:G4266,7,0)</f>
        <v>No</v>
      </c>
      <c r="J1932" t="str">
        <f>VLOOKUP(A1932,'Medical Examinations'!A1932:H4266,8,0)</f>
        <v>No</v>
      </c>
      <c r="K1932">
        <f>VLOOKUP(A1932,'Medical Examinations'!A1932:I4266,9,0)</f>
        <v>0</v>
      </c>
      <c r="L1932" t="str">
        <f>VLOOKUP(A1932,'Medical Examinations'!A1932:J4266,10,0)</f>
        <v>No</v>
      </c>
      <c r="M1932" s="38">
        <v>33475</v>
      </c>
      <c r="N1932">
        <v>31</v>
      </c>
      <c r="O1932" s="40">
        <v>3757.84</v>
      </c>
      <c r="P1932" t="s">
        <v>11</v>
      </c>
      <c r="Q1932" t="s">
        <v>16</v>
      </c>
      <c r="R1932" t="s">
        <v>13</v>
      </c>
    </row>
    <row r="1933" spans="1:18" ht="15.5">
      <c r="A1933" s="7" t="s">
        <v>436</v>
      </c>
      <c r="B1933" t="str">
        <f>VLOOKUP(A1933,'Customer Names'!A1933:D4267,4,0)</f>
        <v>Mare</v>
      </c>
      <c r="C1933" t="str">
        <f>VLOOKUP(A1933,'Customer Names'!A1933:E4267,5,0)</f>
        <v>Dibaba</v>
      </c>
      <c r="D1933">
        <f>VLOOKUP(A1933,'Medical Examinations'!A1933:B4267,2,0)</f>
        <v>25.74</v>
      </c>
      <c r="E1933" t="str">
        <f>VLOOKUP(A1933,'Medical Examinations'!A1933:C4267,3,0)</f>
        <v>Overweight</v>
      </c>
      <c r="F1933">
        <f>VLOOKUP(A1933,'Medical Examinations'!A1933:D4267,4,0)</f>
        <v>5.99</v>
      </c>
      <c r="G1933" t="str">
        <f>VLOOKUP(A1933,'Medical Examinations'!A1933:E4267,5,0)</f>
        <v>Prediabetes</v>
      </c>
      <c r="H1933" t="str">
        <f>VLOOKUP(A1933,'Medical Examinations'!A1933:F4267,6,0)</f>
        <v>No</v>
      </c>
      <c r="I1933" t="str">
        <f>VLOOKUP(A1933,'Medical Examinations'!A1933:G4267,7,0)</f>
        <v>No</v>
      </c>
      <c r="J1933" t="str">
        <f>VLOOKUP(A1933,'Medical Examinations'!A1933:H4267,8,0)</f>
        <v>No</v>
      </c>
      <c r="K1933">
        <f>VLOOKUP(A1933,'Medical Examinations'!A1933:I4267,9,0)</f>
        <v>0</v>
      </c>
      <c r="L1933" t="str">
        <f>VLOOKUP(A1933,'Medical Examinations'!A1933:J4267,10,0)</f>
        <v>No</v>
      </c>
      <c r="M1933" s="38">
        <v>33539</v>
      </c>
      <c r="N1933">
        <v>31</v>
      </c>
      <c r="O1933" s="40">
        <v>3756.62</v>
      </c>
      <c r="P1933" t="s">
        <v>11</v>
      </c>
      <c r="Q1933" t="s">
        <v>11</v>
      </c>
      <c r="R1933" t="s">
        <v>13</v>
      </c>
    </row>
    <row r="1934" spans="1:18" ht="15.5">
      <c r="A1934" s="7" t="s">
        <v>435</v>
      </c>
      <c r="B1934" t="str">
        <f>VLOOKUP(A1934,'Customer Names'!A1934:D4268,4,0)</f>
        <v>Kevin</v>
      </c>
      <c r="C1934" t="str">
        <f>VLOOKUP(A1934,'Customer Names'!A1934:E4268,5,0)</f>
        <v>Shilling</v>
      </c>
      <c r="D1934">
        <f>VLOOKUP(A1934,'Medical Examinations'!A1934:B4268,2,0)</f>
        <v>18.22</v>
      </c>
      <c r="E1934" t="str">
        <f>VLOOKUP(A1934,'Medical Examinations'!A1934:C4268,3,0)</f>
        <v>Underweight</v>
      </c>
      <c r="F1934">
        <f>VLOOKUP(A1934,'Medical Examinations'!A1934:D4268,4,0)</f>
        <v>10.27</v>
      </c>
      <c r="G1934" t="str">
        <f>VLOOKUP(A1934,'Medical Examinations'!A1934:E4268,5,0)</f>
        <v>Diabetes</v>
      </c>
      <c r="H1934" t="str">
        <f>VLOOKUP(A1934,'Medical Examinations'!A1934:F4268,6,0)</f>
        <v>Yes</v>
      </c>
      <c r="I1934" t="str">
        <f>VLOOKUP(A1934,'Medical Examinations'!A1934:G4268,7,0)</f>
        <v>No</v>
      </c>
      <c r="J1934" t="str">
        <f>VLOOKUP(A1934,'Medical Examinations'!A1934:H4268,8,0)</f>
        <v>No</v>
      </c>
      <c r="K1934">
        <f>VLOOKUP(A1934,'Medical Examinations'!A1934:I4268,9,0)</f>
        <v>1</v>
      </c>
      <c r="L1934" t="str">
        <f>VLOOKUP(A1934,'Medical Examinations'!A1934:J4268,10,0)</f>
        <v>No</v>
      </c>
      <c r="M1934" s="38">
        <v>31664</v>
      </c>
      <c r="N1934">
        <v>36</v>
      </c>
      <c r="O1934" s="40">
        <v>3748.56</v>
      </c>
      <c r="P1934" t="s">
        <v>11</v>
      </c>
      <c r="Q1934" t="s">
        <v>11</v>
      </c>
      <c r="R1934" t="s">
        <v>13</v>
      </c>
    </row>
    <row r="1935" spans="1:18" ht="15.5">
      <c r="A1935" s="7" t="s">
        <v>434</v>
      </c>
      <c r="B1935" t="str">
        <f>VLOOKUP(A1935,'Customer Names'!A1935:D4269,4,0)</f>
        <v>Jessica</v>
      </c>
      <c r="C1935" t="str">
        <f>VLOOKUP(A1935,'Customer Names'!A1935:E4269,5,0)</f>
        <v>Bashaw</v>
      </c>
      <c r="D1935">
        <f>VLOOKUP(A1935,'Medical Examinations'!A1935:B4269,2,0)</f>
        <v>26.03</v>
      </c>
      <c r="E1935" t="str">
        <f>VLOOKUP(A1935,'Medical Examinations'!A1935:C4269,3,0)</f>
        <v>Overweight</v>
      </c>
      <c r="F1935">
        <f>VLOOKUP(A1935,'Medical Examinations'!A1935:D4269,4,0)</f>
        <v>5.97</v>
      </c>
      <c r="G1935" t="str">
        <f>VLOOKUP(A1935,'Medical Examinations'!A1935:E4269,5,0)</f>
        <v>Prediabetes</v>
      </c>
      <c r="H1935" t="str">
        <f>VLOOKUP(A1935,'Medical Examinations'!A1935:F4269,6,0)</f>
        <v>No</v>
      </c>
      <c r="I1935" t="str">
        <f>VLOOKUP(A1935,'Medical Examinations'!A1935:G4269,7,0)</f>
        <v>No</v>
      </c>
      <c r="J1935" t="str">
        <f>VLOOKUP(A1935,'Medical Examinations'!A1935:H4269,8,0)</f>
        <v>Yes</v>
      </c>
      <c r="K1935">
        <f>VLOOKUP(A1935,'Medical Examinations'!A1935:I4269,9,0)</f>
        <v>1</v>
      </c>
      <c r="L1935" t="str">
        <f>VLOOKUP(A1935,'Medical Examinations'!A1935:J4269,10,0)</f>
        <v>No</v>
      </c>
      <c r="M1935" s="38">
        <v>34142</v>
      </c>
      <c r="N1935">
        <v>29</v>
      </c>
      <c r="O1935" s="40">
        <v>3736.46</v>
      </c>
      <c r="P1935" t="s">
        <v>11</v>
      </c>
      <c r="Q1935" t="s">
        <v>11</v>
      </c>
      <c r="R1935" t="s">
        <v>23</v>
      </c>
    </row>
    <row r="1936" spans="1:18" ht="15.5">
      <c r="A1936" s="7" t="s">
        <v>433</v>
      </c>
      <c r="B1936" t="str">
        <f>VLOOKUP(A1936,'Customer Names'!A1936:D4270,4,0)</f>
        <v>Amanda R</v>
      </c>
      <c r="C1936" t="str">
        <f>VLOOKUP(A1936,'Customer Names'!A1936:E4270,5,0)</f>
        <v>Jacob</v>
      </c>
      <c r="D1936">
        <f>VLOOKUP(A1936,'Medical Examinations'!A1936:B4270,2,0)</f>
        <v>17.29</v>
      </c>
      <c r="E1936" t="str">
        <f>VLOOKUP(A1936,'Medical Examinations'!A1936:C4270,3,0)</f>
        <v>Underweight</v>
      </c>
      <c r="F1936">
        <f>VLOOKUP(A1936,'Medical Examinations'!A1936:D4270,4,0)</f>
        <v>4.9800000000000004</v>
      </c>
      <c r="G1936" t="str">
        <f>VLOOKUP(A1936,'Medical Examinations'!A1936:E4270,5,0)</f>
        <v>Normal</v>
      </c>
      <c r="H1936" t="str">
        <f>VLOOKUP(A1936,'Medical Examinations'!A1936:F4270,6,0)</f>
        <v>No</v>
      </c>
      <c r="I1936" t="str">
        <f>VLOOKUP(A1936,'Medical Examinations'!A1936:G4270,7,0)</f>
        <v>No</v>
      </c>
      <c r="J1936" t="str">
        <f>VLOOKUP(A1936,'Medical Examinations'!A1936:H4270,8,0)</f>
        <v>No</v>
      </c>
      <c r="K1936">
        <f>VLOOKUP(A1936,'Medical Examinations'!A1936:I4270,9,0)</f>
        <v>0</v>
      </c>
      <c r="L1936" t="str">
        <f>VLOOKUP(A1936,'Medical Examinations'!A1936:J4270,10,0)</f>
        <v>No</v>
      </c>
      <c r="M1936" s="38">
        <v>34568</v>
      </c>
      <c r="N1936">
        <v>28</v>
      </c>
      <c r="O1936" s="40">
        <v>3732.63</v>
      </c>
      <c r="P1936" t="s">
        <v>11</v>
      </c>
      <c r="Q1936" t="s">
        <v>12</v>
      </c>
      <c r="R1936" t="s">
        <v>247</v>
      </c>
    </row>
    <row r="1937" spans="1:18" ht="15.5">
      <c r="A1937" s="7" t="s">
        <v>432</v>
      </c>
      <c r="B1937" t="str">
        <f>VLOOKUP(A1937,'Customer Names'!A1937:D4271,4,0)</f>
        <v>Murray W.</v>
      </c>
      <c r="C1937" t="str">
        <f>VLOOKUP(A1937,'Customer Names'!A1937:E4271,5,0)</f>
        <v>McCutcheon</v>
      </c>
      <c r="D1937">
        <f>VLOOKUP(A1937,'Medical Examinations'!A1937:B4271,2,0)</f>
        <v>18.170000000000002</v>
      </c>
      <c r="E1937" t="str">
        <f>VLOOKUP(A1937,'Medical Examinations'!A1937:C4271,3,0)</f>
        <v>Underweight</v>
      </c>
      <c r="F1937">
        <f>VLOOKUP(A1937,'Medical Examinations'!A1937:D4271,4,0)</f>
        <v>6.91</v>
      </c>
      <c r="G1937" t="str">
        <f>VLOOKUP(A1937,'Medical Examinations'!A1937:E4271,5,0)</f>
        <v>Diabetes</v>
      </c>
      <c r="H1937" t="str">
        <f>VLOOKUP(A1937,'Medical Examinations'!A1937:F4271,6,0)</f>
        <v>Yes</v>
      </c>
      <c r="I1937" t="str">
        <f>VLOOKUP(A1937,'Medical Examinations'!A1937:G4271,7,0)</f>
        <v>No</v>
      </c>
      <c r="J1937" t="str">
        <f>VLOOKUP(A1937,'Medical Examinations'!A1937:H4271,8,0)</f>
        <v>No</v>
      </c>
      <c r="K1937">
        <f>VLOOKUP(A1937,'Medical Examinations'!A1937:I4271,9,0)</f>
        <v>1</v>
      </c>
      <c r="L1937" t="str">
        <f>VLOOKUP(A1937,'Medical Examinations'!A1937:J4271,10,0)</f>
        <v>No</v>
      </c>
      <c r="M1937" s="38">
        <v>31747</v>
      </c>
      <c r="N1937">
        <v>36</v>
      </c>
      <c r="O1937" s="40">
        <v>3731.6</v>
      </c>
      <c r="P1937" t="s">
        <v>11</v>
      </c>
      <c r="Q1937" t="s">
        <v>11</v>
      </c>
      <c r="R1937" t="s">
        <v>13</v>
      </c>
    </row>
    <row r="1938" spans="1:18" ht="15.5">
      <c r="A1938" s="7" t="s">
        <v>431</v>
      </c>
      <c r="B1938" t="str">
        <f>VLOOKUP(A1938,'Customer Names'!A1938:D4272,4,0)</f>
        <v>Meghan P.</v>
      </c>
      <c r="C1938" t="str">
        <f>VLOOKUP(A1938,'Customer Names'!A1938:E4272,5,0)</f>
        <v>Connor</v>
      </c>
      <c r="D1938">
        <f>VLOOKUP(A1938,'Medical Examinations'!A1938:B4272,2,0)</f>
        <v>32.54</v>
      </c>
      <c r="E1938" t="str">
        <f>VLOOKUP(A1938,'Medical Examinations'!A1938:C4272,3,0)</f>
        <v>Obesity</v>
      </c>
      <c r="F1938">
        <f>VLOOKUP(A1938,'Medical Examinations'!A1938:D4272,4,0)</f>
        <v>6.38</v>
      </c>
      <c r="G1938" t="str">
        <f>VLOOKUP(A1938,'Medical Examinations'!A1938:E4272,5,0)</f>
        <v>Prediabetes</v>
      </c>
      <c r="H1938" t="str">
        <f>VLOOKUP(A1938,'Medical Examinations'!A1938:F4272,6,0)</f>
        <v>No</v>
      </c>
      <c r="I1938" t="str">
        <f>VLOOKUP(A1938,'Medical Examinations'!A1938:G4272,7,0)</f>
        <v>yes</v>
      </c>
      <c r="J1938" t="str">
        <f>VLOOKUP(A1938,'Medical Examinations'!A1938:H4272,8,0)</f>
        <v>No</v>
      </c>
      <c r="K1938">
        <f>VLOOKUP(A1938,'Medical Examinations'!A1938:I4272,9,0)</f>
        <v>1</v>
      </c>
      <c r="L1938" t="str">
        <f>VLOOKUP(A1938,'Medical Examinations'!A1938:J4272,10,0)</f>
        <v>No</v>
      </c>
      <c r="M1938" s="38">
        <v>38296</v>
      </c>
      <c r="N1938">
        <v>18</v>
      </c>
      <c r="O1938" s="40">
        <v>3722.23</v>
      </c>
      <c r="P1938" t="s">
        <v>11</v>
      </c>
      <c r="Q1938" t="s">
        <v>11</v>
      </c>
      <c r="R1938" t="s">
        <v>200</v>
      </c>
    </row>
    <row r="1939" spans="1:18" ht="15.5">
      <c r="A1939" s="7" t="s">
        <v>430</v>
      </c>
      <c r="B1939" t="str">
        <f>VLOOKUP(A1939,'Customer Names'!A1939:D4273,4,0)</f>
        <v>David</v>
      </c>
      <c r="C1939" t="str">
        <f>VLOOKUP(A1939,'Customer Names'!A1939:E4273,5,0)</f>
        <v>May</v>
      </c>
      <c r="D1939">
        <f>VLOOKUP(A1939,'Medical Examinations'!A1939:B4273,2,0)</f>
        <v>30.25</v>
      </c>
      <c r="E1939" t="str">
        <f>VLOOKUP(A1939,'Medical Examinations'!A1939:C4273,3,0)</f>
        <v>Obesity</v>
      </c>
      <c r="F1939">
        <f>VLOOKUP(A1939,'Medical Examinations'!A1939:D4273,4,0)</f>
        <v>4.7699999999999996</v>
      </c>
      <c r="G1939" t="str">
        <f>VLOOKUP(A1939,'Medical Examinations'!A1939:E4273,5,0)</f>
        <v>Normal</v>
      </c>
      <c r="H1939" t="str">
        <f>VLOOKUP(A1939,'Medical Examinations'!A1939:F4273,6,0)</f>
        <v>No</v>
      </c>
      <c r="I1939" t="str">
        <f>VLOOKUP(A1939,'Medical Examinations'!A1939:G4273,7,0)</f>
        <v>No</v>
      </c>
      <c r="J1939" t="str">
        <f>VLOOKUP(A1939,'Medical Examinations'!A1939:H4273,8,0)</f>
        <v>No</v>
      </c>
      <c r="K1939">
        <f>VLOOKUP(A1939,'Medical Examinations'!A1939:I4273,9,0)</f>
        <v>0</v>
      </c>
      <c r="L1939" t="str">
        <f>VLOOKUP(A1939,'Medical Examinations'!A1939:J4273,10,0)</f>
        <v>No</v>
      </c>
      <c r="M1939" s="38">
        <v>32844</v>
      </c>
      <c r="N1939">
        <v>33</v>
      </c>
      <c r="O1939" s="40">
        <v>3704.35</v>
      </c>
      <c r="P1939" t="s">
        <v>11</v>
      </c>
      <c r="Q1939" t="s">
        <v>11</v>
      </c>
      <c r="R1939" t="s">
        <v>13</v>
      </c>
    </row>
    <row r="1940" spans="1:18" ht="15.5">
      <c r="A1940" s="7" t="s">
        <v>429</v>
      </c>
      <c r="B1940" t="str">
        <f>VLOOKUP(A1940,'Customer Names'!A1940:D4274,4,0)</f>
        <v>Seth</v>
      </c>
      <c r="C1940" t="str">
        <f>VLOOKUP(A1940,'Customer Names'!A1940:E4274,5,0)</f>
        <v>Geoghegan</v>
      </c>
      <c r="D1940">
        <f>VLOOKUP(A1940,'Medical Examinations'!A1940:B4274,2,0)</f>
        <v>19.59</v>
      </c>
      <c r="E1940" t="str">
        <f>VLOOKUP(A1940,'Medical Examinations'!A1940:C4274,3,0)</f>
        <v>Normal Weight</v>
      </c>
      <c r="F1940">
        <f>VLOOKUP(A1940,'Medical Examinations'!A1940:D4274,4,0)</f>
        <v>6.04</v>
      </c>
      <c r="G1940" t="str">
        <f>VLOOKUP(A1940,'Medical Examinations'!A1940:E4274,5,0)</f>
        <v>Prediabetes</v>
      </c>
      <c r="H1940" t="str">
        <f>VLOOKUP(A1940,'Medical Examinations'!A1940:F4274,6,0)</f>
        <v>Yes</v>
      </c>
      <c r="I1940" t="str">
        <f>VLOOKUP(A1940,'Medical Examinations'!A1940:G4274,7,0)</f>
        <v>No</v>
      </c>
      <c r="J1940" t="str">
        <f>VLOOKUP(A1940,'Medical Examinations'!A1940:H4274,8,0)</f>
        <v>No</v>
      </c>
      <c r="K1940">
        <f>VLOOKUP(A1940,'Medical Examinations'!A1940:I4274,9,0)</f>
        <v>1</v>
      </c>
      <c r="L1940" t="str">
        <f>VLOOKUP(A1940,'Medical Examinations'!A1940:J4274,10,0)</f>
        <v>No</v>
      </c>
      <c r="M1940" s="38">
        <v>32373</v>
      </c>
      <c r="N1940">
        <v>34</v>
      </c>
      <c r="O1940" s="40">
        <v>3699.54</v>
      </c>
      <c r="P1940" t="s">
        <v>11</v>
      </c>
      <c r="Q1940" t="s">
        <v>12</v>
      </c>
      <c r="R1940" t="s">
        <v>13</v>
      </c>
    </row>
    <row r="1941" spans="1:18" ht="15.5">
      <c r="A1941" s="7" t="s">
        <v>428</v>
      </c>
      <c r="B1941" t="str">
        <f>VLOOKUP(A1941,'Customer Names'!A1941:D4275,4,0)</f>
        <v>Michael P.</v>
      </c>
      <c r="C1941" t="str">
        <f>VLOOKUP(A1941,'Customer Names'!A1941:E4275,5,0)</f>
        <v>McGinn</v>
      </c>
      <c r="D1941">
        <f>VLOOKUP(A1941,'Medical Examinations'!A1941:B4275,2,0)</f>
        <v>45.9</v>
      </c>
      <c r="E1941" t="str">
        <f>VLOOKUP(A1941,'Medical Examinations'!A1941:C4275,3,0)</f>
        <v>Obesity</v>
      </c>
      <c r="F1941">
        <f>VLOOKUP(A1941,'Medical Examinations'!A1941:D4275,4,0)</f>
        <v>4.3</v>
      </c>
      <c r="G1941" t="str">
        <f>VLOOKUP(A1941,'Medical Examinations'!A1941:E4275,5,0)</f>
        <v>Normal</v>
      </c>
      <c r="H1941" t="str">
        <f>VLOOKUP(A1941,'Medical Examinations'!A1941:F4275,6,0)</f>
        <v>Yes</v>
      </c>
      <c r="I1941" t="str">
        <f>VLOOKUP(A1941,'Medical Examinations'!A1941:G4275,7,0)</f>
        <v>No</v>
      </c>
      <c r="J1941" t="str">
        <f>VLOOKUP(A1941,'Medical Examinations'!A1941:H4275,8,0)</f>
        <v>No</v>
      </c>
      <c r="K1941">
        <f>VLOOKUP(A1941,'Medical Examinations'!A1941:I4275,9,0)</f>
        <v>1</v>
      </c>
      <c r="L1941" t="str">
        <f>VLOOKUP(A1941,'Medical Examinations'!A1941:J4275,10,0)</f>
        <v>No</v>
      </c>
      <c r="M1941" s="38">
        <v>34993</v>
      </c>
      <c r="N1941">
        <v>27</v>
      </c>
      <c r="O1941" s="40">
        <v>3693.43</v>
      </c>
      <c r="P1941" t="s">
        <v>11</v>
      </c>
      <c r="Q1941" t="s">
        <v>12</v>
      </c>
      <c r="R1941" t="s">
        <v>42</v>
      </c>
    </row>
    <row r="1942" spans="1:18" ht="15.5">
      <c r="A1942" s="7" t="s">
        <v>427</v>
      </c>
      <c r="B1942" t="str">
        <f>VLOOKUP(A1942,'Customer Names'!A1942:D4276,4,0)</f>
        <v>Russell M</v>
      </c>
      <c r="C1942" t="str">
        <f>VLOOKUP(A1942,'Customer Names'!A1942:E4276,5,0)</f>
        <v>Jones</v>
      </c>
      <c r="D1942">
        <f>VLOOKUP(A1942,'Medical Examinations'!A1942:B4276,2,0)</f>
        <v>17.059999999999999</v>
      </c>
      <c r="E1942" t="str">
        <f>VLOOKUP(A1942,'Medical Examinations'!A1942:C4276,3,0)</f>
        <v>Underweight</v>
      </c>
      <c r="F1942">
        <f>VLOOKUP(A1942,'Medical Examinations'!A1942:D4276,4,0)</f>
        <v>8.75</v>
      </c>
      <c r="G1942" t="str">
        <f>VLOOKUP(A1942,'Medical Examinations'!A1942:E4276,5,0)</f>
        <v>Diabetes</v>
      </c>
      <c r="H1942" t="str">
        <f>VLOOKUP(A1942,'Medical Examinations'!A1942:F4276,6,0)</f>
        <v>Yes</v>
      </c>
      <c r="I1942" t="str">
        <f>VLOOKUP(A1942,'Medical Examinations'!A1942:G4276,7,0)</f>
        <v>No</v>
      </c>
      <c r="J1942" t="str">
        <f>VLOOKUP(A1942,'Medical Examinations'!A1942:H4276,8,0)</f>
        <v>No</v>
      </c>
      <c r="K1942">
        <f>VLOOKUP(A1942,'Medical Examinations'!A1942:I4276,9,0)</f>
        <v>0</v>
      </c>
      <c r="L1942" t="str">
        <f>VLOOKUP(A1942,'Medical Examinations'!A1942:J4276,10,0)</f>
        <v>No</v>
      </c>
      <c r="M1942" s="38">
        <v>29934</v>
      </c>
      <c r="N1942">
        <v>41</v>
      </c>
      <c r="O1942" s="40">
        <v>3688.38</v>
      </c>
      <c r="P1942" t="s">
        <v>11</v>
      </c>
      <c r="Q1942" t="s">
        <v>11</v>
      </c>
      <c r="R1942" t="s">
        <v>13</v>
      </c>
    </row>
    <row r="1943" spans="1:18" ht="15.5">
      <c r="A1943" s="7" t="s">
        <v>426</v>
      </c>
      <c r="B1943" t="str">
        <f>VLOOKUP(A1943,'Customer Names'!A1943:D4277,4,0)</f>
        <v>Martin</v>
      </c>
      <c r="C1943" t="str">
        <f>VLOOKUP(A1943,'Customer Names'!A1943:E4277,5,0)</f>
        <v>Quinteros</v>
      </c>
      <c r="D1943">
        <f>VLOOKUP(A1943,'Medical Examinations'!A1943:B4277,2,0)</f>
        <v>32.07</v>
      </c>
      <c r="E1943" t="str">
        <f>VLOOKUP(A1943,'Medical Examinations'!A1943:C4277,3,0)</f>
        <v>Obesity</v>
      </c>
      <c r="F1943">
        <f>VLOOKUP(A1943,'Medical Examinations'!A1943:D4277,4,0)</f>
        <v>5.25</v>
      </c>
      <c r="G1943" t="str">
        <f>VLOOKUP(A1943,'Medical Examinations'!A1943:E4277,5,0)</f>
        <v>Normal</v>
      </c>
      <c r="H1943" t="str">
        <f>VLOOKUP(A1943,'Medical Examinations'!A1943:F4277,6,0)</f>
        <v>No</v>
      </c>
      <c r="I1943" t="str">
        <f>VLOOKUP(A1943,'Medical Examinations'!A1943:G4277,7,0)</f>
        <v>No</v>
      </c>
      <c r="J1943" t="str">
        <f>VLOOKUP(A1943,'Medical Examinations'!A1943:H4277,8,0)</f>
        <v>Yes</v>
      </c>
      <c r="K1943">
        <f>VLOOKUP(A1943,'Medical Examinations'!A1943:I4277,9,0)</f>
        <v>1</v>
      </c>
      <c r="L1943" t="str">
        <f>VLOOKUP(A1943,'Medical Examinations'!A1943:J4277,10,0)</f>
        <v>No</v>
      </c>
      <c r="M1943" s="38">
        <v>37812</v>
      </c>
      <c r="N1943">
        <v>19</v>
      </c>
      <c r="O1943" s="40">
        <v>3688.35</v>
      </c>
      <c r="P1943" t="s">
        <v>11</v>
      </c>
      <c r="Q1943" t="s">
        <v>11</v>
      </c>
      <c r="R1943" t="s">
        <v>300</v>
      </c>
    </row>
    <row r="1944" spans="1:18" ht="15.5">
      <c r="A1944" s="7" t="s">
        <v>425</v>
      </c>
      <c r="B1944" t="str">
        <f>VLOOKUP(A1944,'Customer Names'!A1944:D4278,4,0)</f>
        <v>Michael</v>
      </c>
      <c r="C1944" t="str">
        <f>VLOOKUP(A1944,'Customer Names'!A1944:E4278,5,0)</f>
        <v>Loenser</v>
      </c>
      <c r="D1944">
        <f>VLOOKUP(A1944,'Medical Examinations'!A1944:B4278,2,0)</f>
        <v>16.5</v>
      </c>
      <c r="E1944" t="str">
        <f>VLOOKUP(A1944,'Medical Examinations'!A1944:C4278,3,0)</f>
        <v>Underweight</v>
      </c>
      <c r="F1944">
        <f>VLOOKUP(A1944,'Medical Examinations'!A1944:D4278,4,0)</f>
        <v>5.03</v>
      </c>
      <c r="G1944" t="str">
        <f>VLOOKUP(A1944,'Medical Examinations'!A1944:E4278,5,0)</f>
        <v>Normal</v>
      </c>
      <c r="H1944" t="str">
        <f>VLOOKUP(A1944,'Medical Examinations'!A1944:F4278,6,0)</f>
        <v>No</v>
      </c>
      <c r="I1944" t="str">
        <f>VLOOKUP(A1944,'Medical Examinations'!A1944:G4278,7,0)</f>
        <v>No</v>
      </c>
      <c r="J1944" t="str">
        <f>VLOOKUP(A1944,'Medical Examinations'!A1944:H4278,8,0)</f>
        <v>No</v>
      </c>
      <c r="K1944">
        <f>VLOOKUP(A1944,'Medical Examinations'!A1944:I4278,9,0)</f>
        <v>1</v>
      </c>
      <c r="L1944" t="str">
        <f>VLOOKUP(A1944,'Medical Examinations'!A1944:J4278,10,0)</f>
        <v>No</v>
      </c>
      <c r="M1944" s="38">
        <v>30869</v>
      </c>
      <c r="N1944">
        <v>38</v>
      </c>
      <c r="O1944" s="40">
        <v>3678.86</v>
      </c>
      <c r="P1944" t="s">
        <v>11</v>
      </c>
      <c r="Q1944" t="s">
        <v>12</v>
      </c>
      <c r="R1944" t="s">
        <v>13</v>
      </c>
    </row>
    <row r="1945" spans="1:18" ht="15.5">
      <c r="A1945" s="7" t="s">
        <v>424</v>
      </c>
      <c r="B1945" t="str">
        <f>VLOOKUP(A1945,'Customer Names'!A1945:D4279,4,0)</f>
        <v>Miles</v>
      </c>
      <c r="C1945" t="str">
        <f>VLOOKUP(A1945,'Customer Names'!A1945:E4279,5,0)</f>
        <v>Aitken</v>
      </c>
      <c r="D1945">
        <f>VLOOKUP(A1945,'Medical Examinations'!A1945:B4279,2,0)</f>
        <v>31.4</v>
      </c>
      <c r="E1945" t="str">
        <f>VLOOKUP(A1945,'Medical Examinations'!A1945:C4279,3,0)</f>
        <v>Obesity</v>
      </c>
      <c r="F1945">
        <f>VLOOKUP(A1945,'Medical Examinations'!A1945:D4279,4,0)</f>
        <v>5.88</v>
      </c>
      <c r="G1945" t="str">
        <f>VLOOKUP(A1945,'Medical Examinations'!A1945:E4279,5,0)</f>
        <v>Prediabetes</v>
      </c>
      <c r="H1945" t="str">
        <f>VLOOKUP(A1945,'Medical Examinations'!A1945:F4279,6,0)</f>
        <v>No</v>
      </c>
      <c r="I1945" t="str">
        <f>VLOOKUP(A1945,'Medical Examinations'!A1945:G4279,7,0)</f>
        <v>No</v>
      </c>
      <c r="J1945" t="str">
        <f>VLOOKUP(A1945,'Medical Examinations'!A1945:H4279,8,0)</f>
        <v>No</v>
      </c>
      <c r="K1945">
        <f>VLOOKUP(A1945,'Medical Examinations'!A1945:I4279,9,0)</f>
        <v>1</v>
      </c>
      <c r="L1945" t="str">
        <f>VLOOKUP(A1945,'Medical Examinations'!A1945:J4279,10,0)</f>
        <v>No</v>
      </c>
      <c r="M1945" s="38">
        <v>33861</v>
      </c>
      <c r="N1945">
        <v>30</v>
      </c>
      <c r="O1945" s="40">
        <v>3659.35</v>
      </c>
      <c r="P1945" t="s">
        <v>12</v>
      </c>
      <c r="Q1945" t="s">
        <v>16</v>
      </c>
      <c r="R1945" t="s">
        <v>42</v>
      </c>
    </row>
    <row r="1946" spans="1:18" ht="15.5">
      <c r="A1946" s="7" t="s">
        <v>423</v>
      </c>
      <c r="B1946" t="str">
        <f>VLOOKUP(A1946,'Customer Names'!A1946:D4280,4,0)</f>
        <v>Amanda</v>
      </c>
      <c r="C1946" t="str">
        <f>VLOOKUP(A1946,'Customer Names'!A1946:E4280,5,0)</f>
        <v>Furrer</v>
      </c>
      <c r="D1946">
        <f>VLOOKUP(A1946,'Medical Examinations'!A1946:B4280,2,0)</f>
        <v>20.36</v>
      </c>
      <c r="E1946" t="str">
        <f>VLOOKUP(A1946,'Medical Examinations'!A1946:C4280,3,0)</f>
        <v>Normal Weight</v>
      </c>
      <c r="F1946">
        <f>VLOOKUP(A1946,'Medical Examinations'!A1946:D4280,4,0)</f>
        <v>4.49</v>
      </c>
      <c r="G1946" t="str">
        <f>VLOOKUP(A1946,'Medical Examinations'!A1946:E4280,5,0)</f>
        <v>Normal</v>
      </c>
      <c r="H1946" t="str">
        <f>VLOOKUP(A1946,'Medical Examinations'!A1946:F4280,6,0)</f>
        <v>No</v>
      </c>
      <c r="I1946" t="str">
        <f>VLOOKUP(A1946,'Medical Examinations'!A1946:G4280,7,0)</f>
        <v>No</v>
      </c>
      <c r="J1946" t="str">
        <f>VLOOKUP(A1946,'Medical Examinations'!A1946:H4280,8,0)</f>
        <v>No</v>
      </c>
      <c r="K1946">
        <f>VLOOKUP(A1946,'Medical Examinations'!A1946:I4280,9,0)</f>
        <v>0</v>
      </c>
      <c r="L1946" t="str">
        <f>VLOOKUP(A1946,'Medical Examinations'!A1946:J4280,10,0)</f>
        <v>No</v>
      </c>
      <c r="M1946" s="38">
        <v>33185</v>
      </c>
      <c r="N1946">
        <v>32</v>
      </c>
      <c r="O1946" s="40">
        <v>3653.29</v>
      </c>
      <c r="P1946" t="s">
        <v>11</v>
      </c>
      <c r="Q1946" t="s">
        <v>12</v>
      </c>
      <c r="R1946" t="s">
        <v>42</v>
      </c>
    </row>
    <row r="1947" spans="1:18" ht="15.5">
      <c r="A1947" s="7" t="s">
        <v>422</v>
      </c>
      <c r="B1947" t="str">
        <f>VLOOKUP(A1947,'Customer Names'!A1947:D4281,4,0)</f>
        <v>Roger</v>
      </c>
      <c r="C1947" t="str">
        <f>VLOOKUP(A1947,'Customer Names'!A1947:E4281,5,0)</f>
        <v>Konigs</v>
      </c>
      <c r="D1947">
        <f>VLOOKUP(A1947,'Medical Examinations'!A1947:B4281,2,0)</f>
        <v>25.46</v>
      </c>
      <c r="E1947" t="str">
        <f>VLOOKUP(A1947,'Medical Examinations'!A1947:C4281,3,0)</f>
        <v>Overweight</v>
      </c>
      <c r="F1947">
        <f>VLOOKUP(A1947,'Medical Examinations'!A1947:D4281,4,0)</f>
        <v>4.1399999999999997</v>
      </c>
      <c r="G1947" t="str">
        <f>VLOOKUP(A1947,'Medical Examinations'!A1947:E4281,5,0)</f>
        <v>Normal</v>
      </c>
      <c r="H1947" t="str">
        <f>VLOOKUP(A1947,'Medical Examinations'!A1947:F4281,6,0)</f>
        <v>No</v>
      </c>
      <c r="I1947" t="str">
        <f>VLOOKUP(A1947,'Medical Examinations'!A1947:G4281,7,0)</f>
        <v>No</v>
      </c>
      <c r="J1947" t="str">
        <f>VLOOKUP(A1947,'Medical Examinations'!A1947:H4281,8,0)</f>
        <v>No</v>
      </c>
      <c r="K1947">
        <f>VLOOKUP(A1947,'Medical Examinations'!A1947:I4281,9,0)</f>
        <v>1</v>
      </c>
      <c r="L1947" t="str">
        <f>VLOOKUP(A1947,'Medical Examinations'!A1947:J4281,10,0)</f>
        <v>No</v>
      </c>
      <c r="M1947" s="38">
        <v>33925</v>
      </c>
      <c r="N1947">
        <v>30</v>
      </c>
      <c r="O1947" s="40">
        <v>3645.09</v>
      </c>
      <c r="P1947" t="s">
        <v>16</v>
      </c>
      <c r="Q1947" t="s">
        <v>11</v>
      </c>
      <c r="R1947" t="s">
        <v>276</v>
      </c>
    </row>
    <row r="1948" spans="1:18" ht="15.5">
      <c r="A1948" s="7" t="s">
        <v>421</v>
      </c>
      <c r="B1948" t="str">
        <f>VLOOKUP(A1948,'Customer Names'!A1948:D4282,4,0)</f>
        <v>Brock J</v>
      </c>
      <c r="C1948" t="str">
        <f>VLOOKUP(A1948,'Customer Names'!A1948:E4282,5,0)</f>
        <v>Tesdahl</v>
      </c>
      <c r="D1948">
        <f>VLOOKUP(A1948,'Medical Examinations'!A1948:B4282,2,0)</f>
        <v>17.09</v>
      </c>
      <c r="E1948" t="str">
        <f>VLOOKUP(A1948,'Medical Examinations'!A1948:C4282,3,0)</f>
        <v>Underweight</v>
      </c>
      <c r="F1948">
        <f>VLOOKUP(A1948,'Medical Examinations'!A1948:D4282,4,0)</f>
        <v>5.8</v>
      </c>
      <c r="G1948" t="str">
        <f>VLOOKUP(A1948,'Medical Examinations'!A1948:E4282,5,0)</f>
        <v>Prediabetes</v>
      </c>
      <c r="H1948" t="str">
        <f>VLOOKUP(A1948,'Medical Examinations'!A1948:F4282,6,0)</f>
        <v>Yes</v>
      </c>
      <c r="I1948" t="str">
        <f>VLOOKUP(A1948,'Medical Examinations'!A1948:G4282,7,0)</f>
        <v>No</v>
      </c>
      <c r="J1948" t="str">
        <f>VLOOKUP(A1948,'Medical Examinations'!A1948:H4282,8,0)</f>
        <v>No</v>
      </c>
      <c r="K1948">
        <f>VLOOKUP(A1948,'Medical Examinations'!A1948:I4282,9,0)</f>
        <v>0</v>
      </c>
      <c r="L1948" t="str">
        <f>VLOOKUP(A1948,'Medical Examinations'!A1948:J4282,10,0)</f>
        <v>No</v>
      </c>
      <c r="M1948" s="38">
        <v>31212</v>
      </c>
      <c r="N1948">
        <v>37</v>
      </c>
      <c r="O1948" s="40">
        <v>3622.13</v>
      </c>
      <c r="P1948" t="s">
        <v>11</v>
      </c>
      <c r="Q1948" t="s">
        <v>16</v>
      </c>
      <c r="R1948" t="s">
        <v>13</v>
      </c>
    </row>
    <row r="1949" spans="1:18" ht="15.5">
      <c r="A1949" s="7" t="s">
        <v>420</v>
      </c>
      <c r="B1949" t="str">
        <f>VLOOKUP(A1949,'Customer Names'!A1949:D4283,4,0)</f>
        <v>Stephen F.</v>
      </c>
      <c r="C1949" t="str">
        <f>VLOOKUP(A1949,'Customer Names'!A1949:E4283,5,0)</f>
        <v>Engel</v>
      </c>
      <c r="D1949">
        <f>VLOOKUP(A1949,'Medical Examinations'!A1949:B4283,2,0)</f>
        <v>20.83</v>
      </c>
      <c r="E1949" t="str">
        <f>VLOOKUP(A1949,'Medical Examinations'!A1949:C4283,3,0)</f>
        <v>Normal Weight</v>
      </c>
      <c r="F1949">
        <f>VLOOKUP(A1949,'Medical Examinations'!A1949:D4283,4,0)</f>
        <v>5.12</v>
      </c>
      <c r="G1949" t="str">
        <f>VLOOKUP(A1949,'Medical Examinations'!A1949:E4283,5,0)</f>
        <v>Normal</v>
      </c>
      <c r="H1949" t="str">
        <f>VLOOKUP(A1949,'Medical Examinations'!A1949:F4283,6,0)</f>
        <v>No</v>
      </c>
      <c r="I1949" t="str">
        <f>VLOOKUP(A1949,'Medical Examinations'!A1949:G4283,7,0)</f>
        <v>No</v>
      </c>
      <c r="J1949" t="str">
        <f>VLOOKUP(A1949,'Medical Examinations'!A1949:H4283,8,0)</f>
        <v>No</v>
      </c>
      <c r="K1949">
        <f>VLOOKUP(A1949,'Medical Examinations'!A1949:I4283,9,0)</f>
        <v>0</v>
      </c>
      <c r="L1949" t="str">
        <f>VLOOKUP(A1949,'Medical Examinations'!A1949:J4283,10,0)</f>
        <v>No</v>
      </c>
      <c r="M1949" s="38">
        <v>33157</v>
      </c>
      <c r="N1949">
        <v>32</v>
      </c>
      <c r="O1949" s="40">
        <v>3606.43</v>
      </c>
      <c r="P1949" t="s">
        <v>11</v>
      </c>
      <c r="Q1949" t="s">
        <v>16</v>
      </c>
      <c r="R1949" t="s">
        <v>13</v>
      </c>
    </row>
    <row r="1950" spans="1:18" ht="15.5">
      <c r="A1950" s="7" t="s">
        <v>419</v>
      </c>
      <c r="B1950" t="str">
        <f>VLOOKUP(A1950,'Customer Names'!A1950:D4284,4,0)</f>
        <v>Missy</v>
      </c>
      <c r="C1950" t="str">
        <f>VLOOKUP(A1950,'Customer Names'!A1950:E4284,5,0)</f>
        <v>Kuck</v>
      </c>
      <c r="D1950">
        <f>VLOOKUP(A1950,'Medical Examinations'!A1950:B4284,2,0)</f>
        <v>18.920000000000002</v>
      </c>
      <c r="E1950" t="str">
        <f>VLOOKUP(A1950,'Medical Examinations'!A1950:C4284,3,0)</f>
        <v>Normal Weight</v>
      </c>
      <c r="F1950">
        <f>VLOOKUP(A1950,'Medical Examinations'!A1950:D4284,4,0)</f>
        <v>5.98</v>
      </c>
      <c r="G1950" t="str">
        <f>VLOOKUP(A1950,'Medical Examinations'!A1950:E4284,5,0)</f>
        <v>Prediabetes</v>
      </c>
      <c r="H1950" t="str">
        <f>VLOOKUP(A1950,'Medical Examinations'!A1950:F4284,6,0)</f>
        <v>Yes</v>
      </c>
      <c r="I1950" t="str">
        <f>VLOOKUP(A1950,'Medical Examinations'!A1950:G4284,7,0)</f>
        <v>No</v>
      </c>
      <c r="J1950" t="str">
        <f>VLOOKUP(A1950,'Medical Examinations'!A1950:H4284,8,0)</f>
        <v>No</v>
      </c>
      <c r="K1950">
        <f>VLOOKUP(A1950,'Medical Examinations'!A1950:I4284,9,0)</f>
        <v>1</v>
      </c>
      <c r="L1950" t="str">
        <f>VLOOKUP(A1950,'Medical Examinations'!A1950:J4284,10,0)</f>
        <v>No</v>
      </c>
      <c r="M1950" s="38">
        <v>32451</v>
      </c>
      <c r="N1950">
        <v>34</v>
      </c>
      <c r="O1950" s="40">
        <v>3603.6</v>
      </c>
      <c r="P1950" t="s">
        <v>11</v>
      </c>
      <c r="Q1950" t="s">
        <v>16</v>
      </c>
      <c r="R1950" t="s">
        <v>13</v>
      </c>
    </row>
    <row r="1951" spans="1:18" ht="15.5">
      <c r="A1951" s="7" t="s">
        <v>418</v>
      </c>
      <c r="B1951" t="str">
        <f>VLOOKUP(A1951,'Customer Names'!A1951:D4285,4,0)</f>
        <v>William</v>
      </c>
      <c r="C1951" t="str">
        <f>VLOOKUP(A1951,'Customer Names'!A1951:E4285,5,0)</f>
        <v>Dillon</v>
      </c>
      <c r="D1951">
        <f>VLOOKUP(A1951,'Medical Examinations'!A1951:B4285,2,0)</f>
        <v>37.1</v>
      </c>
      <c r="E1951" t="str">
        <f>VLOOKUP(A1951,'Medical Examinations'!A1951:C4285,3,0)</f>
        <v>Obesity</v>
      </c>
      <c r="F1951">
        <f>VLOOKUP(A1951,'Medical Examinations'!A1951:D4285,4,0)</f>
        <v>5.46</v>
      </c>
      <c r="G1951" t="str">
        <f>VLOOKUP(A1951,'Medical Examinations'!A1951:E4285,5,0)</f>
        <v>Normal</v>
      </c>
      <c r="H1951" t="str">
        <f>VLOOKUP(A1951,'Medical Examinations'!A1951:F4285,6,0)</f>
        <v>No</v>
      </c>
      <c r="I1951" t="str">
        <f>VLOOKUP(A1951,'Medical Examinations'!A1951:G4285,7,0)</f>
        <v>No</v>
      </c>
      <c r="J1951" t="str">
        <f>VLOOKUP(A1951,'Medical Examinations'!A1951:H4285,8,0)</f>
        <v>No</v>
      </c>
      <c r="K1951">
        <f>VLOOKUP(A1951,'Medical Examinations'!A1951:I4285,9,0)</f>
        <v>0</v>
      </c>
      <c r="L1951" t="str">
        <f>VLOOKUP(A1951,'Medical Examinations'!A1951:J4285,10,0)</f>
        <v>No</v>
      </c>
      <c r="M1951" s="38">
        <v>36384</v>
      </c>
      <c r="N1951">
        <v>23</v>
      </c>
      <c r="O1951" s="40">
        <v>3597.6</v>
      </c>
      <c r="P1951" t="s">
        <v>11</v>
      </c>
      <c r="Q1951" t="s">
        <v>11</v>
      </c>
      <c r="R1951" t="s">
        <v>42</v>
      </c>
    </row>
    <row r="1952" spans="1:18" ht="15.5">
      <c r="A1952" s="7" t="s">
        <v>417</v>
      </c>
      <c r="B1952" t="str">
        <f>VLOOKUP(A1952,'Customer Names'!A1952:D4286,4,0)</f>
        <v>Lauren M</v>
      </c>
      <c r="C1952" t="str">
        <f>VLOOKUP(A1952,'Customer Names'!A1952:E4286,5,0)</f>
        <v>Neuschel</v>
      </c>
      <c r="D1952">
        <f>VLOOKUP(A1952,'Medical Examinations'!A1952:B4286,2,0)</f>
        <v>22.515000000000001</v>
      </c>
      <c r="E1952" t="str">
        <f>VLOOKUP(A1952,'Medical Examinations'!A1952:C4286,3,0)</f>
        <v>Normal Weight</v>
      </c>
      <c r="F1952">
        <f>VLOOKUP(A1952,'Medical Examinations'!A1952:D4286,4,0)</f>
        <v>4.91</v>
      </c>
      <c r="G1952" t="str">
        <f>VLOOKUP(A1952,'Medical Examinations'!A1952:E4286,5,0)</f>
        <v>Normal</v>
      </c>
      <c r="H1952" t="str">
        <f>VLOOKUP(A1952,'Medical Examinations'!A1952:F4286,6,0)</f>
        <v>Yes</v>
      </c>
      <c r="I1952" t="str">
        <f>VLOOKUP(A1952,'Medical Examinations'!A1952:G4286,7,0)</f>
        <v>No</v>
      </c>
      <c r="J1952" t="str">
        <f>VLOOKUP(A1952,'Medical Examinations'!A1952:H4286,8,0)</f>
        <v>Yes</v>
      </c>
      <c r="K1952">
        <f>VLOOKUP(A1952,'Medical Examinations'!A1952:I4286,9,0)</f>
        <v>1</v>
      </c>
      <c r="L1952" t="str">
        <f>VLOOKUP(A1952,'Medical Examinations'!A1952:J4286,10,0)</f>
        <v>No</v>
      </c>
      <c r="M1952" s="38">
        <v>35738</v>
      </c>
      <c r="N1952">
        <v>25</v>
      </c>
      <c r="O1952" s="40">
        <v>3594.17</v>
      </c>
      <c r="P1952" t="s">
        <v>11</v>
      </c>
      <c r="Q1952" t="s">
        <v>11</v>
      </c>
      <c r="R1952" t="s">
        <v>23</v>
      </c>
    </row>
    <row r="1953" spans="1:18" ht="15.5">
      <c r="A1953" s="7" t="s">
        <v>416</v>
      </c>
      <c r="B1953" t="str">
        <f>VLOOKUP(A1953,'Customer Names'!A1953:D4287,4,0)</f>
        <v>Apolo U.</v>
      </c>
      <c r="C1953" t="str">
        <f>VLOOKUP(A1953,'Customer Names'!A1953:E4287,5,0)</f>
        <v>Rosales Ramirez</v>
      </c>
      <c r="D1953">
        <f>VLOOKUP(A1953,'Medical Examinations'!A1953:B4287,2,0)</f>
        <v>32.700000000000003</v>
      </c>
      <c r="E1953" t="str">
        <f>VLOOKUP(A1953,'Medical Examinations'!A1953:C4287,3,0)</f>
        <v>Obesity</v>
      </c>
      <c r="F1953">
        <f>VLOOKUP(A1953,'Medical Examinations'!A1953:D4287,4,0)</f>
        <v>4.66</v>
      </c>
      <c r="G1953" t="str">
        <f>VLOOKUP(A1953,'Medical Examinations'!A1953:E4287,5,0)</f>
        <v>Normal</v>
      </c>
      <c r="H1953" t="str">
        <f>VLOOKUP(A1953,'Medical Examinations'!A1953:F4287,6,0)</f>
        <v>No</v>
      </c>
      <c r="I1953" t="str">
        <f>VLOOKUP(A1953,'Medical Examinations'!A1953:G4287,7,0)</f>
        <v>No</v>
      </c>
      <c r="J1953" t="str">
        <f>VLOOKUP(A1953,'Medical Examinations'!A1953:H4287,8,0)</f>
        <v>No</v>
      </c>
      <c r="K1953">
        <f>VLOOKUP(A1953,'Medical Examinations'!A1953:I4287,9,0)</f>
        <v>0</v>
      </c>
      <c r="L1953" t="str">
        <f>VLOOKUP(A1953,'Medical Examinations'!A1953:J4287,10,0)</f>
        <v>No</v>
      </c>
      <c r="M1953" s="38">
        <v>36317</v>
      </c>
      <c r="N1953">
        <v>24</v>
      </c>
      <c r="O1953" s="40">
        <v>3591.48</v>
      </c>
      <c r="P1953" t="s">
        <v>11</v>
      </c>
      <c r="Q1953" t="s">
        <v>12</v>
      </c>
      <c r="R1953" t="s">
        <v>42</v>
      </c>
    </row>
    <row r="1954" spans="1:18" ht="15.5">
      <c r="A1954" s="7" t="s">
        <v>415</v>
      </c>
      <c r="B1954" t="str">
        <f>VLOOKUP(A1954,'Customer Names'!A1954:D4288,4,0)</f>
        <v>Alfons</v>
      </c>
      <c r="C1954" t="str">
        <f>VLOOKUP(A1954,'Customer Names'!A1954:E4288,5,0)</f>
        <v>Marquez</v>
      </c>
      <c r="D1954">
        <f>VLOOKUP(A1954,'Medical Examinations'!A1954:B4288,2,0)</f>
        <v>17.75</v>
      </c>
      <c r="E1954" t="str">
        <f>VLOOKUP(A1954,'Medical Examinations'!A1954:C4288,3,0)</f>
        <v>Underweight</v>
      </c>
      <c r="F1954">
        <f>VLOOKUP(A1954,'Medical Examinations'!A1954:D4288,4,0)</f>
        <v>6.8</v>
      </c>
      <c r="G1954" t="str">
        <f>VLOOKUP(A1954,'Medical Examinations'!A1954:E4288,5,0)</f>
        <v>Diabetes</v>
      </c>
      <c r="H1954" t="str">
        <f>VLOOKUP(A1954,'Medical Examinations'!A1954:F4288,6,0)</f>
        <v>Yes</v>
      </c>
      <c r="I1954" t="str">
        <f>VLOOKUP(A1954,'Medical Examinations'!A1954:G4288,7,0)</f>
        <v>No</v>
      </c>
      <c r="J1954" t="str">
        <f>VLOOKUP(A1954,'Medical Examinations'!A1954:H4288,8,0)</f>
        <v>No</v>
      </c>
      <c r="K1954">
        <f>VLOOKUP(A1954,'Medical Examinations'!A1954:I4288,9,0)</f>
        <v>1</v>
      </c>
      <c r="L1954" t="str">
        <f>VLOOKUP(A1954,'Medical Examinations'!A1954:J4288,10,0)</f>
        <v>No</v>
      </c>
      <c r="M1954" s="38">
        <v>31773</v>
      </c>
      <c r="N1954">
        <v>36</v>
      </c>
      <c r="O1954" s="40">
        <v>3589.14</v>
      </c>
      <c r="P1954" t="s">
        <v>11</v>
      </c>
      <c r="Q1954" t="s">
        <v>11</v>
      </c>
      <c r="R1954" t="s">
        <v>13</v>
      </c>
    </row>
    <row r="1955" spans="1:18" ht="15.5">
      <c r="A1955" s="7" t="s">
        <v>414</v>
      </c>
      <c r="B1955" t="str">
        <f>VLOOKUP(A1955,'Customer Names'!A1955:D4289,4,0)</f>
        <v>Amber</v>
      </c>
      <c r="C1955" t="str">
        <f>VLOOKUP(A1955,'Customer Names'!A1955:E4289,5,0)</f>
        <v>Green</v>
      </c>
      <c r="D1955">
        <f>VLOOKUP(A1955,'Medical Examinations'!A1955:B4289,2,0)</f>
        <v>33.630000000000003</v>
      </c>
      <c r="E1955" t="str">
        <f>VLOOKUP(A1955,'Medical Examinations'!A1955:C4289,3,0)</f>
        <v>Obesity</v>
      </c>
      <c r="F1955">
        <f>VLOOKUP(A1955,'Medical Examinations'!A1955:D4289,4,0)</f>
        <v>4.47</v>
      </c>
      <c r="G1955" t="str">
        <f>VLOOKUP(A1955,'Medical Examinations'!A1955:E4289,5,0)</f>
        <v>Normal</v>
      </c>
      <c r="H1955" t="str">
        <f>VLOOKUP(A1955,'Medical Examinations'!A1955:F4289,6,0)</f>
        <v>Yes</v>
      </c>
      <c r="I1955" t="str">
        <f>VLOOKUP(A1955,'Medical Examinations'!A1955:G4289,7,0)</f>
        <v>No</v>
      </c>
      <c r="J1955" t="str">
        <f>VLOOKUP(A1955,'Medical Examinations'!A1955:H4289,8,0)</f>
        <v>No</v>
      </c>
      <c r="K1955">
        <f>VLOOKUP(A1955,'Medical Examinations'!A1955:I4289,9,0)</f>
        <v>0</v>
      </c>
      <c r="L1955" t="str">
        <f>VLOOKUP(A1955,'Medical Examinations'!A1955:J4289,10,0)</f>
        <v>No</v>
      </c>
      <c r="M1955" s="38">
        <v>37206</v>
      </c>
      <c r="N1955">
        <v>21</v>
      </c>
      <c r="O1955" s="40">
        <v>3579.83</v>
      </c>
      <c r="P1955" t="s">
        <v>11</v>
      </c>
      <c r="Q1955" t="s">
        <v>11</v>
      </c>
      <c r="R1955" t="s">
        <v>23</v>
      </c>
    </row>
    <row r="1956" spans="1:18" ht="15.5">
      <c r="A1956" s="7" t="s">
        <v>413</v>
      </c>
      <c r="B1956" t="str">
        <f>VLOOKUP(A1956,'Customer Names'!A1956:D4290,4,0)</f>
        <v>Leah C.</v>
      </c>
      <c r="C1956" t="str">
        <f>VLOOKUP(A1956,'Customer Names'!A1956:E4290,5,0)</f>
        <v>Schubel</v>
      </c>
      <c r="D1956">
        <f>VLOOKUP(A1956,'Medical Examinations'!A1956:B4290,2,0)</f>
        <v>34.799999999999997</v>
      </c>
      <c r="E1956" t="str">
        <f>VLOOKUP(A1956,'Medical Examinations'!A1956:C4290,3,0)</f>
        <v>Obesity</v>
      </c>
      <c r="F1956">
        <f>VLOOKUP(A1956,'Medical Examinations'!A1956:D4290,4,0)</f>
        <v>4.08</v>
      </c>
      <c r="G1956" t="str">
        <f>VLOOKUP(A1956,'Medical Examinations'!A1956:E4290,5,0)</f>
        <v>Normal</v>
      </c>
      <c r="H1956" t="str">
        <f>VLOOKUP(A1956,'Medical Examinations'!A1956:F4290,6,0)</f>
        <v>Yes</v>
      </c>
      <c r="I1956" t="str">
        <f>VLOOKUP(A1956,'Medical Examinations'!A1956:G4290,7,0)</f>
        <v>No</v>
      </c>
      <c r="J1956" t="str">
        <f>VLOOKUP(A1956,'Medical Examinations'!A1956:H4290,8,0)</f>
        <v>No</v>
      </c>
      <c r="K1956">
        <f>VLOOKUP(A1956,'Medical Examinations'!A1956:I4290,9,0)</f>
        <v>1</v>
      </c>
      <c r="L1956" t="str">
        <f>VLOOKUP(A1956,'Medical Examinations'!A1956:J4290,10,0)</f>
        <v>No</v>
      </c>
      <c r="M1956" s="38">
        <v>34934</v>
      </c>
      <c r="N1956">
        <v>27</v>
      </c>
      <c r="O1956" s="40">
        <v>3578</v>
      </c>
      <c r="P1956" t="s">
        <v>11</v>
      </c>
      <c r="Q1956" t="s">
        <v>12</v>
      </c>
      <c r="R1956" t="s">
        <v>42</v>
      </c>
    </row>
    <row r="1957" spans="1:18" ht="15.5">
      <c r="A1957" s="7" t="s">
        <v>412</v>
      </c>
      <c r="B1957" t="str">
        <f>VLOOKUP(A1957,'Customer Names'!A1957:D4291,4,0)</f>
        <v>Lilia</v>
      </c>
      <c r="C1957" t="str">
        <f>VLOOKUP(A1957,'Customer Names'!A1957:E4291,5,0)</f>
        <v>Jimenez</v>
      </c>
      <c r="D1957">
        <f>VLOOKUP(A1957,'Medical Examinations'!A1957:B4291,2,0)</f>
        <v>16.809999999999999</v>
      </c>
      <c r="E1957" t="str">
        <f>VLOOKUP(A1957,'Medical Examinations'!A1957:C4291,3,0)</f>
        <v>Underweight</v>
      </c>
      <c r="F1957">
        <f>VLOOKUP(A1957,'Medical Examinations'!A1957:D4291,4,0)</f>
        <v>5.51</v>
      </c>
      <c r="G1957" t="str">
        <f>VLOOKUP(A1957,'Medical Examinations'!A1957:E4291,5,0)</f>
        <v>Normal</v>
      </c>
      <c r="H1957" t="str">
        <f>VLOOKUP(A1957,'Medical Examinations'!A1957:F4291,6,0)</f>
        <v>Yes</v>
      </c>
      <c r="I1957" t="str">
        <f>VLOOKUP(A1957,'Medical Examinations'!A1957:G4291,7,0)</f>
        <v>No</v>
      </c>
      <c r="J1957" t="str">
        <f>VLOOKUP(A1957,'Medical Examinations'!A1957:H4291,8,0)</f>
        <v>No</v>
      </c>
      <c r="K1957">
        <f>VLOOKUP(A1957,'Medical Examinations'!A1957:I4291,9,0)</f>
        <v>1</v>
      </c>
      <c r="L1957" t="str">
        <f>VLOOKUP(A1957,'Medical Examinations'!A1957:J4291,10,0)</f>
        <v>No</v>
      </c>
      <c r="M1957" s="38">
        <v>32373</v>
      </c>
      <c r="N1957">
        <v>34</v>
      </c>
      <c r="O1957" s="40">
        <v>3569.96</v>
      </c>
      <c r="P1957" t="s">
        <v>11</v>
      </c>
      <c r="Q1957" t="s">
        <v>16</v>
      </c>
      <c r="R1957" t="s">
        <v>23</v>
      </c>
    </row>
    <row r="1958" spans="1:18" ht="15.5">
      <c r="A1958" s="7" t="s">
        <v>411</v>
      </c>
      <c r="B1958" t="str">
        <f>VLOOKUP(A1958,'Customer Names'!A1958:D4292,4,0)</f>
        <v>Danny</v>
      </c>
      <c r="C1958" t="str">
        <f>VLOOKUP(A1958,'Customer Names'!A1958:E4292,5,0)</f>
        <v>Zimny-Schmitt</v>
      </c>
      <c r="D1958">
        <f>VLOOKUP(A1958,'Medical Examinations'!A1958:B4292,2,0)</f>
        <v>16.690000000000001</v>
      </c>
      <c r="E1958" t="str">
        <f>VLOOKUP(A1958,'Medical Examinations'!A1958:C4292,3,0)</f>
        <v>Underweight</v>
      </c>
      <c r="F1958">
        <f>VLOOKUP(A1958,'Medical Examinations'!A1958:D4292,4,0)</f>
        <v>8.4</v>
      </c>
      <c r="G1958" t="str">
        <f>VLOOKUP(A1958,'Medical Examinations'!A1958:E4292,5,0)</f>
        <v>Diabetes</v>
      </c>
      <c r="H1958" t="str">
        <f>VLOOKUP(A1958,'Medical Examinations'!A1958:F4292,6,0)</f>
        <v>Yes</v>
      </c>
      <c r="I1958" t="str">
        <f>VLOOKUP(A1958,'Medical Examinations'!A1958:G4292,7,0)</f>
        <v>No</v>
      </c>
      <c r="J1958" t="str">
        <f>VLOOKUP(A1958,'Medical Examinations'!A1958:H4292,8,0)</f>
        <v>No</v>
      </c>
      <c r="K1958">
        <f>VLOOKUP(A1958,'Medical Examinations'!A1958:I4292,9,0)</f>
        <v>0</v>
      </c>
      <c r="L1958" t="str">
        <f>VLOOKUP(A1958,'Medical Examinations'!A1958:J4292,10,0)</f>
        <v>No</v>
      </c>
      <c r="M1958" s="38">
        <v>29869</v>
      </c>
      <c r="N1958">
        <v>41</v>
      </c>
      <c r="O1958" s="40">
        <v>3562.87</v>
      </c>
      <c r="P1958" t="s">
        <v>11</v>
      </c>
      <c r="Q1958" t="s">
        <v>16</v>
      </c>
      <c r="R1958" t="s">
        <v>13</v>
      </c>
    </row>
    <row r="1959" spans="1:18" ht="15.5">
      <c r="A1959" s="7" t="s">
        <v>410</v>
      </c>
      <c r="B1959" t="str">
        <f>VLOOKUP(A1959,'Customer Names'!A1959:D4293,4,0)</f>
        <v>Lauren</v>
      </c>
      <c r="C1959" t="str">
        <f>VLOOKUP(A1959,'Customer Names'!A1959:E4293,5,0)</f>
        <v>Hill</v>
      </c>
      <c r="D1959">
        <f>VLOOKUP(A1959,'Medical Examinations'!A1959:B4293,2,0)</f>
        <v>23.21</v>
      </c>
      <c r="E1959" t="str">
        <f>VLOOKUP(A1959,'Medical Examinations'!A1959:C4293,3,0)</f>
        <v>Normal Weight</v>
      </c>
      <c r="F1959">
        <f>VLOOKUP(A1959,'Medical Examinations'!A1959:D4293,4,0)</f>
        <v>5.14</v>
      </c>
      <c r="G1959" t="str">
        <f>VLOOKUP(A1959,'Medical Examinations'!A1959:E4293,5,0)</f>
        <v>Normal</v>
      </c>
      <c r="H1959" t="str">
        <f>VLOOKUP(A1959,'Medical Examinations'!A1959:F4293,6,0)</f>
        <v>Yes</v>
      </c>
      <c r="I1959" t="str">
        <f>VLOOKUP(A1959,'Medical Examinations'!A1959:G4293,7,0)</f>
        <v>No</v>
      </c>
      <c r="J1959" t="str">
        <f>VLOOKUP(A1959,'Medical Examinations'!A1959:H4293,8,0)</f>
        <v>No</v>
      </c>
      <c r="K1959">
        <f>VLOOKUP(A1959,'Medical Examinations'!A1959:I4293,9,0)</f>
        <v>1</v>
      </c>
      <c r="L1959" t="str">
        <f>VLOOKUP(A1959,'Medical Examinations'!A1959:J4293,10,0)</f>
        <v>No</v>
      </c>
      <c r="M1959" s="38">
        <v>34866</v>
      </c>
      <c r="N1959">
        <v>27</v>
      </c>
      <c r="O1959" s="40">
        <v>3561.89</v>
      </c>
      <c r="P1959" t="s">
        <v>11</v>
      </c>
      <c r="Q1959" t="s">
        <v>16</v>
      </c>
      <c r="R1959" t="s">
        <v>13</v>
      </c>
    </row>
    <row r="1960" spans="1:18" ht="15.5">
      <c r="A1960" s="7" t="s">
        <v>409</v>
      </c>
      <c r="B1960" t="str">
        <f>VLOOKUP(A1960,'Customer Names'!A1960:D4294,4,0)</f>
        <v>Courtney</v>
      </c>
      <c r="C1960" t="str">
        <f>VLOOKUP(A1960,'Customer Names'!A1960:E4294,5,0)</f>
        <v>Brohart</v>
      </c>
      <c r="D1960">
        <f>VLOOKUP(A1960,'Medical Examinations'!A1960:B4294,2,0)</f>
        <v>25.175000000000001</v>
      </c>
      <c r="E1960" t="str">
        <f>VLOOKUP(A1960,'Medical Examinations'!A1960:C4294,3,0)</f>
        <v>Overweight</v>
      </c>
      <c r="F1960">
        <f>VLOOKUP(A1960,'Medical Examinations'!A1960:D4294,4,0)</f>
        <v>5.21</v>
      </c>
      <c r="G1960" t="str">
        <f>VLOOKUP(A1960,'Medical Examinations'!A1960:E4294,5,0)</f>
        <v>Normal</v>
      </c>
      <c r="H1960" t="str">
        <f>VLOOKUP(A1960,'Medical Examinations'!A1960:F4294,6,0)</f>
        <v>Yes</v>
      </c>
      <c r="I1960" t="str">
        <f>VLOOKUP(A1960,'Medical Examinations'!A1960:G4294,7,0)</f>
        <v>No</v>
      </c>
      <c r="J1960" t="str">
        <f>VLOOKUP(A1960,'Medical Examinations'!A1960:H4294,8,0)</f>
        <v>No</v>
      </c>
      <c r="K1960">
        <f>VLOOKUP(A1960,'Medical Examinations'!A1960:I4294,9,0)</f>
        <v>1</v>
      </c>
      <c r="L1960" t="str">
        <f>VLOOKUP(A1960,'Medical Examinations'!A1960:J4294,10,0)</f>
        <v>No</v>
      </c>
      <c r="M1960" s="38">
        <v>34981</v>
      </c>
      <c r="N1960">
        <v>27</v>
      </c>
      <c r="O1960" s="40">
        <v>3558.62</v>
      </c>
      <c r="P1960" t="s">
        <v>11</v>
      </c>
      <c r="Q1960" t="s">
        <v>12</v>
      </c>
      <c r="R1960" t="s">
        <v>247</v>
      </c>
    </row>
    <row r="1961" spans="1:18" ht="15.5">
      <c r="A1961" s="7" t="s">
        <v>408</v>
      </c>
      <c r="B1961" t="str">
        <f>VLOOKUP(A1961,'Customer Names'!A1961:D4295,4,0)</f>
        <v>Elizabeth</v>
      </c>
      <c r="C1961" t="str">
        <f>VLOOKUP(A1961,'Customer Names'!A1961:E4295,5,0)</f>
        <v>Ryan</v>
      </c>
      <c r="D1961">
        <f>VLOOKUP(A1961,'Medical Examinations'!A1961:B4295,2,0)</f>
        <v>34.770000000000003</v>
      </c>
      <c r="E1961" t="str">
        <f>VLOOKUP(A1961,'Medical Examinations'!A1961:C4295,3,0)</f>
        <v>Obesity</v>
      </c>
      <c r="F1961">
        <f>VLOOKUP(A1961,'Medical Examinations'!A1961:D4295,4,0)</f>
        <v>6.23</v>
      </c>
      <c r="G1961" t="str">
        <f>VLOOKUP(A1961,'Medical Examinations'!A1961:E4295,5,0)</f>
        <v>Prediabetes</v>
      </c>
      <c r="H1961" t="str">
        <f>VLOOKUP(A1961,'Medical Examinations'!A1961:F4295,6,0)</f>
        <v>No</v>
      </c>
      <c r="I1961" t="str">
        <f>VLOOKUP(A1961,'Medical Examinations'!A1961:G4295,7,0)</f>
        <v>No</v>
      </c>
      <c r="J1961" t="str">
        <f>VLOOKUP(A1961,'Medical Examinations'!A1961:H4295,8,0)</f>
        <v>No</v>
      </c>
      <c r="K1961">
        <f>VLOOKUP(A1961,'Medical Examinations'!A1961:I4295,9,0)</f>
        <v>0</v>
      </c>
      <c r="L1961" t="str">
        <f>VLOOKUP(A1961,'Medical Examinations'!A1961:J4295,10,0)</f>
        <v>No</v>
      </c>
      <c r="M1961" s="38">
        <v>34601</v>
      </c>
      <c r="N1961">
        <v>28</v>
      </c>
      <c r="O1961" s="40">
        <v>3556.92</v>
      </c>
      <c r="P1961" t="s">
        <v>11</v>
      </c>
      <c r="Q1961" t="s">
        <v>12</v>
      </c>
      <c r="R1961" t="s">
        <v>23</v>
      </c>
    </row>
    <row r="1962" spans="1:18" ht="15.5">
      <c r="A1962" s="7" t="s">
        <v>407</v>
      </c>
      <c r="B1962" t="str">
        <f>VLOOKUP(A1962,'Customer Names'!A1962:D4296,4,0)</f>
        <v>Satomi</v>
      </c>
      <c r="C1962" t="str">
        <f>VLOOKUP(A1962,'Customer Names'!A1962:E4296,5,0)</f>
        <v>Oka</v>
      </c>
      <c r="D1962">
        <f>VLOOKUP(A1962,'Medical Examinations'!A1962:B4296,2,0)</f>
        <v>27.7</v>
      </c>
      <c r="E1962" t="str">
        <f>VLOOKUP(A1962,'Medical Examinations'!A1962:C4296,3,0)</f>
        <v>Overweight</v>
      </c>
      <c r="F1962">
        <f>VLOOKUP(A1962,'Medical Examinations'!A1962:D4296,4,0)</f>
        <v>5.6</v>
      </c>
      <c r="G1962" t="str">
        <f>VLOOKUP(A1962,'Medical Examinations'!A1962:E4296,5,0)</f>
        <v>Normal</v>
      </c>
      <c r="H1962" t="str">
        <f>VLOOKUP(A1962,'Medical Examinations'!A1962:F4296,6,0)</f>
        <v>No</v>
      </c>
      <c r="I1962" t="str">
        <f>VLOOKUP(A1962,'Medical Examinations'!A1962:G4296,7,0)</f>
        <v>No</v>
      </c>
      <c r="J1962" t="str">
        <f>VLOOKUP(A1962,'Medical Examinations'!A1962:H4296,8,0)</f>
        <v>No</v>
      </c>
      <c r="K1962">
        <f>VLOOKUP(A1962,'Medical Examinations'!A1962:I4296,9,0)</f>
        <v>1</v>
      </c>
      <c r="L1962" t="str">
        <f>VLOOKUP(A1962,'Medical Examinations'!A1962:J4296,10,0)</f>
        <v>No</v>
      </c>
      <c r="M1962" s="38">
        <v>33960</v>
      </c>
      <c r="N1962">
        <v>30</v>
      </c>
      <c r="O1962" s="40">
        <v>3554.2</v>
      </c>
      <c r="P1962" t="s">
        <v>11</v>
      </c>
      <c r="Q1962" t="s">
        <v>12</v>
      </c>
      <c r="R1962" t="s">
        <v>42</v>
      </c>
    </row>
    <row r="1963" spans="1:18" ht="15.5">
      <c r="A1963" s="7" t="s">
        <v>406</v>
      </c>
      <c r="B1963" t="str">
        <f>VLOOKUP(A1963,'Customer Names'!A1963:D4297,4,0)</f>
        <v>Matthew D</v>
      </c>
      <c r="C1963" t="str">
        <f>VLOOKUP(A1963,'Customer Names'!A1963:E4297,5,0)</f>
        <v>Newman</v>
      </c>
      <c r="D1963">
        <f>VLOOKUP(A1963,'Medical Examinations'!A1963:B4297,2,0)</f>
        <v>19.12</v>
      </c>
      <c r="E1963" t="str">
        <f>VLOOKUP(A1963,'Medical Examinations'!A1963:C4297,3,0)</f>
        <v>Normal Weight</v>
      </c>
      <c r="F1963">
        <f>VLOOKUP(A1963,'Medical Examinations'!A1963:D4297,4,0)</f>
        <v>4.72</v>
      </c>
      <c r="G1963" t="str">
        <f>VLOOKUP(A1963,'Medical Examinations'!A1963:E4297,5,0)</f>
        <v>Normal</v>
      </c>
      <c r="H1963" t="str">
        <f>VLOOKUP(A1963,'Medical Examinations'!A1963:F4297,6,0)</f>
        <v>Yes</v>
      </c>
      <c r="I1963" t="str">
        <f>VLOOKUP(A1963,'Medical Examinations'!A1963:G4297,7,0)</f>
        <v>No</v>
      </c>
      <c r="J1963" t="str">
        <f>VLOOKUP(A1963,'Medical Examinations'!A1963:H4297,8,0)</f>
        <v>No</v>
      </c>
      <c r="K1963">
        <f>VLOOKUP(A1963,'Medical Examinations'!A1963:I4297,9,0)</f>
        <v>1</v>
      </c>
      <c r="L1963" t="str">
        <f>VLOOKUP(A1963,'Medical Examinations'!A1963:J4297,10,0)</f>
        <v>No</v>
      </c>
      <c r="M1963" s="38">
        <v>32431</v>
      </c>
      <c r="N1963">
        <v>34</v>
      </c>
      <c r="O1963" s="40">
        <v>3540.12</v>
      </c>
      <c r="P1963" t="s">
        <v>11</v>
      </c>
      <c r="Q1963" t="s">
        <v>16</v>
      </c>
      <c r="R1963" t="s">
        <v>13</v>
      </c>
    </row>
    <row r="1964" spans="1:18" ht="15.5">
      <c r="A1964" s="7" t="s">
        <v>405</v>
      </c>
      <c r="B1964" t="str">
        <f>VLOOKUP(A1964,'Customer Names'!A1964:D4298,4,0)</f>
        <v>Peter T II</v>
      </c>
      <c r="C1964" t="str">
        <f>VLOOKUP(A1964,'Customer Names'!A1964:E4298,5,0)</f>
        <v>Metzger</v>
      </c>
      <c r="D1964">
        <f>VLOOKUP(A1964,'Medical Examinations'!A1964:B4298,2,0)</f>
        <v>32.67</v>
      </c>
      <c r="E1964" t="str">
        <f>VLOOKUP(A1964,'Medical Examinations'!A1964:C4298,3,0)</f>
        <v>Obesity</v>
      </c>
      <c r="F1964">
        <f>VLOOKUP(A1964,'Medical Examinations'!A1964:D4298,4,0)</f>
        <v>4.67</v>
      </c>
      <c r="G1964" t="str">
        <f>VLOOKUP(A1964,'Medical Examinations'!A1964:E4298,5,0)</f>
        <v>Normal</v>
      </c>
      <c r="H1964" t="str">
        <f>VLOOKUP(A1964,'Medical Examinations'!A1964:F4298,6,0)</f>
        <v>No</v>
      </c>
      <c r="I1964" t="str">
        <f>VLOOKUP(A1964,'Medical Examinations'!A1964:G4298,7,0)</f>
        <v>No</v>
      </c>
      <c r="J1964" t="str">
        <f>VLOOKUP(A1964,'Medical Examinations'!A1964:H4298,8,0)</f>
        <v>Yes</v>
      </c>
      <c r="K1964">
        <f>VLOOKUP(A1964,'Medical Examinations'!A1964:I4298,9,0)</f>
        <v>1</v>
      </c>
      <c r="L1964" t="str">
        <f>VLOOKUP(A1964,'Medical Examinations'!A1964:J4298,10,0)</f>
        <v>No</v>
      </c>
      <c r="M1964" s="38">
        <v>37857</v>
      </c>
      <c r="N1964">
        <v>19</v>
      </c>
      <c r="O1964" s="40">
        <v>3538.9</v>
      </c>
      <c r="P1964" t="s">
        <v>11</v>
      </c>
      <c r="Q1964" t="s">
        <v>11</v>
      </c>
      <c r="R1964" t="s">
        <v>23</v>
      </c>
    </row>
    <row r="1965" spans="1:18" ht="15.5">
      <c r="A1965" s="7" t="s">
        <v>404</v>
      </c>
      <c r="B1965" t="str">
        <f>VLOOKUP(A1965,'Customer Names'!A1965:D4299,4,0)</f>
        <v>Manuel</v>
      </c>
      <c r="C1965" t="str">
        <f>VLOOKUP(A1965,'Customer Names'!A1965:E4299,5,0)</f>
        <v>Gonzalez</v>
      </c>
      <c r="D1965">
        <f>VLOOKUP(A1965,'Medical Examinations'!A1965:B4299,2,0)</f>
        <v>28.5</v>
      </c>
      <c r="E1965" t="str">
        <f>VLOOKUP(A1965,'Medical Examinations'!A1965:C4299,3,0)</f>
        <v>Overweight</v>
      </c>
      <c r="F1965">
        <f>VLOOKUP(A1965,'Medical Examinations'!A1965:D4299,4,0)</f>
        <v>6.11</v>
      </c>
      <c r="G1965" t="str">
        <f>VLOOKUP(A1965,'Medical Examinations'!A1965:E4299,5,0)</f>
        <v>Prediabetes</v>
      </c>
      <c r="H1965" t="str">
        <f>VLOOKUP(A1965,'Medical Examinations'!A1965:F4299,6,0)</f>
        <v>No</v>
      </c>
      <c r="I1965" t="str">
        <f>VLOOKUP(A1965,'Medical Examinations'!A1965:G4299,7,0)</f>
        <v>No</v>
      </c>
      <c r="J1965" t="str">
        <f>VLOOKUP(A1965,'Medical Examinations'!A1965:H4299,8,0)</f>
        <v>No</v>
      </c>
      <c r="K1965">
        <f>VLOOKUP(A1965,'Medical Examinations'!A1965:I4299,9,0)</f>
        <v>1</v>
      </c>
      <c r="L1965" t="str">
        <f>VLOOKUP(A1965,'Medical Examinations'!A1965:J4299,10,0)</f>
        <v>No</v>
      </c>
      <c r="M1965" s="38">
        <v>36054</v>
      </c>
      <c r="N1965">
        <v>24</v>
      </c>
      <c r="O1965" s="40">
        <v>3537.7</v>
      </c>
      <c r="P1965" t="s">
        <v>12</v>
      </c>
      <c r="Q1965" t="s">
        <v>12</v>
      </c>
      <c r="R1965" t="s">
        <v>23</v>
      </c>
    </row>
    <row r="1966" spans="1:18" ht="15.5">
      <c r="A1966" s="7" t="s">
        <v>403</v>
      </c>
      <c r="B1966" t="str">
        <f>VLOOKUP(A1966,'Customer Names'!A1966:D4300,4,0)</f>
        <v>Kindsey P.</v>
      </c>
      <c r="C1966" t="str">
        <f>VLOOKUP(A1966,'Customer Names'!A1966:E4300,5,0)</f>
        <v>Vaughn</v>
      </c>
      <c r="D1966">
        <f>VLOOKUP(A1966,'Medical Examinations'!A1966:B4300,2,0)</f>
        <v>39.270000000000003</v>
      </c>
      <c r="E1966" t="str">
        <f>VLOOKUP(A1966,'Medical Examinations'!A1966:C4300,3,0)</f>
        <v>Obesity</v>
      </c>
      <c r="F1966">
        <f>VLOOKUP(A1966,'Medical Examinations'!A1966:D4300,4,0)</f>
        <v>6.25</v>
      </c>
      <c r="G1966" t="str">
        <f>VLOOKUP(A1966,'Medical Examinations'!A1966:E4300,5,0)</f>
        <v>Prediabetes</v>
      </c>
      <c r="H1966" t="str">
        <f>VLOOKUP(A1966,'Medical Examinations'!A1966:F4300,6,0)</f>
        <v>No</v>
      </c>
      <c r="I1966" t="str">
        <f>VLOOKUP(A1966,'Medical Examinations'!A1966:G4300,7,0)</f>
        <v>No</v>
      </c>
      <c r="J1966" t="str">
        <f>VLOOKUP(A1966,'Medical Examinations'!A1966:H4300,8,0)</f>
        <v>No</v>
      </c>
      <c r="K1966">
        <f>VLOOKUP(A1966,'Medical Examinations'!A1966:I4300,9,0)</f>
        <v>0</v>
      </c>
      <c r="L1966" t="str">
        <f>VLOOKUP(A1966,'Medical Examinations'!A1966:J4300,10,0)</f>
        <v>No</v>
      </c>
      <c r="M1966" s="38">
        <v>36425</v>
      </c>
      <c r="N1966">
        <v>23</v>
      </c>
      <c r="O1966" s="40">
        <v>3500.61</v>
      </c>
      <c r="P1966" t="s">
        <v>11</v>
      </c>
      <c r="Q1966" t="s">
        <v>11</v>
      </c>
      <c r="R1966" t="s">
        <v>13</v>
      </c>
    </row>
    <row r="1967" spans="1:18" ht="15.5">
      <c r="A1967" s="7" t="s">
        <v>402</v>
      </c>
      <c r="B1967" t="str">
        <f>VLOOKUP(A1967,'Customer Names'!A1967:D4301,4,0)</f>
        <v>Thomas G.</v>
      </c>
      <c r="C1967" t="str">
        <f>VLOOKUP(A1967,'Customer Names'!A1967:E4301,5,0)</f>
        <v>Clifford</v>
      </c>
      <c r="D1967">
        <f>VLOOKUP(A1967,'Medical Examinations'!A1967:B4301,2,0)</f>
        <v>32.49</v>
      </c>
      <c r="E1967" t="str">
        <f>VLOOKUP(A1967,'Medical Examinations'!A1967:C4301,3,0)</f>
        <v>Obesity</v>
      </c>
      <c r="F1967">
        <f>VLOOKUP(A1967,'Medical Examinations'!A1967:D4301,4,0)</f>
        <v>4</v>
      </c>
      <c r="G1967" t="str">
        <f>VLOOKUP(A1967,'Medical Examinations'!A1967:E4301,5,0)</f>
        <v>Normal</v>
      </c>
      <c r="H1967" t="str">
        <f>VLOOKUP(A1967,'Medical Examinations'!A1967:F4301,6,0)</f>
        <v>Yes</v>
      </c>
      <c r="I1967" t="str">
        <f>VLOOKUP(A1967,'Medical Examinations'!A1967:G4301,7,0)</f>
        <v>No</v>
      </c>
      <c r="J1967" t="str">
        <f>VLOOKUP(A1967,'Medical Examinations'!A1967:H4301,8,0)</f>
        <v>No</v>
      </c>
      <c r="K1967">
        <f>VLOOKUP(A1967,'Medical Examinations'!A1967:I4301,9,0)</f>
        <v>0</v>
      </c>
      <c r="L1967" t="str">
        <f>VLOOKUP(A1967,'Medical Examinations'!A1967:J4301,10,0)</f>
        <v>No</v>
      </c>
      <c r="M1967" s="38">
        <v>35326</v>
      </c>
      <c r="N1967">
        <v>26</v>
      </c>
      <c r="O1967" s="40">
        <v>3490.55</v>
      </c>
      <c r="P1967" t="s">
        <v>16</v>
      </c>
      <c r="Q1967" t="s">
        <v>11</v>
      </c>
      <c r="R1967" t="s">
        <v>164</v>
      </c>
    </row>
    <row r="1968" spans="1:18" ht="15.5">
      <c r="A1968" s="7" t="s">
        <v>401</v>
      </c>
      <c r="B1968" t="str">
        <f>VLOOKUP(A1968,'Customer Names'!A1968:D4302,4,0)</f>
        <v>Kyle S</v>
      </c>
      <c r="C1968" t="str">
        <f>VLOOKUP(A1968,'Customer Names'!A1968:E4302,5,0)</f>
        <v>Petty</v>
      </c>
      <c r="D1968">
        <f>VLOOKUP(A1968,'Medical Examinations'!A1968:B4302,2,0)</f>
        <v>23.7</v>
      </c>
      <c r="E1968" t="str">
        <f>VLOOKUP(A1968,'Medical Examinations'!A1968:C4302,3,0)</f>
        <v>Normal Weight</v>
      </c>
      <c r="F1968">
        <f>VLOOKUP(A1968,'Medical Examinations'!A1968:D4302,4,0)</f>
        <v>5.55</v>
      </c>
      <c r="G1968" t="str">
        <f>VLOOKUP(A1968,'Medical Examinations'!A1968:E4302,5,0)</f>
        <v>Normal</v>
      </c>
      <c r="H1968" t="str">
        <f>VLOOKUP(A1968,'Medical Examinations'!A1968:F4302,6,0)</f>
        <v>Yes</v>
      </c>
      <c r="I1968" t="str">
        <f>VLOOKUP(A1968,'Medical Examinations'!A1968:G4302,7,0)</f>
        <v>No</v>
      </c>
      <c r="J1968" t="str">
        <f>VLOOKUP(A1968,'Medical Examinations'!A1968:H4302,8,0)</f>
        <v>No</v>
      </c>
      <c r="K1968">
        <f>VLOOKUP(A1968,'Medical Examinations'!A1968:I4302,9,0)</f>
        <v>0</v>
      </c>
      <c r="L1968" t="str">
        <f>VLOOKUP(A1968,'Medical Examinations'!A1968:J4302,10,0)</f>
        <v>No</v>
      </c>
      <c r="M1968" s="38">
        <v>35327</v>
      </c>
      <c r="N1968">
        <v>26</v>
      </c>
      <c r="O1968" s="40">
        <v>3484.33</v>
      </c>
      <c r="P1968" t="s">
        <v>12</v>
      </c>
      <c r="Q1968" t="s">
        <v>12</v>
      </c>
      <c r="R1968" t="s">
        <v>42</v>
      </c>
    </row>
    <row r="1969" spans="1:18" ht="15.5">
      <c r="A1969" s="7" t="s">
        <v>400</v>
      </c>
      <c r="B1969" t="str">
        <f>VLOOKUP(A1969,'Customer Names'!A1969:D4303,4,0)</f>
        <v>Alexander J.</v>
      </c>
      <c r="C1969" t="str">
        <f>VLOOKUP(A1969,'Customer Names'!A1969:E4303,5,0)</f>
        <v>Sanford</v>
      </c>
      <c r="D1969">
        <f>VLOOKUP(A1969,'Medical Examinations'!A1969:B4303,2,0)</f>
        <v>30.4</v>
      </c>
      <c r="E1969" t="str">
        <f>VLOOKUP(A1969,'Medical Examinations'!A1969:C4303,3,0)</f>
        <v>Obesity</v>
      </c>
      <c r="F1969">
        <f>VLOOKUP(A1969,'Medical Examinations'!A1969:D4303,4,0)</f>
        <v>5.95</v>
      </c>
      <c r="G1969" t="str">
        <f>VLOOKUP(A1969,'Medical Examinations'!A1969:E4303,5,0)</f>
        <v>Prediabetes</v>
      </c>
      <c r="H1969" t="str">
        <f>VLOOKUP(A1969,'Medical Examinations'!A1969:F4303,6,0)</f>
        <v>No</v>
      </c>
      <c r="I1969" t="str">
        <f>VLOOKUP(A1969,'Medical Examinations'!A1969:G4303,7,0)</f>
        <v>yes</v>
      </c>
      <c r="J1969" t="str">
        <f>VLOOKUP(A1969,'Medical Examinations'!A1969:H4303,8,0)</f>
        <v>No</v>
      </c>
      <c r="K1969">
        <f>VLOOKUP(A1969,'Medical Examinations'!A1969:I4303,9,0)</f>
        <v>1</v>
      </c>
      <c r="L1969" t="str">
        <f>VLOOKUP(A1969,'Medical Examinations'!A1969:J4303,10,0)</f>
        <v>No</v>
      </c>
      <c r="M1969" s="38">
        <v>38164</v>
      </c>
      <c r="N1969">
        <v>18</v>
      </c>
      <c r="O1969" s="40">
        <v>3481.87</v>
      </c>
      <c r="P1969" t="s">
        <v>11</v>
      </c>
      <c r="Q1969" t="s">
        <v>12</v>
      </c>
      <c r="R1969" t="s">
        <v>168</v>
      </c>
    </row>
    <row r="1970" spans="1:18" ht="15.5">
      <c r="A1970" s="7" t="s">
        <v>399</v>
      </c>
      <c r="B1970" t="str">
        <f>VLOOKUP(A1970,'Customer Names'!A1970:D4304,4,0)</f>
        <v>Dustin L</v>
      </c>
      <c r="C1970" t="str">
        <f>VLOOKUP(A1970,'Customer Names'!A1970:E4304,5,0)</f>
        <v>Sprague</v>
      </c>
      <c r="D1970">
        <f>VLOOKUP(A1970,'Medical Examinations'!A1970:B4304,2,0)</f>
        <v>38.94</v>
      </c>
      <c r="E1970" t="str">
        <f>VLOOKUP(A1970,'Medical Examinations'!A1970:C4304,3,0)</f>
        <v>Obesity</v>
      </c>
      <c r="F1970">
        <f>VLOOKUP(A1970,'Medical Examinations'!A1970:D4304,4,0)</f>
        <v>4.3600000000000003</v>
      </c>
      <c r="G1970" t="str">
        <f>VLOOKUP(A1970,'Medical Examinations'!A1970:E4304,5,0)</f>
        <v>Normal</v>
      </c>
      <c r="H1970" t="str">
        <f>VLOOKUP(A1970,'Medical Examinations'!A1970:F4304,6,0)</f>
        <v>No</v>
      </c>
      <c r="I1970" t="str">
        <f>VLOOKUP(A1970,'Medical Examinations'!A1970:G4304,7,0)</f>
        <v>No</v>
      </c>
      <c r="J1970" t="str">
        <f>VLOOKUP(A1970,'Medical Examinations'!A1970:H4304,8,0)</f>
        <v>Yes</v>
      </c>
      <c r="K1970">
        <f>VLOOKUP(A1970,'Medical Examinations'!A1970:I4304,9,0)</f>
        <v>1</v>
      </c>
      <c r="L1970" t="str">
        <f>VLOOKUP(A1970,'Medical Examinations'!A1970:J4304,10,0)</f>
        <v>No</v>
      </c>
      <c r="M1970" s="38">
        <v>34254</v>
      </c>
      <c r="N1970">
        <v>29</v>
      </c>
      <c r="O1970" s="40">
        <v>3471.41</v>
      </c>
      <c r="P1970" t="s">
        <v>11</v>
      </c>
      <c r="Q1970" t="s">
        <v>11</v>
      </c>
      <c r="R1970" t="s">
        <v>13</v>
      </c>
    </row>
    <row r="1971" spans="1:18" ht="15.5">
      <c r="A1971" s="7" t="s">
        <v>398</v>
      </c>
      <c r="B1971" t="str">
        <f>VLOOKUP(A1971,'Customer Names'!A1971:D4305,4,0)</f>
        <v>Chloe</v>
      </c>
      <c r="C1971" t="str">
        <f>VLOOKUP(A1971,'Customer Names'!A1971:E4305,5,0)</f>
        <v>Lasseron</v>
      </c>
      <c r="D1971">
        <f>VLOOKUP(A1971,'Medical Examinations'!A1971:B4305,2,0)</f>
        <v>31.02</v>
      </c>
      <c r="E1971" t="str">
        <f>VLOOKUP(A1971,'Medical Examinations'!A1971:C4305,3,0)</f>
        <v>Obesity</v>
      </c>
      <c r="F1971">
        <f>VLOOKUP(A1971,'Medical Examinations'!A1971:D4305,4,0)</f>
        <v>4.84</v>
      </c>
      <c r="G1971" t="str">
        <f>VLOOKUP(A1971,'Medical Examinations'!A1971:E4305,5,0)</f>
        <v>Normal</v>
      </c>
      <c r="H1971" t="str">
        <f>VLOOKUP(A1971,'Medical Examinations'!A1971:F4305,6,0)</f>
        <v>No</v>
      </c>
      <c r="I1971" t="str">
        <f>VLOOKUP(A1971,'Medical Examinations'!A1971:G4305,7,0)</f>
        <v>No</v>
      </c>
      <c r="J1971" t="str">
        <f>VLOOKUP(A1971,'Medical Examinations'!A1971:H4305,8,0)</f>
        <v>Yes</v>
      </c>
      <c r="K1971">
        <f>VLOOKUP(A1971,'Medical Examinations'!A1971:I4305,9,0)</f>
        <v>1</v>
      </c>
      <c r="L1971" t="str">
        <f>VLOOKUP(A1971,'Medical Examinations'!A1971:J4305,10,0)</f>
        <v>No</v>
      </c>
      <c r="M1971" s="38">
        <v>37831</v>
      </c>
      <c r="N1971">
        <v>19</v>
      </c>
      <c r="O1971" s="40">
        <v>3463.51</v>
      </c>
      <c r="P1971" t="s">
        <v>11</v>
      </c>
      <c r="Q1971" t="s">
        <v>16</v>
      </c>
      <c r="R1971" t="s">
        <v>200</v>
      </c>
    </row>
    <row r="1972" spans="1:18" ht="15.5">
      <c r="A1972" s="7" t="s">
        <v>397</v>
      </c>
      <c r="B1972" t="str">
        <f>VLOOKUP(A1972,'Customer Names'!A1972:D4306,4,0)</f>
        <v>Cailtlin</v>
      </c>
      <c r="C1972" t="str">
        <f>VLOOKUP(A1972,'Customer Names'!A1972:E4306,5,0)</f>
        <v>Bushong</v>
      </c>
      <c r="D1972">
        <f>VLOOKUP(A1972,'Medical Examinations'!A1972:B4306,2,0)</f>
        <v>17.5</v>
      </c>
      <c r="E1972" t="str">
        <f>VLOOKUP(A1972,'Medical Examinations'!A1972:C4306,3,0)</f>
        <v>Underweight</v>
      </c>
      <c r="F1972">
        <f>VLOOKUP(A1972,'Medical Examinations'!A1972:D4306,4,0)</f>
        <v>4.5599999999999996</v>
      </c>
      <c r="G1972" t="str">
        <f>VLOOKUP(A1972,'Medical Examinations'!A1972:E4306,5,0)</f>
        <v>Normal</v>
      </c>
      <c r="H1972" t="str">
        <f>VLOOKUP(A1972,'Medical Examinations'!A1972:F4306,6,0)</f>
        <v>No</v>
      </c>
      <c r="I1972" t="str">
        <f>VLOOKUP(A1972,'Medical Examinations'!A1972:G4306,7,0)</f>
        <v>No</v>
      </c>
      <c r="J1972" t="str">
        <f>VLOOKUP(A1972,'Medical Examinations'!A1972:H4306,8,0)</f>
        <v>No</v>
      </c>
      <c r="K1972">
        <f>VLOOKUP(A1972,'Medical Examinations'!A1972:I4306,9,0)</f>
        <v>1</v>
      </c>
      <c r="L1972" t="str">
        <f>VLOOKUP(A1972,'Medical Examinations'!A1972:J4306,10,0)</f>
        <v>No</v>
      </c>
      <c r="M1972" s="38">
        <v>32034</v>
      </c>
      <c r="N1972">
        <v>35</v>
      </c>
      <c r="O1972" s="40">
        <v>3453.77</v>
      </c>
      <c r="P1972" t="s">
        <v>11</v>
      </c>
      <c r="Q1972" t="s">
        <v>16</v>
      </c>
      <c r="R1972" t="s">
        <v>42</v>
      </c>
    </row>
    <row r="1973" spans="1:18" ht="15.5">
      <c r="A1973" s="7" t="s">
        <v>396</v>
      </c>
      <c r="B1973" t="str">
        <f>VLOOKUP(A1973,'Customer Names'!A1973:D4307,4,0)</f>
        <v>Joshua</v>
      </c>
      <c r="C1973" t="str">
        <f>VLOOKUP(A1973,'Customer Names'!A1973:E4307,5,0)</f>
        <v>Dennison</v>
      </c>
      <c r="D1973">
        <f>VLOOKUP(A1973,'Medical Examinations'!A1973:B4307,2,0)</f>
        <v>34.799999999999997</v>
      </c>
      <c r="E1973" t="str">
        <f>VLOOKUP(A1973,'Medical Examinations'!A1973:C4307,3,0)</f>
        <v>Obesity</v>
      </c>
      <c r="F1973">
        <f>VLOOKUP(A1973,'Medical Examinations'!A1973:D4307,4,0)</f>
        <v>4.42</v>
      </c>
      <c r="G1973" t="str">
        <f>VLOOKUP(A1973,'Medical Examinations'!A1973:E4307,5,0)</f>
        <v>Normal</v>
      </c>
      <c r="H1973" t="str">
        <f>VLOOKUP(A1973,'Medical Examinations'!A1973:F4307,6,0)</f>
        <v>Yes</v>
      </c>
      <c r="I1973" t="str">
        <f>VLOOKUP(A1973,'Medical Examinations'!A1973:G4307,7,0)</f>
        <v>yes</v>
      </c>
      <c r="J1973" t="str">
        <f>VLOOKUP(A1973,'Medical Examinations'!A1973:H4307,8,0)</f>
        <v>No</v>
      </c>
      <c r="K1973">
        <f>VLOOKUP(A1973,'Medical Examinations'!A1973:I4307,9,0)</f>
        <v>2</v>
      </c>
      <c r="L1973" t="str">
        <f>VLOOKUP(A1973,'Medical Examinations'!A1973:J4307,10,0)</f>
        <v>No</v>
      </c>
      <c r="M1973" s="38">
        <v>36697</v>
      </c>
      <c r="N1973">
        <v>22</v>
      </c>
      <c r="O1973" s="40">
        <v>3443.06</v>
      </c>
      <c r="P1973" t="s">
        <v>11</v>
      </c>
      <c r="Q1973" t="s">
        <v>16</v>
      </c>
      <c r="R1973" t="s">
        <v>42</v>
      </c>
    </row>
    <row r="1974" spans="1:18" ht="15.5">
      <c r="A1974" s="7" t="s">
        <v>395</v>
      </c>
      <c r="B1974" t="str">
        <f>VLOOKUP(A1974,'Customer Names'!A1974:D4308,4,0)</f>
        <v>Chuy</v>
      </c>
      <c r="C1974" t="str">
        <f>VLOOKUP(A1974,'Customer Names'!A1974:E4308,5,0)</f>
        <v>Lira</v>
      </c>
      <c r="D1974">
        <f>VLOOKUP(A1974,'Medical Examinations'!A1974:B4308,2,0)</f>
        <v>17.3</v>
      </c>
      <c r="E1974" t="str">
        <f>VLOOKUP(A1974,'Medical Examinations'!A1974:C4308,3,0)</f>
        <v>Underweight</v>
      </c>
      <c r="F1974">
        <f>VLOOKUP(A1974,'Medical Examinations'!A1974:D4308,4,0)</f>
        <v>7.66</v>
      </c>
      <c r="G1974" t="str">
        <f>VLOOKUP(A1974,'Medical Examinations'!A1974:E4308,5,0)</f>
        <v>Diabetes</v>
      </c>
      <c r="H1974" t="str">
        <f>VLOOKUP(A1974,'Medical Examinations'!A1974:F4308,6,0)</f>
        <v>Yes</v>
      </c>
      <c r="I1974" t="str">
        <f>VLOOKUP(A1974,'Medical Examinations'!A1974:G4308,7,0)</f>
        <v>No</v>
      </c>
      <c r="J1974" t="str">
        <f>VLOOKUP(A1974,'Medical Examinations'!A1974:H4308,8,0)</f>
        <v>No</v>
      </c>
      <c r="K1974">
        <f>VLOOKUP(A1974,'Medical Examinations'!A1974:I4308,9,0)</f>
        <v>1</v>
      </c>
      <c r="L1974" t="str">
        <f>VLOOKUP(A1974,'Medical Examinations'!A1974:J4308,10,0)</f>
        <v>No</v>
      </c>
      <c r="M1974" s="38">
        <v>31651</v>
      </c>
      <c r="N1974">
        <v>36</v>
      </c>
      <c r="O1974" s="40">
        <v>3436.5</v>
      </c>
      <c r="P1974" t="s">
        <v>11</v>
      </c>
      <c r="Q1974" t="s">
        <v>16</v>
      </c>
      <c r="R1974" t="s">
        <v>13</v>
      </c>
    </row>
    <row r="1975" spans="1:18" ht="15.5">
      <c r="A1975" s="7" t="s">
        <v>394</v>
      </c>
      <c r="B1975" t="str">
        <f>VLOOKUP(A1975,'Customer Names'!A1975:D4309,4,0)</f>
        <v>Laurie B</v>
      </c>
      <c r="C1975" t="str">
        <f>VLOOKUP(A1975,'Customer Names'!A1975:E4309,5,0)</f>
        <v>Nahigian</v>
      </c>
      <c r="D1975">
        <f>VLOOKUP(A1975,'Medical Examinations'!A1975:B4309,2,0)</f>
        <v>32.25</v>
      </c>
      <c r="E1975" t="str">
        <f>VLOOKUP(A1975,'Medical Examinations'!A1975:C4309,3,0)</f>
        <v>Obesity</v>
      </c>
      <c r="F1975">
        <f>VLOOKUP(A1975,'Medical Examinations'!A1975:D4309,4,0)</f>
        <v>5.2</v>
      </c>
      <c r="G1975" t="str">
        <f>VLOOKUP(A1975,'Medical Examinations'!A1975:E4309,5,0)</f>
        <v>Normal</v>
      </c>
      <c r="H1975" t="str">
        <f>VLOOKUP(A1975,'Medical Examinations'!A1975:F4309,6,0)</f>
        <v>Yes</v>
      </c>
      <c r="I1975" t="str">
        <f>VLOOKUP(A1975,'Medical Examinations'!A1975:G4309,7,0)</f>
        <v>No</v>
      </c>
      <c r="J1975" t="str">
        <f>VLOOKUP(A1975,'Medical Examinations'!A1975:H4309,8,0)</f>
        <v>No</v>
      </c>
      <c r="K1975">
        <f>VLOOKUP(A1975,'Medical Examinations'!A1975:I4309,9,0)</f>
        <v>0</v>
      </c>
      <c r="L1975" t="str">
        <f>VLOOKUP(A1975,'Medical Examinations'!A1975:J4309,10,0)</f>
        <v>No</v>
      </c>
      <c r="M1975" s="38">
        <v>37251</v>
      </c>
      <c r="N1975">
        <v>21</v>
      </c>
      <c r="O1975" s="40">
        <v>3434.38</v>
      </c>
      <c r="P1975" t="s">
        <v>11</v>
      </c>
      <c r="Q1975" t="s">
        <v>11</v>
      </c>
      <c r="R1975" t="s">
        <v>42</v>
      </c>
    </row>
    <row r="1976" spans="1:18" ht="15.5">
      <c r="A1976" s="7" t="s">
        <v>393</v>
      </c>
      <c r="B1976" t="str">
        <f>VLOOKUP(A1976,'Customer Names'!A1976:D4310,4,0)</f>
        <v>Rachel B.</v>
      </c>
      <c r="C1976" t="str">
        <f>VLOOKUP(A1976,'Customer Names'!A1976:E4310,5,0)</f>
        <v>Cackett</v>
      </c>
      <c r="D1976">
        <f>VLOOKUP(A1976,'Medical Examinations'!A1976:B4310,2,0)</f>
        <v>42.4</v>
      </c>
      <c r="E1976" t="str">
        <f>VLOOKUP(A1976,'Medical Examinations'!A1976:C4310,3,0)</f>
        <v>Obesity</v>
      </c>
      <c r="F1976">
        <f>VLOOKUP(A1976,'Medical Examinations'!A1976:D4310,4,0)</f>
        <v>5.53</v>
      </c>
      <c r="G1976" t="str">
        <f>VLOOKUP(A1976,'Medical Examinations'!A1976:E4310,5,0)</f>
        <v>Normal</v>
      </c>
      <c r="H1976" t="str">
        <f>VLOOKUP(A1976,'Medical Examinations'!A1976:F4310,6,0)</f>
        <v>Yes</v>
      </c>
      <c r="I1976" t="str">
        <f>VLOOKUP(A1976,'Medical Examinations'!A1976:G4310,7,0)</f>
        <v>No</v>
      </c>
      <c r="J1976" t="str">
        <f>VLOOKUP(A1976,'Medical Examinations'!A1976:H4310,8,0)</f>
        <v>No</v>
      </c>
      <c r="K1976">
        <f>VLOOKUP(A1976,'Medical Examinations'!A1976:I4310,9,0)</f>
        <v>0</v>
      </c>
      <c r="L1976" t="str">
        <f>VLOOKUP(A1976,'Medical Examinations'!A1976:J4310,10,0)</f>
        <v>No</v>
      </c>
      <c r="M1976" s="38">
        <v>35418</v>
      </c>
      <c r="N1976">
        <v>26</v>
      </c>
      <c r="O1976" s="40">
        <v>3410.32</v>
      </c>
      <c r="P1976" t="s">
        <v>11</v>
      </c>
      <c r="Q1976" t="s">
        <v>11</v>
      </c>
      <c r="R1976" t="s">
        <v>42</v>
      </c>
    </row>
    <row r="1977" spans="1:18" ht="15.5">
      <c r="A1977" s="7" t="s">
        <v>392</v>
      </c>
      <c r="B1977" t="str">
        <f>VLOOKUP(A1977,'Customer Names'!A1977:D4311,4,0)</f>
        <v>Liza</v>
      </c>
      <c r="C1977" t="str">
        <f>VLOOKUP(A1977,'Customer Names'!A1977:E4311,5,0)</f>
        <v>Hunter-Galvan</v>
      </c>
      <c r="D1977">
        <f>VLOOKUP(A1977,'Medical Examinations'!A1977:B4311,2,0)</f>
        <v>38.664999999999999</v>
      </c>
      <c r="E1977" t="str">
        <f>VLOOKUP(A1977,'Medical Examinations'!A1977:C4311,3,0)</f>
        <v>Obesity</v>
      </c>
      <c r="F1977">
        <f>VLOOKUP(A1977,'Medical Examinations'!A1977:D4311,4,0)</f>
        <v>4.8600000000000003</v>
      </c>
      <c r="G1977" t="str">
        <f>VLOOKUP(A1977,'Medical Examinations'!A1977:E4311,5,0)</f>
        <v>Normal</v>
      </c>
      <c r="H1977" t="str">
        <f>VLOOKUP(A1977,'Medical Examinations'!A1977:F4311,6,0)</f>
        <v>No</v>
      </c>
      <c r="I1977" t="str">
        <f>VLOOKUP(A1977,'Medical Examinations'!A1977:G4311,7,0)</f>
        <v>yes</v>
      </c>
      <c r="J1977" t="str">
        <f>VLOOKUP(A1977,'Medical Examinations'!A1977:H4311,8,0)</f>
        <v>No</v>
      </c>
      <c r="K1977">
        <f>VLOOKUP(A1977,'Medical Examinations'!A1977:I4311,9,0)</f>
        <v>1</v>
      </c>
      <c r="L1977" t="str">
        <f>VLOOKUP(A1977,'Medical Examinations'!A1977:J4311,10,0)</f>
        <v>No</v>
      </c>
      <c r="M1977" s="38">
        <v>38184</v>
      </c>
      <c r="N1977">
        <v>18</v>
      </c>
      <c r="O1977" s="40">
        <v>3393.36</v>
      </c>
      <c r="P1977" t="s">
        <v>11</v>
      </c>
      <c r="Q1977" t="s">
        <v>11</v>
      </c>
      <c r="R1977" t="s">
        <v>249</v>
      </c>
    </row>
    <row r="1978" spans="1:18" ht="15.5">
      <c r="A1978" s="7" t="s">
        <v>391</v>
      </c>
      <c r="B1978" t="str">
        <f>VLOOKUP(A1978,'Customer Names'!A1978:D4312,4,0)</f>
        <v>Lindsey</v>
      </c>
      <c r="C1978" t="str">
        <f>VLOOKUP(A1978,'Customer Names'!A1978:E4312,5,0)</f>
        <v>Pierret</v>
      </c>
      <c r="D1978">
        <f>VLOOKUP(A1978,'Medical Examinations'!A1978:B4312,2,0)</f>
        <v>29.92</v>
      </c>
      <c r="E1978" t="str">
        <f>VLOOKUP(A1978,'Medical Examinations'!A1978:C4312,3,0)</f>
        <v>Obesity</v>
      </c>
      <c r="F1978">
        <f>VLOOKUP(A1978,'Medical Examinations'!A1978:D4312,4,0)</f>
        <v>5.49</v>
      </c>
      <c r="G1978" t="str">
        <f>VLOOKUP(A1978,'Medical Examinations'!A1978:E4312,5,0)</f>
        <v>Normal</v>
      </c>
      <c r="H1978" t="str">
        <f>VLOOKUP(A1978,'Medical Examinations'!A1978:F4312,6,0)</f>
        <v>Yes</v>
      </c>
      <c r="I1978" t="str">
        <f>VLOOKUP(A1978,'Medical Examinations'!A1978:G4312,7,0)</f>
        <v>No</v>
      </c>
      <c r="J1978" t="str">
        <f>VLOOKUP(A1978,'Medical Examinations'!A1978:H4312,8,0)</f>
        <v>No</v>
      </c>
      <c r="K1978">
        <f>VLOOKUP(A1978,'Medical Examinations'!A1978:I4312,9,0)</f>
        <v>0</v>
      </c>
      <c r="L1978" t="str">
        <f>VLOOKUP(A1978,'Medical Examinations'!A1978:J4312,10,0)</f>
        <v>No</v>
      </c>
      <c r="M1978" s="38">
        <v>35365</v>
      </c>
      <c r="N1978">
        <v>26</v>
      </c>
      <c r="O1978" s="40">
        <v>3392.98</v>
      </c>
      <c r="P1978" t="s">
        <v>11</v>
      </c>
      <c r="Q1978" t="s">
        <v>12</v>
      </c>
      <c r="R1978" t="s">
        <v>13</v>
      </c>
    </row>
    <row r="1979" spans="1:18" ht="15.5">
      <c r="A1979" s="7" t="s">
        <v>390</v>
      </c>
      <c r="B1979" t="str">
        <f>VLOOKUP(A1979,'Customer Names'!A1979:D4313,4,0)</f>
        <v>Lindsay E.</v>
      </c>
      <c r="C1979" t="str">
        <f>VLOOKUP(A1979,'Customer Names'!A1979:E4313,5,0)</f>
        <v>White</v>
      </c>
      <c r="D1979">
        <f>VLOOKUP(A1979,'Medical Examinations'!A1979:B4313,2,0)</f>
        <v>29.48</v>
      </c>
      <c r="E1979" t="str">
        <f>VLOOKUP(A1979,'Medical Examinations'!A1979:C4313,3,0)</f>
        <v>Overweight</v>
      </c>
      <c r="F1979">
        <f>VLOOKUP(A1979,'Medical Examinations'!A1979:D4313,4,0)</f>
        <v>4.09</v>
      </c>
      <c r="G1979" t="str">
        <f>VLOOKUP(A1979,'Medical Examinations'!A1979:E4313,5,0)</f>
        <v>Normal</v>
      </c>
      <c r="H1979" t="str">
        <f>VLOOKUP(A1979,'Medical Examinations'!A1979:F4313,6,0)</f>
        <v>Yes</v>
      </c>
      <c r="I1979" t="str">
        <f>VLOOKUP(A1979,'Medical Examinations'!A1979:G4313,7,0)</f>
        <v>No</v>
      </c>
      <c r="J1979" t="str">
        <f>VLOOKUP(A1979,'Medical Examinations'!A1979:H4313,8,0)</f>
        <v>No</v>
      </c>
      <c r="K1979">
        <f>VLOOKUP(A1979,'Medical Examinations'!A1979:I4313,9,0)</f>
        <v>0</v>
      </c>
      <c r="L1979" t="str">
        <f>VLOOKUP(A1979,'Medical Examinations'!A1979:J4313,10,0)</f>
        <v>No</v>
      </c>
      <c r="M1979" s="38">
        <v>35287</v>
      </c>
      <c r="N1979">
        <v>26</v>
      </c>
      <c r="O1979" s="40">
        <v>3392.37</v>
      </c>
      <c r="P1979" t="s">
        <v>11</v>
      </c>
      <c r="Q1979" t="s">
        <v>12</v>
      </c>
      <c r="R1979" t="s">
        <v>13</v>
      </c>
    </row>
    <row r="1980" spans="1:18" ht="15.5">
      <c r="A1980" s="7" t="s">
        <v>389</v>
      </c>
      <c r="B1980" t="str">
        <f>VLOOKUP(A1980,'Customer Names'!A1980:D4314,4,0)</f>
        <v>Kathleen M.</v>
      </c>
      <c r="C1980" t="str">
        <f>VLOOKUP(A1980,'Customer Names'!A1980:E4314,5,0)</f>
        <v>O'Neil</v>
      </c>
      <c r="D1980">
        <f>VLOOKUP(A1980,'Medical Examinations'!A1980:B4314,2,0)</f>
        <v>28.785</v>
      </c>
      <c r="E1980" t="str">
        <f>VLOOKUP(A1980,'Medical Examinations'!A1980:C4314,3,0)</f>
        <v>Overweight</v>
      </c>
      <c r="F1980">
        <f>VLOOKUP(A1980,'Medical Examinations'!A1980:D4314,4,0)</f>
        <v>4.3099999999999996</v>
      </c>
      <c r="G1980" t="str">
        <f>VLOOKUP(A1980,'Medical Examinations'!A1980:E4314,5,0)</f>
        <v>Normal</v>
      </c>
      <c r="H1980" t="str">
        <f>VLOOKUP(A1980,'Medical Examinations'!A1980:F4314,6,0)</f>
        <v>Yes</v>
      </c>
      <c r="I1980" t="str">
        <f>VLOOKUP(A1980,'Medical Examinations'!A1980:G4314,7,0)</f>
        <v>No</v>
      </c>
      <c r="J1980" t="str">
        <f>VLOOKUP(A1980,'Medical Examinations'!A1980:H4314,8,0)</f>
        <v>No</v>
      </c>
      <c r="K1980">
        <f>VLOOKUP(A1980,'Medical Examinations'!A1980:I4314,9,0)</f>
        <v>0</v>
      </c>
      <c r="L1980" t="str">
        <f>VLOOKUP(A1980,'Medical Examinations'!A1980:J4314,10,0)</f>
        <v>No</v>
      </c>
      <c r="M1980" s="38">
        <v>35382</v>
      </c>
      <c r="N1980">
        <v>26</v>
      </c>
      <c r="O1980" s="40">
        <v>3385.4</v>
      </c>
      <c r="P1980" t="s">
        <v>11</v>
      </c>
      <c r="Q1980" t="s">
        <v>11</v>
      </c>
      <c r="R1980" t="s">
        <v>247</v>
      </c>
    </row>
    <row r="1981" spans="1:18" ht="15.5">
      <c r="A1981" s="7" t="s">
        <v>388</v>
      </c>
      <c r="B1981" t="str">
        <f>VLOOKUP(A1981,'Customer Names'!A1981:D4315,4,0)</f>
        <v>Aya</v>
      </c>
      <c r="C1981" t="str">
        <f>VLOOKUP(A1981,'Customer Names'!A1981:E4315,5,0)</f>
        <v>Leitz</v>
      </c>
      <c r="D1981">
        <f>VLOOKUP(A1981,'Medical Examinations'!A1981:B4315,2,0)</f>
        <v>19.8</v>
      </c>
      <c r="E1981" t="str">
        <f>VLOOKUP(A1981,'Medical Examinations'!A1981:C4315,3,0)</f>
        <v>Normal Weight</v>
      </c>
      <c r="F1981">
        <f>VLOOKUP(A1981,'Medical Examinations'!A1981:D4315,4,0)</f>
        <v>4</v>
      </c>
      <c r="G1981" t="str">
        <f>VLOOKUP(A1981,'Medical Examinations'!A1981:E4315,5,0)</f>
        <v>Normal</v>
      </c>
      <c r="H1981" t="str">
        <f>VLOOKUP(A1981,'Medical Examinations'!A1981:F4315,6,0)</f>
        <v>Yes</v>
      </c>
      <c r="I1981" t="str">
        <f>VLOOKUP(A1981,'Medical Examinations'!A1981:G4315,7,0)</f>
        <v>No</v>
      </c>
      <c r="J1981" t="str">
        <f>VLOOKUP(A1981,'Medical Examinations'!A1981:H4315,8,0)</f>
        <v>No</v>
      </c>
      <c r="K1981">
        <f>VLOOKUP(A1981,'Medical Examinations'!A1981:I4315,9,0)</f>
        <v>0</v>
      </c>
      <c r="L1981" t="str">
        <f>VLOOKUP(A1981,'Medical Examinations'!A1981:J4315,10,0)</f>
        <v>No</v>
      </c>
      <c r="M1981" s="38">
        <v>35413</v>
      </c>
      <c r="N1981">
        <v>26</v>
      </c>
      <c r="O1981" s="40">
        <v>3378.91</v>
      </c>
      <c r="P1981" t="s">
        <v>11</v>
      </c>
      <c r="Q1981" t="s">
        <v>16</v>
      </c>
      <c r="R1981" t="s">
        <v>42</v>
      </c>
    </row>
    <row r="1982" spans="1:18" ht="15.5">
      <c r="A1982" s="7" t="s">
        <v>387</v>
      </c>
      <c r="B1982" t="str">
        <f>VLOOKUP(A1982,'Customer Names'!A1982:D4316,4,0)</f>
        <v>Carolyn R</v>
      </c>
      <c r="C1982" t="str">
        <f>VLOOKUP(A1982,'Customer Names'!A1982:E4316,5,0)</f>
        <v>Durfee</v>
      </c>
      <c r="D1982">
        <f>VLOOKUP(A1982,'Medical Examinations'!A1982:B4316,2,0)</f>
        <v>35.53</v>
      </c>
      <c r="E1982" t="str">
        <f>VLOOKUP(A1982,'Medical Examinations'!A1982:C4316,3,0)</f>
        <v>Obesity</v>
      </c>
      <c r="F1982">
        <f>VLOOKUP(A1982,'Medical Examinations'!A1982:D4316,4,0)</f>
        <v>4.68</v>
      </c>
      <c r="G1982" t="str">
        <f>VLOOKUP(A1982,'Medical Examinations'!A1982:E4316,5,0)</f>
        <v>Normal</v>
      </c>
      <c r="H1982" t="str">
        <f>VLOOKUP(A1982,'Medical Examinations'!A1982:F4316,6,0)</f>
        <v>No</v>
      </c>
      <c r="I1982" t="str">
        <f>VLOOKUP(A1982,'Medical Examinations'!A1982:G4316,7,0)</f>
        <v>No</v>
      </c>
      <c r="J1982" t="str">
        <f>VLOOKUP(A1982,'Medical Examinations'!A1982:H4316,8,0)</f>
        <v>Yes</v>
      </c>
      <c r="K1982">
        <f>VLOOKUP(A1982,'Medical Examinations'!A1982:I4316,9,0)</f>
        <v>1</v>
      </c>
      <c r="L1982" t="str">
        <f>VLOOKUP(A1982,'Medical Examinations'!A1982:J4316,10,0)</f>
        <v>No</v>
      </c>
      <c r="M1982" s="38">
        <v>34249</v>
      </c>
      <c r="N1982">
        <v>29</v>
      </c>
      <c r="O1982" s="40">
        <v>3366.67</v>
      </c>
      <c r="P1982" t="s">
        <v>11</v>
      </c>
      <c r="Q1982" t="s">
        <v>11</v>
      </c>
      <c r="R1982" t="s">
        <v>13</v>
      </c>
    </row>
    <row r="1983" spans="1:18" ht="15.5">
      <c r="A1983" s="7" t="s">
        <v>386</v>
      </c>
      <c r="B1983" t="str">
        <f>VLOOKUP(A1983,'Customer Names'!A1983:D4317,4,0)</f>
        <v>Bethany</v>
      </c>
      <c r="C1983" t="str">
        <f>VLOOKUP(A1983,'Customer Names'!A1983:E4317,5,0)</f>
        <v>Maylone</v>
      </c>
      <c r="D1983">
        <f>VLOOKUP(A1983,'Medical Examinations'!A1983:B4317,2,0)</f>
        <v>21.47</v>
      </c>
      <c r="E1983" t="str">
        <f>VLOOKUP(A1983,'Medical Examinations'!A1983:C4317,3,0)</f>
        <v>Normal Weight</v>
      </c>
      <c r="F1983">
        <f>VLOOKUP(A1983,'Medical Examinations'!A1983:D4317,4,0)</f>
        <v>4.0199999999999996</v>
      </c>
      <c r="G1983" t="str">
        <f>VLOOKUP(A1983,'Medical Examinations'!A1983:E4317,5,0)</f>
        <v>Normal</v>
      </c>
      <c r="H1983" t="str">
        <f>VLOOKUP(A1983,'Medical Examinations'!A1983:F4317,6,0)</f>
        <v>Yes</v>
      </c>
      <c r="I1983" t="str">
        <f>VLOOKUP(A1983,'Medical Examinations'!A1983:G4317,7,0)</f>
        <v>No</v>
      </c>
      <c r="J1983" t="str">
        <f>VLOOKUP(A1983,'Medical Examinations'!A1983:H4317,8,0)</f>
        <v>No</v>
      </c>
      <c r="K1983">
        <f>VLOOKUP(A1983,'Medical Examinations'!A1983:I4317,9,0)</f>
        <v>1</v>
      </c>
      <c r="L1983" t="str">
        <f>VLOOKUP(A1983,'Medical Examinations'!A1983:J4317,10,0)</f>
        <v>No</v>
      </c>
      <c r="M1983" s="38">
        <v>34873</v>
      </c>
      <c r="N1983">
        <v>27</v>
      </c>
      <c r="O1983" s="40">
        <v>3353.47</v>
      </c>
      <c r="P1983" t="s">
        <v>11</v>
      </c>
      <c r="Q1983" t="s">
        <v>12</v>
      </c>
      <c r="R1983" t="s">
        <v>23</v>
      </c>
    </row>
    <row r="1984" spans="1:18" ht="15.5">
      <c r="A1984" s="7" t="s">
        <v>385</v>
      </c>
      <c r="B1984" t="str">
        <f>VLOOKUP(A1984,'Customer Names'!A1984:D4318,4,0)</f>
        <v>Holly A</v>
      </c>
      <c r="C1984" t="str">
        <f>VLOOKUP(A1984,'Customer Names'!A1984:E4318,5,0)</f>
        <v>Reiland</v>
      </c>
      <c r="D1984">
        <f>VLOOKUP(A1984,'Medical Examinations'!A1984:B4318,2,0)</f>
        <v>25.9</v>
      </c>
      <c r="E1984" t="str">
        <f>VLOOKUP(A1984,'Medical Examinations'!A1984:C4318,3,0)</f>
        <v>Overweight</v>
      </c>
      <c r="F1984">
        <f>VLOOKUP(A1984,'Medical Examinations'!A1984:D4318,4,0)</f>
        <v>5.12</v>
      </c>
      <c r="G1984" t="str">
        <f>VLOOKUP(A1984,'Medical Examinations'!A1984:E4318,5,0)</f>
        <v>Normal</v>
      </c>
      <c r="H1984" t="str">
        <f>VLOOKUP(A1984,'Medical Examinations'!A1984:F4318,6,0)</f>
        <v>No</v>
      </c>
      <c r="I1984" t="str">
        <f>VLOOKUP(A1984,'Medical Examinations'!A1984:G4318,7,0)</f>
        <v>No</v>
      </c>
      <c r="J1984" t="str">
        <f>VLOOKUP(A1984,'Medical Examinations'!A1984:H4318,8,0)</f>
        <v>Yes</v>
      </c>
      <c r="K1984">
        <f>VLOOKUP(A1984,'Medical Examinations'!A1984:I4318,9,0)</f>
        <v>1</v>
      </c>
      <c r="L1984" t="str">
        <f>VLOOKUP(A1984,'Medical Examinations'!A1984:J4318,10,0)</f>
        <v>No</v>
      </c>
      <c r="M1984" s="38">
        <v>34270</v>
      </c>
      <c r="N1984">
        <v>29</v>
      </c>
      <c r="O1984" s="40">
        <v>3353.28</v>
      </c>
      <c r="P1984" t="s">
        <v>11</v>
      </c>
      <c r="Q1984" t="s">
        <v>16</v>
      </c>
      <c r="R1984" t="s">
        <v>42</v>
      </c>
    </row>
    <row r="1985" spans="1:18" ht="15.5">
      <c r="A1985" s="7" t="s">
        <v>384</v>
      </c>
      <c r="B1985" t="str">
        <f>VLOOKUP(A1985,'Customer Names'!A1985:D4319,4,0)</f>
        <v>Ping</v>
      </c>
      <c r="C1985" t="str">
        <f>VLOOKUP(A1985,'Customer Names'!A1985:E4319,5,0)</f>
        <v>Hu</v>
      </c>
      <c r="D1985">
        <f>VLOOKUP(A1985,'Medical Examinations'!A1985:B4319,2,0)</f>
        <v>20.81</v>
      </c>
      <c r="E1985" t="str">
        <f>VLOOKUP(A1985,'Medical Examinations'!A1985:C4319,3,0)</f>
        <v>Normal Weight</v>
      </c>
      <c r="F1985">
        <f>VLOOKUP(A1985,'Medical Examinations'!A1985:D4319,4,0)</f>
        <v>5.52</v>
      </c>
      <c r="G1985" t="str">
        <f>VLOOKUP(A1985,'Medical Examinations'!A1985:E4319,5,0)</f>
        <v>Normal</v>
      </c>
      <c r="H1985" t="str">
        <f>VLOOKUP(A1985,'Medical Examinations'!A1985:F4319,6,0)</f>
        <v>No</v>
      </c>
      <c r="I1985" t="str">
        <f>VLOOKUP(A1985,'Medical Examinations'!A1985:G4319,7,0)</f>
        <v>No</v>
      </c>
      <c r="J1985" t="str">
        <f>VLOOKUP(A1985,'Medical Examinations'!A1985:H4319,8,0)</f>
        <v>No</v>
      </c>
      <c r="K1985">
        <f>VLOOKUP(A1985,'Medical Examinations'!A1985:I4319,9,0)</f>
        <v>0</v>
      </c>
      <c r="L1985" t="str">
        <f>VLOOKUP(A1985,'Medical Examinations'!A1985:J4319,10,0)</f>
        <v>No</v>
      </c>
      <c r="M1985" s="38">
        <v>33482</v>
      </c>
      <c r="N1985">
        <v>31</v>
      </c>
      <c r="O1985" s="40">
        <v>3342.79</v>
      </c>
      <c r="P1985" t="s">
        <v>11</v>
      </c>
      <c r="Q1985" t="s">
        <v>16</v>
      </c>
      <c r="R1985" t="s">
        <v>13</v>
      </c>
    </row>
    <row r="1986" spans="1:18" ht="15.5">
      <c r="A1986" s="7" t="s">
        <v>383</v>
      </c>
      <c r="B1986" t="str">
        <f>VLOOKUP(A1986,'Customer Names'!A1986:D4320,4,0)</f>
        <v>Tim</v>
      </c>
      <c r="C1986" t="str">
        <f>VLOOKUP(A1986,'Customer Names'!A1986:E4320,5,0)</f>
        <v>Lessek</v>
      </c>
      <c r="D1986">
        <f>VLOOKUP(A1986,'Medical Examinations'!A1986:B4320,2,0)</f>
        <v>25.84</v>
      </c>
      <c r="E1986" t="str">
        <f>VLOOKUP(A1986,'Medical Examinations'!A1986:C4320,3,0)</f>
        <v>Overweight</v>
      </c>
      <c r="F1986">
        <f>VLOOKUP(A1986,'Medical Examinations'!A1986:D4320,4,0)</f>
        <v>5.81</v>
      </c>
      <c r="G1986" t="str">
        <f>VLOOKUP(A1986,'Medical Examinations'!A1986:E4320,5,0)</f>
        <v>Prediabetes</v>
      </c>
      <c r="H1986" t="str">
        <f>VLOOKUP(A1986,'Medical Examinations'!A1986:F4320,6,0)</f>
        <v>Yes</v>
      </c>
      <c r="I1986" t="str">
        <f>VLOOKUP(A1986,'Medical Examinations'!A1986:G4320,7,0)</f>
        <v>No</v>
      </c>
      <c r="J1986" t="str">
        <f>VLOOKUP(A1986,'Medical Examinations'!A1986:H4320,8,0)</f>
        <v>Yes</v>
      </c>
      <c r="K1986">
        <f>VLOOKUP(A1986,'Medical Examinations'!A1986:I4320,9,0)</f>
        <v>1</v>
      </c>
      <c r="L1986" t="str">
        <f>VLOOKUP(A1986,'Medical Examinations'!A1986:J4320,10,0)</f>
        <v>No</v>
      </c>
      <c r="M1986" s="38">
        <v>35601</v>
      </c>
      <c r="N1986">
        <v>25</v>
      </c>
      <c r="O1986" s="40">
        <v>3309.79</v>
      </c>
      <c r="P1986" t="s">
        <v>12</v>
      </c>
      <c r="Q1986" t="s">
        <v>12</v>
      </c>
      <c r="R1986" t="s">
        <v>356</v>
      </c>
    </row>
    <row r="1987" spans="1:18" ht="15.5">
      <c r="A1987" s="7" t="s">
        <v>382</v>
      </c>
      <c r="B1987" t="str">
        <f>VLOOKUP(A1987,'Customer Names'!A1987:D4321,4,0)</f>
        <v>John</v>
      </c>
      <c r="C1987" t="str">
        <f>VLOOKUP(A1987,'Customer Names'!A1987:E4321,5,0)</f>
        <v>Colavincenzo</v>
      </c>
      <c r="D1987">
        <f>VLOOKUP(A1987,'Medical Examinations'!A1987:B4321,2,0)</f>
        <v>30.95</v>
      </c>
      <c r="E1987" t="str">
        <f>VLOOKUP(A1987,'Medical Examinations'!A1987:C4321,3,0)</f>
        <v>Obesity</v>
      </c>
      <c r="F1987">
        <f>VLOOKUP(A1987,'Medical Examinations'!A1987:D4321,4,0)</f>
        <v>5.16</v>
      </c>
      <c r="G1987" t="str">
        <f>VLOOKUP(A1987,'Medical Examinations'!A1987:E4321,5,0)</f>
        <v>Normal</v>
      </c>
      <c r="H1987" t="str">
        <f>VLOOKUP(A1987,'Medical Examinations'!A1987:F4321,6,0)</f>
        <v>No</v>
      </c>
      <c r="I1987" t="str">
        <f>VLOOKUP(A1987,'Medical Examinations'!A1987:G4321,7,0)</f>
        <v>No</v>
      </c>
      <c r="J1987" t="str">
        <f>VLOOKUP(A1987,'Medical Examinations'!A1987:H4321,8,0)</f>
        <v>Yes</v>
      </c>
      <c r="K1987">
        <f>VLOOKUP(A1987,'Medical Examinations'!A1987:I4321,9,0)</f>
        <v>1</v>
      </c>
      <c r="L1987" t="str">
        <f>VLOOKUP(A1987,'Medical Examinations'!A1987:J4321,10,0)</f>
        <v>No</v>
      </c>
      <c r="M1987" s="38">
        <v>37943</v>
      </c>
      <c r="N1987">
        <v>19</v>
      </c>
      <c r="O1987" s="40">
        <v>3308.46</v>
      </c>
      <c r="P1987" t="s">
        <v>11</v>
      </c>
      <c r="Q1987" t="s">
        <v>16</v>
      </c>
      <c r="R1987" t="s">
        <v>300</v>
      </c>
    </row>
    <row r="1988" spans="1:18" ht="15.5">
      <c r="A1988" s="7" t="s">
        <v>381</v>
      </c>
      <c r="B1988" t="str">
        <f>VLOOKUP(A1988,'Customer Names'!A1988:D4322,4,0)</f>
        <v>Cynthia</v>
      </c>
      <c r="C1988" t="str">
        <f>VLOOKUP(A1988,'Customer Names'!A1988:E4322,5,0)</f>
        <v>Mendez-Karr</v>
      </c>
      <c r="D1988">
        <f>VLOOKUP(A1988,'Medical Examinations'!A1988:B4322,2,0)</f>
        <v>30.54</v>
      </c>
      <c r="E1988" t="str">
        <f>VLOOKUP(A1988,'Medical Examinations'!A1988:C4322,3,0)</f>
        <v>Obesity</v>
      </c>
      <c r="F1988">
        <f>VLOOKUP(A1988,'Medical Examinations'!A1988:D4322,4,0)</f>
        <v>5</v>
      </c>
      <c r="G1988" t="str">
        <f>VLOOKUP(A1988,'Medical Examinations'!A1988:E4322,5,0)</f>
        <v>Normal</v>
      </c>
      <c r="H1988" t="str">
        <f>VLOOKUP(A1988,'Medical Examinations'!A1988:F4322,6,0)</f>
        <v>No</v>
      </c>
      <c r="I1988" t="str">
        <f>VLOOKUP(A1988,'Medical Examinations'!A1988:G4322,7,0)</f>
        <v>No</v>
      </c>
      <c r="J1988" t="str">
        <f>VLOOKUP(A1988,'Medical Examinations'!A1988:H4322,8,0)</f>
        <v>Yes</v>
      </c>
      <c r="K1988">
        <f>VLOOKUP(A1988,'Medical Examinations'!A1988:I4322,9,0)</f>
        <v>1</v>
      </c>
      <c r="L1988" t="str">
        <f>VLOOKUP(A1988,'Medical Examinations'!A1988:J4322,10,0)</f>
        <v>No</v>
      </c>
      <c r="M1988" s="38">
        <v>37960</v>
      </c>
      <c r="N1988">
        <v>19</v>
      </c>
      <c r="O1988" s="40">
        <v>3300.7</v>
      </c>
      <c r="P1988" t="s">
        <v>11</v>
      </c>
      <c r="Q1988" t="s">
        <v>11</v>
      </c>
      <c r="R1988" t="s">
        <v>200</v>
      </c>
    </row>
    <row r="1989" spans="1:18" ht="15.5">
      <c r="A1989" s="7" t="s">
        <v>380</v>
      </c>
      <c r="B1989" t="str">
        <f>VLOOKUP(A1989,'Customer Names'!A1989:D4323,4,0)</f>
        <v>Emmett</v>
      </c>
      <c r="C1989" t="str">
        <f>VLOOKUP(A1989,'Customer Names'!A1989:E4323,5,0)</f>
        <v>Saulnier</v>
      </c>
      <c r="D1989">
        <f>VLOOKUP(A1989,'Medical Examinations'!A1989:B4323,2,0)</f>
        <v>33.914999999999999</v>
      </c>
      <c r="E1989" t="str">
        <f>VLOOKUP(A1989,'Medical Examinations'!A1989:C4323,3,0)</f>
        <v>Obesity</v>
      </c>
      <c r="F1989">
        <f>VLOOKUP(A1989,'Medical Examinations'!A1989:D4323,4,0)</f>
        <v>5.84</v>
      </c>
      <c r="G1989" t="str">
        <f>VLOOKUP(A1989,'Medical Examinations'!A1989:E4323,5,0)</f>
        <v>Prediabetes</v>
      </c>
      <c r="H1989" t="str">
        <f>VLOOKUP(A1989,'Medical Examinations'!A1989:F4323,6,0)</f>
        <v>Yes</v>
      </c>
      <c r="I1989" t="str">
        <f>VLOOKUP(A1989,'Medical Examinations'!A1989:G4323,7,0)</f>
        <v>No</v>
      </c>
      <c r="J1989" t="str">
        <f>VLOOKUP(A1989,'Medical Examinations'!A1989:H4323,8,0)</f>
        <v>No</v>
      </c>
      <c r="K1989">
        <f>VLOOKUP(A1989,'Medical Examinations'!A1989:I4323,9,0)</f>
        <v>0</v>
      </c>
      <c r="L1989" t="str">
        <f>VLOOKUP(A1989,'Medical Examinations'!A1989:J4323,10,0)</f>
        <v>No</v>
      </c>
      <c r="M1989" s="38">
        <v>35386</v>
      </c>
      <c r="N1989">
        <v>26</v>
      </c>
      <c r="O1989" s="40">
        <v>3292.53</v>
      </c>
      <c r="P1989" t="s">
        <v>11</v>
      </c>
      <c r="Q1989" t="s">
        <v>11</v>
      </c>
      <c r="R1989" t="s">
        <v>23</v>
      </c>
    </row>
    <row r="1990" spans="1:18" ht="15.5">
      <c r="A1990" s="7" t="s">
        <v>379</v>
      </c>
      <c r="B1990" t="str">
        <f>VLOOKUP(A1990,'Customer Names'!A1990:D4324,4,0)</f>
        <v>Kate</v>
      </c>
      <c r="C1990" t="str">
        <f>VLOOKUP(A1990,'Customer Names'!A1990:E4324,5,0)</f>
        <v>Schoonover</v>
      </c>
      <c r="D1990">
        <f>VLOOKUP(A1990,'Medical Examinations'!A1990:B4324,2,0)</f>
        <v>33.31</v>
      </c>
      <c r="E1990" t="str">
        <f>VLOOKUP(A1990,'Medical Examinations'!A1990:C4324,3,0)</f>
        <v>Obesity</v>
      </c>
      <c r="F1990">
        <f>VLOOKUP(A1990,'Medical Examinations'!A1990:D4324,4,0)</f>
        <v>4.1900000000000004</v>
      </c>
      <c r="G1990" t="str">
        <f>VLOOKUP(A1990,'Medical Examinations'!A1990:E4324,5,0)</f>
        <v>Normal</v>
      </c>
      <c r="H1990" t="str">
        <f>VLOOKUP(A1990,'Medical Examinations'!A1990:F4324,6,0)</f>
        <v>No</v>
      </c>
      <c r="I1990" t="str">
        <f>VLOOKUP(A1990,'Medical Examinations'!A1990:G4324,7,0)</f>
        <v>No</v>
      </c>
      <c r="J1990" t="str">
        <f>VLOOKUP(A1990,'Medical Examinations'!A1990:H4324,8,0)</f>
        <v>Yes</v>
      </c>
      <c r="K1990">
        <f>VLOOKUP(A1990,'Medical Examinations'!A1990:I4324,9,0)</f>
        <v>1</v>
      </c>
      <c r="L1990" t="str">
        <f>VLOOKUP(A1990,'Medical Examinations'!A1990:J4324,10,0)</f>
        <v>No</v>
      </c>
      <c r="M1990" s="38">
        <v>37805</v>
      </c>
      <c r="N1990">
        <v>19</v>
      </c>
      <c r="O1990" s="40">
        <v>3280.22</v>
      </c>
      <c r="P1990" t="s">
        <v>11</v>
      </c>
      <c r="Q1990" t="s">
        <v>12</v>
      </c>
      <c r="R1990" t="s">
        <v>42</v>
      </c>
    </row>
    <row r="1991" spans="1:18" ht="15.5">
      <c r="A1991" s="7" t="s">
        <v>378</v>
      </c>
      <c r="B1991" t="str">
        <f>VLOOKUP(A1991,'Customer Names'!A1991:D4325,4,0)</f>
        <v>Christopher L.</v>
      </c>
      <c r="C1991" t="str">
        <f>VLOOKUP(A1991,'Customer Names'!A1991:E4325,5,0)</f>
        <v>Hass</v>
      </c>
      <c r="D1991">
        <f>VLOOKUP(A1991,'Medical Examinations'!A1991:B4325,2,0)</f>
        <v>25.745000000000001</v>
      </c>
      <c r="E1991" t="str">
        <f>VLOOKUP(A1991,'Medical Examinations'!A1991:C4325,3,0)</f>
        <v>Overweight</v>
      </c>
      <c r="F1991">
        <f>VLOOKUP(A1991,'Medical Examinations'!A1991:D4325,4,0)</f>
        <v>4.62</v>
      </c>
      <c r="G1991" t="str">
        <f>VLOOKUP(A1991,'Medical Examinations'!A1991:E4325,5,0)</f>
        <v>Normal</v>
      </c>
      <c r="H1991" t="str">
        <f>VLOOKUP(A1991,'Medical Examinations'!A1991:F4325,6,0)</f>
        <v>Yes</v>
      </c>
      <c r="I1991" t="str">
        <f>VLOOKUP(A1991,'Medical Examinations'!A1991:G4325,7,0)</f>
        <v>No</v>
      </c>
      <c r="J1991" t="str">
        <f>VLOOKUP(A1991,'Medical Examinations'!A1991:H4325,8,0)</f>
        <v>No</v>
      </c>
      <c r="K1991">
        <f>VLOOKUP(A1991,'Medical Examinations'!A1991:I4325,9,0)</f>
        <v>0</v>
      </c>
      <c r="L1991" t="str">
        <f>VLOOKUP(A1991,'Medical Examinations'!A1991:J4325,10,0)</f>
        <v>No</v>
      </c>
      <c r="M1991" s="38">
        <v>37170</v>
      </c>
      <c r="N1991">
        <v>21</v>
      </c>
      <c r="O1991" s="40">
        <v>3279.87</v>
      </c>
      <c r="P1991" t="s">
        <v>11</v>
      </c>
      <c r="Q1991" t="s">
        <v>16</v>
      </c>
      <c r="R1991" t="s">
        <v>356</v>
      </c>
    </row>
    <row r="1992" spans="1:18" ht="15.5">
      <c r="A1992" s="7" t="s">
        <v>377</v>
      </c>
      <c r="B1992" t="str">
        <f>VLOOKUP(A1992,'Customer Names'!A1992:D4326,4,0)</f>
        <v>Christopher P.</v>
      </c>
      <c r="C1992" t="str">
        <f>VLOOKUP(A1992,'Customer Names'!A1992:E4326,5,0)</f>
        <v>Cadotte</v>
      </c>
      <c r="D1992">
        <f>VLOOKUP(A1992,'Medical Examinations'!A1992:B4326,2,0)</f>
        <v>37.1</v>
      </c>
      <c r="E1992" t="str">
        <f>VLOOKUP(A1992,'Medical Examinations'!A1992:C4326,3,0)</f>
        <v>Obesity</v>
      </c>
      <c r="F1992">
        <f>VLOOKUP(A1992,'Medical Examinations'!A1992:D4326,4,0)</f>
        <v>6.24</v>
      </c>
      <c r="G1992" t="str">
        <f>VLOOKUP(A1992,'Medical Examinations'!A1992:E4326,5,0)</f>
        <v>Prediabetes</v>
      </c>
      <c r="H1992" t="str">
        <f>VLOOKUP(A1992,'Medical Examinations'!A1992:F4326,6,0)</f>
        <v>No</v>
      </c>
      <c r="I1992" t="str">
        <f>VLOOKUP(A1992,'Medical Examinations'!A1992:G4326,7,0)</f>
        <v>No</v>
      </c>
      <c r="J1992" t="str">
        <f>VLOOKUP(A1992,'Medical Examinations'!A1992:H4326,8,0)</f>
        <v>No</v>
      </c>
      <c r="K1992">
        <f>VLOOKUP(A1992,'Medical Examinations'!A1992:I4326,9,0)</f>
        <v>0</v>
      </c>
      <c r="L1992" t="str">
        <f>VLOOKUP(A1992,'Medical Examinations'!A1992:J4326,10,0)</f>
        <v>No</v>
      </c>
      <c r="M1992" s="38">
        <v>34516</v>
      </c>
      <c r="N1992">
        <v>28</v>
      </c>
      <c r="O1992" s="40">
        <v>3277.16</v>
      </c>
      <c r="P1992" t="s">
        <v>11</v>
      </c>
      <c r="Q1992" t="s">
        <v>12</v>
      </c>
      <c r="R1992" t="s">
        <v>42</v>
      </c>
    </row>
    <row r="1993" spans="1:18" ht="15.5">
      <c r="A1993" s="7" t="s">
        <v>376</v>
      </c>
      <c r="B1993" t="str">
        <f>VLOOKUP(A1993,'Customer Names'!A1993:D4327,4,0)</f>
        <v>Christopher W</v>
      </c>
      <c r="C1993" t="str">
        <f>VLOOKUP(A1993,'Customer Names'!A1993:E4327,5,0)</f>
        <v>Cacciapaglia</v>
      </c>
      <c r="D1993">
        <f>VLOOKUP(A1993,'Medical Examinations'!A1993:B4327,2,0)</f>
        <v>35.435000000000002</v>
      </c>
      <c r="E1993" t="str">
        <f>VLOOKUP(A1993,'Medical Examinations'!A1993:C4327,3,0)</f>
        <v>Obesity</v>
      </c>
      <c r="F1993">
        <f>VLOOKUP(A1993,'Medical Examinations'!A1993:D4327,4,0)</f>
        <v>5.81</v>
      </c>
      <c r="G1993" t="str">
        <f>VLOOKUP(A1993,'Medical Examinations'!A1993:E4327,5,0)</f>
        <v>Prediabetes</v>
      </c>
      <c r="H1993" t="str">
        <f>VLOOKUP(A1993,'Medical Examinations'!A1993:F4327,6,0)</f>
        <v>No</v>
      </c>
      <c r="I1993" t="str">
        <f>VLOOKUP(A1993,'Medical Examinations'!A1993:G4327,7,0)</f>
        <v>No</v>
      </c>
      <c r="J1993" t="str">
        <f>VLOOKUP(A1993,'Medical Examinations'!A1993:H4327,8,0)</f>
        <v>No</v>
      </c>
      <c r="K1993">
        <f>VLOOKUP(A1993,'Medical Examinations'!A1993:I4327,9,0)</f>
        <v>0</v>
      </c>
      <c r="L1993" t="str">
        <f>VLOOKUP(A1993,'Medical Examinations'!A1993:J4327,10,0)</f>
        <v>No</v>
      </c>
      <c r="M1993" s="38">
        <v>34670</v>
      </c>
      <c r="N1993">
        <v>28</v>
      </c>
      <c r="O1993" s="40">
        <v>3268.85</v>
      </c>
      <c r="P1993" t="s">
        <v>12</v>
      </c>
      <c r="Q1993" t="s">
        <v>16</v>
      </c>
      <c r="R1993" t="s">
        <v>168</v>
      </c>
    </row>
    <row r="1994" spans="1:18" ht="15.5">
      <c r="A1994" s="7" t="s">
        <v>375</v>
      </c>
      <c r="B1994" t="str">
        <f>VLOOKUP(A1994,'Customer Names'!A1994:D4328,4,0)</f>
        <v>Norman H.</v>
      </c>
      <c r="C1994" t="str">
        <f>VLOOKUP(A1994,'Customer Names'!A1994:E4328,5,0)</f>
        <v>Mininger</v>
      </c>
      <c r="D1994">
        <f>VLOOKUP(A1994,'Medical Examinations'!A1994:B4328,2,0)</f>
        <v>20.399999999999999</v>
      </c>
      <c r="E1994" t="str">
        <f>VLOOKUP(A1994,'Medical Examinations'!A1994:C4328,3,0)</f>
        <v>Normal Weight</v>
      </c>
      <c r="F1994">
        <f>VLOOKUP(A1994,'Medical Examinations'!A1994:D4328,4,0)</f>
        <v>4.83</v>
      </c>
      <c r="G1994" t="str">
        <f>VLOOKUP(A1994,'Medical Examinations'!A1994:E4328,5,0)</f>
        <v>Normal</v>
      </c>
      <c r="H1994" t="str">
        <f>VLOOKUP(A1994,'Medical Examinations'!A1994:F4328,6,0)</f>
        <v>No</v>
      </c>
      <c r="I1994" t="str">
        <f>VLOOKUP(A1994,'Medical Examinations'!A1994:G4328,7,0)</f>
        <v>No</v>
      </c>
      <c r="J1994" t="str">
        <f>VLOOKUP(A1994,'Medical Examinations'!A1994:H4328,8,0)</f>
        <v>No</v>
      </c>
      <c r="K1994">
        <f>VLOOKUP(A1994,'Medical Examinations'!A1994:I4328,9,0)</f>
        <v>0</v>
      </c>
      <c r="L1994" t="str">
        <f>VLOOKUP(A1994,'Medical Examinations'!A1994:J4328,10,0)</f>
        <v>No</v>
      </c>
      <c r="M1994" s="38">
        <v>33555</v>
      </c>
      <c r="N1994">
        <v>31</v>
      </c>
      <c r="O1994" s="40">
        <v>3260.2</v>
      </c>
      <c r="P1994" t="s">
        <v>12</v>
      </c>
      <c r="Q1994" t="s">
        <v>11</v>
      </c>
      <c r="R1994" t="s">
        <v>42</v>
      </c>
    </row>
    <row r="1995" spans="1:18" ht="15.5">
      <c r="A1995" s="7" t="s">
        <v>374</v>
      </c>
      <c r="B1995" t="str">
        <f>VLOOKUP(A1995,'Customer Names'!A1995:D4329,4,0)</f>
        <v>Susan</v>
      </c>
      <c r="C1995" t="str">
        <f>VLOOKUP(A1995,'Customer Names'!A1995:E4329,5,0)</f>
        <v>Mayo</v>
      </c>
      <c r="D1995">
        <f>VLOOKUP(A1995,'Medical Examinations'!A1995:B4329,2,0)</f>
        <v>42.13</v>
      </c>
      <c r="E1995" t="str">
        <f>VLOOKUP(A1995,'Medical Examinations'!A1995:C4329,3,0)</f>
        <v>Obesity</v>
      </c>
      <c r="F1995">
        <f>VLOOKUP(A1995,'Medical Examinations'!A1995:D4329,4,0)</f>
        <v>5.72</v>
      </c>
      <c r="G1995" t="str">
        <f>VLOOKUP(A1995,'Medical Examinations'!A1995:E4329,5,0)</f>
        <v>Prediabetes</v>
      </c>
      <c r="H1995" t="str">
        <f>VLOOKUP(A1995,'Medical Examinations'!A1995:F4329,6,0)</f>
        <v>Yes</v>
      </c>
      <c r="I1995" t="str">
        <f>VLOOKUP(A1995,'Medical Examinations'!A1995:G4329,7,0)</f>
        <v>No</v>
      </c>
      <c r="J1995" t="str">
        <f>VLOOKUP(A1995,'Medical Examinations'!A1995:H4329,8,0)</f>
        <v>Yes</v>
      </c>
      <c r="K1995">
        <f>VLOOKUP(A1995,'Medical Examinations'!A1995:I4329,9,0)</f>
        <v>1</v>
      </c>
      <c r="L1995" t="str">
        <f>VLOOKUP(A1995,'Medical Examinations'!A1995:J4329,10,0)</f>
        <v>No</v>
      </c>
      <c r="M1995" s="38">
        <v>35675</v>
      </c>
      <c r="N1995">
        <v>25</v>
      </c>
      <c r="O1995" s="40">
        <v>3238.44</v>
      </c>
      <c r="P1995" t="s">
        <v>11</v>
      </c>
      <c r="Q1995" t="s">
        <v>12</v>
      </c>
      <c r="R1995" t="s">
        <v>13</v>
      </c>
    </row>
    <row r="1996" spans="1:18" ht="15.5">
      <c r="A1996" s="7" t="s">
        <v>373</v>
      </c>
      <c r="B1996" t="str">
        <f>VLOOKUP(A1996,'Customer Names'!A1996:D4330,4,0)</f>
        <v>Tatyana K</v>
      </c>
      <c r="C1996" t="str">
        <f>VLOOKUP(A1996,'Customer Names'!A1996:E4330,5,0)</f>
        <v>Zicko</v>
      </c>
      <c r="D1996">
        <f>VLOOKUP(A1996,'Medical Examinations'!A1996:B4330,2,0)</f>
        <v>33.99</v>
      </c>
      <c r="E1996" t="str">
        <f>VLOOKUP(A1996,'Medical Examinations'!A1996:C4330,3,0)</f>
        <v>Obesity</v>
      </c>
      <c r="F1996">
        <f>VLOOKUP(A1996,'Medical Examinations'!A1996:D4330,4,0)</f>
        <v>4.83</v>
      </c>
      <c r="G1996" t="str">
        <f>VLOOKUP(A1996,'Medical Examinations'!A1996:E4330,5,0)</f>
        <v>Normal</v>
      </c>
      <c r="H1996" t="str">
        <f>VLOOKUP(A1996,'Medical Examinations'!A1996:F4330,6,0)</f>
        <v>Yes</v>
      </c>
      <c r="I1996" t="str">
        <f>VLOOKUP(A1996,'Medical Examinations'!A1996:G4330,7,0)</f>
        <v>No</v>
      </c>
      <c r="J1996" t="str">
        <f>VLOOKUP(A1996,'Medical Examinations'!A1996:H4330,8,0)</f>
        <v>Yes</v>
      </c>
      <c r="K1996">
        <f>VLOOKUP(A1996,'Medical Examinations'!A1996:I4330,9,0)</f>
        <v>1</v>
      </c>
      <c r="L1996" t="str">
        <f>VLOOKUP(A1996,'Medical Examinations'!A1996:J4330,10,0)</f>
        <v>No</v>
      </c>
      <c r="M1996" s="38">
        <v>35644</v>
      </c>
      <c r="N1996">
        <v>25</v>
      </c>
      <c r="O1996" s="40">
        <v>3227.12</v>
      </c>
      <c r="P1996" t="s">
        <v>11</v>
      </c>
      <c r="Q1996" t="s">
        <v>12</v>
      </c>
      <c r="R1996" t="s">
        <v>13</v>
      </c>
    </row>
    <row r="1997" spans="1:18" ht="15.5">
      <c r="A1997" s="7" t="s">
        <v>372</v>
      </c>
      <c r="B1997" t="str">
        <f>VLOOKUP(A1997,'Customer Names'!A1997:D4331,4,0)</f>
        <v>Chrissy</v>
      </c>
      <c r="C1997" t="str">
        <f>VLOOKUP(A1997,'Customer Names'!A1997:E4331,5,0)</f>
        <v>Graham</v>
      </c>
      <c r="D1997">
        <f>VLOOKUP(A1997,'Medical Examinations'!A1997:B4331,2,0)</f>
        <v>28.594999999999999</v>
      </c>
      <c r="E1997" t="str">
        <f>VLOOKUP(A1997,'Medical Examinations'!A1997:C4331,3,0)</f>
        <v>Overweight</v>
      </c>
      <c r="F1997">
        <f>VLOOKUP(A1997,'Medical Examinations'!A1997:D4331,4,0)</f>
        <v>4.1399999999999997</v>
      </c>
      <c r="G1997" t="str">
        <f>VLOOKUP(A1997,'Medical Examinations'!A1997:E4331,5,0)</f>
        <v>Normal</v>
      </c>
      <c r="H1997" t="str">
        <f>VLOOKUP(A1997,'Medical Examinations'!A1997:F4331,6,0)</f>
        <v>Yes</v>
      </c>
      <c r="I1997" t="str">
        <f>VLOOKUP(A1997,'Medical Examinations'!A1997:G4331,7,0)</f>
        <v>No</v>
      </c>
      <c r="J1997" t="str">
        <f>VLOOKUP(A1997,'Medical Examinations'!A1997:H4331,8,0)</f>
        <v>Yes</v>
      </c>
      <c r="K1997">
        <f>VLOOKUP(A1997,'Medical Examinations'!A1997:I4331,9,0)</f>
        <v>1</v>
      </c>
      <c r="L1997" t="str">
        <f>VLOOKUP(A1997,'Medical Examinations'!A1997:J4331,10,0)</f>
        <v>No</v>
      </c>
      <c r="M1997" s="38">
        <v>35617</v>
      </c>
      <c r="N1997">
        <v>25</v>
      </c>
      <c r="O1997" s="40">
        <v>3213.62</v>
      </c>
      <c r="P1997" t="s">
        <v>11</v>
      </c>
      <c r="Q1997" t="s">
        <v>11</v>
      </c>
      <c r="R1997" t="s">
        <v>247</v>
      </c>
    </row>
    <row r="1998" spans="1:18" ht="15.5">
      <c r="A1998" s="7" t="s">
        <v>371</v>
      </c>
      <c r="B1998" t="str">
        <f>VLOOKUP(A1998,'Customer Names'!A1998:D4332,4,0)</f>
        <v>Carrie</v>
      </c>
      <c r="C1998" t="str">
        <f>VLOOKUP(A1998,'Customer Names'!A1998:E4332,5,0)</f>
        <v>Boland</v>
      </c>
      <c r="D1998">
        <f>VLOOKUP(A1998,'Medical Examinations'!A1998:B4332,2,0)</f>
        <v>20.8</v>
      </c>
      <c r="E1998" t="str">
        <f>VLOOKUP(A1998,'Medical Examinations'!A1998:C4332,3,0)</f>
        <v>Normal Weight</v>
      </c>
      <c r="F1998">
        <f>VLOOKUP(A1998,'Medical Examinations'!A1998:D4332,4,0)</f>
        <v>4.07</v>
      </c>
      <c r="G1998" t="str">
        <f>VLOOKUP(A1998,'Medical Examinations'!A1998:E4332,5,0)</f>
        <v>Normal</v>
      </c>
      <c r="H1998" t="str">
        <f>VLOOKUP(A1998,'Medical Examinations'!A1998:F4332,6,0)</f>
        <v>Yes</v>
      </c>
      <c r="I1998" t="str">
        <f>VLOOKUP(A1998,'Medical Examinations'!A1998:G4332,7,0)</f>
        <v>No</v>
      </c>
      <c r="J1998" t="str">
        <f>VLOOKUP(A1998,'Medical Examinations'!A1998:H4332,8,0)</f>
        <v>Yes</v>
      </c>
      <c r="K1998">
        <f>VLOOKUP(A1998,'Medical Examinations'!A1998:I4332,9,0)</f>
        <v>1</v>
      </c>
      <c r="L1998" t="str">
        <f>VLOOKUP(A1998,'Medical Examinations'!A1998:J4332,10,0)</f>
        <v>No</v>
      </c>
      <c r="M1998" s="38">
        <v>35786</v>
      </c>
      <c r="N1998">
        <v>25</v>
      </c>
      <c r="O1998" s="40">
        <v>3208.79</v>
      </c>
      <c r="P1998" t="s">
        <v>11</v>
      </c>
      <c r="Q1998" t="s">
        <v>12</v>
      </c>
      <c r="R1998" t="s">
        <v>42</v>
      </c>
    </row>
    <row r="1999" spans="1:18" ht="15.5">
      <c r="A1999" s="7" t="s">
        <v>370</v>
      </c>
      <c r="B1999" t="str">
        <f>VLOOKUP(A1999,'Customer Names'!A1999:D4333,4,0)</f>
        <v>Halle</v>
      </c>
      <c r="C1999" t="str">
        <f>VLOOKUP(A1999,'Customer Names'!A1999:E4333,5,0)</f>
        <v>Cupp</v>
      </c>
      <c r="D1999">
        <f>VLOOKUP(A1999,'Medical Examinations'!A1999:B4333,2,0)</f>
        <v>23.465</v>
      </c>
      <c r="E1999" t="str">
        <f>VLOOKUP(A1999,'Medical Examinations'!A1999:C4333,3,0)</f>
        <v>Normal Weight</v>
      </c>
      <c r="F1999">
        <f>VLOOKUP(A1999,'Medical Examinations'!A1999:D4333,4,0)</f>
        <v>6.26</v>
      </c>
      <c r="G1999" t="str">
        <f>VLOOKUP(A1999,'Medical Examinations'!A1999:E4333,5,0)</f>
        <v>Prediabetes</v>
      </c>
      <c r="H1999" t="str">
        <f>VLOOKUP(A1999,'Medical Examinations'!A1999:F4333,6,0)</f>
        <v>Yes</v>
      </c>
      <c r="I1999" t="str">
        <f>VLOOKUP(A1999,'Medical Examinations'!A1999:G4333,7,0)</f>
        <v>No</v>
      </c>
      <c r="J1999" t="str">
        <f>VLOOKUP(A1999,'Medical Examinations'!A1999:H4333,8,0)</f>
        <v>Yes</v>
      </c>
      <c r="K1999">
        <f>VLOOKUP(A1999,'Medical Examinations'!A1999:I4333,9,0)</f>
        <v>1</v>
      </c>
      <c r="L1999" t="str">
        <f>VLOOKUP(A1999,'Medical Examinations'!A1999:J4333,10,0)</f>
        <v>No</v>
      </c>
      <c r="M1999" s="38">
        <v>35616</v>
      </c>
      <c r="N1999">
        <v>25</v>
      </c>
      <c r="O1999" s="40">
        <v>3206.49</v>
      </c>
      <c r="P1999" t="s">
        <v>11</v>
      </c>
      <c r="Q1999" t="s">
        <v>12</v>
      </c>
      <c r="R1999" t="s">
        <v>247</v>
      </c>
    </row>
    <row r="2000" spans="1:18" ht="15.5">
      <c r="A2000" s="7" t="s">
        <v>369</v>
      </c>
      <c r="B2000" t="str">
        <f>VLOOKUP(A2000,'Customer Names'!A2000:D4334,4,0)</f>
        <v>Carolyn</v>
      </c>
      <c r="C2000" t="str">
        <f>VLOOKUP(A2000,'Customer Names'!A2000:E4334,5,0)</f>
        <v>Shaw</v>
      </c>
      <c r="D2000">
        <f>VLOOKUP(A2000,'Medical Examinations'!A2000:B4334,2,0)</f>
        <v>40.185000000000002</v>
      </c>
      <c r="E2000" t="str">
        <f>VLOOKUP(A2000,'Medical Examinations'!A2000:C4334,3,0)</f>
        <v>Obesity</v>
      </c>
      <c r="F2000">
        <f>VLOOKUP(A2000,'Medical Examinations'!A2000:D4334,4,0)</f>
        <v>5.88</v>
      </c>
      <c r="G2000" t="str">
        <f>VLOOKUP(A2000,'Medical Examinations'!A2000:E4334,5,0)</f>
        <v>Prediabetes</v>
      </c>
      <c r="H2000" t="str">
        <f>VLOOKUP(A2000,'Medical Examinations'!A2000:F4334,6,0)</f>
        <v>Yes</v>
      </c>
      <c r="I2000" t="str">
        <f>VLOOKUP(A2000,'Medical Examinations'!A2000:G4334,7,0)</f>
        <v>No</v>
      </c>
      <c r="J2000" t="str">
        <f>VLOOKUP(A2000,'Medical Examinations'!A2000:H4334,8,0)</f>
        <v>No</v>
      </c>
      <c r="K2000">
        <f>VLOOKUP(A2000,'Medical Examinations'!A2000:I4334,9,0)</f>
        <v>0</v>
      </c>
      <c r="L2000" t="str">
        <f>VLOOKUP(A2000,'Medical Examinations'!A2000:J4334,10,0)</f>
        <v>No</v>
      </c>
      <c r="M2000" s="38">
        <v>35349</v>
      </c>
      <c r="N2000">
        <v>26</v>
      </c>
      <c r="O2000" s="40">
        <v>3201.25</v>
      </c>
      <c r="P2000" t="s">
        <v>11</v>
      </c>
      <c r="Q2000" t="s">
        <v>12</v>
      </c>
      <c r="R2000" t="s">
        <v>23</v>
      </c>
    </row>
    <row r="2001" spans="1:18" ht="15.5">
      <c r="A2001" s="7" t="s">
        <v>368</v>
      </c>
      <c r="B2001" t="str">
        <f>VLOOKUP(A2001,'Customer Names'!A2001:D4335,4,0)</f>
        <v>Tara D.</v>
      </c>
      <c r="C2001" t="str">
        <f>VLOOKUP(A2001,'Customer Names'!A2001:E4335,5,0)</f>
        <v>Klassen</v>
      </c>
      <c r="D2001">
        <f>VLOOKUP(A2001,'Medical Examinations'!A2001:B4335,2,0)</f>
        <v>21.89</v>
      </c>
      <c r="E2001" t="str">
        <f>VLOOKUP(A2001,'Medical Examinations'!A2001:C4335,3,0)</f>
        <v>Normal Weight</v>
      </c>
      <c r="F2001">
        <f>VLOOKUP(A2001,'Medical Examinations'!A2001:D4335,4,0)</f>
        <v>5.72</v>
      </c>
      <c r="G2001" t="str">
        <f>VLOOKUP(A2001,'Medical Examinations'!A2001:E4335,5,0)</f>
        <v>Prediabetes</v>
      </c>
      <c r="H2001" t="str">
        <f>VLOOKUP(A2001,'Medical Examinations'!A2001:F4335,6,0)</f>
        <v>Yes</v>
      </c>
      <c r="I2001" t="str">
        <f>VLOOKUP(A2001,'Medical Examinations'!A2001:G4335,7,0)</f>
        <v>No</v>
      </c>
      <c r="J2001" t="str">
        <f>VLOOKUP(A2001,'Medical Examinations'!A2001:H4335,8,0)</f>
        <v>No</v>
      </c>
      <c r="K2001">
        <f>VLOOKUP(A2001,'Medical Examinations'!A2001:I4335,9,0)</f>
        <v>0</v>
      </c>
      <c r="L2001" t="str">
        <f>VLOOKUP(A2001,'Medical Examinations'!A2001:J4335,10,0)</f>
        <v>No</v>
      </c>
      <c r="M2001" s="38">
        <v>37136</v>
      </c>
      <c r="N2001">
        <v>21</v>
      </c>
      <c r="O2001" s="40">
        <v>3180.51</v>
      </c>
      <c r="P2001" t="s">
        <v>11</v>
      </c>
      <c r="Q2001" t="s">
        <v>11</v>
      </c>
      <c r="R2001" t="s">
        <v>13</v>
      </c>
    </row>
    <row r="2002" spans="1:18" ht="15.5">
      <c r="A2002" s="7" t="s">
        <v>367</v>
      </c>
      <c r="B2002" t="str">
        <f>VLOOKUP(A2002,'Customer Names'!A2002:D4336,4,0)</f>
        <v>Rasim M</v>
      </c>
      <c r="C2002" t="str">
        <f>VLOOKUP(A2002,'Customer Names'!A2002:E4336,5,0)</f>
        <v>Musal</v>
      </c>
      <c r="D2002">
        <f>VLOOKUP(A2002,'Medical Examinations'!A2002:B4336,2,0)</f>
        <v>29.34</v>
      </c>
      <c r="E2002" t="str">
        <f>VLOOKUP(A2002,'Medical Examinations'!A2002:C4336,3,0)</f>
        <v>Overweight</v>
      </c>
      <c r="F2002">
        <f>VLOOKUP(A2002,'Medical Examinations'!A2002:D4336,4,0)</f>
        <v>6.09</v>
      </c>
      <c r="G2002" t="str">
        <f>VLOOKUP(A2002,'Medical Examinations'!A2002:E4336,5,0)</f>
        <v>Prediabetes</v>
      </c>
      <c r="H2002" t="str">
        <f>VLOOKUP(A2002,'Medical Examinations'!A2002:F4336,6,0)</f>
        <v>Yes</v>
      </c>
      <c r="I2002" t="str">
        <f>VLOOKUP(A2002,'Medical Examinations'!A2002:G4336,7,0)</f>
        <v>yes</v>
      </c>
      <c r="J2002" t="str">
        <f>VLOOKUP(A2002,'Medical Examinations'!A2002:H4336,8,0)</f>
        <v>No</v>
      </c>
      <c r="K2002">
        <f>VLOOKUP(A2002,'Medical Examinations'!A2002:I4336,9,0)</f>
        <v>2</v>
      </c>
      <c r="L2002" t="str">
        <f>VLOOKUP(A2002,'Medical Examinations'!A2002:J4336,10,0)</f>
        <v>No</v>
      </c>
      <c r="M2002" s="38">
        <v>36792</v>
      </c>
      <c r="N2002">
        <v>22</v>
      </c>
      <c r="O2002" s="40">
        <v>3179.96</v>
      </c>
      <c r="P2002" t="s">
        <v>11</v>
      </c>
      <c r="Q2002" t="s">
        <v>11</v>
      </c>
      <c r="R2002" t="s">
        <v>23</v>
      </c>
    </row>
    <row r="2003" spans="1:18" ht="15.5">
      <c r="A2003" s="7" t="s">
        <v>366</v>
      </c>
      <c r="B2003" t="str">
        <f>VLOOKUP(A2003,'Customer Names'!A2003:D4337,4,0)</f>
        <v>Dina</v>
      </c>
      <c r="C2003" t="str">
        <f>VLOOKUP(A2003,'Customer Names'!A2003:E4337,5,0)</f>
        <v>Kitayama</v>
      </c>
      <c r="D2003">
        <f>VLOOKUP(A2003,'Medical Examinations'!A2003:B4337,2,0)</f>
        <v>22.61</v>
      </c>
      <c r="E2003" t="str">
        <f>VLOOKUP(A2003,'Medical Examinations'!A2003:C4337,3,0)</f>
        <v>Normal Weight</v>
      </c>
      <c r="F2003">
        <f>VLOOKUP(A2003,'Medical Examinations'!A2003:D4337,4,0)</f>
        <v>4.25</v>
      </c>
      <c r="G2003" t="str">
        <f>VLOOKUP(A2003,'Medical Examinations'!A2003:E4337,5,0)</f>
        <v>Normal</v>
      </c>
      <c r="H2003" t="str">
        <f>VLOOKUP(A2003,'Medical Examinations'!A2003:F4337,6,0)</f>
        <v>Yes</v>
      </c>
      <c r="I2003" t="str">
        <f>VLOOKUP(A2003,'Medical Examinations'!A2003:G4337,7,0)</f>
        <v>No</v>
      </c>
      <c r="J2003" t="str">
        <f>VLOOKUP(A2003,'Medical Examinations'!A2003:H4337,8,0)</f>
        <v>No</v>
      </c>
      <c r="K2003">
        <f>VLOOKUP(A2003,'Medical Examinations'!A2003:I4337,9,0)</f>
        <v>0</v>
      </c>
      <c r="L2003" t="str">
        <f>VLOOKUP(A2003,'Medical Examinations'!A2003:J4337,10,0)</f>
        <v>No</v>
      </c>
      <c r="M2003" s="38">
        <v>35249</v>
      </c>
      <c r="N2003">
        <v>26</v>
      </c>
      <c r="O2003" s="40">
        <v>3176.82</v>
      </c>
      <c r="P2003" t="s">
        <v>11</v>
      </c>
      <c r="Q2003" t="s">
        <v>16</v>
      </c>
      <c r="R2003" t="s">
        <v>23</v>
      </c>
    </row>
    <row r="2004" spans="1:18" ht="15.5">
      <c r="A2004" s="7" t="s">
        <v>365</v>
      </c>
      <c r="B2004" t="str">
        <f>VLOOKUP(A2004,'Customer Names'!A2004:D4338,4,0)</f>
        <v>Lisa</v>
      </c>
      <c r="C2004" t="str">
        <f>VLOOKUP(A2004,'Customer Names'!A2004:E4338,5,0)</f>
        <v>Altman</v>
      </c>
      <c r="D2004">
        <f>VLOOKUP(A2004,'Medical Examinations'!A2004:B4338,2,0)</f>
        <v>22.23</v>
      </c>
      <c r="E2004" t="str">
        <f>VLOOKUP(A2004,'Medical Examinations'!A2004:C4338,3,0)</f>
        <v>Normal Weight</v>
      </c>
      <c r="F2004">
        <f>VLOOKUP(A2004,'Medical Examinations'!A2004:D4338,4,0)</f>
        <v>6.09</v>
      </c>
      <c r="G2004" t="str">
        <f>VLOOKUP(A2004,'Medical Examinations'!A2004:E4338,5,0)</f>
        <v>Prediabetes</v>
      </c>
      <c r="H2004" t="str">
        <f>VLOOKUP(A2004,'Medical Examinations'!A2004:F4338,6,0)</f>
        <v>Yes</v>
      </c>
      <c r="I2004" t="str">
        <f>VLOOKUP(A2004,'Medical Examinations'!A2004:G4338,7,0)</f>
        <v>No</v>
      </c>
      <c r="J2004" t="str">
        <f>VLOOKUP(A2004,'Medical Examinations'!A2004:H4338,8,0)</f>
        <v>No</v>
      </c>
      <c r="K2004">
        <f>VLOOKUP(A2004,'Medical Examinations'!A2004:I4338,9,0)</f>
        <v>0</v>
      </c>
      <c r="L2004" t="str">
        <f>VLOOKUP(A2004,'Medical Examinations'!A2004:J4338,10,0)</f>
        <v>No</v>
      </c>
      <c r="M2004" s="38">
        <v>35291</v>
      </c>
      <c r="N2004">
        <v>26</v>
      </c>
      <c r="O2004" s="40">
        <v>3176.29</v>
      </c>
      <c r="P2004" t="s">
        <v>11</v>
      </c>
      <c r="Q2004" t="s">
        <v>11</v>
      </c>
      <c r="R2004" t="s">
        <v>23</v>
      </c>
    </row>
    <row r="2005" spans="1:18" ht="15.5">
      <c r="A2005" s="7" t="s">
        <v>364</v>
      </c>
      <c r="B2005" t="str">
        <f>VLOOKUP(A2005,'Customer Names'!A2005:D4339,4,0)</f>
        <v>Caitrin</v>
      </c>
      <c r="C2005" t="str">
        <f>VLOOKUP(A2005,'Customer Names'!A2005:E4339,5,0)</f>
        <v>Demchko</v>
      </c>
      <c r="D2005">
        <f>VLOOKUP(A2005,'Medical Examinations'!A2005:B4339,2,0)</f>
        <v>33.4</v>
      </c>
      <c r="E2005" t="str">
        <f>VLOOKUP(A2005,'Medical Examinations'!A2005:C4339,3,0)</f>
        <v>Obesity</v>
      </c>
      <c r="F2005">
        <f>VLOOKUP(A2005,'Medical Examinations'!A2005:D4339,4,0)</f>
        <v>5.51</v>
      </c>
      <c r="G2005" t="str">
        <f>VLOOKUP(A2005,'Medical Examinations'!A2005:E4339,5,0)</f>
        <v>Normal</v>
      </c>
      <c r="H2005" t="str">
        <f>VLOOKUP(A2005,'Medical Examinations'!A2005:F4339,6,0)</f>
        <v>No</v>
      </c>
      <c r="I2005" t="str">
        <f>VLOOKUP(A2005,'Medical Examinations'!A2005:G4339,7,0)</f>
        <v>No</v>
      </c>
      <c r="J2005" t="str">
        <f>VLOOKUP(A2005,'Medical Examinations'!A2005:H4339,8,0)</f>
        <v>No</v>
      </c>
      <c r="K2005">
        <f>VLOOKUP(A2005,'Medical Examinations'!A2005:I4339,9,0)</f>
        <v>0</v>
      </c>
      <c r="L2005" t="str">
        <f>VLOOKUP(A2005,'Medical Examinations'!A2005:J4339,10,0)</f>
        <v>No</v>
      </c>
      <c r="M2005" s="38">
        <v>34521</v>
      </c>
      <c r="N2005">
        <v>28</v>
      </c>
      <c r="O2005" s="40">
        <v>3172.02</v>
      </c>
      <c r="P2005" t="s">
        <v>11</v>
      </c>
      <c r="Q2005" t="s">
        <v>16</v>
      </c>
      <c r="R2005" t="s">
        <v>42</v>
      </c>
    </row>
    <row r="2006" spans="1:18" ht="15.5">
      <c r="A2006" s="7" t="s">
        <v>363</v>
      </c>
      <c r="B2006" t="str">
        <f>VLOOKUP(A2006,'Customer Names'!A2006:D4340,4,0)</f>
        <v>Adriana S</v>
      </c>
      <c r="C2006" t="str">
        <f>VLOOKUP(A2006,'Customer Names'!A2006:E4340,5,0)</f>
        <v>Wild</v>
      </c>
      <c r="D2006">
        <f>VLOOKUP(A2006,'Medical Examinations'!A2006:B4340,2,0)</f>
        <v>33.11</v>
      </c>
      <c r="E2006" t="str">
        <f>VLOOKUP(A2006,'Medical Examinations'!A2006:C4340,3,0)</f>
        <v>Obesity</v>
      </c>
      <c r="F2006">
        <f>VLOOKUP(A2006,'Medical Examinations'!A2006:D4340,4,0)</f>
        <v>5.63</v>
      </c>
      <c r="G2006" t="str">
        <f>VLOOKUP(A2006,'Medical Examinations'!A2006:E4340,5,0)</f>
        <v>Normal</v>
      </c>
      <c r="H2006" t="str">
        <f>VLOOKUP(A2006,'Medical Examinations'!A2006:F4340,6,0)</f>
        <v>No</v>
      </c>
      <c r="I2006" t="str">
        <f>VLOOKUP(A2006,'Medical Examinations'!A2006:G4340,7,0)</f>
        <v>No</v>
      </c>
      <c r="J2006" t="str">
        <f>VLOOKUP(A2006,'Medical Examinations'!A2006:H4340,8,0)</f>
        <v>No</v>
      </c>
      <c r="K2006">
        <f>VLOOKUP(A2006,'Medical Examinations'!A2006:I4340,9,0)</f>
        <v>0</v>
      </c>
      <c r="L2006" t="str">
        <f>VLOOKUP(A2006,'Medical Examinations'!A2006:J4340,10,0)</f>
        <v>No</v>
      </c>
      <c r="M2006" s="38">
        <v>34632</v>
      </c>
      <c r="N2006">
        <v>28</v>
      </c>
      <c r="O2006" s="40">
        <v>3171.61</v>
      </c>
      <c r="P2006" t="s">
        <v>11</v>
      </c>
      <c r="Q2006" t="s">
        <v>12</v>
      </c>
      <c r="R2006" t="s">
        <v>13</v>
      </c>
    </row>
    <row r="2007" spans="1:18" ht="15.5">
      <c r="A2007" s="7" t="s">
        <v>362</v>
      </c>
      <c r="B2007" t="str">
        <f>VLOOKUP(A2007,'Customer Names'!A2007:D4341,4,0)</f>
        <v>Megan</v>
      </c>
      <c r="C2007" t="str">
        <f>VLOOKUP(A2007,'Customer Names'!A2007:E4341,5,0)</f>
        <v>Betts</v>
      </c>
      <c r="D2007">
        <f>VLOOKUP(A2007,'Medical Examinations'!A2007:B4341,2,0)</f>
        <v>16.815000000000001</v>
      </c>
      <c r="E2007" t="str">
        <f>VLOOKUP(A2007,'Medical Examinations'!A2007:C4341,3,0)</f>
        <v>Underweight</v>
      </c>
      <c r="F2007">
        <f>VLOOKUP(A2007,'Medical Examinations'!A2007:D4341,4,0)</f>
        <v>5.29</v>
      </c>
      <c r="G2007" t="str">
        <f>VLOOKUP(A2007,'Medical Examinations'!A2007:E4341,5,0)</f>
        <v>Normal</v>
      </c>
      <c r="H2007" t="str">
        <f>VLOOKUP(A2007,'Medical Examinations'!A2007:F4341,6,0)</f>
        <v>Yes</v>
      </c>
      <c r="I2007" t="str">
        <f>VLOOKUP(A2007,'Medical Examinations'!A2007:G4341,7,0)</f>
        <v>No</v>
      </c>
      <c r="J2007" t="str">
        <f>VLOOKUP(A2007,'Medical Examinations'!A2007:H4341,8,0)</f>
        <v>No</v>
      </c>
      <c r="K2007">
        <f>VLOOKUP(A2007,'Medical Examinations'!A2007:I4341,9,0)</f>
        <v>0</v>
      </c>
      <c r="L2007" t="str">
        <f>VLOOKUP(A2007,'Medical Examinations'!A2007:J4341,10,0)</f>
        <v>No</v>
      </c>
      <c r="M2007" s="38">
        <v>37132</v>
      </c>
      <c r="N2007">
        <v>21</v>
      </c>
      <c r="O2007" s="40">
        <v>3167.46</v>
      </c>
      <c r="P2007" t="s">
        <v>11</v>
      </c>
      <c r="Q2007" t="s">
        <v>12</v>
      </c>
      <c r="R2007" t="s">
        <v>247</v>
      </c>
    </row>
    <row r="2008" spans="1:18" ht="15.5">
      <c r="A2008" s="7" t="s">
        <v>361</v>
      </c>
      <c r="B2008" t="str">
        <f>VLOOKUP(A2008,'Customer Names'!A2008:D4342,4,0)</f>
        <v>Kristen M</v>
      </c>
      <c r="C2008" t="str">
        <f>VLOOKUP(A2008,'Customer Names'!A2008:E4342,5,0)</f>
        <v>Martin</v>
      </c>
      <c r="D2008">
        <f>VLOOKUP(A2008,'Medical Examinations'!A2008:B4342,2,0)</f>
        <v>25.61</v>
      </c>
      <c r="E2008" t="str">
        <f>VLOOKUP(A2008,'Medical Examinations'!A2008:C4342,3,0)</f>
        <v>Overweight</v>
      </c>
      <c r="F2008">
        <f>VLOOKUP(A2008,'Medical Examinations'!A2008:D4342,4,0)</f>
        <v>4</v>
      </c>
      <c r="G2008" t="str">
        <f>VLOOKUP(A2008,'Medical Examinations'!A2008:E4342,5,0)</f>
        <v>Normal</v>
      </c>
      <c r="H2008" t="str">
        <f>VLOOKUP(A2008,'Medical Examinations'!A2008:F4342,6,0)</f>
        <v>No</v>
      </c>
      <c r="I2008" t="str">
        <f>VLOOKUP(A2008,'Medical Examinations'!A2008:G4342,7,0)</f>
        <v>No</v>
      </c>
      <c r="J2008" t="str">
        <f>VLOOKUP(A2008,'Medical Examinations'!A2008:H4342,8,0)</f>
        <v>Yes</v>
      </c>
      <c r="K2008">
        <f>VLOOKUP(A2008,'Medical Examinations'!A2008:I4342,9,0)</f>
        <v>1</v>
      </c>
      <c r="L2008" t="str">
        <f>VLOOKUP(A2008,'Medical Examinations'!A2008:J4342,10,0)</f>
        <v>No</v>
      </c>
      <c r="M2008" s="38">
        <v>34237</v>
      </c>
      <c r="N2008">
        <v>29</v>
      </c>
      <c r="O2008" s="40">
        <v>3162.02</v>
      </c>
      <c r="P2008" t="s">
        <v>11</v>
      </c>
      <c r="Q2008" t="s">
        <v>12</v>
      </c>
      <c r="R2008" t="s">
        <v>13</v>
      </c>
    </row>
    <row r="2009" spans="1:18" ht="15.5">
      <c r="A2009" s="7" t="s">
        <v>360</v>
      </c>
      <c r="B2009" t="str">
        <f>VLOOKUP(A2009,'Customer Names'!A2009:D4343,4,0)</f>
        <v>Alix</v>
      </c>
      <c r="C2009" t="str">
        <f>VLOOKUP(A2009,'Customer Names'!A2009:E4343,5,0)</f>
        <v>Vandeventer</v>
      </c>
      <c r="D2009">
        <f>VLOOKUP(A2009,'Medical Examinations'!A2009:B4343,2,0)</f>
        <v>25.8</v>
      </c>
      <c r="E2009" t="str">
        <f>VLOOKUP(A2009,'Medical Examinations'!A2009:C4343,3,0)</f>
        <v>Overweight</v>
      </c>
      <c r="F2009">
        <f>VLOOKUP(A2009,'Medical Examinations'!A2009:D4343,4,0)</f>
        <v>5.49</v>
      </c>
      <c r="G2009" t="str">
        <f>VLOOKUP(A2009,'Medical Examinations'!A2009:E4343,5,0)</f>
        <v>Normal</v>
      </c>
      <c r="H2009" t="str">
        <f>VLOOKUP(A2009,'Medical Examinations'!A2009:F4343,6,0)</f>
        <v>No</v>
      </c>
      <c r="I2009" t="str">
        <f>VLOOKUP(A2009,'Medical Examinations'!A2009:G4343,7,0)</f>
        <v>No</v>
      </c>
      <c r="J2009" t="str">
        <f>VLOOKUP(A2009,'Medical Examinations'!A2009:H4343,8,0)</f>
        <v>No</v>
      </c>
      <c r="K2009">
        <f>VLOOKUP(A2009,'Medical Examinations'!A2009:I4343,9,0)</f>
        <v>0</v>
      </c>
      <c r="L2009" t="str">
        <f>VLOOKUP(A2009,'Medical Examinations'!A2009:J4343,10,0)</f>
        <v>No</v>
      </c>
      <c r="M2009" s="38">
        <v>34525</v>
      </c>
      <c r="N2009">
        <v>28</v>
      </c>
      <c r="O2009" s="40">
        <v>3161.45</v>
      </c>
      <c r="P2009" t="s">
        <v>11</v>
      </c>
      <c r="Q2009" t="s">
        <v>16</v>
      </c>
      <c r="R2009" t="s">
        <v>42</v>
      </c>
    </row>
    <row r="2010" spans="1:18" ht="15.5">
      <c r="A2010" s="7" t="s">
        <v>359</v>
      </c>
      <c r="B2010" t="str">
        <f>VLOOKUP(A2010,'Customer Names'!A2010:D4344,4,0)</f>
        <v>Kakushin</v>
      </c>
      <c r="C2010" t="str">
        <f>VLOOKUP(A2010,'Customer Names'!A2010:E4344,5,0)</f>
        <v>Hirano</v>
      </c>
      <c r="D2010">
        <f>VLOOKUP(A2010,'Medical Examinations'!A2010:B4344,2,0)</f>
        <v>27.39</v>
      </c>
      <c r="E2010" t="str">
        <f>VLOOKUP(A2010,'Medical Examinations'!A2010:C4344,3,0)</f>
        <v>Overweight</v>
      </c>
      <c r="F2010">
        <f>VLOOKUP(A2010,'Medical Examinations'!A2010:D4344,4,0)</f>
        <v>5.34</v>
      </c>
      <c r="G2010" t="str">
        <f>VLOOKUP(A2010,'Medical Examinations'!A2010:E4344,5,0)</f>
        <v>Normal</v>
      </c>
      <c r="H2010" t="str">
        <f>VLOOKUP(A2010,'Medical Examinations'!A2010:F4344,6,0)</f>
        <v>No</v>
      </c>
      <c r="I2010" t="str">
        <f>VLOOKUP(A2010,'Medical Examinations'!A2010:G4344,7,0)</f>
        <v>No</v>
      </c>
      <c r="J2010" t="str">
        <f>VLOOKUP(A2010,'Medical Examinations'!A2010:H4344,8,0)</f>
        <v>No</v>
      </c>
      <c r="K2010">
        <f>VLOOKUP(A2010,'Medical Examinations'!A2010:I4344,9,0)</f>
        <v>0</v>
      </c>
      <c r="L2010" t="str">
        <f>VLOOKUP(A2010,'Medical Examinations'!A2010:J4344,10,0)</f>
        <v>No</v>
      </c>
      <c r="M2010" s="38">
        <v>36336</v>
      </c>
      <c r="N2010">
        <v>23</v>
      </c>
      <c r="O2010" s="40">
        <v>3128.35</v>
      </c>
      <c r="P2010" t="s">
        <v>11</v>
      </c>
      <c r="Q2010" t="s">
        <v>12</v>
      </c>
      <c r="R2010" t="s">
        <v>300</v>
      </c>
    </row>
    <row r="2011" spans="1:18" ht="15.5">
      <c r="A2011" s="7" t="s">
        <v>358</v>
      </c>
      <c r="B2011" t="str">
        <f>VLOOKUP(A2011,'Customer Names'!A2011:D4345,4,0)</f>
        <v>Michael J</v>
      </c>
      <c r="C2011" t="str">
        <f>VLOOKUP(A2011,'Customer Names'!A2011:E4345,5,0)</f>
        <v>Davi</v>
      </c>
      <c r="D2011">
        <f>VLOOKUP(A2011,'Medical Examinations'!A2011:B4345,2,0)</f>
        <v>17.03</v>
      </c>
      <c r="E2011" t="str">
        <f>VLOOKUP(A2011,'Medical Examinations'!A2011:C4345,3,0)</f>
        <v>Underweight</v>
      </c>
      <c r="F2011">
        <f>VLOOKUP(A2011,'Medical Examinations'!A2011:D4345,4,0)</f>
        <v>4.12</v>
      </c>
      <c r="G2011" t="str">
        <f>VLOOKUP(A2011,'Medical Examinations'!A2011:E4345,5,0)</f>
        <v>Normal</v>
      </c>
      <c r="H2011" t="str">
        <f>VLOOKUP(A2011,'Medical Examinations'!A2011:F4345,6,0)</f>
        <v>No</v>
      </c>
      <c r="I2011" t="str">
        <f>VLOOKUP(A2011,'Medical Examinations'!A2011:G4345,7,0)</f>
        <v>No</v>
      </c>
      <c r="J2011" t="str">
        <f>VLOOKUP(A2011,'Medical Examinations'!A2011:H4345,8,0)</f>
        <v>No</v>
      </c>
      <c r="K2011">
        <f>VLOOKUP(A2011,'Medical Examinations'!A2011:I4345,9,0)</f>
        <v>1</v>
      </c>
      <c r="L2011" t="str">
        <f>VLOOKUP(A2011,'Medical Examinations'!A2011:J4345,10,0)</f>
        <v>No</v>
      </c>
      <c r="M2011" s="38">
        <v>31990</v>
      </c>
      <c r="N2011">
        <v>35</v>
      </c>
      <c r="O2011" s="40">
        <v>3088.06</v>
      </c>
      <c r="P2011" t="s">
        <v>11</v>
      </c>
      <c r="Q2011" t="s">
        <v>11</v>
      </c>
      <c r="R2011" t="s">
        <v>13</v>
      </c>
    </row>
    <row r="2012" spans="1:18" ht="15.5">
      <c r="A2012" s="7" t="s">
        <v>357</v>
      </c>
      <c r="B2012" t="str">
        <f>VLOOKUP(A2012,'Customer Names'!A2012:D4346,4,0)</f>
        <v>Bradley</v>
      </c>
      <c r="C2012" t="str">
        <f>VLOOKUP(A2012,'Customer Names'!A2012:E4346,5,0)</f>
        <v>Sloan</v>
      </c>
      <c r="D2012">
        <f>VLOOKUP(A2012,'Medical Examinations'!A2012:B4346,2,0)</f>
        <v>23.75</v>
      </c>
      <c r="E2012" t="str">
        <f>VLOOKUP(A2012,'Medical Examinations'!A2012:C4346,3,0)</f>
        <v>Normal Weight</v>
      </c>
      <c r="F2012">
        <f>VLOOKUP(A2012,'Medical Examinations'!A2012:D4346,4,0)</f>
        <v>5.49</v>
      </c>
      <c r="G2012" t="str">
        <f>VLOOKUP(A2012,'Medical Examinations'!A2012:E4346,5,0)</f>
        <v>Normal</v>
      </c>
      <c r="H2012" t="str">
        <f>VLOOKUP(A2012,'Medical Examinations'!A2012:F4346,6,0)</f>
        <v>Yes</v>
      </c>
      <c r="I2012" t="str">
        <f>VLOOKUP(A2012,'Medical Examinations'!A2012:G4346,7,0)</f>
        <v>No</v>
      </c>
      <c r="J2012" t="str">
        <f>VLOOKUP(A2012,'Medical Examinations'!A2012:H4346,8,0)</f>
        <v>No</v>
      </c>
      <c r="K2012">
        <f>VLOOKUP(A2012,'Medical Examinations'!A2012:I4346,9,0)</f>
        <v>0</v>
      </c>
      <c r="L2012" t="str">
        <f>VLOOKUP(A2012,'Medical Examinations'!A2012:J4346,10,0)</f>
        <v>No</v>
      </c>
      <c r="M2012" s="38">
        <v>37177</v>
      </c>
      <c r="N2012">
        <v>21</v>
      </c>
      <c r="O2012" s="40">
        <v>3077.1</v>
      </c>
      <c r="P2012" t="s">
        <v>11</v>
      </c>
      <c r="Q2012" t="s">
        <v>16</v>
      </c>
      <c r="R2012" t="s">
        <v>23</v>
      </c>
    </row>
    <row r="2013" spans="1:18" ht="15.5">
      <c r="A2013" s="7" t="s">
        <v>355</v>
      </c>
      <c r="B2013" t="str">
        <f>VLOOKUP(A2013,'Customer Names'!A2013:D4347,4,0)</f>
        <v>Matt</v>
      </c>
      <c r="C2013" t="str">
        <f>VLOOKUP(A2013,'Customer Names'!A2013:E4347,5,0)</f>
        <v>Homich</v>
      </c>
      <c r="D2013">
        <f>VLOOKUP(A2013,'Medical Examinations'!A2013:B4347,2,0)</f>
        <v>26.03</v>
      </c>
      <c r="E2013" t="str">
        <f>VLOOKUP(A2013,'Medical Examinations'!A2013:C4347,3,0)</f>
        <v>Overweight</v>
      </c>
      <c r="F2013">
        <f>VLOOKUP(A2013,'Medical Examinations'!A2013:D4347,4,0)</f>
        <v>5.1100000000000003</v>
      </c>
      <c r="G2013" t="str">
        <f>VLOOKUP(A2013,'Medical Examinations'!A2013:E4347,5,0)</f>
        <v>Normal</v>
      </c>
      <c r="H2013" t="str">
        <f>VLOOKUP(A2013,'Medical Examinations'!A2013:F4347,6,0)</f>
        <v>Yes</v>
      </c>
      <c r="I2013" t="str">
        <f>VLOOKUP(A2013,'Medical Examinations'!A2013:G4347,7,0)</f>
        <v>No</v>
      </c>
      <c r="J2013" t="str">
        <f>VLOOKUP(A2013,'Medical Examinations'!A2013:H4347,8,0)</f>
        <v>No</v>
      </c>
      <c r="K2013">
        <f>VLOOKUP(A2013,'Medical Examinations'!A2013:I4347,9,0)</f>
        <v>1</v>
      </c>
      <c r="L2013" t="str">
        <f>VLOOKUP(A2013,'Medical Examinations'!A2013:J4347,10,0)</f>
        <v>No</v>
      </c>
      <c r="M2013" s="38">
        <v>34952</v>
      </c>
      <c r="N2013">
        <v>27</v>
      </c>
      <c r="O2013" s="40">
        <v>3070.81</v>
      </c>
      <c r="P2013" t="s">
        <v>12</v>
      </c>
      <c r="Q2013" t="s">
        <v>16</v>
      </c>
      <c r="R2013" t="s">
        <v>356</v>
      </c>
    </row>
    <row r="2014" spans="1:18" ht="15.5">
      <c r="A2014" s="7" t="s">
        <v>354</v>
      </c>
      <c r="B2014" t="str">
        <f>VLOOKUP(A2014,'Customer Names'!A2014:D4348,4,0)</f>
        <v>Amanda C.</v>
      </c>
      <c r="C2014" t="str">
        <f>VLOOKUP(A2014,'Customer Names'!A2014:E4348,5,0)</f>
        <v>Bell</v>
      </c>
      <c r="D2014">
        <f>VLOOKUP(A2014,'Medical Examinations'!A2014:B4348,2,0)</f>
        <v>16.079999999999998</v>
      </c>
      <c r="E2014" t="str">
        <f>VLOOKUP(A2014,'Medical Examinations'!A2014:C4348,3,0)</f>
        <v>Underweight</v>
      </c>
      <c r="F2014">
        <f>VLOOKUP(A2014,'Medical Examinations'!A2014:D4348,4,0)</f>
        <v>5.94</v>
      </c>
      <c r="G2014" t="str">
        <f>VLOOKUP(A2014,'Medical Examinations'!A2014:E4348,5,0)</f>
        <v>Prediabetes</v>
      </c>
      <c r="H2014" t="str">
        <f>VLOOKUP(A2014,'Medical Examinations'!A2014:F4348,6,0)</f>
        <v>No</v>
      </c>
      <c r="I2014" t="str">
        <f>VLOOKUP(A2014,'Medical Examinations'!A2014:G4348,7,0)</f>
        <v>No</v>
      </c>
      <c r="J2014" t="str">
        <f>VLOOKUP(A2014,'Medical Examinations'!A2014:H4348,8,0)</f>
        <v>No</v>
      </c>
      <c r="K2014">
        <f>VLOOKUP(A2014,'Medical Examinations'!A2014:I4348,9,0)</f>
        <v>0</v>
      </c>
      <c r="L2014" t="str">
        <f>VLOOKUP(A2014,'Medical Examinations'!A2014:J4348,10,0)</f>
        <v>No</v>
      </c>
      <c r="M2014" s="38">
        <v>32782</v>
      </c>
      <c r="N2014">
        <v>33</v>
      </c>
      <c r="O2014" s="40">
        <v>3065.49</v>
      </c>
      <c r="P2014" t="s">
        <v>11</v>
      </c>
      <c r="Q2014" t="s">
        <v>16</v>
      </c>
      <c r="R2014" t="s">
        <v>23</v>
      </c>
    </row>
    <row r="2015" spans="1:18" ht="15.5">
      <c r="A2015" s="7" t="s">
        <v>353</v>
      </c>
      <c r="B2015" t="str">
        <f>VLOOKUP(A2015,'Customer Names'!A2015:D4349,4,0)</f>
        <v>Valur</v>
      </c>
      <c r="C2015" t="str">
        <f>VLOOKUP(A2015,'Customer Names'!A2015:E4349,5,0)</f>
        <v>Kristjansson</v>
      </c>
      <c r="D2015">
        <f>VLOOKUP(A2015,'Medical Examinations'!A2015:B4349,2,0)</f>
        <v>30.875</v>
      </c>
      <c r="E2015" t="str">
        <f>VLOOKUP(A2015,'Medical Examinations'!A2015:C4349,3,0)</f>
        <v>Obesity</v>
      </c>
      <c r="F2015">
        <f>VLOOKUP(A2015,'Medical Examinations'!A2015:D4349,4,0)</f>
        <v>5.54</v>
      </c>
      <c r="G2015" t="str">
        <f>VLOOKUP(A2015,'Medical Examinations'!A2015:E4349,5,0)</f>
        <v>Normal</v>
      </c>
      <c r="H2015" t="str">
        <f>VLOOKUP(A2015,'Medical Examinations'!A2015:F4349,6,0)</f>
        <v>No</v>
      </c>
      <c r="I2015" t="str">
        <f>VLOOKUP(A2015,'Medical Examinations'!A2015:G4349,7,0)</f>
        <v>No</v>
      </c>
      <c r="J2015" t="str">
        <f>VLOOKUP(A2015,'Medical Examinations'!A2015:H4349,8,0)</f>
        <v>No</v>
      </c>
      <c r="K2015">
        <f>VLOOKUP(A2015,'Medical Examinations'!A2015:I4349,9,0)</f>
        <v>0</v>
      </c>
      <c r="L2015" t="str">
        <f>VLOOKUP(A2015,'Medical Examinations'!A2015:J4349,10,0)</f>
        <v>No</v>
      </c>
      <c r="M2015" s="38">
        <v>34603</v>
      </c>
      <c r="N2015">
        <v>28</v>
      </c>
      <c r="O2015" s="40">
        <v>3062.51</v>
      </c>
      <c r="P2015" t="s">
        <v>12</v>
      </c>
      <c r="Q2015" t="s">
        <v>16</v>
      </c>
      <c r="R2015" t="s">
        <v>23</v>
      </c>
    </row>
    <row r="2016" spans="1:18" ht="15.5">
      <c r="A2016" s="7" t="s">
        <v>352</v>
      </c>
      <c r="B2016" t="str">
        <f>VLOOKUP(A2016,'Customer Names'!A2016:D4350,4,0)</f>
        <v>Erica J</v>
      </c>
      <c r="C2016" t="str">
        <f>VLOOKUP(A2016,'Customer Names'!A2016:E4350,5,0)</f>
        <v>Pitman</v>
      </c>
      <c r="D2016">
        <f>VLOOKUP(A2016,'Medical Examinations'!A2016:B4350,2,0)</f>
        <v>31.79</v>
      </c>
      <c r="E2016" t="str">
        <f>VLOOKUP(A2016,'Medical Examinations'!A2016:C4350,3,0)</f>
        <v>Obesity</v>
      </c>
      <c r="F2016">
        <f>VLOOKUP(A2016,'Medical Examinations'!A2016:D4350,4,0)</f>
        <v>7.09</v>
      </c>
      <c r="G2016" t="str">
        <f>VLOOKUP(A2016,'Medical Examinations'!A2016:E4350,5,0)</f>
        <v>Diabetes</v>
      </c>
      <c r="H2016" t="str">
        <f>VLOOKUP(A2016,'Medical Examinations'!A2016:F4350,6,0)</f>
        <v>No</v>
      </c>
      <c r="I2016" t="str">
        <f>VLOOKUP(A2016,'Medical Examinations'!A2016:G4350,7,0)</f>
        <v>No</v>
      </c>
      <c r="J2016" t="str">
        <f>VLOOKUP(A2016,'Medical Examinations'!A2016:H4350,8,0)</f>
        <v>No</v>
      </c>
      <c r="K2016">
        <f>VLOOKUP(A2016,'Medical Examinations'!A2016:I4350,9,0)</f>
        <v>0</v>
      </c>
      <c r="L2016" t="str">
        <f>VLOOKUP(A2016,'Medical Examinations'!A2016:J4350,10,0)</f>
        <v>No</v>
      </c>
      <c r="M2016" s="38">
        <v>37428</v>
      </c>
      <c r="N2016">
        <v>20</v>
      </c>
      <c r="O2016" s="40">
        <v>3056.39</v>
      </c>
      <c r="P2016" t="s">
        <v>11</v>
      </c>
      <c r="Q2016" t="s">
        <v>12</v>
      </c>
      <c r="R2016" t="s">
        <v>13</v>
      </c>
    </row>
    <row r="2017" spans="1:18" ht="15.5">
      <c r="A2017" s="7" t="s">
        <v>351</v>
      </c>
      <c r="B2017" t="str">
        <f>VLOOKUP(A2017,'Customer Names'!A2017:D4351,4,0)</f>
        <v>Stephen F.</v>
      </c>
      <c r="C2017" t="str">
        <f>VLOOKUP(A2017,'Customer Names'!A2017:E4351,5,0)</f>
        <v>Curley</v>
      </c>
      <c r="D2017">
        <f>VLOOKUP(A2017,'Medical Examinations'!A2017:B4351,2,0)</f>
        <v>28.48</v>
      </c>
      <c r="E2017" t="str">
        <f>VLOOKUP(A2017,'Medical Examinations'!A2017:C4351,3,0)</f>
        <v>Overweight</v>
      </c>
      <c r="F2017">
        <f>VLOOKUP(A2017,'Medical Examinations'!A2017:D4351,4,0)</f>
        <v>6.22</v>
      </c>
      <c r="G2017" t="str">
        <f>VLOOKUP(A2017,'Medical Examinations'!A2017:E4351,5,0)</f>
        <v>Prediabetes</v>
      </c>
      <c r="H2017" t="str">
        <f>VLOOKUP(A2017,'Medical Examinations'!A2017:F4351,6,0)</f>
        <v>Yes</v>
      </c>
      <c r="I2017" t="str">
        <f>VLOOKUP(A2017,'Medical Examinations'!A2017:G4351,7,0)</f>
        <v>No</v>
      </c>
      <c r="J2017" t="str">
        <f>VLOOKUP(A2017,'Medical Examinations'!A2017:H4351,8,0)</f>
        <v>Yes</v>
      </c>
      <c r="K2017">
        <f>VLOOKUP(A2017,'Medical Examinations'!A2017:I4351,9,0)</f>
        <v>1</v>
      </c>
      <c r="L2017" t="str">
        <f>VLOOKUP(A2017,'Medical Examinations'!A2017:J4351,10,0)</f>
        <v>No</v>
      </c>
      <c r="M2017" s="38">
        <v>35786</v>
      </c>
      <c r="N2017">
        <v>25</v>
      </c>
      <c r="O2017" s="40">
        <v>3051.73</v>
      </c>
      <c r="P2017" t="s">
        <v>11</v>
      </c>
      <c r="Q2017" t="s">
        <v>11</v>
      </c>
      <c r="R2017" t="s">
        <v>42</v>
      </c>
    </row>
    <row r="2018" spans="1:18" ht="15.5">
      <c r="A2018" s="7" t="s">
        <v>350</v>
      </c>
      <c r="B2018" t="str">
        <f>VLOOKUP(A2018,'Customer Names'!A2018:D4352,4,0)</f>
        <v>Lissa</v>
      </c>
      <c r="C2018" t="str">
        <f>VLOOKUP(A2018,'Customer Names'!A2018:E4352,5,0)</f>
        <v>Zimmer</v>
      </c>
      <c r="D2018">
        <f>VLOOKUP(A2018,'Medical Examinations'!A2018:B4352,2,0)</f>
        <v>26.6</v>
      </c>
      <c r="E2018" t="str">
        <f>VLOOKUP(A2018,'Medical Examinations'!A2018:C4352,3,0)</f>
        <v>Overweight</v>
      </c>
      <c r="F2018">
        <f>VLOOKUP(A2018,'Medical Examinations'!A2018:D4352,4,0)</f>
        <v>4.33</v>
      </c>
      <c r="G2018" t="str">
        <f>VLOOKUP(A2018,'Medical Examinations'!A2018:E4352,5,0)</f>
        <v>Normal</v>
      </c>
      <c r="H2018" t="str">
        <f>VLOOKUP(A2018,'Medical Examinations'!A2018:F4352,6,0)</f>
        <v>No</v>
      </c>
      <c r="I2018" t="str">
        <f>VLOOKUP(A2018,'Medical Examinations'!A2018:G4352,7,0)</f>
        <v>No</v>
      </c>
      <c r="J2018" t="str">
        <f>VLOOKUP(A2018,'Medical Examinations'!A2018:H4352,8,0)</f>
        <v>No</v>
      </c>
      <c r="K2018">
        <f>VLOOKUP(A2018,'Medical Examinations'!A2018:I4352,9,0)</f>
        <v>1</v>
      </c>
      <c r="L2018" t="str">
        <f>VLOOKUP(A2018,'Medical Examinations'!A2018:J4352,10,0)</f>
        <v>No</v>
      </c>
      <c r="M2018" s="38">
        <v>36016</v>
      </c>
      <c r="N2018">
        <v>24</v>
      </c>
      <c r="O2018" s="40">
        <v>3046.06</v>
      </c>
      <c r="P2018" t="s">
        <v>11</v>
      </c>
      <c r="Q2018" t="s">
        <v>16</v>
      </c>
      <c r="R2018" t="s">
        <v>249</v>
      </c>
    </row>
    <row r="2019" spans="1:18" ht="15.5">
      <c r="A2019" s="7" t="s">
        <v>349</v>
      </c>
      <c r="B2019" t="str">
        <f>VLOOKUP(A2019,'Customer Names'!A2019:D4353,4,0)</f>
        <v>Megan</v>
      </c>
      <c r="C2019" t="str">
        <f>VLOOKUP(A2019,'Customer Names'!A2019:E4353,5,0)</f>
        <v>Granski</v>
      </c>
      <c r="D2019">
        <f>VLOOKUP(A2019,'Medical Examinations'!A2019:B4353,2,0)</f>
        <v>25.27</v>
      </c>
      <c r="E2019" t="str">
        <f>VLOOKUP(A2019,'Medical Examinations'!A2019:C4353,3,0)</f>
        <v>Overweight</v>
      </c>
      <c r="F2019">
        <f>VLOOKUP(A2019,'Medical Examinations'!A2019:D4353,4,0)</f>
        <v>5.83</v>
      </c>
      <c r="G2019" t="str">
        <f>VLOOKUP(A2019,'Medical Examinations'!A2019:E4353,5,0)</f>
        <v>Prediabetes</v>
      </c>
      <c r="H2019" t="str">
        <f>VLOOKUP(A2019,'Medical Examinations'!A2019:F4353,6,0)</f>
        <v>No</v>
      </c>
      <c r="I2019" t="str">
        <f>VLOOKUP(A2019,'Medical Examinations'!A2019:G4353,7,0)</f>
        <v>No</v>
      </c>
      <c r="J2019" t="str">
        <f>VLOOKUP(A2019,'Medical Examinations'!A2019:H4353,8,0)</f>
        <v>No</v>
      </c>
      <c r="K2019">
        <f>VLOOKUP(A2019,'Medical Examinations'!A2019:I4353,9,0)</f>
        <v>1</v>
      </c>
      <c r="L2019" t="str">
        <f>VLOOKUP(A2019,'Medical Examinations'!A2019:J4353,10,0)</f>
        <v>No</v>
      </c>
      <c r="M2019" s="38">
        <v>36053</v>
      </c>
      <c r="N2019">
        <v>24</v>
      </c>
      <c r="O2019" s="40">
        <v>3044.21</v>
      </c>
      <c r="P2019" t="s">
        <v>11</v>
      </c>
      <c r="Q2019" t="s">
        <v>12</v>
      </c>
      <c r="R2019" t="s">
        <v>247</v>
      </c>
    </row>
    <row r="2020" spans="1:18" ht="15.5">
      <c r="A2020" s="7" t="s">
        <v>348</v>
      </c>
      <c r="B2020" t="str">
        <f>VLOOKUP(A2020,'Customer Names'!A2020:D4354,4,0)</f>
        <v>Alyson</v>
      </c>
      <c r="C2020" t="str">
        <f>VLOOKUP(A2020,'Customer Names'!A2020:E4354,5,0)</f>
        <v>Dunn</v>
      </c>
      <c r="D2020">
        <f>VLOOKUP(A2020,'Medical Examinations'!A2020:B4354,2,0)</f>
        <v>34.484999999999999</v>
      </c>
      <c r="E2020" t="str">
        <f>VLOOKUP(A2020,'Medical Examinations'!A2020:C4354,3,0)</f>
        <v>Obesity</v>
      </c>
      <c r="F2020">
        <f>VLOOKUP(A2020,'Medical Examinations'!A2020:D4354,4,0)</f>
        <v>4.7</v>
      </c>
      <c r="G2020" t="str">
        <f>VLOOKUP(A2020,'Medical Examinations'!A2020:E4354,5,0)</f>
        <v>Normal</v>
      </c>
      <c r="H2020" t="str">
        <f>VLOOKUP(A2020,'Medical Examinations'!A2020:F4354,6,0)</f>
        <v>Yes</v>
      </c>
      <c r="I2020" t="str">
        <f>VLOOKUP(A2020,'Medical Examinations'!A2020:G4354,7,0)</f>
        <v>No</v>
      </c>
      <c r="J2020" t="str">
        <f>VLOOKUP(A2020,'Medical Examinations'!A2020:H4354,8,0)</f>
        <v>Yes</v>
      </c>
      <c r="K2020">
        <f>VLOOKUP(A2020,'Medical Examinations'!A2020:I4354,9,0)</f>
        <v>1</v>
      </c>
      <c r="L2020" t="str">
        <f>VLOOKUP(A2020,'Medical Examinations'!A2020:J4354,10,0)</f>
        <v>No</v>
      </c>
      <c r="M2020" s="38">
        <v>35783</v>
      </c>
      <c r="N2020">
        <v>25</v>
      </c>
      <c r="O2020" s="40">
        <v>3021.81</v>
      </c>
      <c r="P2020" t="s">
        <v>11</v>
      </c>
      <c r="Q2020" t="s">
        <v>12</v>
      </c>
      <c r="R2020" t="s">
        <v>23</v>
      </c>
    </row>
    <row r="2021" spans="1:18" ht="15.5">
      <c r="A2021" s="7" t="s">
        <v>347</v>
      </c>
      <c r="B2021" t="str">
        <f>VLOOKUP(A2021,'Customer Names'!A2021:D4355,4,0)</f>
        <v>Chance B</v>
      </c>
      <c r="C2021" t="str">
        <f>VLOOKUP(A2021,'Customer Names'!A2021:E4355,5,0)</f>
        <v>Regina</v>
      </c>
      <c r="D2021">
        <f>VLOOKUP(A2021,'Medical Examinations'!A2021:B4355,2,0)</f>
        <v>15.57</v>
      </c>
      <c r="E2021" t="str">
        <f>VLOOKUP(A2021,'Medical Examinations'!A2021:C4355,3,0)</f>
        <v>Underweight</v>
      </c>
      <c r="F2021">
        <f>VLOOKUP(A2021,'Medical Examinations'!A2021:D4355,4,0)</f>
        <v>4.07</v>
      </c>
      <c r="G2021" t="str">
        <f>VLOOKUP(A2021,'Medical Examinations'!A2021:E4355,5,0)</f>
        <v>Normal</v>
      </c>
      <c r="H2021" t="str">
        <f>VLOOKUP(A2021,'Medical Examinations'!A2021:F4355,6,0)</f>
        <v>Yes</v>
      </c>
      <c r="I2021" t="str">
        <f>VLOOKUP(A2021,'Medical Examinations'!A2021:G4355,7,0)</f>
        <v>No</v>
      </c>
      <c r="J2021" t="str">
        <f>VLOOKUP(A2021,'Medical Examinations'!A2021:H4355,8,0)</f>
        <v>No</v>
      </c>
      <c r="K2021">
        <f>VLOOKUP(A2021,'Medical Examinations'!A2021:I4355,9,0)</f>
        <v>1</v>
      </c>
      <c r="L2021" t="str">
        <f>VLOOKUP(A2021,'Medical Examinations'!A2021:J4355,10,0)</f>
        <v>No</v>
      </c>
      <c r="M2021" s="38">
        <v>32414</v>
      </c>
      <c r="N2021">
        <v>34</v>
      </c>
      <c r="O2021" s="40">
        <v>3018.04</v>
      </c>
      <c r="P2021" t="s">
        <v>11</v>
      </c>
      <c r="Q2021" t="s">
        <v>11</v>
      </c>
      <c r="R2021" t="s">
        <v>23</v>
      </c>
    </row>
    <row r="2022" spans="1:18" ht="15.5">
      <c r="A2022" s="7" t="s">
        <v>346</v>
      </c>
      <c r="B2022" t="str">
        <f>VLOOKUP(A2022,'Customer Names'!A2022:D4356,4,0)</f>
        <v>Sean P</v>
      </c>
      <c r="C2022" t="str">
        <f>VLOOKUP(A2022,'Customer Names'!A2022:E4356,5,0)</f>
        <v>O'Connor</v>
      </c>
      <c r="D2022">
        <f>VLOOKUP(A2022,'Medical Examinations'!A2022:B4356,2,0)</f>
        <v>30.36</v>
      </c>
      <c r="E2022" t="str">
        <f>VLOOKUP(A2022,'Medical Examinations'!A2022:C4356,3,0)</f>
        <v>Obesity</v>
      </c>
      <c r="F2022">
        <f>VLOOKUP(A2022,'Medical Examinations'!A2022:D4356,4,0)</f>
        <v>9.39</v>
      </c>
      <c r="G2022" t="str">
        <f>VLOOKUP(A2022,'Medical Examinations'!A2022:E4356,5,0)</f>
        <v>Diabetes</v>
      </c>
      <c r="H2022" t="str">
        <f>VLOOKUP(A2022,'Medical Examinations'!A2022:F4356,6,0)</f>
        <v>No</v>
      </c>
      <c r="I2022" t="str">
        <f>VLOOKUP(A2022,'Medical Examinations'!A2022:G4356,7,0)</f>
        <v>No</v>
      </c>
      <c r="J2022" t="str">
        <f>VLOOKUP(A2022,'Medical Examinations'!A2022:H4356,8,0)</f>
        <v>No</v>
      </c>
      <c r="K2022">
        <f>VLOOKUP(A2022,'Medical Examinations'!A2022:I4356,9,0)</f>
        <v>0</v>
      </c>
      <c r="L2022" t="str">
        <f>VLOOKUP(A2022,'Medical Examinations'!A2022:J4356,10,0)</f>
        <v>No</v>
      </c>
      <c r="M2022" s="38">
        <v>37605</v>
      </c>
      <c r="N2022">
        <v>20</v>
      </c>
      <c r="O2022" s="40">
        <v>3012.22</v>
      </c>
      <c r="P2022" t="s">
        <v>11</v>
      </c>
      <c r="Q2022" t="s">
        <v>12</v>
      </c>
      <c r="R2022" t="s">
        <v>23</v>
      </c>
    </row>
    <row r="2023" spans="1:18" ht="15.5">
      <c r="A2023" s="7" t="s">
        <v>345</v>
      </c>
      <c r="B2023" t="str">
        <f>VLOOKUP(A2023,'Customer Names'!A2023:D4357,4,0)</f>
        <v>Therese</v>
      </c>
      <c r="C2023" t="str">
        <f>VLOOKUP(A2023,'Customer Names'!A2023:E4357,5,0)</f>
        <v>Howe</v>
      </c>
      <c r="D2023">
        <f>VLOOKUP(A2023,'Medical Examinations'!A2023:B4357,2,0)</f>
        <v>19.37</v>
      </c>
      <c r="E2023" t="str">
        <f>VLOOKUP(A2023,'Medical Examinations'!A2023:C4357,3,0)</f>
        <v>Normal Weight</v>
      </c>
      <c r="F2023">
        <f>VLOOKUP(A2023,'Medical Examinations'!A2023:D4357,4,0)</f>
        <v>4.18</v>
      </c>
      <c r="G2023" t="str">
        <f>VLOOKUP(A2023,'Medical Examinations'!A2023:E4357,5,0)</f>
        <v>Normal</v>
      </c>
      <c r="H2023" t="str">
        <f>VLOOKUP(A2023,'Medical Examinations'!A2023:F4357,6,0)</f>
        <v>No</v>
      </c>
      <c r="I2023" t="str">
        <f>VLOOKUP(A2023,'Medical Examinations'!A2023:G4357,7,0)</f>
        <v>No</v>
      </c>
      <c r="J2023" t="str">
        <f>VLOOKUP(A2023,'Medical Examinations'!A2023:H4357,8,0)</f>
        <v>No</v>
      </c>
      <c r="K2023">
        <f>VLOOKUP(A2023,'Medical Examinations'!A2023:I4357,9,0)</f>
        <v>0</v>
      </c>
      <c r="L2023" t="str">
        <f>VLOOKUP(A2023,'Medical Examinations'!A2023:J4357,10,0)</f>
        <v>No</v>
      </c>
      <c r="M2023" s="38">
        <v>33562</v>
      </c>
      <c r="N2023">
        <v>31</v>
      </c>
      <c r="O2023" s="40">
        <v>2985.67</v>
      </c>
      <c r="P2023" t="s">
        <v>11</v>
      </c>
      <c r="Q2023" t="s">
        <v>11</v>
      </c>
      <c r="R2023" t="s">
        <v>13</v>
      </c>
    </row>
    <row r="2024" spans="1:18" ht="15.5">
      <c r="A2024" s="7" t="s">
        <v>344</v>
      </c>
      <c r="B2024" t="str">
        <f>VLOOKUP(A2024,'Customer Names'!A2024:D4358,4,0)</f>
        <v>Beau</v>
      </c>
      <c r="C2024" t="str">
        <f>VLOOKUP(A2024,'Customer Names'!A2024:E4358,5,0)</f>
        <v>Atwater</v>
      </c>
      <c r="D2024">
        <f>VLOOKUP(A2024,'Medical Examinations'!A2024:B4358,2,0)</f>
        <v>16.71</v>
      </c>
      <c r="E2024" t="str">
        <f>VLOOKUP(A2024,'Medical Examinations'!A2024:C4358,3,0)</f>
        <v>Underweight</v>
      </c>
      <c r="F2024">
        <f>VLOOKUP(A2024,'Medical Examinations'!A2024:D4358,4,0)</f>
        <v>4.18</v>
      </c>
      <c r="G2024" t="str">
        <f>VLOOKUP(A2024,'Medical Examinations'!A2024:E4358,5,0)</f>
        <v>Normal</v>
      </c>
      <c r="H2024" t="str">
        <f>VLOOKUP(A2024,'Medical Examinations'!A2024:F4358,6,0)</f>
        <v>No</v>
      </c>
      <c r="I2024" t="str">
        <f>VLOOKUP(A2024,'Medical Examinations'!A2024:G4358,7,0)</f>
        <v>No</v>
      </c>
      <c r="J2024" t="str">
        <f>VLOOKUP(A2024,'Medical Examinations'!A2024:H4358,8,0)</f>
        <v>No</v>
      </c>
      <c r="K2024">
        <f>VLOOKUP(A2024,'Medical Examinations'!A2024:I4358,9,0)</f>
        <v>1</v>
      </c>
      <c r="L2024" t="str">
        <f>VLOOKUP(A2024,'Medical Examinations'!A2024:J4358,10,0)</f>
        <v>No</v>
      </c>
      <c r="M2024" s="38">
        <v>31946</v>
      </c>
      <c r="N2024">
        <v>35</v>
      </c>
      <c r="O2024" s="40">
        <v>2979.52</v>
      </c>
      <c r="P2024" t="s">
        <v>11</v>
      </c>
      <c r="Q2024" t="s">
        <v>12</v>
      </c>
      <c r="R2024" t="s">
        <v>13</v>
      </c>
    </row>
    <row r="2025" spans="1:18" ht="15.5">
      <c r="A2025" s="7" t="s">
        <v>343</v>
      </c>
      <c r="B2025" t="str">
        <f>VLOOKUP(A2025,'Customer Names'!A2025:D4359,4,0)</f>
        <v>Kelsey M</v>
      </c>
      <c r="C2025" t="str">
        <f>VLOOKUP(A2025,'Customer Names'!A2025:E4359,5,0)</f>
        <v>Gurganus</v>
      </c>
      <c r="D2025">
        <f>VLOOKUP(A2025,'Medical Examinations'!A2025:B4359,2,0)</f>
        <v>24.1</v>
      </c>
      <c r="E2025" t="str">
        <f>VLOOKUP(A2025,'Medical Examinations'!A2025:C4359,3,0)</f>
        <v>Normal Weight</v>
      </c>
      <c r="F2025">
        <f>VLOOKUP(A2025,'Medical Examinations'!A2025:D4359,4,0)</f>
        <v>4.4000000000000004</v>
      </c>
      <c r="G2025" t="str">
        <f>VLOOKUP(A2025,'Medical Examinations'!A2025:E4359,5,0)</f>
        <v>Normal</v>
      </c>
      <c r="H2025" t="str">
        <f>VLOOKUP(A2025,'Medical Examinations'!A2025:F4359,6,0)</f>
        <v>Yes</v>
      </c>
      <c r="I2025" t="str">
        <f>VLOOKUP(A2025,'Medical Examinations'!A2025:G4359,7,0)</f>
        <v>No</v>
      </c>
      <c r="J2025" t="str">
        <f>VLOOKUP(A2025,'Medical Examinations'!A2025:H4359,8,0)</f>
        <v>No</v>
      </c>
      <c r="K2025">
        <f>VLOOKUP(A2025,'Medical Examinations'!A2025:I4359,9,0)</f>
        <v>1</v>
      </c>
      <c r="L2025" t="str">
        <f>VLOOKUP(A2025,'Medical Examinations'!A2025:J4359,10,0)</f>
        <v>No</v>
      </c>
      <c r="M2025" s="38">
        <v>34966</v>
      </c>
      <c r="N2025">
        <v>27</v>
      </c>
      <c r="O2025" s="40">
        <v>2974.13</v>
      </c>
      <c r="P2025" t="s">
        <v>11</v>
      </c>
      <c r="Q2025" t="s">
        <v>16</v>
      </c>
      <c r="R2025" t="s">
        <v>42</v>
      </c>
    </row>
    <row r="2026" spans="1:18" ht="15.5">
      <c r="A2026" s="7" t="s">
        <v>342</v>
      </c>
      <c r="B2026" t="str">
        <f>VLOOKUP(A2026,'Customer Names'!A2026:D4360,4,0)</f>
        <v>Gretchen</v>
      </c>
      <c r="C2026" t="str">
        <f>VLOOKUP(A2026,'Customer Names'!A2026:E4360,5,0)</f>
        <v>Holden</v>
      </c>
      <c r="D2026">
        <f>VLOOKUP(A2026,'Medical Examinations'!A2026:B4360,2,0)</f>
        <v>29.77</v>
      </c>
      <c r="E2026" t="str">
        <f>VLOOKUP(A2026,'Medical Examinations'!A2026:C4360,3,0)</f>
        <v>Overweight</v>
      </c>
      <c r="F2026">
        <f>VLOOKUP(A2026,'Medical Examinations'!A2026:D4360,4,0)</f>
        <v>9.9</v>
      </c>
      <c r="G2026" t="str">
        <f>VLOOKUP(A2026,'Medical Examinations'!A2026:E4360,5,0)</f>
        <v>Diabetes</v>
      </c>
      <c r="H2026" t="str">
        <f>VLOOKUP(A2026,'Medical Examinations'!A2026:F4360,6,0)</f>
        <v>No</v>
      </c>
      <c r="I2026" t="str">
        <f>VLOOKUP(A2026,'Medical Examinations'!A2026:G4360,7,0)</f>
        <v>No</v>
      </c>
      <c r="J2026" t="str">
        <f>VLOOKUP(A2026,'Medical Examinations'!A2026:H4360,8,0)</f>
        <v>No</v>
      </c>
      <c r="K2026">
        <f>VLOOKUP(A2026,'Medical Examinations'!A2026:I4360,9,0)</f>
        <v>0</v>
      </c>
      <c r="L2026" t="str">
        <f>VLOOKUP(A2026,'Medical Examinations'!A2026:J4360,10,0)</f>
        <v>No</v>
      </c>
      <c r="M2026" s="38">
        <v>37529</v>
      </c>
      <c r="N2026">
        <v>20</v>
      </c>
      <c r="O2026" s="40">
        <v>2943.41</v>
      </c>
      <c r="P2026" t="s">
        <v>11</v>
      </c>
      <c r="Q2026" t="s">
        <v>12</v>
      </c>
      <c r="R2026" t="s">
        <v>23</v>
      </c>
    </row>
    <row r="2027" spans="1:18" ht="15.5">
      <c r="A2027" s="7" t="s">
        <v>341</v>
      </c>
      <c r="B2027" t="str">
        <f>VLOOKUP(A2027,'Customer Names'!A2027:D4361,4,0)</f>
        <v>Nicholas E.</v>
      </c>
      <c r="C2027" t="str">
        <f>VLOOKUP(A2027,'Customer Names'!A2027:E4361,5,0)</f>
        <v>Parton</v>
      </c>
      <c r="D2027">
        <f>VLOOKUP(A2027,'Medical Examinations'!A2027:B4361,2,0)</f>
        <v>46.53</v>
      </c>
      <c r="E2027" t="str">
        <f>VLOOKUP(A2027,'Medical Examinations'!A2027:C4361,3,0)</f>
        <v>Obesity</v>
      </c>
      <c r="F2027">
        <f>VLOOKUP(A2027,'Medical Examinations'!A2027:D4361,4,0)</f>
        <v>4.84</v>
      </c>
      <c r="G2027" t="str">
        <f>VLOOKUP(A2027,'Medical Examinations'!A2027:E4361,5,0)</f>
        <v>Normal</v>
      </c>
      <c r="H2027" t="str">
        <f>VLOOKUP(A2027,'Medical Examinations'!A2027:F4361,6,0)</f>
        <v>Yes</v>
      </c>
      <c r="I2027" t="str">
        <f>VLOOKUP(A2027,'Medical Examinations'!A2027:G4361,7,0)</f>
        <v>No</v>
      </c>
      <c r="J2027" t="str">
        <f>VLOOKUP(A2027,'Medical Examinations'!A2027:H4361,8,0)</f>
        <v>No</v>
      </c>
      <c r="K2027">
        <f>VLOOKUP(A2027,'Medical Examinations'!A2027:I4361,9,0)</f>
        <v>0</v>
      </c>
      <c r="L2027" t="str">
        <f>VLOOKUP(A2027,'Medical Examinations'!A2027:J4361,10,0)</f>
        <v>No</v>
      </c>
      <c r="M2027" s="38">
        <v>35246</v>
      </c>
      <c r="N2027">
        <v>26</v>
      </c>
      <c r="O2027" s="40">
        <v>2927.06</v>
      </c>
      <c r="P2027" t="s">
        <v>11</v>
      </c>
      <c r="Q2027" t="s">
        <v>11</v>
      </c>
      <c r="R2027" t="s">
        <v>13</v>
      </c>
    </row>
    <row r="2028" spans="1:18" ht="15.5">
      <c r="A2028" s="7" t="s">
        <v>340</v>
      </c>
      <c r="B2028" t="str">
        <f>VLOOKUP(A2028,'Customer Names'!A2028:D4362,4,0)</f>
        <v>Deborah</v>
      </c>
      <c r="C2028" t="str">
        <f>VLOOKUP(A2028,'Customer Names'!A2028:E4362,5,0)</f>
        <v>Downs</v>
      </c>
      <c r="D2028">
        <f>VLOOKUP(A2028,'Medical Examinations'!A2028:B4362,2,0)</f>
        <v>23.4</v>
      </c>
      <c r="E2028" t="str">
        <f>VLOOKUP(A2028,'Medical Examinations'!A2028:C4362,3,0)</f>
        <v>Normal Weight</v>
      </c>
      <c r="F2028">
        <f>VLOOKUP(A2028,'Medical Examinations'!A2028:D4362,4,0)</f>
        <v>5.53</v>
      </c>
      <c r="G2028" t="str">
        <f>VLOOKUP(A2028,'Medical Examinations'!A2028:E4362,5,0)</f>
        <v>Normal</v>
      </c>
      <c r="H2028" t="str">
        <f>VLOOKUP(A2028,'Medical Examinations'!A2028:F4362,6,0)</f>
        <v>No</v>
      </c>
      <c r="I2028" t="str">
        <f>VLOOKUP(A2028,'Medical Examinations'!A2028:G4362,7,0)</f>
        <v>No</v>
      </c>
      <c r="J2028" t="str">
        <f>VLOOKUP(A2028,'Medical Examinations'!A2028:H4362,8,0)</f>
        <v>Yes</v>
      </c>
      <c r="K2028">
        <f>VLOOKUP(A2028,'Medical Examinations'!A2028:I4362,9,0)</f>
        <v>1</v>
      </c>
      <c r="L2028" t="str">
        <f>VLOOKUP(A2028,'Medical Examinations'!A2028:J4362,10,0)</f>
        <v>No</v>
      </c>
      <c r="M2028" s="38">
        <v>37777</v>
      </c>
      <c r="N2028">
        <v>20</v>
      </c>
      <c r="O2028" s="40">
        <v>2913.57</v>
      </c>
      <c r="P2028" t="s">
        <v>11</v>
      </c>
      <c r="Q2028" t="s">
        <v>11</v>
      </c>
      <c r="R2028" t="s">
        <v>42</v>
      </c>
    </row>
    <row r="2029" spans="1:18" ht="15.5">
      <c r="A2029" s="7" t="s">
        <v>339</v>
      </c>
      <c r="B2029" t="str">
        <f>VLOOKUP(A2029,'Customer Names'!A2029:D4363,4,0)</f>
        <v>Chuck W. Jr.</v>
      </c>
      <c r="C2029" t="str">
        <f>VLOOKUP(A2029,'Customer Names'!A2029:E4363,5,0)</f>
        <v>Dent</v>
      </c>
      <c r="D2029">
        <f>VLOOKUP(A2029,'Medical Examinations'!A2029:B4363,2,0)</f>
        <v>30</v>
      </c>
      <c r="E2029" t="str">
        <f>VLOOKUP(A2029,'Medical Examinations'!A2029:C4363,3,0)</f>
        <v>Obesity</v>
      </c>
      <c r="F2029">
        <f>VLOOKUP(A2029,'Medical Examinations'!A2029:D4363,4,0)</f>
        <v>4.33</v>
      </c>
      <c r="G2029" t="str">
        <f>VLOOKUP(A2029,'Medical Examinations'!A2029:E4363,5,0)</f>
        <v>Normal</v>
      </c>
      <c r="H2029" t="str">
        <f>VLOOKUP(A2029,'Medical Examinations'!A2029:F4363,6,0)</f>
        <v>Yes</v>
      </c>
      <c r="I2029" t="str">
        <f>VLOOKUP(A2029,'Medical Examinations'!A2029:G4363,7,0)</f>
        <v>No</v>
      </c>
      <c r="J2029" t="str">
        <f>VLOOKUP(A2029,'Medical Examinations'!A2029:H4363,8,0)</f>
        <v>No</v>
      </c>
      <c r="K2029">
        <f>VLOOKUP(A2029,'Medical Examinations'!A2029:I4363,9,0)</f>
        <v>0</v>
      </c>
      <c r="L2029" t="str">
        <f>VLOOKUP(A2029,'Medical Examinations'!A2029:J4363,10,0)</f>
        <v>No</v>
      </c>
      <c r="M2029" s="38">
        <v>35229</v>
      </c>
      <c r="N2029">
        <v>26</v>
      </c>
      <c r="O2029" s="40">
        <v>2904.09</v>
      </c>
      <c r="P2029" t="s">
        <v>11</v>
      </c>
      <c r="Q2029" t="s">
        <v>11</v>
      </c>
      <c r="R2029" t="s">
        <v>42</v>
      </c>
    </row>
    <row r="2030" spans="1:18" ht="15.5">
      <c r="A2030" s="7" t="s">
        <v>338</v>
      </c>
      <c r="B2030" t="str">
        <f>VLOOKUP(A2030,'Customer Names'!A2030:D4364,4,0)</f>
        <v>Daniel</v>
      </c>
      <c r="C2030" t="str">
        <f>VLOOKUP(A2030,'Customer Names'!A2030:E4364,5,0)</f>
        <v>Ranti</v>
      </c>
      <c r="D2030">
        <f>VLOOKUP(A2030,'Medical Examinations'!A2030:B4364,2,0)</f>
        <v>29.15</v>
      </c>
      <c r="E2030" t="str">
        <f>VLOOKUP(A2030,'Medical Examinations'!A2030:C4364,3,0)</f>
        <v>Overweight</v>
      </c>
      <c r="F2030">
        <f>VLOOKUP(A2030,'Medical Examinations'!A2030:D4364,4,0)</f>
        <v>4.91</v>
      </c>
      <c r="G2030" t="str">
        <f>VLOOKUP(A2030,'Medical Examinations'!A2030:E4364,5,0)</f>
        <v>Normal</v>
      </c>
      <c r="H2030" t="str">
        <f>VLOOKUP(A2030,'Medical Examinations'!A2030:F4364,6,0)</f>
        <v>Yes</v>
      </c>
      <c r="I2030" t="str">
        <f>VLOOKUP(A2030,'Medical Examinations'!A2030:G4364,7,0)</f>
        <v>No</v>
      </c>
      <c r="J2030" t="str">
        <f>VLOOKUP(A2030,'Medical Examinations'!A2030:H4364,8,0)</f>
        <v>No</v>
      </c>
      <c r="K2030">
        <f>VLOOKUP(A2030,'Medical Examinations'!A2030:I4364,9,0)</f>
        <v>0</v>
      </c>
      <c r="L2030" t="str">
        <f>VLOOKUP(A2030,'Medical Examinations'!A2030:J4364,10,0)</f>
        <v>No</v>
      </c>
      <c r="M2030" s="38">
        <v>35362</v>
      </c>
      <c r="N2030">
        <v>26</v>
      </c>
      <c r="O2030" s="40">
        <v>2902.91</v>
      </c>
      <c r="P2030" t="s">
        <v>11</v>
      </c>
      <c r="Q2030" t="s">
        <v>11</v>
      </c>
      <c r="R2030" t="s">
        <v>13</v>
      </c>
    </row>
    <row r="2031" spans="1:18" ht="15.5">
      <c r="A2031" s="7" t="s">
        <v>337</v>
      </c>
      <c r="B2031" t="str">
        <f>VLOOKUP(A2031,'Customer Names'!A2031:D4365,4,0)</f>
        <v>Amany</v>
      </c>
      <c r="C2031" t="str">
        <f>VLOOKUP(A2031,'Customer Names'!A2031:E4365,5,0)</f>
        <v>Ishaq</v>
      </c>
      <c r="D2031">
        <f>VLOOKUP(A2031,'Medical Examinations'!A2031:B4365,2,0)</f>
        <v>34.865000000000002</v>
      </c>
      <c r="E2031" t="str">
        <f>VLOOKUP(A2031,'Medical Examinations'!A2031:C4365,3,0)</f>
        <v>Obesity</v>
      </c>
      <c r="F2031">
        <f>VLOOKUP(A2031,'Medical Examinations'!A2031:D4365,4,0)</f>
        <v>4.8</v>
      </c>
      <c r="G2031" t="str">
        <f>VLOOKUP(A2031,'Medical Examinations'!A2031:E4365,5,0)</f>
        <v>Normal</v>
      </c>
      <c r="H2031" t="str">
        <f>VLOOKUP(A2031,'Medical Examinations'!A2031:F4365,6,0)</f>
        <v>No</v>
      </c>
      <c r="I2031" t="str">
        <f>VLOOKUP(A2031,'Medical Examinations'!A2031:G4365,7,0)</f>
        <v>No</v>
      </c>
      <c r="J2031" t="str">
        <f>VLOOKUP(A2031,'Medical Examinations'!A2031:H4365,8,0)</f>
        <v>No</v>
      </c>
      <c r="K2031">
        <f>VLOOKUP(A2031,'Medical Examinations'!A2031:I4365,9,0)</f>
        <v>0</v>
      </c>
      <c r="L2031" t="str">
        <f>VLOOKUP(A2031,'Medical Examinations'!A2031:J4365,10,0)</f>
        <v>No</v>
      </c>
      <c r="M2031" s="38">
        <v>36465</v>
      </c>
      <c r="N2031">
        <v>23</v>
      </c>
      <c r="O2031" s="40">
        <v>2899.49</v>
      </c>
      <c r="P2031" t="s">
        <v>11</v>
      </c>
      <c r="Q2031" t="s">
        <v>11</v>
      </c>
      <c r="R2031" t="s">
        <v>247</v>
      </c>
    </row>
    <row r="2032" spans="1:18" ht="15.5">
      <c r="A2032" s="7" t="s">
        <v>336</v>
      </c>
      <c r="B2032" t="str">
        <f>VLOOKUP(A2032,'Customer Names'!A2032:D4366,4,0)</f>
        <v>Kipling</v>
      </c>
      <c r="C2032" t="str">
        <f>VLOOKUP(A2032,'Customer Names'!A2032:E4366,5,0)</f>
        <v>Wiles</v>
      </c>
      <c r="D2032">
        <f>VLOOKUP(A2032,'Medical Examinations'!A2032:B4366,2,0)</f>
        <v>28.12</v>
      </c>
      <c r="E2032" t="str">
        <f>VLOOKUP(A2032,'Medical Examinations'!A2032:C4366,3,0)</f>
        <v>Overweight</v>
      </c>
      <c r="F2032">
        <f>VLOOKUP(A2032,'Medical Examinations'!A2032:D4366,4,0)</f>
        <v>5.55</v>
      </c>
      <c r="G2032" t="str">
        <f>VLOOKUP(A2032,'Medical Examinations'!A2032:E4366,5,0)</f>
        <v>Normal</v>
      </c>
      <c r="H2032" t="str">
        <f>VLOOKUP(A2032,'Medical Examinations'!A2032:F4366,6,0)</f>
        <v>Yes</v>
      </c>
      <c r="I2032" t="str">
        <f>VLOOKUP(A2032,'Medical Examinations'!A2032:G4366,7,0)</f>
        <v>yes</v>
      </c>
      <c r="J2032" t="str">
        <f>VLOOKUP(A2032,'Medical Examinations'!A2032:H4366,8,0)</f>
        <v>No</v>
      </c>
      <c r="K2032">
        <f>VLOOKUP(A2032,'Medical Examinations'!A2032:I4366,9,0)</f>
        <v>2</v>
      </c>
      <c r="L2032" t="str">
        <f>VLOOKUP(A2032,'Medical Examinations'!A2032:J4366,10,0)</f>
        <v>No</v>
      </c>
      <c r="M2032" s="38">
        <v>36721</v>
      </c>
      <c r="N2032">
        <v>22</v>
      </c>
      <c r="O2032" s="40">
        <v>2897.46</v>
      </c>
      <c r="P2032" t="s">
        <v>11</v>
      </c>
      <c r="Q2032" t="s">
        <v>16</v>
      </c>
      <c r="R2032" t="s">
        <v>23</v>
      </c>
    </row>
    <row r="2033" spans="1:18" ht="15.5">
      <c r="A2033" s="7" t="s">
        <v>335</v>
      </c>
      <c r="B2033" t="str">
        <f>VLOOKUP(A2033,'Customer Names'!A2033:D4367,4,0)</f>
        <v>Duncan</v>
      </c>
      <c r="C2033" t="str">
        <f>VLOOKUP(A2033,'Customer Names'!A2033:E4367,5,0)</f>
        <v>Roberts</v>
      </c>
      <c r="D2033">
        <f>VLOOKUP(A2033,'Medical Examinations'!A2033:B4367,2,0)</f>
        <v>29.45</v>
      </c>
      <c r="E2033" t="str">
        <f>VLOOKUP(A2033,'Medical Examinations'!A2033:C4367,3,0)</f>
        <v>Overweight</v>
      </c>
      <c r="F2033">
        <f>VLOOKUP(A2033,'Medical Examinations'!A2033:D4367,4,0)</f>
        <v>5.24</v>
      </c>
      <c r="G2033" t="str">
        <f>VLOOKUP(A2033,'Medical Examinations'!A2033:E4367,5,0)</f>
        <v>Normal</v>
      </c>
      <c r="H2033" t="str">
        <f>VLOOKUP(A2033,'Medical Examinations'!A2033:F4367,6,0)</f>
        <v>Yes</v>
      </c>
      <c r="I2033" t="str">
        <f>VLOOKUP(A2033,'Medical Examinations'!A2033:G4367,7,0)</f>
        <v>No</v>
      </c>
      <c r="J2033" t="str">
        <f>VLOOKUP(A2033,'Medical Examinations'!A2033:H4367,8,0)</f>
        <v>No</v>
      </c>
      <c r="K2033">
        <f>VLOOKUP(A2033,'Medical Examinations'!A2033:I4367,9,0)</f>
        <v>0</v>
      </c>
      <c r="L2033" t="str">
        <f>VLOOKUP(A2033,'Medical Examinations'!A2033:J4367,10,0)</f>
        <v>No</v>
      </c>
      <c r="M2033" s="38">
        <v>35237</v>
      </c>
      <c r="N2033">
        <v>26</v>
      </c>
      <c r="O2033" s="40">
        <v>2897.32</v>
      </c>
      <c r="P2033" t="s">
        <v>12</v>
      </c>
      <c r="Q2033" t="s">
        <v>12</v>
      </c>
      <c r="R2033" t="s">
        <v>168</v>
      </c>
    </row>
    <row r="2034" spans="1:18" ht="15.5">
      <c r="A2034" s="7" t="s">
        <v>334</v>
      </c>
      <c r="B2034" t="str">
        <f>VLOOKUP(A2034,'Customer Names'!A2034:D4368,4,0)</f>
        <v>Louis C.</v>
      </c>
      <c r="C2034" t="str">
        <f>VLOOKUP(A2034,'Customer Names'!A2034:E4368,5,0)</f>
        <v>Serafini</v>
      </c>
      <c r="D2034">
        <f>VLOOKUP(A2034,'Medical Examinations'!A2034:B4368,2,0)</f>
        <v>27.94</v>
      </c>
      <c r="E2034" t="str">
        <f>VLOOKUP(A2034,'Medical Examinations'!A2034:C4368,3,0)</f>
        <v>Overweight</v>
      </c>
      <c r="F2034">
        <f>VLOOKUP(A2034,'Medical Examinations'!A2034:D4368,4,0)</f>
        <v>6.08</v>
      </c>
      <c r="G2034" t="str">
        <f>VLOOKUP(A2034,'Medical Examinations'!A2034:E4368,5,0)</f>
        <v>Prediabetes</v>
      </c>
      <c r="H2034" t="str">
        <f>VLOOKUP(A2034,'Medical Examinations'!A2034:F4368,6,0)</f>
        <v>No</v>
      </c>
      <c r="I2034" t="str">
        <f>VLOOKUP(A2034,'Medical Examinations'!A2034:G4368,7,0)</f>
        <v>No</v>
      </c>
      <c r="J2034" t="str">
        <f>VLOOKUP(A2034,'Medical Examinations'!A2034:H4368,8,0)</f>
        <v>Yes</v>
      </c>
      <c r="K2034">
        <f>VLOOKUP(A2034,'Medical Examinations'!A2034:I4368,9,0)</f>
        <v>1</v>
      </c>
      <c r="L2034" t="str">
        <f>VLOOKUP(A2034,'Medical Examinations'!A2034:J4368,10,0)</f>
        <v>No</v>
      </c>
      <c r="M2034" s="38">
        <v>34193</v>
      </c>
      <c r="N2034">
        <v>29</v>
      </c>
      <c r="O2034" s="40">
        <v>2867.12</v>
      </c>
      <c r="P2034" t="s">
        <v>16</v>
      </c>
      <c r="Q2034" t="s">
        <v>12</v>
      </c>
      <c r="R2034" t="s">
        <v>13</v>
      </c>
    </row>
    <row r="2035" spans="1:18" ht="15.5">
      <c r="A2035" s="7" t="s">
        <v>333</v>
      </c>
      <c r="B2035" t="str">
        <f>VLOOKUP(A2035,'Customer Names'!A2035:D4369,4,0)</f>
        <v>Daniel J</v>
      </c>
      <c r="C2035" t="str">
        <f>VLOOKUP(A2035,'Customer Names'!A2035:E4369,5,0)</f>
        <v>Button</v>
      </c>
      <c r="D2035">
        <f>VLOOKUP(A2035,'Medical Examinations'!A2035:B4369,2,0)</f>
        <v>27.2</v>
      </c>
      <c r="E2035" t="str">
        <f>VLOOKUP(A2035,'Medical Examinations'!A2035:C4369,3,0)</f>
        <v>Overweight</v>
      </c>
      <c r="F2035">
        <f>VLOOKUP(A2035,'Medical Examinations'!A2035:D4369,4,0)</f>
        <v>5.83</v>
      </c>
      <c r="G2035" t="str">
        <f>VLOOKUP(A2035,'Medical Examinations'!A2035:E4369,5,0)</f>
        <v>Prediabetes</v>
      </c>
      <c r="H2035" t="str">
        <f>VLOOKUP(A2035,'Medical Examinations'!A2035:F4369,6,0)</f>
        <v>No</v>
      </c>
      <c r="I2035" t="str">
        <f>VLOOKUP(A2035,'Medical Examinations'!A2035:G4369,7,0)</f>
        <v>No</v>
      </c>
      <c r="J2035" t="str">
        <f>VLOOKUP(A2035,'Medical Examinations'!A2035:H4369,8,0)</f>
        <v>Yes</v>
      </c>
      <c r="K2035">
        <f>VLOOKUP(A2035,'Medical Examinations'!A2035:I4369,9,0)</f>
        <v>1</v>
      </c>
      <c r="L2035" t="str">
        <f>VLOOKUP(A2035,'Medical Examinations'!A2035:J4369,10,0)</f>
        <v>No</v>
      </c>
      <c r="M2035" s="38">
        <v>34274</v>
      </c>
      <c r="N2035">
        <v>29</v>
      </c>
      <c r="O2035" s="40">
        <v>2866.09</v>
      </c>
      <c r="P2035" t="s">
        <v>12</v>
      </c>
      <c r="Q2035" t="s">
        <v>12</v>
      </c>
      <c r="R2035" t="s">
        <v>42</v>
      </c>
    </row>
    <row r="2036" spans="1:18" ht="15.5">
      <c r="A2036" s="7" t="s">
        <v>332</v>
      </c>
      <c r="B2036" t="str">
        <f>VLOOKUP(A2036,'Customer Names'!A2036:D4370,4,0)</f>
        <v>Ildiko M.</v>
      </c>
      <c r="C2036" t="str">
        <f>VLOOKUP(A2036,'Customer Names'!A2036:E4370,5,0)</f>
        <v>Gaal</v>
      </c>
      <c r="D2036">
        <f>VLOOKUP(A2036,'Medical Examinations'!A2036:B4370,2,0)</f>
        <v>33.344999999999999</v>
      </c>
      <c r="E2036" t="str">
        <f>VLOOKUP(A2036,'Medical Examinations'!A2036:C4370,3,0)</f>
        <v>Obesity</v>
      </c>
      <c r="F2036">
        <f>VLOOKUP(A2036,'Medical Examinations'!A2036:D4370,4,0)</f>
        <v>4.29</v>
      </c>
      <c r="G2036" t="str">
        <f>VLOOKUP(A2036,'Medical Examinations'!A2036:E4370,5,0)</f>
        <v>Normal</v>
      </c>
      <c r="H2036" t="str">
        <f>VLOOKUP(A2036,'Medical Examinations'!A2036:F4370,6,0)</f>
        <v>No</v>
      </c>
      <c r="I2036" t="str">
        <f>VLOOKUP(A2036,'Medical Examinations'!A2036:G4370,7,0)</f>
        <v>No</v>
      </c>
      <c r="J2036" t="str">
        <f>VLOOKUP(A2036,'Medical Examinations'!A2036:H4370,8,0)</f>
        <v>No</v>
      </c>
      <c r="K2036">
        <f>VLOOKUP(A2036,'Medical Examinations'!A2036:I4370,9,0)</f>
        <v>1</v>
      </c>
      <c r="L2036" t="str">
        <f>VLOOKUP(A2036,'Medical Examinations'!A2036:J4370,10,0)</f>
        <v>No</v>
      </c>
      <c r="M2036" s="38">
        <v>36042</v>
      </c>
      <c r="N2036">
        <v>24</v>
      </c>
      <c r="O2036" s="40">
        <v>2855.44</v>
      </c>
      <c r="P2036" t="s">
        <v>11</v>
      </c>
      <c r="Q2036" t="s">
        <v>12</v>
      </c>
      <c r="R2036" t="s">
        <v>23</v>
      </c>
    </row>
    <row r="2037" spans="1:18" ht="15.5">
      <c r="A2037" s="7" t="s">
        <v>331</v>
      </c>
      <c r="B2037" t="str">
        <f>VLOOKUP(A2037,'Customer Names'!A2037:D4371,4,0)</f>
        <v>Melinda E.</v>
      </c>
      <c r="C2037" t="str">
        <f>VLOOKUP(A2037,'Customer Names'!A2037:E4371,5,0)</f>
        <v>Liptak</v>
      </c>
      <c r="D2037">
        <f>VLOOKUP(A2037,'Medical Examinations'!A2037:B4371,2,0)</f>
        <v>29.925000000000001</v>
      </c>
      <c r="E2037" t="str">
        <f>VLOOKUP(A2037,'Medical Examinations'!A2037:C4371,3,0)</f>
        <v>Obesity</v>
      </c>
      <c r="F2037">
        <f>VLOOKUP(A2037,'Medical Examinations'!A2037:D4371,4,0)</f>
        <v>5.3</v>
      </c>
      <c r="G2037" t="str">
        <f>VLOOKUP(A2037,'Medical Examinations'!A2037:E4371,5,0)</f>
        <v>Normal</v>
      </c>
      <c r="H2037" t="str">
        <f>VLOOKUP(A2037,'Medical Examinations'!A2037:F4371,6,0)</f>
        <v>No</v>
      </c>
      <c r="I2037" t="str">
        <f>VLOOKUP(A2037,'Medical Examinations'!A2037:G4371,7,0)</f>
        <v>No</v>
      </c>
      <c r="J2037" t="str">
        <f>VLOOKUP(A2037,'Medical Examinations'!A2037:H4371,8,0)</f>
        <v>No</v>
      </c>
      <c r="K2037">
        <f>VLOOKUP(A2037,'Medical Examinations'!A2037:I4371,9,0)</f>
        <v>1</v>
      </c>
      <c r="L2037" t="str">
        <f>VLOOKUP(A2037,'Medical Examinations'!A2037:J4371,10,0)</f>
        <v>No</v>
      </c>
      <c r="M2037" s="38">
        <v>35963</v>
      </c>
      <c r="N2037">
        <v>24</v>
      </c>
      <c r="O2037" s="40">
        <v>2850.68</v>
      </c>
      <c r="P2037" t="s">
        <v>11</v>
      </c>
      <c r="Q2037" t="s">
        <v>12</v>
      </c>
      <c r="R2037" t="s">
        <v>23</v>
      </c>
    </row>
    <row r="2038" spans="1:18" ht="15.5">
      <c r="A2038" s="7" t="s">
        <v>330</v>
      </c>
      <c r="B2038" t="str">
        <f>VLOOKUP(A2038,'Customer Names'!A2038:D4372,4,0)</f>
        <v>Ashley M</v>
      </c>
      <c r="C2038" t="str">
        <f>VLOOKUP(A2038,'Customer Names'!A2038:E4372,5,0)</f>
        <v>Kellam</v>
      </c>
      <c r="D2038">
        <f>VLOOKUP(A2038,'Medical Examinations'!A2038:B4372,2,0)</f>
        <v>24.225000000000001</v>
      </c>
      <c r="E2038" t="str">
        <f>VLOOKUP(A2038,'Medical Examinations'!A2038:C4372,3,0)</f>
        <v>Normal Weight</v>
      </c>
      <c r="F2038">
        <f>VLOOKUP(A2038,'Medical Examinations'!A2038:D4372,4,0)</f>
        <v>4.42</v>
      </c>
      <c r="G2038" t="str">
        <f>VLOOKUP(A2038,'Medical Examinations'!A2038:E4372,5,0)</f>
        <v>Normal</v>
      </c>
      <c r="H2038" t="str">
        <f>VLOOKUP(A2038,'Medical Examinations'!A2038:F4372,6,0)</f>
        <v>No</v>
      </c>
      <c r="I2038" t="str">
        <f>VLOOKUP(A2038,'Medical Examinations'!A2038:G4372,7,0)</f>
        <v>No</v>
      </c>
      <c r="J2038" t="str">
        <f>VLOOKUP(A2038,'Medical Examinations'!A2038:H4372,8,0)</f>
        <v>No</v>
      </c>
      <c r="K2038">
        <f>VLOOKUP(A2038,'Medical Examinations'!A2038:I4372,9,0)</f>
        <v>1</v>
      </c>
      <c r="L2038" t="str">
        <f>VLOOKUP(A2038,'Medical Examinations'!A2038:J4372,10,0)</f>
        <v>No</v>
      </c>
      <c r="M2038" s="38">
        <v>36114</v>
      </c>
      <c r="N2038">
        <v>24</v>
      </c>
      <c r="O2038" s="40">
        <v>2842.76</v>
      </c>
      <c r="P2038" t="s">
        <v>11</v>
      </c>
      <c r="Q2038" t="s">
        <v>12</v>
      </c>
      <c r="R2038" t="s">
        <v>23</v>
      </c>
    </row>
    <row r="2039" spans="1:18" ht="15.5">
      <c r="A2039" s="7" t="s">
        <v>329</v>
      </c>
      <c r="B2039" t="str">
        <f>VLOOKUP(A2039,'Customer Names'!A2039:D4373,4,0)</f>
        <v>Stephanie</v>
      </c>
      <c r="C2039" t="str">
        <f>VLOOKUP(A2039,'Customer Names'!A2039:E4373,5,0)</f>
        <v>Gordon</v>
      </c>
      <c r="D2039">
        <f>VLOOKUP(A2039,'Medical Examinations'!A2039:B4373,2,0)</f>
        <v>29.68</v>
      </c>
      <c r="E2039" t="str">
        <f>VLOOKUP(A2039,'Medical Examinations'!A2039:C4373,3,0)</f>
        <v>Overweight</v>
      </c>
      <c r="F2039">
        <f>VLOOKUP(A2039,'Medical Examinations'!A2039:D4373,4,0)</f>
        <v>5.68</v>
      </c>
      <c r="G2039" t="str">
        <f>VLOOKUP(A2039,'Medical Examinations'!A2039:E4373,5,0)</f>
        <v>Normal</v>
      </c>
      <c r="H2039" t="str">
        <f>VLOOKUP(A2039,'Medical Examinations'!A2039:F4373,6,0)</f>
        <v>No</v>
      </c>
      <c r="I2039" t="str">
        <f>VLOOKUP(A2039,'Medical Examinations'!A2039:G4373,7,0)</f>
        <v>yes</v>
      </c>
      <c r="J2039" t="str">
        <f>VLOOKUP(A2039,'Medical Examinations'!A2039:H4373,8,0)</f>
        <v>No</v>
      </c>
      <c r="K2039">
        <f>VLOOKUP(A2039,'Medical Examinations'!A2039:I4373,9,0)</f>
        <v>1</v>
      </c>
      <c r="L2039" t="str">
        <f>VLOOKUP(A2039,'Medical Examinations'!A2039:J4373,10,0)</f>
        <v>No</v>
      </c>
      <c r="M2039" s="38">
        <v>36800</v>
      </c>
      <c r="N2039">
        <v>22</v>
      </c>
      <c r="O2039" s="40">
        <v>2819.51</v>
      </c>
      <c r="P2039" t="s">
        <v>11</v>
      </c>
      <c r="Q2039" t="s">
        <v>12</v>
      </c>
      <c r="R2039" t="s">
        <v>42</v>
      </c>
    </row>
    <row r="2040" spans="1:18" ht="15.5">
      <c r="A2040" s="7" t="s">
        <v>328</v>
      </c>
      <c r="B2040" t="str">
        <f>VLOOKUP(A2040,'Customer Names'!A2040:D4374,4,0)</f>
        <v>Sean P.</v>
      </c>
      <c r="C2040" t="str">
        <f>VLOOKUP(A2040,'Customer Names'!A2040:E4374,5,0)</f>
        <v>Hyland</v>
      </c>
      <c r="D2040">
        <f>VLOOKUP(A2040,'Medical Examinations'!A2040:B4374,2,0)</f>
        <v>20.614999999999998</v>
      </c>
      <c r="E2040" t="str">
        <f>VLOOKUP(A2040,'Medical Examinations'!A2040:C4374,3,0)</f>
        <v>Normal Weight</v>
      </c>
      <c r="F2040">
        <f>VLOOKUP(A2040,'Medical Examinations'!A2040:D4374,4,0)</f>
        <v>6.05</v>
      </c>
      <c r="G2040" t="str">
        <f>VLOOKUP(A2040,'Medical Examinations'!A2040:E4374,5,0)</f>
        <v>Prediabetes</v>
      </c>
      <c r="H2040" t="str">
        <f>VLOOKUP(A2040,'Medical Examinations'!A2040:F4374,6,0)</f>
        <v>No</v>
      </c>
      <c r="I2040" t="str">
        <f>VLOOKUP(A2040,'Medical Examinations'!A2040:G4374,7,0)</f>
        <v>No</v>
      </c>
      <c r="J2040" t="str">
        <f>VLOOKUP(A2040,'Medical Examinations'!A2040:H4374,8,0)</f>
        <v>Yes</v>
      </c>
      <c r="K2040">
        <f>VLOOKUP(A2040,'Medical Examinations'!A2040:I4374,9,0)</f>
        <v>1</v>
      </c>
      <c r="L2040" t="str">
        <f>VLOOKUP(A2040,'Medical Examinations'!A2040:J4374,10,0)</f>
        <v>No</v>
      </c>
      <c r="M2040" s="38">
        <v>37887</v>
      </c>
      <c r="N2040">
        <v>19</v>
      </c>
      <c r="O2040" s="40">
        <v>2803.7</v>
      </c>
      <c r="P2040" t="s">
        <v>11</v>
      </c>
      <c r="Q2040" t="s">
        <v>16</v>
      </c>
      <c r="R2040" t="s">
        <v>23</v>
      </c>
    </row>
    <row r="2041" spans="1:18" ht="15.5">
      <c r="A2041" s="7" t="s">
        <v>327</v>
      </c>
      <c r="B2041" t="str">
        <f>VLOOKUP(A2041,'Customer Names'!A2041:D4375,4,0)</f>
        <v>Emily G</v>
      </c>
      <c r="C2041" t="str">
        <f>VLOOKUP(A2041,'Customer Names'!A2041:E4375,5,0)</f>
        <v>Wagoner</v>
      </c>
      <c r="D2041">
        <f>VLOOKUP(A2041,'Medical Examinations'!A2041:B4375,2,0)</f>
        <v>32.119999999999997</v>
      </c>
      <c r="E2041" t="str">
        <f>VLOOKUP(A2041,'Medical Examinations'!A2041:C4375,3,0)</f>
        <v>Obesity</v>
      </c>
      <c r="F2041">
        <f>VLOOKUP(A2041,'Medical Examinations'!A2041:D4375,4,0)</f>
        <v>5.33</v>
      </c>
      <c r="G2041" t="str">
        <f>VLOOKUP(A2041,'Medical Examinations'!A2041:E4375,5,0)</f>
        <v>Normal</v>
      </c>
      <c r="H2041" t="str">
        <f>VLOOKUP(A2041,'Medical Examinations'!A2041:F4375,6,0)</f>
        <v>No</v>
      </c>
      <c r="I2041" t="str">
        <f>VLOOKUP(A2041,'Medical Examinations'!A2041:G4375,7,0)</f>
        <v>yes</v>
      </c>
      <c r="J2041" t="str">
        <f>VLOOKUP(A2041,'Medical Examinations'!A2041:H4375,8,0)</f>
        <v>No</v>
      </c>
      <c r="K2041">
        <f>VLOOKUP(A2041,'Medical Examinations'!A2041:I4375,9,0)</f>
        <v>1</v>
      </c>
      <c r="L2041" t="str">
        <f>VLOOKUP(A2041,'Medical Examinations'!A2041:J4375,10,0)</f>
        <v>No</v>
      </c>
      <c r="M2041" s="38">
        <v>38203</v>
      </c>
      <c r="N2041">
        <v>18</v>
      </c>
      <c r="O2041" s="40">
        <v>2801.26</v>
      </c>
      <c r="P2041" t="s">
        <v>11</v>
      </c>
      <c r="Q2041" t="s">
        <v>12</v>
      </c>
      <c r="R2041" t="s">
        <v>13</v>
      </c>
    </row>
    <row r="2042" spans="1:18" ht="15.5">
      <c r="A2042" s="7" t="s">
        <v>326</v>
      </c>
      <c r="B2042" t="str">
        <f>VLOOKUP(A2042,'Customer Names'!A2042:D4376,4,0)</f>
        <v>Malcolm</v>
      </c>
      <c r="C2042" t="str">
        <f>VLOOKUP(A2042,'Customer Names'!A2042:E4376,5,0)</f>
        <v>Thomas</v>
      </c>
      <c r="D2042">
        <f>VLOOKUP(A2042,'Medical Examinations'!A2042:B4376,2,0)</f>
        <v>27.36</v>
      </c>
      <c r="E2042" t="str">
        <f>VLOOKUP(A2042,'Medical Examinations'!A2042:C4376,3,0)</f>
        <v>Overweight</v>
      </c>
      <c r="F2042">
        <f>VLOOKUP(A2042,'Medical Examinations'!A2042:D4376,4,0)</f>
        <v>6.22</v>
      </c>
      <c r="G2042" t="str">
        <f>VLOOKUP(A2042,'Medical Examinations'!A2042:E4376,5,0)</f>
        <v>Prediabetes</v>
      </c>
      <c r="H2042" t="str">
        <f>VLOOKUP(A2042,'Medical Examinations'!A2042:F4376,6,0)</f>
        <v>No</v>
      </c>
      <c r="I2042" t="str">
        <f>VLOOKUP(A2042,'Medical Examinations'!A2042:G4376,7,0)</f>
        <v>No</v>
      </c>
      <c r="J2042" t="str">
        <f>VLOOKUP(A2042,'Medical Examinations'!A2042:H4376,8,0)</f>
        <v>No</v>
      </c>
      <c r="K2042">
        <f>VLOOKUP(A2042,'Medical Examinations'!A2042:I4376,9,0)</f>
        <v>0</v>
      </c>
      <c r="L2042" t="str">
        <f>VLOOKUP(A2042,'Medical Examinations'!A2042:J4376,10,0)</f>
        <v>No</v>
      </c>
      <c r="M2042" s="38">
        <v>36518</v>
      </c>
      <c r="N2042">
        <v>23</v>
      </c>
      <c r="O2042" s="40">
        <v>2789.06</v>
      </c>
      <c r="P2042" t="s">
        <v>11</v>
      </c>
      <c r="Q2042" t="s">
        <v>12</v>
      </c>
      <c r="R2042" t="s">
        <v>23</v>
      </c>
    </row>
    <row r="2043" spans="1:18" ht="15.5">
      <c r="A2043" s="7" t="s">
        <v>325</v>
      </c>
      <c r="B2043" t="str">
        <f>VLOOKUP(A2043,'Customer Names'!A2043:D4377,4,0)</f>
        <v>Danilo</v>
      </c>
      <c r="C2043" t="str">
        <f>VLOOKUP(A2043,'Customer Names'!A2043:E4377,5,0)</f>
        <v>Goffi</v>
      </c>
      <c r="D2043">
        <f>VLOOKUP(A2043,'Medical Examinations'!A2043:B4377,2,0)</f>
        <v>17.385000000000002</v>
      </c>
      <c r="E2043" t="str">
        <f>VLOOKUP(A2043,'Medical Examinations'!A2043:C4377,3,0)</f>
        <v>Underweight</v>
      </c>
      <c r="F2043">
        <f>VLOOKUP(A2043,'Medical Examinations'!A2043:D4377,4,0)</f>
        <v>5.84</v>
      </c>
      <c r="G2043" t="str">
        <f>VLOOKUP(A2043,'Medical Examinations'!A2043:E4377,5,0)</f>
        <v>Prediabetes</v>
      </c>
      <c r="H2043" t="str">
        <f>VLOOKUP(A2043,'Medical Examinations'!A2043:F4377,6,0)</f>
        <v>No</v>
      </c>
      <c r="I2043" t="str">
        <f>VLOOKUP(A2043,'Medical Examinations'!A2043:G4377,7,0)</f>
        <v>No</v>
      </c>
      <c r="J2043" t="str">
        <f>VLOOKUP(A2043,'Medical Examinations'!A2043:H4377,8,0)</f>
        <v>No</v>
      </c>
      <c r="K2043">
        <f>VLOOKUP(A2043,'Medical Examinations'!A2043:I4377,9,0)</f>
        <v>0</v>
      </c>
      <c r="L2043" t="str">
        <f>VLOOKUP(A2043,'Medical Examinations'!A2043:J4377,10,0)</f>
        <v>No</v>
      </c>
      <c r="M2043" s="38">
        <v>36401</v>
      </c>
      <c r="N2043">
        <v>23</v>
      </c>
      <c r="O2043" s="40">
        <v>2775.19</v>
      </c>
      <c r="P2043" t="s">
        <v>11</v>
      </c>
      <c r="Q2043" t="s">
        <v>16</v>
      </c>
      <c r="R2043" t="s">
        <v>23</v>
      </c>
    </row>
    <row r="2044" spans="1:18" ht="15.5">
      <c r="A2044" s="7" t="s">
        <v>324</v>
      </c>
      <c r="B2044" t="str">
        <f>VLOOKUP(A2044,'Customer Names'!A2044:D4378,4,0)</f>
        <v>Mikko</v>
      </c>
      <c r="C2044" t="str">
        <f>VLOOKUP(A2044,'Customer Names'!A2044:E4378,5,0)</f>
        <v>Salovaara</v>
      </c>
      <c r="D2044">
        <f>VLOOKUP(A2044,'Medical Examinations'!A2044:B4378,2,0)</f>
        <v>30.13</v>
      </c>
      <c r="E2044" t="str">
        <f>VLOOKUP(A2044,'Medical Examinations'!A2044:C4378,3,0)</f>
        <v>Obesity</v>
      </c>
      <c r="F2044">
        <f>VLOOKUP(A2044,'Medical Examinations'!A2044:D4378,4,0)</f>
        <v>5.71</v>
      </c>
      <c r="G2044" t="str">
        <f>VLOOKUP(A2044,'Medical Examinations'!A2044:E4378,5,0)</f>
        <v>Prediabetes</v>
      </c>
      <c r="H2044" t="str">
        <f>VLOOKUP(A2044,'Medical Examinations'!A2044:F4378,6,0)</f>
        <v>No</v>
      </c>
      <c r="I2044" t="str">
        <f>VLOOKUP(A2044,'Medical Examinations'!A2044:G4378,7,0)</f>
        <v>yes</v>
      </c>
      <c r="J2044" t="str">
        <f>VLOOKUP(A2044,'Medical Examinations'!A2044:H4378,8,0)</f>
        <v>No</v>
      </c>
      <c r="K2044">
        <f>VLOOKUP(A2044,'Medical Examinations'!A2044:I4378,9,0)</f>
        <v>1</v>
      </c>
      <c r="L2044" t="str">
        <f>VLOOKUP(A2044,'Medical Examinations'!A2044:J4378,10,0)</f>
        <v>No</v>
      </c>
      <c r="M2044" s="38">
        <v>38305</v>
      </c>
      <c r="N2044">
        <v>18</v>
      </c>
      <c r="O2044" s="40">
        <v>2773.46</v>
      </c>
      <c r="P2044" t="s">
        <v>11</v>
      </c>
      <c r="Q2044" t="s">
        <v>16</v>
      </c>
      <c r="R2044" t="s">
        <v>300</v>
      </c>
    </row>
    <row r="2045" spans="1:18" ht="15.5">
      <c r="A2045" s="7" t="s">
        <v>323</v>
      </c>
      <c r="B2045" t="str">
        <f>VLOOKUP(A2045,'Customer Names'!A2045:D4379,4,0)</f>
        <v>Paula C.</v>
      </c>
      <c r="C2045" t="str">
        <f>VLOOKUP(A2045,'Customer Names'!A2045:E4379,5,0)</f>
        <v>Reid</v>
      </c>
      <c r="D2045">
        <f>VLOOKUP(A2045,'Medical Examinations'!A2045:B4379,2,0)</f>
        <v>25.44</v>
      </c>
      <c r="E2045" t="str">
        <f>VLOOKUP(A2045,'Medical Examinations'!A2045:C4379,3,0)</f>
        <v>Overweight</v>
      </c>
      <c r="F2045">
        <f>VLOOKUP(A2045,'Medical Examinations'!A2045:D4379,4,0)</f>
        <v>6.04</v>
      </c>
      <c r="G2045" t="str">
        <f>VLOOKUP(A2045,'Medical Examinations'!A2045:E4379,5,0)</f>
        <v>Prediabetes</v>
      </c>
      <c r="H2045" t="str">
        <f>VLOOKUP(A2045,'Medical Examinations'!A2045:F4379,6,0)</f>
        <v>Yes</v>
      </c>
      <c r="I2045" t="str">
        <f>VLOOKUP(A2045,'Medical Examinations'!A2045:G4379,7,0)</f>
        <v>No</v>
      </c>
      <c r="J2045" t="str">
        <f>VLOOKUP(A2045,'Medical Examinations'!A2045:H4379,8,0)</f>
        <v>Yes</v>
      </c>
      <c r="K2045">
        <f>VLOOKUP(A2045,'Medical Examinations'!A2045:I4379,9,0)</f>
        <v>1</v>
      </c>
      <c r="L2045" t="str">
        <f>VLOOKUP(A2045,'Medical Examinations'!A2045:J4379,10,0)</f>
        <v>No</v>
      </c>
      <c r="M2045" s="38">
        <v>35652</v>
      </c>
      <c r="N2045">
        <v>25</v>
      </c>
      <c r="O2045" s="40">
        <v>2758.99</v>
      </c>
      <c r="P2045" t="s">
        <v>11</v>
      </c>
      <c r="Q2045" t="s">
        <v>16</v>
      </c>
      <c r="R2045" t="s">
        <v>23</v>
      </c>
    </row>
    <row r="2046" spans="1:18" ht="15.5">
      <c r="A2046" s="7" t="s">
        <v>322</v>
      </c>
      <c r="B2046" t="str">
        <f>VLOOKUP(A2046,'Customer Names'!A2046:D4380,4,0)</f>
        <v>Kirsten N.</v>
      </c>
      <c r="C2046" t="str">
        <f>VLOOKUP(A2046,'Customer Names'!A2046:E4380,5,0)</f>
        <v>Allan</v>
      </c>
      <c r="D2046">
        <f>VLOOKUP(A2046,'Medical Examinations'!A2046:B4380,2,0)</f>
        <v>39.805</v>
      </c>
      <c r="E2046" t="str">
        <f>VLOOKUP(A2046,'Medical Examinations'!A2046:C4380,3,0)</f>
        <v>Obesity</v>
      </c>
      <c r="F2046">
        <f>VLOOKUP(A2046,'Medical Examinations'!A2046:D4380,4,0)</f>
        <v>4.38</v>
      </c>
      <c r="G2046" t="str">
        <f>VLOOKUP(A2046,'Medical Examinations'!A2046:E4380,5,0)</f>
        <v>Normal</v>
      </c>
      <c r="H2046" t="str">
        <f>VLOOKUP(A2046,'Medical Examinations'!A2046:F4380,6,0)</f>
        <v>No</v>
      </c>
      <c r="I2046" t="str">
        <f>VLOOKUP(A2046,'Medical Examinations'!A2046:G4380,7,0)</f>
        <v>yes</v>
      </c>
      <c r="J2046" t="str">
        <f>VLOOKUP(A2046,'Medical Examinations'!A2046:H4380,8,0)</f>
        <v>No</v>
      </c>
      <c r="K2046">
        <f>VLOOKUP(A2046,'Medical Examinations'!A2046:I4380,9,0)</f>
        <v>1</v>
      </c>
      <c r="L2046" t="str">
        <f>VLOOKUP(A2046,'Medical Examinations'!A2046:J4380,10,0)</f>
        <v>No</v>
      </c>
      <c r="M2046" s="38">
        <v>36810</v>
      </c>
      <c r="N2046">
        <v>22</v>
      </c>
      <c r="O2046" s="40">
        <v>2755.02</v>
      </c>
      <c r="P2046" t="s">
        <v>11</v>
      </c>
      <c r="Q2046" t="s">
        <v>16</v>
      </c>
      <c r="R2046" t="s">
        <v>247</v>
      </c>
    </row>
    <row r="2047" spans="1:18" ht="15.5">
      <c r="A2047" s="7" t="s">
        <v>321</v>
      </c>
      <c r="B2047" t="str">
        <f>VLOOKUP(A2047,'Customer Names'!A2047:D4381,4,0)</f>
        <v>Christy</v>
      </c>
      <c r="C2047" t="str">
        <f>VLOOKUP(A2047,'Customer Names'!A2047:E4381,5,0)</f>
        <v>McLaughlin</v>
      </c>
      <c r="D2047">
        <f>VLOOKUP(A2047,'Medical Examinations'!A2047:B4381,2,0)</f>
        <v>30.4</v>
      </c>
      <c r="E2047" t="str">
        <f>VLOOKUP(A2047,'Medical Examinations'!A2047:C4381,3,0)</f>
        <v>Obesity</v>
      </c>
      <c r="F2047">
        <f>VLOOKUP(A2047,'Medical Examinations'!A2047:D4381,4,0)</f>
        <v>5.56</v>
      </c>
      <c r="G2047" t="str">
        <f>VLOOKUP(A2047,'Medical Examinations'!A2047:E4381,5,0)</f>
        <v>Normal</v>
      </c>
      <c r="H2047" t="str">
        <f>VLOOKUP(A2047,'Medical Examinations'!A2047:F4381,6,0)</f>
        <v>Yes</v>
      </c>
      <c r="I2047" t="str">
        <f>VLOOKUP(A2047,'Medical Examinations'!A2047:G4381,7,0)</f>
        <v>yes</v>
      </c>
      <c r="J2047" t="str">
        <f>VLOOKUP(A2047,'Medical Examinations'!A2047:H4381,8,0)</f>
        <v>No</v>
      </c>
      <c r="K2047">
        <f>VLOOKUP(A2047,'Medical Examinations'!A2047:I4381,9,0)</f>
        <v>1</v>
      </c>
      <c r="L2047" t="str">
        <f>VLOOKUP(A2047,'Medical Examinations'!A2047:J4381,10,0)</f>
        <v>No</v>
      </c>
      <c r="M2047" s="38">
        <v>36802</v>
      </c>
      <c r="N2047">
        <v>22</v>
      </c>
      <c r="O2047" s="40">
        <v>2741.95</v>
      </c>
      <c r="P2047" t="s">
        <v>11</v>
      </c>
      <c r="Q2047" t="s">
        <v>12</v>
      </c>
      <c r="R2047" t="s">
        <v>247</v>
      </c>
    </row>
    <row r="2048" spans="1:18" ht="15.5">
      <c r="A2048" s="7" t="s">
        <v>320</v>
      </c>
      <c r="B2048" t="str">
        <f>VLOOKUP(A2048,'Customer Names'!A2048:D4382,4,0)</f>
        <v>Jennifer</v>
      </c>
      <c r="C2048" t="str">
        <f>VLOOKUP(A2048,'Customer Names'!A2048:E4382,5,0)</f>
        <v>Lee</v>
      </c>
      <c r="D2048">
        <f>VLOOKUP(A2048,'Medical Examinations'!A2048:B4382,2,0)</f>
        <v>23.18</v>
      </c>
      <c r="E2048" t="str">
        <f>VLOOKUP(A2048,'Medical Examinations'!A2048:C4382,3,0)</f>
        <v>Normal Weight</v>
      </c>
      <c r="F2048">
        <f>VLOOKUP(A2048,'Medical Examinations'!A2048:D4382,4,0)</f>
        <v>4.24</v>
      </c>
      <c r="G2048" t="str">
        <f>VLOOKUP(A2048,'Medical Examinations'!A2048:E4382,5,0)</f>
        <v>Normal</v>
      </c>
      <c r="H2048" t="str">
        <f>VLOOKUP(A2048,'Medical Examinations'!A2048:F4382,6,0)</f>
        <v>No</v>
      </c>
      <c r="I2048" t="str">
        <f>VLOOKUP(A2048,'Medical Examinations'!A2048:G4382,7,0)</f>
        <v>yes</v>
      </c>
      <c r="J2048" t="str">
        <f>VLOOKUP(A2048,'Medical Examinations'!A2048:H4382,8,0)</f>
        <v>No</v>
      </c>
      <c r="K2048">
        <f>VLOOKUP(A2048,'Medical Examinations'!A2048:I4382,9,0)</f>
        <v>1</v>
      </c>
      <c r="L2048" t="str">
        <f>VLOOKUP(A2048,'Medical Examinations'!A2048:J4382,10,0)</f>
        <v>No</v>
      </c>
      <c r="M2048" s="38">
        <v>36877</v>
      </c>
      <c r="N2048">
        <v>22</v>
      </c>
      <c r="O2048" s="40">
        <v>2731.91</v>
      </c>
      <c r="P2048" t="s">
        <v>11</v>
      </c>
      <c r="Q2048" t="s">
        <v>12</v>
      </c>
      <c r="R2048" t="s">
        <v>247</v>
      </c>
    </row>
    <row r="2049" spans="1:18" ht="15.5">
      <c r="A2049" s="7" t="s">
        <v>319</v>
      </c>
      <c r="B2049" t="str">
        <f>VLOOKUP(A2049,'Customer Names'!A2049:D4383,4,0)</f>
        <v>Jingjing</v>
      </c>
      <c r="C2049" t="str">
        <f>VLOOKUP(A2049,'Customer Names'!A2049:E4383,5,0)</f>
        <v>Tang</v>
      </c>
      <c r="D2049">
        <f>VLOOKUP(A2049,'Medical Examinations'!A2049:B4383,2,0)</f>
        <v>39.615000000000002</v>
      </c>
      <c r="E2049" t="str">
        <f>VLOOKUP(A2049,'Medical Examinations'!A2049:C4383,3,0)</f>
        <v>Obesity</v>
      </c>
      <c r="F2049">
        <f>VLOOKUP(A2049,'Medical Examinations'!A2049:D4383,4,0)</f>
        <v>6.32</v>
      </c>
      <c r="G2049" t="str">
        <f>VLOOKUP(A2049,'Medical Examinations'!A2049:E4383,5,0)</f>
        <v>Prediabetes</v>
      </c>
      <c r="H2049" t="str">
        <f>VLOOKUP(A2049,'Medical Examinations'!A2049:F4383,6,0)</f>
        <v>No</v>
      </c>
      <c r="I2049" t="str">
        <f>VLOOKUP(A2049,'Medical Examinations'!A2049:G4383,7,0)</f>
        <v>No</v>
      </c>
      <c r="J2049" t="str">
        <f>VLOOKUP(A2049,'Medical Examinations'!A2049:H4383,8,0)</f>
        <v>Yes</v>
      </c>
      <c r="K2049">
        <f>VLOOKUP(A2049,'Medical Examinations'!A2049:I4383,9,0)</f>
        <v>1</v>
      </c>
      <c r="L2049" t="str">
        <f>VLOOKUP(A2049,'Medical Examinations'!A2049:J4383,10,0)</f>
        <v>No</v>
      </c>
      <c r="M2049" s="38">
        <v>37958</v>
      </c>
      <c r="N2049">
        <v>19</v>
      </c>
      <c r="O2049" s="40">
        <v>2730.11</v>
      </c>
      <c r="P2049" t="s">
        <v>11</v>
      </c>
      <c r="Q2049" t="s">
        <v>12</v>
      </c>
      <c r="R2049" t="s">
        <v>23</v>
      </c>
    </row>
    <row r="2050" spans="1:18" ht="15.5">
      <c r="A2050" s="7" t="s">
        <v>318</v>
      </c>
      <c r="B2050" t="str">
        <f>VLOOKUP(A2050,'Customer Names'!A2050:D4384,4,0)</f>
        <v>Morgan</v>
      </c>
      <c r="C2050" t="str">
        <f>VLOOKUP(A2050,'Customer Names'!A2050:E4384,5,0)</f>
        <v>Kennedy</v>
      </c>
      <c r="D2050">
        <f>VLOOKUP(A2050,'Medical Examinations'!A2050:B4384,2,0)</f>
        <v>30.59</v>
      </c>
      <c r="E2050" t="str">
        <f>VLOOKUP(A2050,'Medical Examinations'!A2050:C4384,3,0)</f>
        <v>Obesity</v>
      </c>
      <c r="F2050">
        <f>VLOOKUP(A2050,'Medical Examinations'!A2050:D4384,4,0)</f>
        <v>6.3</v>
      </c>
      <c r="G2050" t="str">
        <f>VLOOKUP(A2050,'Medical Examinations'!A2050:E4384,5,0)</f>
        <v>Prediabetes</v>
      </c>
      <c r="H2050" t="str">
        <f>VLOOKUP(A2050,'Medical Examinations'!A2050:F4384,6,0)</f>
        <v>Yes</v>
      </c>
      <c r="I2050" t="str">
        <f>VLOOKUP(A2050,'Medical Examinations'!A2050:G4384,7,0)</f>
        <v>No</v>
      </c>
      <c r="J2050" t="str">
        <f>VLOOKUP(A2050,'Medical Examinations'!A2050:H4384,8,0)</f>
        <v>Yes</v>
      </c>
      <c r="K2050">
        <f>VLOOKUP(A2050,'Medical Examinations'!A2050:I4384,9,0)</f>
        <v>1</v>
      </c>
      <c r="L2050" t="str">
        <f>VLOOKUP(A2050,'Medical Examinations'!A2050:J4384,10,0)</f>
        <v>No</v>
      </c>
      <c r="M2050" s="38">
        <v>35709</v>
      </c>
      <c r="N2050">
        <v>25</v>
      </c>
      <c r="O2050" s="40">
        <v>2727.4</v>
      </c>
      <c r="P2050" t="s">
        <v>12</v>
      </c>
      <c r="Q2050" t="s">
        <v>12</v>
      </c>
      <c r="R2050" t="s">
        <v>168</v>
      </c>
    </row>
    <row r="2051" spans="1:18" ht="15.5">
      <c r="A2051" s="7" t="s">
        <v>317</v>
      </c>
      <c r="B2051" t="str">
        <f>VLOOKUP(A2051,'Customer Names'!A2051:D4385,4,0)</f>
        <v>Patrick J.</v>
      </c>
      <c r="C2051" t="str">
        <f>VLOOKUP(A2051,'Customer Names'!A2051:E4385,5,0)</f>
        <v>Condon</v>
      </c>
      <c r="D2051">
        <f>VLOOKUP(A2051,'Medical Examinations'!A2051:B4385,2,0)</f>
        <v>16.72</v>
      </c>
      <c r="E2051" t="str">
        <f>VLOOKUP(A2051,'Medical Examinations'!A2051:C4385,3,0)</f>
        <v>Underweight</v>
      </c>
      <c r="F2051">
        <f>VLOOKUP(A2051,'Medical Examinations'!A2051:D4385,4,0)</f>
        <v>4.38</v>
      </c>
      <c r="G2051" t="str">
        <f>VLOOKUP(A2051,'Medical Examinations'!A2051:E4385,5,0)</f>
        <v>Normal</v>
      </c>
      <c r="H2051" t="str">
        <f>VLOOKUP(A2051,'Medical Examinations'!A2051:F4385,6,0)</f>
        <v>Yes</v>
      </c>
      <c r="I2051" t="str">
        <f>VLOOKUP(A2051,'Medical Examinations'!A2051:G4385,7,0)</f>
        <v>No</v>
      </c>
      <c r="J2051" t="str">
        <f>VLOOKUP(A2051,'Medical Examinations'!A2051:H4385,8,0)</f>
        <v>No</v>
      </c>
      <c r="K2051">
        <f>VLOOKUP(A2051,'Medical Examinations'!A2051:I4385,9,0)</f>
        <v>1</v>
      </c>
      <c r="L2051" t="str">
        <f>VLOOKUP(A2051,'Medical Examinations'!A2051:J4385,10,0)</f>
        <v>No</v>
      </c>
      <c r="M2051" s="38">
        <v>32375</v>
      </c>
      <c r="N2051">
        <v>34</v>
      </c>
      <c r="O2051" s="40">
        <v>2726.06</v>
      </c>
      <c r="P2051" t="s">
        <v>11</v>
      </c>
      <c r="Q2051" t="s">
        <v>11</v>
      </c>
      <c r="R2051" t="s">
        <v>13</v>
      </c>
    </row>
    <row r="2052" spans="1:18" ht="15.5">
      <c r="A2052" s="7" t="s">
        <v>316</v>
      </c>
      <c r="B2052" t="str">
        <f>VLOOKUP(A2052,'Customer Names'!A2052:D4386,4,0)</f>
        <v>Frankline</v>
      </c>
      <c r="C2052" t="str">
        <f>VLOOKUP(A2052,'Customer Names'!A2052:E4386,5,0)</f>
        <v>Chepkwony</v>
      </c>
      <c r="D2052">
        <f>VLOOKUP(A2052,'Medical Examinations'!A2052:B4386,2,0)</f>
        <v>26.22</v>
      </c>
      <c r="E2052" t="str">
        <f>VLOOKUP(A2052,'Medical Examinations'!A2052:C4386,3,0)</f>
        <v>Overweight</v>
      </c>
      <c r="F2052">
        <f>VLOOKUP(A2052,'Medical Examinations'!A2052:D4386,4,0)</f>
        <v>4.6500000000000004</v>
      </c>
      <c r="G2052" t="str">
        <f>VLOOKUP(A2052,'Medical Examinations'!A2052:E4386,5,0)</f>
        <v>Normal</v>
      </c>
      <c r="H2052" t="str">
        <f>VLOOKUP(A2052,'Medical Examinations'!A2052:F4386,6,0)</f>
        <v>Yes</v>
      </c>
      <c r="I2052" t="str">
        <f>VLOOKUP(A2052,'Medical Examinations'!A2052:G4386,7,0)</f>
        <v>No</v>
      </c>
      <c r="J2052" t="str">
        <f>VLOOKUP(A2052,'Medical Examinations'!A2052:H4386,8,0)</f>
        <v>Yes</v>
      </c>
      <c r="K2052">
        <f>VLOOKUP(A2052,'Medical Examinations'!A2052:I4386,9,0)</f>
        <v>1</v>
      </c>
      <c r="L2052" t="str">
        <f>VLOOKUP(A2052,'Medical Examinations'!A2052:J4386,10,0)</f>
        <v>No</v>
      </c>
      <c r="M2052" s="38">
        <v>35733</v>
      </c>
      <c r="N2052">
        <v>25</v>
      </c>
      <c r="O2052" s="40">
        <v>2721.32</v>
      </c>
      <c r="P2052" t="s">
        <v>16</v>
      </c>
      <c r="Q2052" t="s">
        <v>12</v>
      </c>
      <c r="R2052" t="s">
        <v>276</v>
      </c>
    </row>
    <row r="2053" spans="1:18" ht="15.5">
      <c r="A2053" s="7" t="s">
        <v>315</v>
      </c>
      <c r="B2053" t="str">
        <f>VLOOKUP(A2053,'Customer Names'!A2053:D4387,4,0)</f>
        <v>Laura T.</v>
      </c>
      <c r="C2053" t="str">
        <f>VLOOKUP(A2053,'Customer Names'!A2053:E4387,5,0)</f>
        <v>Rodriguez</v>
      </c>
      <c r="D2053">
        <f>VLOOKUP(A2053,'Medical Examinations'!A2053:B4387,2,0)</f>
        <v>31.824999999999999</v>
      </c>
      <c r="E2053" t="str">
        <f>VLOOKUP(A2053,'Medical Examinations'!A2053:C4387,3,0)</f>
        <v>Obesity</v>
      </c>
      <c r="F2053">
        <f>VLOOKUP(A2053,'Medical Examinations'!A2053:D4387,4,0)</f>
        <v>4.7</v>
      </c>
      <c r="G2053" t="str">
        <f>VLOOKUP(A2053,'Medical Examinations'!A2053:E4387,5,0)</f>
        <v>Normal</v>
      </c>
      <c r="H2053" t="str">
        <f>VLOOKUP(A2053,'Medical Examinations'!A2053:F4387,6,0)</f>
        <v>No</v>
      </c>
      <c r="I2053" t="str">
        <f>VLOOKUP(A2053,'Medical Examinations'!A2053:G4387,7,0)</f>
        <v>No</v>
      </c>
      <c r="J2053" t="str">
        <f>VLOOKUP(A2053,'Medical Examinations'!A2053:H4387,8,0)</f>
        <v>Yes</v>
      </c>
      <c r="K2053">
        <f>VLOOKUP(A2053,'Medical Examinations'!A2053:I4387,9,0)</f>
        <v>1</v>
      </c>
      <c r="L2053" t="str">
        <f>VLOOKUP(A2053,'Medical Examinations'!A2053:J4387,10,0)</f>
        <v>No</v>
      </c>
      <c r="M2053" s="38">
        <v>37839</v>
      </c>
      <c r="N2053">
        <v>19</v>
      </c>
      <c r="O2053" s="40">
        <v>2719.28</v>
      </c>
      <c r="P2053" t="s">
        <v>11</v>
      </c>
      <c r="Q2053" t="s">
        <v>11</v>
      </c>
      <c r="R2053" t="s">
        <v>23</v>
      </c>
    </row>
    <row r="2054" spans="1:18" ht="15.5">
      <c r="A2054" s="7" t="s">
        <v>314</v>
      </c>
      <c r="B2054" t="str">
        <f>VLOOKUP(A2054,'Customer Names'!A2054:D4388,4,0)</f>
        <v>Natalia</v>
      </c>
      <c r="C2054" t="str">
        <f>VLOOKUP(A2054,'Customer Names'!A2054:E4388,5,0)</f>
        <v>Szynkarczuk</v>
      </c>
      <c r="D2054">
        <f>VLOOKUP(A2054,'Medical Examinations'!A2054:B4388,2,0)</f>
        <v>25.745000000000001</v>
      </c>
      <c r="E2054" t="str">
        <f>VLOOKUP(A2054,'Medical Examinations'!A2054:C4388,3,0)</f>
        <v>Overweight</v>
      </c>
      <c r="F2054">
        <f>VLOOKUP(A2054,'Medical Examinations'!A2054:D4388,4,0)</f>
        <v>4.34</v>
      </c>
      <c r="G2054" t="str">
        <f>VLOOKUP(A2054,'Medical Examinations'!A2054:E4388,5,0)</f>
        <v>Normal</v>
      </c>
      <c r="H2054" t="str">
        <f>VLOOKUP(A2054,'Medical Examinations'!A2054:F4388,6,0)</f>
        <v>No</v>
      </c>
      <c r="I2054" t="str">
        <f>VLOOKUP(A2054,'Medical Examinations'!A2054:G4388,7,0)</f>
        <v>No</v>
      </c>
      <c r="J2054" t="str">
        <f>VLOOKUP(A2054,'Medical Examinations'!A2054:H4388,8,0)</f>
        <v>Yes</v>
      </c>
      <c r="K2054">
        <f>VLOOKUP(A2054,'Medical Examinations'!A2054:I4388,9,0)</f>
        <v>1</v>
      </c>
      <c r="L2054" t="str">
        <f>VLOOKUP(A2054,'Medical Examinations'!A2054:J4388,10,0)</f>
        <v>No</v>
      </c>
      <c r="M2054" s="38">
        <v>37956</v>
      </c>
      <c r="N2054">
        <v>19</v>
      </c>
      <c r="O2054" s="40">
        <v>2710.83</v>
      </c>
      <c r="P2054" t="s">
        <v>11</v>
      </c>
      <c r="Q2054" t="s">
        <v>12</v>
      </c>
      <c r="R2054" t="s">
        <v>23</v>
      </c>
    </row>
    <row r="2055" spans="1:18" ht="15.5">
      <c r="A2055" s="7" t="s">
        <v>313</v>
      </c>
      <c r="B2055" t="str">
        <f>VLOOKUP(A2055,'Customer Names'!A2055:D4389,4,0)</f>
        <v>Jennifer L.</v>
      </c>
      <c r="C2055" t="str">
        <f>VLOOKUP(A2055,'Customer Names'!A2055:E4389,5,0)</f>
        <v>Brill</v>
      </c>
      <c r="D2055">
        <f>VLOOKUP(A2055,'Medical Examinations'!A2055:B4389,2,0)</f>
        <v>24.605</v>
      </c>
      <c r="E2055" t="str">
        <f>VLOOKUP(A2055,'Medical Examinations'!A2055:C4389,3,0)</f>
        <v>Normal Weight</v>
      </c>
      <c r="F2055">
        <f>VLOOKUP(A2055,'Medical Examinations'!A2055:D4389,4,0)</f>
        <v>5.62</v>
      </c>
      <c r="G2055" t="str">
        <f>VLOOKUP(A2055,'Medical Examinations'!A2055:E4389,5,0)</f>
        <v>Normal</v>
      </c>
      <c r="H2055" t="str">
        <f>VLOOKUP(A2055,'Medical Examinations'!A2055:F4389,6,0)</f>
        <v>No</v>
      </c>
      <c r="I2055" t="str">
        <f>VLOOKUP(A2055,'Medical Examinations'!A2055:G4389,7,0)</f>
        <v>No</v>
      </c>
      <c r="J2055" t="str">
        <f>VLOOKUP(A2055,'Medical Examinations'!A2055:H4389,8,0)</f>
        <v>Yes</v>
      </c>
      <c r="K2055">
        <f>VLOOKUP(A2055,'Medical Examinations'!A2055:I4389,9,0)</f>
        <v>1</v>
      </c>
      <c r="L2055" t="str">
        <f>VLOOKUP(A2055,'Medical Examinations'!A2055:J4389,10,0)</f>
        <v>No</v>
      </c>
      <c r="M2055" s="38">
        <v>37946</v>
      </c>
      <c r="N2055">
        <v>19</v>
      </c>
      <c r="O2055" s="40">
        <v>2709.24</v>
      </c>
      <c r="P2055" t="s">
        <v>11</v>
      </c>
      <c r="Q2055" t="s">
        <v>11</v>
      </c>
      <c r="R2055" t="s">
        <v>23</v>
      </c>
    </row>
    <row r="2056" spans="1:18" ht="15.5">
      <c r="A2056" s="7" t="s">
        <v>312</v>
      </c>
      <c r="B2056" t="str">
        <f>VLOOKUP(A2056,'Customer Names'!A2056:D4390,4,0)</f>
        <v>Brooke</v>
      </c>
      <c r="C2056" t="str">
        <f>VLOOKUP(A2056,'Customer Names'!A2056:E4390,5,0)</f>
        <v>Adams</v>
      </c>
      <c r="D2056">
        <f>VLOOKUP(A2056,'Medical Examinations'!A2056:B4390,2,0)</f>
        <v>24.51</v>
      </c>
      <c r="E2056" t="str">
        <f>VLOOKUP(A2056,'Medical Examinations'!A2056:C4390,3,0)</f>
        <v>Normal Weight</v>
      </c>
      <c r="F2056">
        <f>VLOOKUP(A2056,'Medical Examinations'!A2056:D4390,4,0)</f>
        <v>4.24</v>
      </c>
      <c r="G2056" t="str">
        <f>VLOOKUP(A2056,'Medical Examinations'!A2056:E4390,5,0)</f>
        <v>Normal</v>
      </c>
      <c r="H2056" t="str">
        <f>VLOOKUP(A2056,'Medical Examinations'!A2056:F4390,6,0)</f>
        <v>No</v>
      </c>
      <c r="I2056" t="str">
        <f>VLOOKUP(A2056,'Medical Examinations'!A2056:G4390,7,0)</f>
        <v>No</v>
      </c>
      <c r="J2056" t="str">
        <f>VLOOKUP(A2056,'Medical Examinations'!A2056:H4390,8,0)</f>
        <v>Yes</v>
      </c>
      <c r="K2056">
        <f>VLOOKUP(A2056,'Medical Examinations'!A2056:I4390,9,0)</f>
        <v>1</v>
      </c>
      <c r="L2056" t="str">
        <f>VLOOKUP(A2056,'Medical Examinations'!A2056:J4390,10,0)</f>
        <v>No</v>
      </c>
      <c r="M2056" s="38">
        <v>37819</v>
      </c>
      <c r="N2056">
        <v>19</v>
      </c>
      <c r="O2056" s="40">
        <v>2709.11</v>
      </c>
      <c r="P2056" t="s">
        <v>11</v>
      </c>
      <c r="Q2056" t="s">
        <v>11</v>
      </c>
      <c r="R2056" t="s">
        <v>23</v>
      </c>
    </row>
    <row r="2057" spans="1:18" ht="15.5">
      <c r="A2057" s="7" t="s">
        <v>311</v>
      </c>
      <c r="B2057" t="str">
        <f>VLOOKUP(A2057,'Customer Names'!A2057:D4391,4,0)</f>
        <v>Jeremy M</v>
      </c>
      <c r="C2057" t="str">
        <f>VLOOKUP(A2057,'Customer Names'!A2057:E4391,5,0)</f>
        <v>Nunn</v>
      </c>
      <c r="D2057">
        <f>VLOOKUP(A2057,'Medical Examinations'!A2057:B4391,2,0)</f>
        <v>31.065000000000001</v>
      </c>
      <c r="E2057" t="str">
        <f>VLOOKUP(A2057,'Medical Examinations'!A2057:C4391,3,0)</f>
        <v>Obesity</v>
      </c>
      <c r="F2057">
        <f>VLOOKUP(A2057,'Medical Examinations'!A2057:D4391,4,0)</f>
        <v>4.57</v>
      </c>
      <c r="G2057" t="str">
        <f>VLOOKUP(A2057,'Medical Examinations'!A2057:E4391,5,0)</f>
        <v>Normal</v>
      </c>
      <c r="H2057" t="str">
        <f>VLOOKUP(A2057,'Medical Examinations'!A2057:F4391,6,0)</f>
        <v>Yes</v>
      </c>
      <c r="I2057" t="str">
        <f>VLOOKUP(A2057,'Medical Examinations'!A2057:G4391,7,0)</f>
        <v>No</v>
      </c>
      <c r="J2057" t="str">
        <f>VLOOKUP(A2057,'Medical Examinations'!A2057:H4391,8,0)</f>
        <v>No</v>
      </c>
      <c r="K2057">
        <f>VLOOKUP(A2057,'Medical Examinations'!A2057:I4391,9,0)</f>
        <v>0</v>
      </c>
      <c r="L2057" t="str">
        <f>VLOOKUP(A2057,'Medical Examinations'!A2057:J4391,10,0)</f>
        <v>No</v>
      </c>
      <c r="M2057" s="38">
        <v>35229</v>
      </c>
      <c r="N2057">
        <v>26</v>
      </c>
      <c r="O2057" s="40">
        <v>2699.57</v>
      </c>
      <c r="P2057" t="s">
        <v>11</v>
      </c>
      <c r="Q2057" t="s">
        <v>16</v>
      </c>
      <c r="R2057" t="s">
        <v>23</v>
      </c>
    </row>
    <row r="2058" spans="1:18" ht="15.5">
      <c r="A2058" s="7" t="s">
        <v>310</v>
      </c>
      <c r="B2058" t="str">
        <f>VLOOKUP(A2058,'Customer Names'!A2058:D4392,4,0)</f>
        <v>Megan L.</v>
      </c>
      <c r="C2058" t="str">
        <f>VLOOKUP(A2058,'Customer Names'!A2058:E4392,5,0)</f>
        <v>Blair</v>
      </c>
      <c r="D2058">
        <f>VLOOKUP(A2058,'Medical Examinations'!A2058:B4392,2,0)</f>
        <v>28.12</v>
      </c>
      <c r="E2058" t="str">
        <f>VLOOKUP(A2058,'Medical Examinations'!A2058:C4392,3,0)</f>
        <v>Overweight</v>
      </c>
      <c r="F2058">
        <f>VLOOKUP(A2058,'Medical Examinations'!A2058:D4392,4,0)</f>
        <v>5.05</v>
      </c>
      <c r="G2058" t="str">
        <f>VLOOKUP(A2058,'Medical Examinations'!A2058:E4392,5,0)</f>
        <v>Normal</v>
      </c>
      <c r="H2058" t="str">
        <f>VLOOKUP(A2058,'Medical Examinations'!A2058:F4392,6,0)</f>
        <v>No</v>
      </c>
      <c r="I2058" t="str">
        <f>VLOOKUP(A2058,'Medical Examinations'!A2058:G4392,7,0)</f>
        <v>No</v>
      </c>
      <c r="J2058" t="str">
        <f>VLOOKUP(A2058,'Medical Examinations'!A2058:H4392,8,0)</f>
        <v>No</v>
      </c>
      <c r="K2058">
        <f>VLOOKUP(A2058,'Medical Examinations'!A2058:I4392,9,0)</f>
        <v>0</v>
      </c>
      <c r="L2058" t="str">
        <f>VLOOKUP(A2058,'Medical Examinations'!A2058:J4392,10,0)</f>
        <v>No</v>
      </c>
      <c r="M2058" s="38">
        <v>36322</v>
      </c>
      <c r="N2058">
        <v>23</v>
      </c>
      <c r="O2058" s="40">
        <v>2690.11</v>
      </c>
      <c r="P2058" t="s">
        <v>11</v>
      </c>
      <c r="Q2058" t="s">
        <v>11</v>
      </c>
      <c r="R2058" t="s">
        <v>23</v>
      </c>
    </row>
    <row r="2059" spans="1:18" ht="15.5">
      <c r="A2059" s="7" t="s">
        <v>309</v>
      </c>
      <c r="B2059" t="str">
        <f>VLOOKUP(A2059,'Customer Names'!A2059:D4393,4,0)</f>
        <v>Bryan</v>
      </c>
      <c r="C2059" t="str">
        <f>VLOOKUP(A2059,'Customer Names'!A2059:E4393,5,0)</f>
        <v>Sharkey</v>
      </c>
      <c r="D2059">
        <f>VLOOKUP(A2059,'Medical Examinations'!A2059:B4393,2,0)</f>
        <v>38.06</v>
      </c>
      <c r="E2059" t="str">
        <f>VLOOKUP(A2059,'Medical Examinations'!A2059:C4393,3,0)</f>
        <v>Obesity</v>
      </c>
      <c r="F2059">
        <f>VLOOKUP(A2059,'Medical Examinations'!A2059:D4393,4,0)</f>
        <v>6.16</v>
      </c>
      <c r="G2059" t="str">
        <f>VLOOKUP(A2059,'Medical Examinations'!A2059:E4393,5,0)</f>
        <v>Prediabetes</v>
      </c>
      <c r="H2059" t="str">
        <f>VLOOKUP(A2059,'Medical Examinations'!A2059:F4393,6,0)</f>
        <v>No</v>
      </c>
      <c r="I2059" t="str">
        <f>VLOOKUP(A2059,'Medical Examinations'!A2059:G4393,7,0)</f>
        <v>No</v>
      </c>
      <c r="J2059" t="str">
        <f>VLOOKUP(A2059,'Medical Examinations'!A2059:H4393,8,0)</f>
        <v>No</v>
      </c>
      <c r="K2059">
        <f>VLOOKUP(A2059,'Medical Examinations'!A2059:I4393,9,0)</f>
        <v>0</v>
      </c>
      <c r="L2059" t="str">
        <f>VLOOKUP(A2059,'Medical Examinations'!A2059:J4393,10,0)</f>
        <v>No</v>
      </c>
      <c r="M2059" s="38">
        <v>34609</v>
      </c>
      <c r="N2059">
        <v>28</v>
      </c>
      <c r="O2059" s="40">
        <v>2689.5</v>
      </c>
      <c r="P2059" t="s">
        <v>12</v>
      </c>
      <c r="Q2059" t="s">
        <v>11</v>
      </c>
      <c r="R2059" t="s">
        <v>13</v>
      </c>
    </row>
    <row r="2060" spans="1:18" ht="15.5">
      <c r="A2060" s="7" t="s">
        <v>308</v>
      </c>
      <c r="B2060" t="str">
        <f>VLOOKUP(A2060,'Customer Names'!A2060:D4394,4,0)</f>
        <v>Marny</v>
      </c>
      <c r="C2060" t="str">
        <f>VLOOKUP(A2060,'Customer Names'!A2060:E4394,5,0)</f>
        <v>Scalard</v>
      </c>
      <c r="D2060">
        <f>VLOOKUP(A2060,'Medical Examinations'!A2060:B4394,2,0)</f>
        <v>24.96</v>
      </c>
      <c r="E2060" t="str">
        <f>VLOOKUP(A2060,'Medical Examinations'!A2060:C4394,3,0)</f>
        <v>Overweight</v>
      </c>
      <c r="F2060">
        <f>VLOOKUP(A2060,'Medical Examinations'!A2060:D4394,4,0)</f>
        <v>4.57</v>
      </c>
      <c r="G2060" t="str">
        <f>VLOOKUP(A2060,'Medical Examinations'!A2060:E4394,5,0)</f>
        <v>Normal</v>
      </c>
      <c r="H2060" t="str">
        <f>VLOOKUP(A2060,'Medical Examinations'!A2060:F4394,6,0)</f>
        <v>No</v>
      </c>
      <c r="I2060" t="str">
        <f>VLOOKUP(A2060,'Medical Examinations'!A2060:G4394,7,0)</f>
        <v>No</v>
      </c>
      <c r="J2060" t="str">
        <f>VLOOKUP(A2060,'Medical Examinations'!A2060:H4394,8,0)</f>
        <v>No</v>
      </c>
      <c r="K2060">
        <f>VLOOKUP(A2060,'Medical Examinations'!A2060:I4394,9,0)</f>
        <v>0</v>
      </c>
      <c r="L2060" t="str">
        <f>VLOOKUP(A2060,'Medical Examinations'!A2060:J4394,10,0)</f>
        <v>No</v>
      </c>
      <c r="M2060" s="38">
        <v>34594</v>
      </c>
      <c r="N2060">
        <v>28</v>
      </c>
      <c r="O2060" s="40">
        <v>2684.69</v>
      </c>
      <c r="P2060" t="s">
        <v>11</v>
      </c>
      <c r="Q2060" t="s">
        <v>11</v>
      </c>
      <c r="R2060" t="s">
        <v>13</v>
      </c>
    </row>
    <row r="2061" spans="1:18" ht="15.5">
      <c r="A2061" s="7" t="s">
        <v>307</v>
      </c>
      <c r="B2061" t="str">
        <f>VLOOKUP(A2061,'Customer Names'!A2061:D4395,4,0)</f>
        <v>Marc</v>
      </c>
      <c r="C2061" t="str">
        <f>VLOOKUP(A2061,'Customer Names'!A2061:E4395,5,0)</f>
        <v>Burget</v>
      </c>
      <c r="D2061">
        <f>VLOOKUP(A2061,'Medical Examinations'!A2061:B4395,2,0)</f>
        <v>17.670000000000002</v>
      </c>
      <c r="E2061" t="str">
        <f>VLOOKUP(A2061,'Medical Examinations'!A2061:C4395,3,0)</f>
        <v>Underweight</v>
      </c>
      <c r="F2061">
        <f>VLOOKUP(A2061,'Medical Examinations'!A2061:D4395,4,0)</f>
        <v>5.53</v>
      </c>
      <c r="G2061" t="str">
        <f>VLOOKUP(A2061,'Medical Examinations'!A2061:E4395,5,0)</f>
        <v>Normal</v>
      </c>
      <c r="H2061" t="str">
        <f>VLOOKUP(A2061,'Medical Examinations'!A2061:F4395,6,0)</f>
        <v>Yes</v>
      </c>
      <c r="I2061" t="str">
        <f>VLOOKUP(A2061,'Medical Examinations'!A2061:G4395,7,0)</f>
        <v>No</v>
      </c>
      <c r="J2061" t="str">
        <f>VLOOKUP(A2061,'Medical Examinations'!A2061:H4395,8,0)</f>
        <v>No</v>
      </c>
      <c r="K2061">
        <f>VLOOKUP(A2061,'Medical Examinations'!A2061:I4395,9,0)</f>
        <v>0</v>
      </c>
      <c r="L2061" t="str">
        <f>VLOOKUP(A2061,'Medical Examinations'!A2061:J4395,10,0)</f>
        <v>No</v>
      </c>
      <c r="M2061" s="38">
        <v>35282</v>
      </c>
      <c r="N2061">
        <v>26</v>
      </c>
      <c r="O2061" s="40">
        <v>2680.95</v>
      </c>
      <c r="P2061" t="s">
        <v>12</v>
      </c>
      <c r="Q2061" t="s">
        <v>11</v>
      </c>
      <c r="R2061" t="s">
        <v>23</v>
      </c>
    </row>
    <row r="2062" spans="1:18" ht="15.5">
      <c r="A2062" s="7" t="s">
        <v>306</v>
      </c>
      <c r="B2062" t="str">
        <f>VLOOKUP(A2062,'Customer Names'!A2062:D4396,4,0)</f>
        <v>Benjamin L</v>
      </c>
      <c r="C2062" t="str">
        <f>VLOOKUP(A2062,'Customer Names'!A2062:E4396,5,0)</f>
        <v>English</v>
      </c>
      <c r="D2062">
        <f>VLOOKUP(A2062,'Medical Examinations'!A2062:B4396,2,0)</f>
        <v>31.35</v>
      </c>
      <c r="E2062" t="str">
        <f>VLOOKUP(A2062,'Medical Examinations'!A2062:C4396,3,0)</f>
        <v>Obesity</v>
      </c>
      <c r="F2062">
        <f>VLOOKUP(A2062,'Medical Examinations'!A2062:D4396,4,0)</f>
        <v>5.84</v>
      </c>
      <c r="G2062" t="str">
        <f>VLOOKUP(A2062,'Medical Examinations'!A2062:E4396,5,0)</f>
        <v>Prediabetes</v>
      </c>
      <c r="H2062" t="str">
        <f>VLOOKUP(A2062,'Medical Examinations'!A2062:F4396,6,0)</f>
        <v>No</v>
      </c>
      <c r="I2062" t="str">
        <f>VLOOKUP(A2062,'Medical Examinations'!A2062:G4396,7,0)</f>
        <v>yes</v>
      </c>
      <c r="J2062" t="str">
        <f>VLOOKUP(A2062,'Medical Examinations'!A2062:H4396,8,0)</f>
        <v>No</v>
      </c>
      <c r="K2062">
        <f>VLOOKUP(A2062,'Medical Examinations'!A2062:I4396,9,0)</f>
        <v>1</v>
      </c>
      <c r="L2062" t="str">
        <f>VLOOKUP(A2062,'Medical Examinations'!A2062:J4396,10,0)</f>
        <v>No</v>
      </c>
      <c r="M2062" s="38">
        <v>36869</v>
      </c>
      <c r="N2062">
        <v>22</v>
      </c>
      <c r="O2062" s="40">
        <v>2643.27</v>
      </c>
      <c r="P2062" t="s">
        <v>11</v>
      </c>
      <c r="Q2062" t="s">
        <v>16</v>
      </c>
      <c r="R2062" t="s">
        <v>23</v>
      </c>
    </row>
    <row r="2063" spans="1:18" ht="15.5">
      <c r="A2063" s="7" t="s">
        <v>305</v>
      </c>
      <c r="B2063" t="str">
        <f>VLOOKUP(A2063,'Customer Names'!A2063:D4397,4,0)</f>
        <v>Rob G</v>
      </c>
      <c r="C2063" t="str">
        <f>VLOOKUP(A2063,'Customer Names'!A2063:E4397,5,0)</f>
        <v>Hampton</v>
      </c>
      <c r="D2063">
        <f>VLOOKUP(A2063,'Medical Examinations'!A2063:B4397,2,0)</f>
        <v>28.31</v>
      </c>
      <c r="E2063" t="str">
        <f>VLOOKUP(A2063,'Medical Examinations'!A2063:C4397,3,0)</f>
        <v>Overweight</v>
      </c>
      <c r="F2063">
        <f>VLOOKUP(A2063,'Medical Examinations'!A2063:D4397,4,0)</f>
        <v>6.41</v>
      </c>
      <c r="G2063" t="str">
        <f>VLOOKUP(A2063,'Medical Examinations'!A2063:E4397,5,0)</f>
        <v>Diabetes</v>
      </c>
      <c r="H2063" t="str">
        <f>VLOOKUP(A2063,'Medical Examinations'!A2063:F4397,6,0)</f>
        <v>No</v>
      </c>
      <c r="I2063" t="str">
        <f>VLOOKUP(A2063,'Medical Examinations'!A2063:G4397,7,0)</f>
        <v>yes</v>
      </c>
      <c r="J2063" t="str">
        <f>VLOOKUP(A2063,'Medical Examinations'!A2063:H4397,8,0)</f>
        <v>No</v>
      </c>
      <c r="K2063">
        <f>VLOOKUP(A2063,'Medical Examinations'!A2063:I4397,9,0)</f>
        <v>1</v>
      </c>
      <c r="L2063" t="str">
        <f>VLOOKUP(A2063,'Medical Examinations'!A2063:J4397,10,0)</f>
        <v>No</v>
      </c>
      <c r="M2063" s="38">
        <v>36701</v>
      </c>
      <c r="N2063">
        <v>22</v>
      </c>
      <c r="O2063" s="40">
        <v>2639.04</v>
      </c>
      <c r="P2063" t="s">
        <v>11</v>
      </c>
      <c r="Q2063" t="s">
        <v>11</v>
      </c>
      <c r="R2063" t="s">
        <v>23</v>
      </c>
    </row>
    <row r="2064" spans="1:18" ht="15.5">
      <c r="A2064" s="7" t="s">
        <v>304</v>
      </c>
      <c r="B2064" t="str">
        <f>VLOOKUP(A2064,'Customer Names'!A2064:D4398,4,0)</f>
        <v>Stefanie A</v>
      </c>
      <c r="C2064" t="str">
        <f>VLOOKUP(A2064,'Customer Names'!A2064:E4398,5,0)</f>
        <v>Flynn</v>
      </c>
      <c r="D2064">
        <f>VLOOKUP(A2064,'Medical Examinations'!A2064:B4398,2,0)</f>
        <v>30.3</v>
      </c>
      <c r="E2064" t="str">
        <f>VLOOKUP(A2064,'Medical Examinations'!A2064:C4398,3,0)</f>
        <v>Obesity</v>
      </c>
      <c r="F2064">
        <f>VLOOKUP(A2064,'Medical Examinations'!A2064:D4398,4,0)</f>
        <v>4.7300000000000004</v>
      </c>
      <c r="G2064" t="str">
        <f>VLOOKUP(A2064,'Medical Examinations'!A2064:E4398,5,0)</f>
        <v>Normal</v>
      </c>
      <c r="H2064" t="str">
        <f>VLOOKUP(A2064,'Medical Examinations'!A2064:F4398,6,0)</f>
        <v>Yes</v>
      </c>
      <c r="I2064" t="str">
        <f>VLOOKUP(A2064,'Medical Examinations'!A2064:G4398,7,0)</f>
        <v>No</v>
      </c>
      <c r="J2064" t="str">
        <f>VLOOKUP(A2064,'Medical Examinations'!A2064:H4398,8,0)</f>
        <v>Yes</v>
      </c>
      <c r="K2064">
        <f>VLOOKUP(A2064,'Medical Examinations'!A2064:I4398,9,0)</f>
        <v>1</v>
      </c>
      <c r="L2064" t="str">
        <f>VLOOKUP(A2064,'Medical Examinations'!A2064:J4398,10,0)</f>
        <v>No</v>
      </c>
      <c r="M2064" s="38">
        <v>35668</v>
      </c>
      <c r="N2064">
        <v>25</v>
      </c>
      <c r="O2064" s="40">
        <v>2632.99</v>
      </c>
      <c r="P2064" t="s">
        <v>11</v>
      </c>
      <c r="Q2064" t="s">
        <v>16</v>
      </c>
      <c r="R2064" t="s">
        <v>42</v>
      </c>
    </row>
    <row r="2065" spans="1:18" ht="15.5">
      <c r="A2065" s="7" t="s">
        <v>303</v>
      </c>
      <c r="B2065" t="str">
        <f>VLOOKUP(A2065,'Customer Names'!A2065:D4399,4,0)</f>
        <v>Stephanie</v>
      </c>
      <c r="C2065" t="str">
        <f>VLOOKUP(A2065,'Customer Names'!A2065:E4399,5,0)</f>
        <v>Knast</v>
      </c>
      <c r="D2065">
        <f>VLOOKUP(A2065,'Medical Examinations'!A2065:B4399,2,0)</f>
        <v>26.4</v>
      </c>
      <c r="E2065" t="str">
        <f>VLOOKUP(A2065,'Medical Examinations'!A2065:C4399,3,0)</f>
        <v>Overweight</v>
      </c>
      <c r="F2065">
        <f>VLOOKUP(A2065,'Medical Examinations'!A2065:D4399,4,0)</f>
        <v>6.22</v>
      </c>
      <c r="G2065" t="str">
        <f>VLOOKUP(A2065,'Medical Examinations'!A2065:E4399,5,0)</f>
        <v>Prediabetes</v>
      </c>
      <c r="H2065" t="str">
        <f>VLOOKUP(A2065,'Medical Examinations'!A2065:F4399,6,0)</f>
        <v>Yes</v>
      </c>
      <c r="I2065" t="str">
        <f>VLOOKUP(A2065,'Medical Examinations'!A2065:G4399,7,0)</f>
        <v>No</v>
      </c>
      <c r="J2065" t="str">
        <f>VLOOKUP(A2065,'Medical Examinations'!A2065:H4399,8,0)</f>
        <v>No</v>
      </c>
      <c r="K2065">
        <f>VLOOKUP(A2065,'Medical Examinations'!A2065:I4399,9,0)</f>
        <v>0</v>
      </c>
      <c r="L2065" t="str">
        <f>VLOOKUP(A2065,'Medical Examinations'!A2065:J4399,10,0)</f>
        <v>No</v>
      </c>
      <c r="M2065" s="38">
        <v>37129</v>
      </c>
      <c r="N2065">
        <v>21</v>
      </c>
      <c r="O2065" s="40">
        <v>2597.7800000000002</v>
      </c>
      <c r="P2065" t="s">
        <v>11</v>
      </c>
      <c r="Q2065" t="s">
        <v>16</v>
      </c>
      <c r="R2065" t="s">
        <v>42</v>
      </c>
    </row>
    <row r="2066" spans="1:18" ht="15.5">
      <c r="A2066" s="7" t="s">
        <v>302</v>
      </c>
      <c r="B2066" t="str">
        <f>VLOOKUP(A2066,'Customer Names'!A2066:D4400,4,0)</f>
        <v>Caroline F.</v>
      </c>
      <c r="C2066" t="str">
        <f>VLOOKUP(A2066,'Customer Names'!A2066:E4400,5,0)</f>
        <v>Lucas</v>
      </c>
      <c r="D2066">
        <f>VLOOKUP(A2066,'Medical Examinations'!A2066:B4400,2,0)</f>
        <v>22.135000000000002</v>
      </c>
      <c r="E2066" t="str">
        <f>VLOOKUP(A2066,'Medical Examinations'!A2066:C4400,3,0)</f>
        <v>Normal Weight</v>
      </c>
      <c r="F2066">
        <f>VLOOKUP(A2066,'Medical Examinations'!A2066:D4400,4,0)</f>
        <v>4.46</v>
      </c>
      <c r="G2066" t="str">
        <f>VLOOKUP(A2066,'Medical Examinations'!A2066:E4400,5,0)</f>
        <v>Normal</v>
      </c>
      <c r="H2066" t="str">
        <f>VLOOKUP(A2066,'Medical Examinations'!A2066:F4400,6,0)</f>
        <v>Yes</v>
      </c>
      <c r="I2066" t="str">
        <f>VLOOKUP(A2066,'Medical Examinations'!A2066:G4400,7,0)</f>
        <v>No</v>
      </c>
      <c r="J2066" t="str">
        <f>VLOOKUP(A2066,'Medical Examinations'!A2066:H4400,8,0)</f>
        <v>No</v>
      </c>
      <c r="K2066">
        <f>VLOOKUP(A2066,'Medical Examinations'!A2066:I4400,9,0)</f>
        <v>0</v>
      </c>
      <c r="L2066" t="str">
        <f>VLOOKUP(A2066,'Medical Examinations'!A2066:J4400,10,0)</f>
        <v>No</v>
      </c>
      <c r="M2066" s="38">
        <v>37100</v>
      </c>
      <c r="N2066">
        <v>21</v>
      </c>
      <c r="O2066" s="40">
        <v>2585.85</v>
      </c>
      <c r="P2066" t="s">
        <v>11</v>
      </c>
      <c r="Q2066" t="s">
        <v>11</v>
      </c>
      <c r="R2066" t="s">
        <v>247</v>
      </c>
    </row>
    <row r="2067" spans="1:18" ht="15.5">
      <c r="A2067" s="7" t="s">
        <v>301</v>
      </c>
      <c r="B2067" t="str">
        <f>VLOOKUP(A2067,'Customer Names'!A2067:D4401,4,0)</f>
        <v>Julia J.</v>
      </c>
      <c r="C2067" t="str">
        <f>VLOOKUP(A2067,'Customer Names'!A2067:E4401,5,0)</f>
        <v>Thomas</v>
      </c>
      <c r="D2067">
        <f>VLOOKUP(A2067,'Medical Examinations'!A2067:B4401,2,0)</f>
        <v>17.399999999999999</v>
      </c>
      <c r="E2067" t="str">
        <f>VLOOKUP(A2067,'Medical Examinations'!A2067:C4401,3,0)</f>
        <v>Underweight</v>
      </c>
      <c r="F2067">
        <f>VLOOKUP(A2067,'Medical Examinations'!A2067:D4401,4,0)</f>
        <v>4.5</v>
      </c>
      <c r="G2067" t="str">
        <f>VLOOKUP(A2067,'Medical Examinations'!A2067:E4401,5,0)</f>
        <v>Normal</v>
      </c>
      <c r="H2067" t="str">
        <f>VLOOKUP(A2067,'Medical Examinations'!A2067:F4401,6,0)</f>
        <v>Yes</v>
      </c>
      <c r="I2067" t="str">
        <f>VLOOKUP(A2067,'Medical Examinations'!A2067:G4401,7,0)</f>
        <v>No</v>
      </c>
      <c r="J2067" t="str">
        <f>VLOOKUP(A2067,'Medical Examinations'!A2067:H4401,8,0)</f>
        <v>No</v>
      </c>
      <c r="K2067">
        <f>VLOOKUP(A2067,'Medical Examinations'!A2067:I4401,9,0)</f>
        <v>0</v>
      </c>
      <c r="L2067" t="str">
        <f>VLOOKUP(A2067,'Medical Examinations'!A2067:J4401,10,0)</f>
        <v>No</v>
      </c>
      <c r="M2067" s="38">
        <v>37179</v>
      </c>
      <c r="N2067">
        <v>21</v>
      </c>
      <c r="O2067" s="40">
        <v>2585.27</v>
      </c>
      <c r="P2067" t="s">
        <v>11</v>
      </c>
      <c r="Q2067" t="s">
        <v>12</v>
      </c>
      <c r="R2067" t="s">
        <v>42</v>
      </c>
    </row>
    <row r="2068" spans="1:18" ht="15.5">
      <c r="A2068" s="7" t="s">
        <v>299</v>
      </c>
      <c r="B2068" t="str">
        <f>VLOOKUP(A2068,'Customer Names'!A2068:D4402,4,0)</f>
        <v>Jack</v>
      </c>
      <c r="C2068" t="str">
        <f>VLOOKUP(A2068,'Customer Names'!A2068:E4402,5,0)</f>
        <v>Cherewatti</v>
      </c>
      <c r="D2068">
        <f>VLOOKUP(A2068,'Medical Examinations'!A2068:B4402,2,0)</f>
        <v>28.06</v>
      </c>
      <c r="E2068" t="str">
        <f>VLOOKUP(A2068,'Medical Examinations'!A2068:C4402,3,0)</f>
        <v>Overweight</v>
      </c>
      <c r="F2068">
        <f>VLOOKUP(A2068,'Medical Examinations'!A2068:D4402,4,0)</f>
        <v>8.93</v>
      </c>
      <c r="G2068" t="str">
        <f>VLOOKUP(A2068,'Medical Examinations'!A2068:E4402,5,0)</f>
        <v>Diabetes</v>
      </c>
      <c r="H2068" t="str">
        <f>VLOOKUP(A2068,'Medical Examinations'!A2068:F4402,6,0)</f>
        <v>No</v>
      </c>
      <c r="I2068" t="str">
        <f>VLOOKUP(A2068,'Medical Examinations'!A2068:G4402,7,0)</f>
        <v>No</v>
      </c>
      <c r="J2068" t="str">
        <f>VLOOKUP(A2068,'Medical Examinations'!A2068:H4402,8,0)</f>
        <v>No</v>
      </c>
      <c r="K2068">
        <f>VLOOKUP(A2068,'Medical Examinations'!A2068:I4402,9,0)</f>
        <v>0</v>
      </c>
      <c r="L2068" t="str">
        <f>VLOOKUP(A2068,'Medical Examinations'!A2068:J4402,10,0)</f>
        <v>No</v>
      </c>
      <c r="M2068" s="38">
        <v>37457</v>
      </c>
      <c r="N2068">
        <v>20</v>
      </c>
      <c r="O2068" s="40">
        <v>2585.04</v>
      </c>
      <c r="P2068" t="s">
        <v>11</v>
      </c>
      <c r="Q2068" t="s">
        <v>11</v>
      </c>
      <c r="R2068" t="s">
        <v>300</v>
      </c>
    </row>
    <row r="2069" spans="1:18" ht="15.5">
      <c r="A2069" s="7" t="s">
        <v>298</v>
      </c>
      <c r="B2069" t="str">
        <f>VLOOKUP(A2069,'Customer Names'!A2069:D4403,4,0)</f>
        <v>Bernat</v>
      </c>
      <c r="C2069" t="str">
        <f>VLOOKUP(A2069,'Customer Names'!A2069:E4403,5,0)</f>
        <v>Olle</v>
      </c>
      <c r="D2069">
        <f>VLOOKUP(A2069,'Medical Examinations'!A2069:B4403,2,0)</f>
        <v>31.13</v>
      </c>
      <c r="E2069" t="str">
        <f>VLOOKUP(A2069,'Medical Examinations'!A2069:C4403,3,0)</f>
        <v>Obesity</v>
      </c>
      <c r="F2069">
        <f>VLOOKUP(A2069,'Medical Examinations'!A2069:D4403,4,0)</f>
        <v>11.02</v>
      </c>
      <c r="G2069" t="str">
        <f>VLOOKUP(A2069,'Medical Examinations'!A2069:E4403,5,0)</f>
        <v>Diabetes</v>
      </c>
      <c r="H2069" t="str">
        <f>VLOOKUP(A2069,'Medical Examinations'!A2069:F4403,6,0)</f>
        <v>No</v>
      </c>
      <c r="I2069" t="str">
        <f>VLOOKUP(A2069,'Medical Examinations'!A2069:G4403,7,0)</f>
        <v>No</v>
      </c>
      <c r="J2069" t="str">
        <f>VLOOKUP(A2069,'Medical Examinations'!A2069:H4403,8,0)</f>
        <v>No</v>
      </c>
      <c r="K2069">
        <f>VLOOKUP(A2069,'Medical Examinations'!A2069:I4403,9,0)</f>
        <v>0</v>
      </c>
      <c r="L2069" t="str">
        <f>VLOOKUP(A2069,'Medical Examinations'!A2069:J4403,10,0)</f>
        <v>No</v>
      </c>
      <c r="M2069" s="38">
        <v>37540</v>
      </c>
      <c r="N2069">
        <v>20</v>
      </c>
      <c r="O2069" s="40">
        <v>2566.4699999999998</v>
      </c>
      <c r="P2069" t="s">
        <v>11</v>
      </c>
      <c r="Q2069" t="s">
        <v>12</v>
      </c>
      <c r="R2069" t="s">
        <v>13</v>
      </c>
    </row>
    <row r="2070" spans="1:18" ht="15.5">
      <c r="A2070" s="7" t="s">
        <v>297</v>
      </c>
      <c r="B2070" t="str">
        <f>VLOOKUP(A2070,'Customer Names'!A2070:D4404,4,0)</f>
        <v>Hicham</v>
      </c>
      <c r="C2070" t="str">
        <f>VLOOKUP(A2070,'Customer Names'!A2070:E4404,5,0)</f>
        <v>Hamsi</v>
      </c>
      <c r="D2070">
        <f>VLOOKUP(A2070,'Medical Examinations'!A2070:B4404,2,0)</f>
        <v>18.46</v>
      </c>
      <c r="E2070" t="str">
        <f>VLOOKUP(A2070,'Medical Examinations'!A2070:C4404,3,0)</f>
        <v>Underweight</v>
      </c>
      <c r="F2070">
        <f>VLOOKUP(A2070,'Medical Examinations'!A2070:D4404,4,0)</f>
        <v>5.25</v>
      </c>
      <c r="G2070" t="str">
        <f>VLOOKUP(A2070,'Medical Examinations'!A2070:E4404,5,0)</f>
        <v>Normal</v>
      </c>
      <c r="H2070" t="str">
        <f>VLOOKUP(A2070,'Medical Examinations'!A2070:F4404,6,0)</f>
        <v>No</v>
      </c>
      <c r="I2070" t="str">
        <f>VLOOKUP(A2070,'Medical Examinations'!A2070:G4404,7,0)</f>
        <v>No</v>
      </c>
      <c r="J2070" t="str">
        <f>VLOOKUP(A2070,'Medical Examinations'!A2070:H4404,8,0)</f>
        <v>No</v>
      </c>
      <c r="K2070">
        <f>VLOOKUP(A2070,'Medical Examinations'!A2070:I4404,9,0)</f>
        <v>0</v>
      </c>
      <c r="L2070" t="str">
        <f>VLOOKUP(A2070,'Medical Examinations'!A2070:J4404,10,0)</f>
        <v>No</v>
      </c>
      <c r="M2070" s="38">
        <v>33559</v>
      </c>
      <c r="N2070">
        <v>31</v>
      </c>
      <c r="O2070" s="40">
        <v>2545.6799999999998</v>
      </c>
      <c r="P2070" t="s">
        <v>11</v>
      </c>
      <c r="Q2070" t="s">
        <v>16</v>
      </c>
      <c r="R2070" t="s">
        <v>13</v>
      </c>
    </row>
    <row r="2071" spans="1:18" ht="15.5">
      <c r="A2071" s="7" t="s">
        <v>296</v>
      </c>
      <c r="B2071" t="str">
        <f>VLOOKUP(A2071,'Customer Names'!A2071:D4405,4,0)</f>
        <v>Sarah</v>
      </c>
      <c r="C2071" t="str">
        <f>VLOOKUP(A2071,'Customer Names'!A2071:E4405,5,0)</f>
        <v>Finnegan</v>
      </c>
      <c r="D2071">
        <f>VLOOKUP(A2071,'Medical Examinations'!A2071:B4405,2,0)</f>
        <v>17.3</v>
      </c>
      <c r="E2071" t="str">
        <f>VLOOKUP(A2071,'Medical Examinations'!A2071:C4405,3,0)</f>
        <v>Underweight</v>
      </c>
      <c r="F2071">
        <f>VLOOKUP(A2071,'Medical Examinations'!A2071:D4405,4,0)</f>
        <v>4.75</v>
      </c>
      <c r="G2071" t="str">
        <f>VLOOKUP(A2071,'Medical Examinations'!A2071:E4405,5,0)</f>
        <v>Normal</v>
      </c>
      <c r="H2071" t="str">
        <f>VLOOKUP(A2071,'Medical Examinations'!A2071:F4405,6,0)</f>
        <v>No</v>
      </c>
      <c r="I2071" t="str">
        <f>VLOOKUP(A2071,'Medical Examinations'!A2071:G4405,7,0)</f>
        <v>No</v>
      </c>
      <c r="J2071" t="str">
        <f>VLOOKUP(A2071,'Medical Examinations'!A2071:H4405,8,0)</f>
        <v>No</v>
      </c>
      <c r="K2071">
        <f>VLOOKUP(A2071,'Medical Examinations'!A2071:I4405,9,0)</f>
        <v>0</v>
      </c>
      <c r="L2071" t="str">
        <f>VLOOKUP(A2071,'Medical Examinations'!A2071:J4405,10,0)</f>
        <v>No</v>
      </c>
      <c r="M2071" s="38">
        <v>33147</v>
      </c>
      <c r="N2071">
        <v>32</v>
      </c>
      <c r="O2071" s="40">
        <v>2540.39</v>
      </c>
      <c r="P2071" t="s">
        <v>11</v>
      </c>
      <c r="Q2071" t="s">
        <v>11</v>
      </c>
      <c r="R2071" t="s">
        <v>13</v>
      </c>
    </row>
    <row r="2072" spans="1:18" ht="15.5">
      <c r="A2072" s="7" t="s">
        <v>295</v>
      </c>
      <c r="B2072" t="str">
        <f>VLOOKUP(A2072,'Customer Names'!A2072:D4406,4,0)</f>
        <v>Anthony S</v>
      </c>
      <c r="C2072" t="str">
        <f>VLOOKUP(A2072,'Customer Names'!A2072:E4406,5,0)</f>
        <v>Walsh</v>
      </c>
      <c r="D2072">
        <f>VLOOKUP(A2072,'Medical Examinations'!A2072:B4406,2,0)</f>
        <v>35.625</v>
      </c>
      <c r="E2072" t="str">
        <f>VLOOKUP(A2072,'Medical Examinations'!A2072:C4406,3,0)</f>
        <v>Obesity</v>
      </c>
      <c r="F2072">
        <f>VLOOKUP(A2072,'Medical Examinations'!A2072:D4406,4,0)</f>
        <v>4.68</v>
      </c>
      <c r="G2072" t="str">
        <f>VLOOKUP(A2072,'Medical Examinations'!A2072:E4406,5,0)</f>
        <v>Normal</v>
      </c>
      <c r="H2072" t="str">
        <f>VLOOKUP(A2072,'Medical Examinations'!A2072:F4406,6,0)</f>
        <v>Yes</v>
      </c>
      <c r="I2072" t="str">
        <f>VLOOKUP(A2072,'Medical Examinations'!A2072:G4406,7,0)</f>
        <v>No</v>
      </c>
      <c r="J2072" t="str">
        <f>VLOOKUP(A2072,'Medical Examinations'!A2072:H4406,8,0)</f>
        <v>Yes</v>
      </c>
      <c r="K2072">
        <f>VLOOKUP(A2072,'Medical Examinations'!A2072:I4406,9,0)</f>
        <v>1</v>
      </c>
      <c r="L2072" t="str">
        <f>VLOOKUP(A2072,'Medical Examinations'!A2072:J4406,10,0)</f>
        <v>No</v>
      </c>
      <c r="M2072" s="38">
        <v>35639</v>
      </c>
      <c r="N2072">
        <v>25</v>
      </c>
      <c r="O2072" s="40">
        <v>2534.39</v>
      </c>
      <c r="P2072" t="s">
        <v>12</v>
      </c>
      <c r="Q2072" t="s">
        <v>12</v>
      </c>
      <c r="R2072" t="s">
        <v>23</v>
      </c>
    </row>
    <row r="2073" spans="1:18" ht="15.5">
      <c r="A2073" s="7" t="s">
        <v>294</v>
      </c>
      <c r="B2073" t="str">
        <f>VLOOKUP(A2073,'Customer Names'!A2073:D4407,4,0)</f>
        <v>Elisabetta</v>
      </c>
      <c r="C2073" t="str">
        <f>VLOOKUP(A2073,'Customer Names'!A2073:E4407,5,0)</f>
        <v>Villa</v>
      </c>
      <c r="D2073">
        <f>VLOOKUP(A2073,'Medical Examinations'!A2073:B4407,2,0)</f>
        <v>20.234999999999999</v>
      </c>
      <c r="E2073" t="str">
        <f>VLOOKUP(A2073,'Medical Examinations'!A2073:C4407,3,0)</f>
        <v>Normal Weight</v>
      </c>
      <c r="F2073">
        <f>VLOOKUP(A2073,'Medical Examinations'!A2073:D4407,4,0)</f>
        <v>6.17</v>
      </c>
      <c r="G2073" t="str">
        <f>VLOOKUP(A2073,'Medical Examinations'!A2073:E4407,5,0)</f>
        <v>Prediabetes</v>
      </c>
      <c r="H2073" t="str">
        <f>VLOOKUP(A2073,'Medical Examinations'!A2073:F4407,6,0)</f>
        <v>Yes</v>
      </c>
      <c r="I2073" t="str">
        <f>VLOOKUP(A2073,'Medical Examinations'!A2073:G4407,7,0)</f>
        <v>yes</v>
      </c>
      <c r="J2073" t="str">
        <f>VLOOKUP(A2073,'Medical Examinations'!A2073:H4407,8,0)</f>
        <v>No</v>
      </c>
      <c r="K2073">
        <f>VLOOKUP(A2073,'Medical Examinations'!A2073:I4407,9,0)</f>
        <v>2</v>
      </c>
      <c r="L2073" t="str">
        <f>VLOOKUP(A2073,'Medical Examinations'!A2073:J4407,10,0)</f>
        <v>No</v>
      </c>
      <c r="M2073" s="38">
        <v>36763</v>
      </c>
      <c r="N2073">
        <v>22</v>
      </c>
      <c r="O2073" s="40">
        <v>2527.8200000000002</v>
      </c>
      <c r="P2073" t="s">
        <v>11</v>
      </c>
      <c r="Q2073" t="s">
        <v>12</v>
      </c>
      <c r="R2073" t="s">
        <v>23</v>
      </c>
    </row>
    <row r="2074" spans="1:18" ht="15.5">
      <c r="A2074" s="7" t="s">
        <v>293</v>
      </c>
      <c r="B2074" t="str">
        <f>VLOOKUP(A2074,'Customer Names'!A2074:D4408,4,0)</f>
        <v>Trevor N.</v>
      </c>
      <c r="C2074" t="str">
        <f>VLOOKUP(A2074,'Customer Names'!A2074:E4408,5,0)</f>
        <v>Cable</v>
      </c>
      <c r="D2074">
        <f>VLOOKUP(A2074,'Medical Examinations'!A2074:B4408,2,0)</f>
        <v>27.55</v>
      </c>
      <c r="E2074" t="str">
        <f>VLOOKUP(A2074,'Medical Examinations'!A2074:C4408,3,0)</f>
        <v>Overweight</v>
      </c>
      <c r="F2074">
        <f>VLOOKUP(A2074,'Medical Examinations'!A2074:D4408,4,0)</f>
        <v>4.5599999999999996</v>
      </c>
      <c r="G2074" t="str">
        <f>VLOOKUP(A2074,'Medical Examinations'!A2074:E4408,5,0)</f>
        <v>Normal</v>
      </c>
      <c r="H2074" t="str">
        <f>VLOOKUP(A2074,'Medical Examinations'!A2074:F4408,6,0)</f>
        <v>Yes</v>
      </c>
      <c r="I2074" t="str">
        <f>VLOOKUP(A2074,'Medical Examinations'!A2074:G4408,7,0)</f>
        <v>No</v>
      </c>
      <c r="J2074" t="str">
        <f>VLOOKUP(A2074,'Medical Examinations'!A2074:H4408,8,0)</f>
        <v>Yes</v>
      </c>
      <c r="K2074">
        <f>VLOOKUP(A2074,'Medical Examinations'!A2074:I4408,9,0)</f>
        <v>1</v>
      </c>
      <c r="L2074" t="str">
        <f>VLOOKUP(A2074,'Medical Examinations'!A2074:J4408,10,0)</f>
        <v>No</v>
      </c>
      <c r="M2074" s="38">
        <v>35736</v>
      </c>
      <c r="N2074">
        <v>25</v>
      </c>
      <c r="O2074" s="40">
        <v>2523.17</v>
      </c>
      <c r="P2074" t="s">
        <v>12</v>
      </c>
      <c r="Q2074" t="s">
        <v>16</v>
      </c>
      <c r="R2074" t="s">
        <v>23</v>
      </c>
    </row>
    <row r="2075" spans="1:18" ht="15.5">
      <c r="A2075" s="7" t="s">
        <v>292</v>
      </c>
      <c r="B2075" t="str">
        <f>VLOOKUP(A2075,'Customer Names'!A2075:D4409,4,0)</f>
        <v>Nancy</v>
      </c>
      <c r="C2075" t="str">
        <f>VLOOKUP(A2075,'Customer Names'!A2075:E4409,5,0)</f>
        <v>Eiring</v>
      </c>
      <c r="D2075">
        <f>VLOOKUP(A2075,'Medical Examinations'!A2075:B4409,2,0)</f>
        <v>17.97</v>
      </c>
      <c r="E2075" t="str">
        <f>VLOOKUP(A2075,'Medical Examinations'!A2075:C4409,3,0)</f>
        <v>Underweight</v>
      </c>
      <c r="F2075">
        <f>VLOOKUP(A2075,'Medical Examinations'!A2075:D4409,4,0)</f>
        <v>6.3</v>
      </c>
      <c r="G2075" t="str">
        <f>VLOOKUP(A2075,'Medical Examinations'!A2075:E4409,5,0)</f>
        <v>Prediabetes</v>
      </c>
      <c r="H2075" t="str">
        <f>VLOOKUP(A2075,'Medical Examinations'!A2075:F4409,6,0)</f>
        <v>No</v>
      </c>
      <c r="I2075" t="str">
        <f>VLOOKUP(A2075,'Medical Examinations'!A2075:G4409,7,0)</f>
        <v>No</v>
      </c>
      <c r="J2075" t="str">
        <f>VLOOKUP(A2075,'Medical Examinations'!A2075:H4409,8,0)</f>
        <v>No</v>
      </c>
      <c r="K2075">
        <f>VLOOKUP(A2075,'Medical Examinations'!A2075:I4409,9,0)</f>
        <v>0</v>
      </c>
      <c r="L2075" t="str">
        <f>VLOOKUP(A2075,'Medical Examinations'!A2075:J4409,10,0)</f>
        <v>No</v>
      </c>
      <c r="M2075" s="38">
        <v>33455</v>
      </c>
      <c r="N2075">
        <v>31</v>
      </c>
      <c r="O2075" s="40">
        <v>2510.79</v>
      </c>
      <c r="P2075" t="s">
        <v>11</v>
      </c>
      <c r="Q2075" t="s">
        <v>16</v>
      </c>
      <c r="R2075" t="s">
        <v>13</v>
      </c>
    </row>
    <row r="2076" spans="1:18" ht="15.5">
      <c r="A2076" s="7" t="s">
        <v>291</v>
      </c>
      <c r="B2076" t="str">
        <f>VLOOKUP(A2076,'Customer Names'!A2076:D4410,4,0)</f>
        <v>Allison R.</v>
      </c>
      <c r="C2076" t="str">
        <f>VLOOKUP(A2076,'Customer Names'!A2076:E4410,5,0)</f>
        <v>Connor</v>
      </c>
      <c r="D2076">
        <f>VLOOKUP(A2076,'Medical Examinations'!A2076:B4410,2,0)</f>
        <v>29.98</v>
      </c>
      <c r="E2076" t="str">
        <f>VLOOKUP(A2076,'Medical Examinations'!A2076:C4410,3,0)</f>
        <v>Obesity</v>
      </c>
      <c r="F2076">
        <f>VLOOKUP(A2076,'Medical Examinations'!A2076:D4410,4,0)</f>
        <v>6.03</v>
      </c>
      <c r="G2076" t="str">
        <f>VLOOKUP(A2076,'Medical Examinations'!A2076:E4410,5,0)</f>
        <v>Prediabetes</v>
      </c>
      <c r="H2076" t="str">
        <f>VLOOKUP(A2076,'Medical Examinations'!A2076:F4410,6,0)</f>
        <v>No</v>
      </c>
      <c r="I2076" t="str">
        <f>VLOOKUP(A2076,'Medical Examinations'!A2076:G4410,7,0)</f>
        <v>yes</v>
      </c>
      <c r="J2076" t="str">
        <f>VLOOKUP(A2076,'Medical Examinations'!A2076:H4410,8,0)</f>
        <v>No</v>
      </c>
      <c r="K2076">
        <f>VLOOKUP(A2076,'Medical Examinations'!A2076:I4410,9,0)</f>
        <v>1</v>
      </c>
      <c r="L2076" t="str">
        <f>VLOOKUP(A2076,'Medical Examinations'!A2076:J4410,10,0)</f>
        <v>No</v>
      </c>
      <c r="M2076" s="38">
        <v>38236</v>
      </c>
      <c r="N2076">
        <v>18</v>
      </c>
      <c r="O2076" s="40">
        <v>2500.9299999999998</v>
      </c>
      <c r="P2076" t="s">
        <v>11</v>
      </c>
      <c r="Q2076" t="s">
        <v>11</v>
      </c>
      <c r="R2076" t="s">
        <v>23</v>
      </c>
    </row>
    <row r="2077" spans="1:18" ht="15.5">
      <c r="A2077" s="7" t="s">
        <v>290</v>
      </c>
      <c r="B2077" t="str">
        <f>VLOOKUP(A2077,'Customer Names'!A2077:D4411,4,0)</f>
        <v>Robert J.</v>
      </c>
      <c r="C2077" t="str">
        <f>VLOOKUP(A2077,'Customer Names'!A2077:E4411,5,0)</f>
        <v>Friedman</v>
      </c>
      <c r="D2077">
        <f>VLOOKUP(A2077,'Medical Examinations'!A2077:B4411,2,0)</f>
        <v>33.659999999999997</v>
      </c>
      <c r="E2077" t="str">
        <f>VLOOKUP(A2077,'Medical Examinations'!A2077:C4411,3,0)</f>
        <v>Obesity</v>
      </c>
      <c r="F2077">
        <f>VLOOKUP(A2077,'Medical Examinations'!A2077:D4411,4,0)</f>
        <v>4.2</v>
      </c>
      <c r="G2077" t="str">
        <f>VLOOKUP(A2077,'Medical Examinations'!A2077:E4411,5,0)</f>
        <v>Normal</v>
      </c>
      <c r="H2077" t="str">
        <f>VLOOKUP(A2077,'Medical Examinations'!A2077:F4411,6,0)</f>
        <v>Yes</v>
      </c>
      <c r="I2077" t="str">
        <f>VLOOKUP(A2077,'Medical Examinations'!A2077:G4411,7,0)</f>
        <v>No</v>
      </c>
      <c r="J2077" t="str">
        <f>VLOOKUP(A2077,'Medical Examinations'!A2077:H4411,8,0)</f>
        <v>No</v>
      </c>
      <c r="K2077">
        <f>VLOOKUP(A2077,'Medical Examinations'!A2077:I4411,9,0)</f>
        <v>1</v>
      </c>
      <c r="L2077" t="str">
        <f>VLOOKUP(A2077,'Medical Examinations'!A2077:J4411,10,0)</f>
        <v>No</v>
      </c>
      <c r="M2077" s="38">
        <v>34987</v>
      </c>
      <c r="N2077">
        <v>27</v>
      </c>
      <c r="O2077" s="40">
        <v>2498.41</v>
      </c>
      <c r="P2077" t="s">
        <v>12</v>
      </c>
      <c r="Q2077" t="s">
        <v>12</v>
      </c>
      <c r="R2077" t="s">
        <v>13</v>
      </c>
    </row>
    <row r="2078" spans="1:18" ht="15.5">
      <c r="A2078" s="7" t="s">
        <v>289</v>
      </c>
      <c r="B2078" t="str">
        <f>VLOOKUP(A2078,'Customer Names'!A2078:D4412,4,0)</f>
        <v>Nicholas</v>
      </c>
      <c r="C2078" t="str">
        <f>VLOOKUP(A2078,'Customer Names'!A2078:E4412,5,0)</f>
        <v>Croker</v>
      </c>
      <c r="D2078">
        <f>VLOOKUP(A2078,'Medical Examinations'!A2078:B4412,2,0)</f>
        <v>32.67</v>
      </c>
      <c r="E2078" t="str">
        <f>VLOOKUP(A2078,'Medical Examinations'!A2078:C4412,3,0)</f>
        <v>Obesity</v>
      </c>
      <c r="F2078">
        <f>VLOOKUP(A2078,'Medical Examinations'!A2078:D4412,4,0)</f>
        <v>5.61</v>
      </c>
      <c r="G2078" t="str">
        <f>VLOOKUP(A2078,'Medical Examinations'!A2078:E4412,5,0)</f>
        <v>Normal</v>
      </c>
      <c r="H2078" t="str">
        <f>VLOOKUP(A2078,'Medical Examinations'!A2078:F4412,6,0)</f>
        <v>Yes</v>
      </c>
      <c r="I2078" t="str">
        <f>VLOOKUP(A2078,'Medical Examinations'!A2078:G4412,7,0)</f>
        <v>No</v>
      </c>
      <c r="J2078" t="str">
        <f>VLOOKUP(A2078,'Medical Examinations'!A2078:H4412,8,0)</f>
        <v>No</v>
      </c>
      <c r="K2078">
        <f>VLOOKUP(A2078,'Medical Examinations'!A2078:I4412,9,0)</f>
        <v>1</v>
      </c>
      <c r="L2078" t="str">
        <f>VLOOKUP(A2078,'Medical Examinations'!A2078:J4412,10,0)</f>
        <v>No</v>
      </c>
      <c r="M2078" s="38">
        <v>34889</v>
      </c>
      <c r="N2078">
        <v>27</v>
      </c>
      <c r="O2078" s="40">
        <v>2497.04</v>
      </c>
      <c r="P2078" t="s">
        <v>12</v>
      </c>
      <c r="Q2078" t="s">
        <v>12</v>
      </c>
      <c r="R2078" t="s">
        <v>13</v>
      </c>
    </row>
    <row r="2079" spans="1:18" ht="15.5">
      <c r="A2079" s="7" t="s">
        <v>288</v>
      </c>
      <c r="B2079" t="str">
        <f>VLOOKUP(A2079,'Customer Names'!A2079:D4413,4,0)</f>
        <v>Kevin L</v>
      </c>
      <c r="C2079" t="str">
        <f>VLOOKUP(A2079,'Customer Names'!A2079:E4413,5,0)</f>
        <v>Beganics</v>
      </c>
      <c r="D2079">
        <f>VLOOKUP(A2079,'Medical Examinations'!A2079:B4413,2,0)</f>
        <v>30.5</v>
      </c>
      <c r="E2079" t="str">
        <f>VLOOKUP(A2079,'Medical Examinations'!A2079:C4413,3,0)</f>
        <v>Obesity</v>
      </c>
      <c r="F2079">
        <f>VLOOKUP(A2079,'Medical Examinations'!A2079:D4413,4,0)</f>
        <v>5.88</v>
      </c>
      <c r="G2079" t="str">
        <f>VLOOKUP(A2079,'Medical Examinations'!A2079:E4413,5,0)</f>
        <v>Prediabetes</v>
      </c>
      <c r="H2079" t="str">
        <f>VLOOKUP(A2079,'Medical Examinations'!A2079:F4413,6,0)</f>
        <v>Yes</v>
      </c>
      <c r="I2079" t="str">
        <f>VLOOKUP(A2079,'Medical Examinations'!A2079:G4413,7,0)</f>
        <v>No</v>
      </c>
      <c r="J2079" t="str">
        <f>VLOOKUP(A2079,'Medical Examinations'!A2079:H4413,8,0)</f>
        <v>No</v>
      </c>
      <c r="K2079">
        <f>VLOOKUP(A2079,'Medical Examinations'!A2079:I4413,9,0)</f>
        <v>1</v>
      </c>
      <c r="L2079" t="str">
        <f>VLOOKUP(A2079,'Medical Examinations'!A2079:J4413,10,0)</f>
        <v>No</v>
      </c>
      <c r="M2079" s="38">
        <v>34986</v>
      </c>
      <c r="N2079">
        <v>27</v>
      </c>
      <c r="O2079" s="40">
        <v>2494.02</v>
      </c>
      <c r="P2079" t="s">
        <v>12</v>
      </c>
      <c r="Q2079" t="s">
        <v>16</v>
      </c>
      <c r="R2079" t="s">
        <v>42</v>
      </c>
    </row>
    <row r="2080" spans="1:18" ht="15.5">
      <c r="A2080" s="7" t="s">
        <v>287</v>
      </c>
      <c r="B2080" t="str">
        <f>VLOOKUP(A2080,'Customer Names'!A2080:D4414,4,0)</f>
        <v>Bryan</v>
      </c>
      <c r="C2080" t="str">
        <f>VLOOKUP(A2080,'Customer Names'!A2080:E4414,5,0)</f>
        <v>Huberty</v>
      </c>
      <c r="D2080">
        <f>VLOOKUP(A2080,'Medical Examinations'!A2080:B4414,2,0)</f>
        <v>23.1</v>
      </c>
      <c r="E2080" t="str">
        <f>VLOOKUP(A2080,'Medical Examinations'!A2080:C4414,3,0)</f>
        <v>Normal Weight</v>
      </c>
      <c r="F2080">
        <f>VLOOKUP(A2080,'Medical Examinations'!A2080:D4414,4,0)</f>
        <v>5.92</v>
      </c>
      <c r="G2080" t="str">
        <f>VLOOKUP(A2080,'Medical Examinations'!A2080:E4414,5,0)</f>
        <v>Prediabetes</v>
      </c>
      <c r="H2080" t="str">
        <f>VLOOKUP(A2080,'Medical Examinations'!A2080:F4414,6,0)</f>
        <v>Yes</v>
      </c>
      <c r="I2080" t="str">
        <f>VLOOKUP(A2080,'Medical Examinations'!A2080:G4414,7,0)</f>
        <v>No</v>
      </c>
      <c r="J2080" t="str">
        <f>VLOOKUP(A2080,'Medical Examinations'!A2080:H4414,8,0)</f>
        <v>No</v>
      </c>
      <c r="K2080">
        <f>VLOOKUP(A2080,'Medical Examinations'!A2080:I4414,9,0)</f>
        <v>1</v>
      </c>
      <c r="L2080" t="str">
        <f>VLOOKUP(A2080,'Medical Examinations'!A2080:J4414,10,0)</f>
        <v>No</v>
      </c>
      <c r="M2080" s="38">
        <v>35009</v>
      </c>
      <c r="N2080">
        <v>27</v>
      </c>
      <c r="O2080" s="40">
        <v>2483.7399999999998</v>
      </c>
      <c r="P2080" t="s">
        <v>12</v>
      </c>
      <c r="Q2080" t="s">
        <v>11</v>
      </c>
      <c r="R2080" t="s">
        <v>13</v>
      </c>
    </row>
    <row r="2081" spans="1:18" ht="15.5">
      <c r="A2081" s="7" t="s">
        <v>286</v>
      </c>
      <c r="B2081" t="str">
        <f>VLOOKUP(A2081,'Customer Names'!A2081:D4415,4,0)</f>
        <v>Janae N.</v>
      </c>
      <c r="C2081" t="str">
        <f>VLOOKUP(A2081,'Customer Names'!A2081:E4415,5,0)</f>
        <v>Jacobs</v>
      </c>
      <c r="D2081">
        <f>VLOOKUP(A2081,'Medical Examinations'!A2081:B4415,2,0)</f>
        <v>39.49</v>
      </c>
      <c r="E2081" t="str">
        <f>VLOOKUP(A2081,'Medical Examinations'!A2081:C4415,3,0)</f>
        <v>Obesity</v>
      </c>
      <c r="F2081">
        <f>VLOOKUP(A2081,'Medical Examinations'!A2081:D4415,4,0)</f>
        <v>4.8099999999999996</v>
      </c>
      <c r="G2081" t="str">
        <f>VLOOKUP(A2081,'Medical Examinations'!A2081:E4415,5,0)</f>
        <v>Normal</v>
      </c>
      <c r="H2081" t="str">
        <f>VLOOKUP(A2081,'Medical Examinations'!A2081:F4415,6,0)</f>
        <v>No</v>
      </c>
      <c r="I2081" t="str">
        <f>VLOOKUP(A2081,'Medical Examinations'!A2081:G4415,7,0)</f>
        <v>No</v>
      </c>
      <c r="J2081" t="str">
        <f>VLOOKUP(A2081,'Medical Examinations'!A2081:H4415,8,0)</f>
        <v>No</v>
      </c>
      <c r="K2081">
        <f>VLOOKUP(A2081,'Medical Examinations'!A2081:I4415,9,0)</f>
        <v>1</v>
      </c>
      <c r="L2081" t="str">
        <f>VLOOKUP(A2081,'Medical Examinations'!A2081:J4415,10,0)</f>
        <v>No</v>
      </c>
      <c r="M2081" s="38">
        <v>35966</v>
      </c>
      <c r="N2081">
        <v>24</v>
      </c>
      <c r="O2081" s="40">
        <v>2480.98</v>
      </c>
      <c r="P2081" t="s">
        <v>11</v>
      </c>
      <c r="Q2081" t="s">
        <v>11</v>
      </c>
      <c r="R2081" t="s">
        <v>13</v>
      </c>
    </row>
    <row r="2082" spans="1:18" ht="15.5">
      <c r="A2082" s="7" t="s">
        <v>285</v>
      </c>
      <c r="B2082" t="str">
        <f>VLOOKUP(A2082,'Customer Names'!A2082:D4416,4,0)</f>
        <v>Audrey</v>
      </c>
      <c r="C2082" t="str">
        <f>VLOOKUP(A2082,'Customer Names'!A2082:E4416,5,0)</f>
        <v>Hazlehurst</v>
      </c>
      <c r="D2082">
        <f>VLOOKUP(A2082,'Medical Examinations'!A2082:B4416,2,0)</f>
        <v>33.99</v>
      </c>
      <c r="E2082" t="str">
        <f>VLOOKUP(A2082,'Medical Examinations'!A2082:C4416,3,0)</f>
        <v>Obesity</v>
      </c>
      <c r="F2082">
        <f>VLOOKUP(A2082,'Medical Examinations'!A2082:D4416,4,0)</f>
        <v>4.55</v>
      </c>
      <c r="G2082" t="str">
        <f>VLOOKUP(A2082,'Medical Examinations'!A2082:E4416,5,0)</f>
        <v>Normal</v>
      </c>
      <c r="H2082" t="str">
        <f>VLOOKUP(A2082,'Medical Examinations'!A2082:F4416,6,0)</f>
        <v>No</v>
      </c>
      <c r="I2082" t="str">
        <f>VLOOKUP(A2082,'Medical Examinations'!A2082:G4416,7,0)</f>
        <v>No</v>
      </c>
      <c r="J2082" t="str">
        <f>VLOOKUP(A2082,'Medical Examinations'!A2082:H4416,8,0)</f>
        <v>No</v>
      </c>
      <c r="K2082">
        <f>VLOOKUP(A2082,'Medical Examinations'!A2082:I4416,9,0)</f>
        <v>1</v>
      </c>
      <c r="L2082" t="str">
        <f>VLOOKUP(A2082,'Medical Examinations'!A2082:J4416,10,0)</f>
        <v>No</v>
      </c>
      <c r="M2082" s="38">
        <v>35978</v>
      </c>
      <c r="N2082">
        <v>24</v>
      </c>
      <c r="O2082" s="40">
        <v>2473.33</v>
      </c>
      <c r="P2082" t="s">
        <v>11</v>
      </c>
      <c r="Q2082" t="s">
        <v>12</v>
      </c>
      <c r="R2082" t="s">
        <v>13</v>
      </c>
    </row>
    <row r="2083" spans="1:18" ht="15.5">
      <c r="A2083" s="7" t="s">
        <v>284</v>
      </c>
      <c r="B2083" t="str">
        <f>VLOOKUP(A2083,'Customer Names'!A2083:D4417,4,0)</f>
        <v>Laura</v>
      </c>
      <c r="C2083" t="str">
        <f>VLOOKUP(A2083,'Customer Names'!A2083:E4417,5,0)</f>
        <v>Marin</v>
      </c>
      <c r="D2083">
        <f>VLOOKUP(A2083,'Medical Examinations'!A2083:B4417,2,0)</f>
        <v>27.72</v>
      </c>
      <c r="E2083" t="str">
        <f>VLOOKUP(A2083,'Medical Examinations'!A2083:C4417,3,0)</f>
        <v>Overweight</v>
      </c>
      <c r="F2083">
        <f>VLOOKUP(A2083,'Medical Examinations'!A2083:D4417,4,0)</f>
        <v>6.43</v>
      </c>
      <c r="G2083" t="str">
        <f>VLOOKUP(A2083,'Medical Examinations'!A2083:E4417,5,0)</f>
        <v>Diabetes</v>
      </c>
      <c r="H2083" t="str">
        <f>VLOOKUP(A2083,'Medical Examinations'!A2083:F4417,6,0)</f>
        <v>No</v>
      </c>
      <c r="I2083" t="str">
        <f>VLOOKUP(A2083,'Medical Examinations'!A2083:G4417,7,0)</f>
        <v>No</v>
      </c>
      <c r="J2083" t="str">
        <f>VLOOKUP(A2083,'Medical Examinations'!A2083:H4417,8,0)</f>
        <v>No</v>
      </c>
      <c r="K2083">
        <f>VLOOKUP(A2083,'Medical Examinations'!A2083:I4417,9,0)</f>
        <v>1</v>
      </c>
      <c r="L2083" t="str">
        <f>VLOOKUP(A2083,'Medical Examinations'!A2083:J4417,10,0)</f>
        <v>No</v>
      </c>
      <c r="M2083" s="38">
        <v>36024</v>
      </c>
      <c r="N2083">
        <v>24</v>
      </c>
      <c r="O2083" s="40">
        <v>2464.62</v>
      </c>
      <c r="P2083" t="s">
        <v>11</v>
      </c>
      <c r="Q2083" t="s">
        <v>12</v>
      </c>
      <c r="R2083" t="s">
        <v>13</v>
      </c>
    </row>
    <row r="2084" spans="1:18" ht="15.5">
      <c r="A2084" s="7" t="s">
        <v>283</v>
      </c>
      <c r="B2084" t="str">
        <f>VLOOKUP(A2084,'Customer Names'!A2084:D4418,4,0)</f>
        <v>Nicole F</v>
      </c>
      <c r="C2084" t="str">
        <f>VLOOKUP(A2084,'Customer Names'!A2084:E4418,5,0)</f>
        <v>Dear</v>
      </c>
      <c r="D2084">
        <f>VLOOKUP(A2084,'Medical Examinations'!A2084:B4418,2,0)</f>
        <v>30.59</v>
      </c>
      <c r="E2084" t="str">
        <f>VLOOKUP(A2084,'Medical Examinations'!A2084:C4418,3,0)</f>
        <v>Obesity</v>
      </c>
      <c r="F2084">
        <f>VLOOKUP(A2084,'Medical Examinations'!A2084:D4418,4,0)</f>
        <v>11.62</v>
      </c>
      <c r="G2084" t="str">
        <f>VLOOKUP(A2084,'Medical Examinations'!A2084:E4418,5,0)</f>
        <v>Diabetes</v>
      </c>
      <c r="H2084" t="str">
        <f>VLOOKUP(A2084,'Medical Examinations'!A2084:F4418,6,0)</f>
        <v>No</v>
      </c>
      <c r="I2084" t="str">
        <f>VLOOKUP(A2084,'Medical Examinations'!A2084:G4418,7,0)</f>
        <v>No</v>
      </c>
      <c r="J2084" t="str">
        <f>VLOOKUP(A2084,'Medical Examinations'!A2084:H4418,8,0)</f>
        <v>No</v>
      </c>
      <c r="K2084">
        <f>VLOOKUP(A2084,'Medical Examinations'!A2084:I4418,9,0)</f>
        <v>0</v>
      </c>
      <c r="L2084" t="str">
        <f>VLOOKUP(A2084,'Medical Examinations'!A2084:J4418,10,0)</f>
        <v>No</v>
      </c>
      <c r="M2084" s="38">
        <v>37448</v>
      </c>
      <c r="N2084">
        <v>20</v>
      </c>
      <c r="O2084" s="40">
        <v>2459.7199999999998</v>
      </c>
      <c r="P2084" t="s">
        <v>11</v>
      </c>
      <c r="Q2084" t="s">
        <v>11</v>
      </c>
      <c r="R2084" t="s">
        <v>247</v>
      </c>
    </row>
    <row r="2085" spans="1:18" ht="15.5">
      <c r="A2085" s="7" t="s">
        <v>282</v>
      </c>
      <c r="B2085" t="str">
        <f>VLOOKUP(A2085,'Customer Names'!A2085:D4419,4,0)</f>
        <v>Krista L</v>
      </c>
      <c r="C2085" t="str">
        <f>VLOOKUP(A2085,'Customer Names'!A2085:E4419,5,0)</f>
        <v>Lederer</v>
      </c>
      <c r="D2085">
        <f>VLOOKUP(A2085,'Medical Examinations'!A2085:B4419,2,0)</f>
        <v>22.6</v>
      </c>
      <c r="E2085" t="str">
        <f>VLOOKUP(A2085,'Medical Examinations'!A2085:C4419,3,0)</f>
        <v>Normal Weight</v>
      </c>
      <c r="F2085">
        <f>VLOOKUP(A2085,'Medical Examinations'!A2085:D4419,4,0)</f>
        <v>6.04</v>
      </c>
      <c r="G2085" t="str">
        <f>VLOOKUP(A2085,'Medical Examinations'!A2085:E4419,5,0)</f>
        <v>Prediabetes</v>
      </c>
      <c r="H2085" t="str">
        <f>VLOOKUP(A2085,'Medical Examinations'!A2085:F4419,6,0)</f>
        <v>No</v>
      </c>
      <c r="I2085" t="str">
        <f>VLOOKUP(A2085,'Medical Examinations'!A2085:G4419,7,0)</f>
        <v>No</v>
      </c>
      <c r="J2085" t="str">
        <f>VLOOKUP(A2085,'Medical Examinations'!A2085:H4419,8,0)</f>
        <v>No</v>
      </c>
      <c r="K2085">
        <f>VLOOKUP(A2085,'Medical Examinations'!A2085:I4419,9,0)</f>
        <v>1</v>
      </c>
      <c r="L2085" t="str">
        <f>VLOOKUP(A2085,'Medical Examinations'!A2085:J4419,10,0)</f>
        <v>No</v>
      </c>
      <c r="M2085" s="38">
        <v>36118</v>
      </c>
      <c r="N2085">
        <v>24</v>
      </c>
      <c r="O2085" s="40">
        <v>2457.5</v>
      </c>
      <c r="P2085" t="s">
        <v>11</v>
      </c>
      <c r="Q2085" t="s">
        <v>16</v>
      </c>
      <c r="R2085" t="s">
        <v>42</v>
      </c>
    </row>
    <row r="2086" spans="1:18" ht="15.5">
      <c r="A2086" s="7" t="s">
        <v>281</v>
      </c>
      <c r="B2086" t="str">
        <f>VLOOKUP(A2086,'Customer Names'!A2086:D4420,4,0)</f>
        <v>Denise</v>
      </c>
      <c r="C2086" t="str">
        <f>VLOOKUP(A2086,'Customer Names'!A2086:E4420,5,0)</f>
        <v>Robson</v>
      </c>
      <c r="D2086">
        <f>VLOOKUP(A2086,'Medical Examinations'!A2086:B4420,2,0)</f>
        <v>28.785</v>
      </c>
      <c r="E2086" t="str">
        <f>VLOOKUP(A2086,'Medical Examinations'!A2086:C4420,3,0)</f>
        <v>Overweight</v>
      </c>
      <c r="F2086">
        <f>VLOOKUP(A2086,'Medical Examinations'!A2086:D4420,4,0)</f>
        <v>8.82</v>
      </c>
      <c r="G2086" t="str">
        <f>VLOOKUP(A2086,'Medical Examinations'!A2086:E4420,5,0)</f>
        <v>Diabetes</v>
      </c>
      <c r="H2086" t="str">
        <f>VLOOKUP(A2086,'Medical Examinations'!A2086:F4420,6,0)</f>
        <v>No</v>
      </c>
      <c r="I2086" t="str">
        <f>VLOOKUP(A2086,'Medical Examinations'!A2086:G4420,7,0)</f>
        <v>No</v>
      </c>
      <c r="J2086" t="str">
        <f>VLOOKUP(A2086,'Medical Examinations'!A2086:H4420,8,0)</f>
        <v>No</v>
      </c>
      <c r="K2086">
        <f>VLOOKUP(A2086,'Medical Examinations'!A2086:I4420,9,0)</f>
        <v>0</v>
      </c>
      <c r="L2086" t="str">
        <f>VLOOKUP(A2086,'Medical Examinations'!A2086:J4420,10,0)</f>
        <v>No</v>
      </c>
      <c r="M2086" s="38">
        <v>37466</v>
      </c>
      <c r="N2086">
        <v>20</v>
      </c>
      <c r="O2086" s="40">
        <v>2457.21</v>
      </c>
      <c r="P2086" t="s">
        <v>11</v>
      </c>
      <c r="Q2086" t="s">
        <v>16</v>
      </c>
      <c r="R2086" t="s">
        <v>247</v>
      </c>
    </row>
    <row r="2087" spans="1:18" ht="15.5">
      <c r="A2087" s="7" t="s">
        <v>280</v>
      </c>
      <c r="B2087" t="str">
        <f>VLOOKUP(A2087,'Customer Names'!A2087:D4421,4,0)</f>
        <v>Ariel</v>
      </c>
      <c r="C2087" t="str">
        <f>VLOOKUP(A2087,'Customer Names'!A2087:E4421,5,0)</f>
        <v>Galvan</v>
      </c>
      <c r="D2087">
        <f>VLOOKUP(A2087,'Medical Examinations'!A2087:B4421,2,0)</f>
        <v>50.38</v>
      </c>
      <c r="E2087" t="str">
        <f>VLOOKUP(A2087,'Medical Examinations'!A2087:C4421,3,0)</f>
        <v>Obesity</v>
      </c>
      <c r="F2087">
        <f>VLOOKUP(A2087,'Medical Examinations'!A2087:D4421,4,0)</f>
        <v>5.8</v>
      </c>
      <c r="G2087" t="str">
        <f>VLOOKUP(A2087,'Medical Examinations'!A2087:E4421,5,0)</f>
        <v>Prediabetes</v>
      </c>
      <c r="H2087" t="str">
        <f>VLOOKUP(A2087,'Medical Examinations'!A2087:F4421,6,0)</f>
        <v>No</v>
      </c>
      <c r="I2087" t="str">
        <f>VLOOKUP(A2087,'Medical Examinations'!A2087:G4421,7,0)</f>
        <v>No</v>
      </c>
      <c r="J2087" t="str">
        <f>VLOOKUP(A2087,'Medical Examinations'!A2087:H4421,8,0)</f>
        <v>No</v>
      </c>
      <c r="K2087">
        <f>VLOOKUP(A2087,'Medical Examinations'!A2087:I4421,9,0)</f>
        <v>0</v>
      </c>
      <c r="L2087" t="str">
        <f>VLOOKUP(A2087,'Medical Examinations'!A2087:J4421,10,0)</f>
        <v>No</v>
      </c>
      <c r="M2087" s="38">
        <v>36485</v>
      </c>
      <c r="N2087">
        <v>23</v>
      </c>
      <c r="O2087" s="40">
        <v>2438.06</v>
      </c>
      <c r="P2087" t="s">
        <v>11</v>
      </c>
      <c r="Q2087" t="s">
        <v>11</v>
      </c>
      <c r="R2087" t="s">
        <v>13</v>
      </c>
    </row>
    <row r="2088" spans="1:18" ht="15.5">
      <c r="A2088" s="7" t="s">
        <v>279</v>
      </c>
      <c r="B2088" t="str">
        <f>VLOOKUP(A2088,'Customer Names'!A2088:D4422,4,0)</f>
        <v>Jeremy</v>
      </c>
      <c r="C2088" t="str">
        <f>VLOOKUP(A2088,'Customer Names'!A2088:E4422,5,0)</f>
        <v>Walsh</v>
      </c>
      <c r="D2088">
        <f>VLOOKUP(A2088,'Medical Examinations'!A2088:B4422,2,0)</f>
        <v>35.200000000000003</v>
      </c>
      <c r="E2088" t="str">
        <f>VLOOKUP(A2088,'Medical Examinations'!A2088:C4422,3,0)</f>
        <v>Obesity</v>
      </c>
      <c r="F2088">
        <f>VLOOKUP(A2088,'Medical Examinations'!A2088:D4422,4,0)</f>
        <v>4.28</v>
      </c>
      <c r="G2088" t="str">
        <f>VLOOKUP(A2088,'Medical Examinations'!A2088:E4422,5,0)</f>
        <v>Normal</v>
      </c>
      <c r="H2088" t="str">
        <f>VLOOKUP(A2088,'Medical Examinations'!A2088:F4422,6,0)</f>
        <v>No</v>
      </c>
      <c r="I2088" t="str">
        <f>VLOOKUP(A2088,'Medical Examinations'!A2088:G4422,7,0)</f>
        <v>No</v>
      </c>
      <c r="J2088" t="str">
        <f>VLOOKUP(A2088,'Medical Examinations'!A2088:H4422,8,0)</f>
        <v>No</v>
      </c>
      <c r="K2088">
        <f>VLOOKUP(A2088,'Medical Examinations'!A2088:I4422,9,0)</f>
        <v>0</v>
      </c>
      <c r="L2088" t="str">
        <f>VLOOKUP(A2088,'Medical Examinations'!A2088:J4422,10,0)</f>
        <v>No</v>
      </c>
      <c r="M2088" s="38">
        <v>36476</v>
      </c>
      <c r="N2088">
        <v>23</v>
      </c>
      <c r="O2088" s="40">
        <v>2416.96</v>
      </c>
      <c r="P2088" t="s">
        <v>11</v>
      </c>
      <c r="Q2088" t="s">
        <v>11</v>
      </c>
      <c r="R2088" t="s">
        <v>42</v>
      </c>
    </row>
    <row r="2089" spans="1:18" ht="15.5">
      <c r="A2089" s="7" t="s">
        <v>278</v>
      </c>
      <c r="B2089" t="str">
        <f>VLOOKUP(A2089,'Customer Names'!A2089:D4423,4,0)</f>
        <v>Rosalie</v>
      </c>
      <c r="C2089" t="str">
        <f>VLOOKUP(A2089,'Customer Names'!A2089:E4423,5,0)</f>
        <v>Teeuwen</v>
      </c>
      <c r="D2089">
        <f>VLOOKUP(A2089,'Medical Examinations'!A2089:B4423,2,0)</f>
        <v>35.72</v>
      </c>
      <c r="E2089" t="str">
        <f>VLOOKUP(A2089,'Medical Examinations'!A2089:C4423,3,0)</f>
        <v>Obesity</v>
      </c>
      <c r="F2089">
        <f>VLOOKUP(A2089,'Medical Examinations'!A2089:D4423,4,0)</f>
        <v>5.5</v>
      </c>
      <c r="G2089" t="str">
        <f>VLOOKUP(A2089,'Medical Examinations'!A2089:E4423,5,0)</f>
        <v>Normal</v>
      </c>
      <c r="H2089" t="str">
        <f>VLOOKUP(A2089,'Medical Examinations'!A2089:F4423,6,0)</f>
        <v>Yes</v>
      </c>
      <c r="I2089" t="str">
        <f>VLOOKUP(A2089,'Medical Examinations'!A2089:G4423,7,0)</f>
        <v>No</v>
      </c>
      <c r="J2089" t="str">
        <f>VLOOKUP(A2089,'Medical Examinations'!A2089:H4423,8,0)</f>
        <v>No</v>
      </c>
      <c r="K2089">
        <f>VLOOKUP(A2089,'Medical Examinations'!A2089:I4423,9,0)</f>
        <v>0</v>
      </c>
      <c r="L2089" t="str">
        <f>VLOOKUP(A2089,'Medical Examinations'!A2089:J4423,10,0)</f>
        <v>No</v>
      </c>
      <c r="M2089" s="38">
        <v>37045</v>
      </c>
      <c r="N2089">
        <v>22</v>
      </c>
      <c r="O2089" s="40">
        <v>2404.73</v>
      </c>
      <c r="P2089" t="s">
        <v>11</v>
      </c>
      <c r="Q2089" t="s">
        <v>12</v>
      </c>
      <c r="R2089" t="s">
        <v>23</v>
      </c>
    </row>
    <row r="2090" spans="1:18" ht="15.5">
      <c r="A2090" s="7" t="s">
        <v>277</v>
      </c>
      <c r="B2090" t="str">
        <f>VLOOKUP(A2090,'Customer Names'!A2090:D4424,4,0)</f>
        <v>Jay</v>
      </c>
      <c r="C2090" t="str">
        <f>VLOOKUP(A2090,'Customer Names'!A2090:E4424,5,0)</f>
        <v>List</v>
      </c>
      <c r="D2090">
        <f>VLOOKUP(A2090,'Medical Examinations'!A2090:B4424,2,0)</f>
        <v>24.51</v>
      </c>
      <c r="E2090" t="str">
        <f>VLOOKUP(A2090,'Medical Examinations'!A2090:C4424,3,0)</f>
        <v>Normal Weight</v>
      </c>
      <c r="F2090">
        <f>VLOOKUP(A2090,'Medical Examinations'!A2090:D4424,4,0)</f>
        <v>4.6900000000000004</v>
      </c>
      <c r="G2090" t="str">
        <f>VLOOKUP(A2090,'Medical Examinations'!A2090:E4424,5,0)</f>
        <v>Normal</v>
      </c>
      <c r="H2090" t="str">
        <f>VLOOKUP(A2090,'Medical Examinations'!A2090:F4424,6,0)</f>
        <v>No</v>
      </c>
      <c r="I2090" t="str">
        <f>VLOOKUP(A2090,'Medical Examinations'!A2090:G4424,7,0)</f>
        <v>No</v>
      </c>
      <c r="J2090" t="str">
        <f>VLOOKUP(A2090,'Medical Examinations'!A2090:H4424,8,0)</f>
        <v>No</v>
      </c>
      <c r="K2090">
        <f>VLOOKUP(A2090,'Medical Examinations'!A2090:I4424,9,0)</f>
        <v>0</v>
      </c>
      <c r="L2090" t="str">
        <f>VLOOKUP(A2090,'Medical Examinations'!A2090:J4424,10,0)</f>
        <v>No</v>
      </c>
      <c r="M2090" s="38">
        <v>36382</v>
      </c>
      <c r="N2090">
        <v>23</v>
      </c>
      <c r="O2090" s="40">
        <v>2396.1</v>
      </c>
      <c r="P2090" t="s">
        <v>11</v>
      </c>
      <c r="Q2090" t="s">
        <v>16</v>
      </c>
      <c r="R2090" t="s">
        <v>166</v>
      </c>
    </row>
    <row r="2091" spans="1:18" ht="15.5">
      <c r="A2091" s="7" t="s">
        <v>275</v>
      </c>
      <c r="B2091" t="str">
        <f>VLOOKUP(A2091,'Customer Names'!A2091:D4425,4,0)</f>
        <v>Vitaliy</v>
      </c>
      <c r="C2091" t="str">
        <f>VLOOKUP(A2091,'Customer Names'!A2091:E4425,5,0)</f>
        <v>Shafar</v>
      </c>
      <c r="D2091">
        <f>VLOOKUP(A2091,'Medical Examinations'!A2091:B4425,2,0)</f>
        <v>23.844999999999999</v>
      </c>
      <c r="E2091" t="str">
        <f>VLOOKUP(A2091,'Medical Examinations'!A2091:C4425,3,0)</f>
        <v>Normal Weight</v>
      </c>
      <c r="F2091">
        <f>VLOOKUP(A2091,'Medical Examinations'!A2091:D4425,4,0)</f>
        <v>4.43</v>
      </c>
      <c r="G2091" t="str">
        <f>VLOOKUP(A2091,'Medical Examinations'!A2091:E4425,5,0)</f>
        <v>Normal</v>
      </c>
      <c r="H2091" t="str">
        <f>VLOOKUP(A2091,'Medical Examinations'!A2091:F4425,6,0)</f>
        <v>No</v>
      </c>
      <c r="I2091" t="str">
        <f>VLOOKUP(A2091,'Medical Examinations'!A2091:G4425,7,0)</f>
        <v>No</v>
      </c>
      <c r="J2091" t="str">
        <f>VLOOKUP(A2091,'Medical Examinations'!A2091:H4425,8,0)</f>
        <v>No</v>
      </c>
      <c r="K2091">
        <f>VLOOKUP(A2091,'Medical Examinations'!A2091:I4425,9,0)</f>
        <v>0</v>
      </c>
      <c r="L2091" t="str">
        <f>VLOOKUP(A2091,'Medical Examinations'!A2091:J4425,10,0)</f>
        <v>No</v>
      </c>
      <c r="M2091" s="38">
        <v>36511</v>
      </c>
      <c r="N2091">
        <v>23</v>
      </c>
      <c r="O2091" s="40">
        <v>2395.17</v>
      </c>
      <c r="P2091" t="s">
        <v>11</v>
      </c>
      <c r="Q2091" t="s">
        <v>16</v>
      </c>
      <c r="R2091" t="s">
        <v>276</v>
      </c>
    </row>
    <row r="2092" spans="1:18" ht="15.5">
      <c r="A2092" s="7" t="s">
        <v>274</v>
      </c>
      <c r="B2092" t="str">
        <f>VLOOKUP(A2092,'Customer Names'!A2092:D4426,4,0)</f>
        <v>Benjamin W.</v>
      </c>
      <c r="C2092" t="str">
        <f>VLOOKUP(A2092,'Customer Names'!A2092:E4426,5,0)</f>
        <v>Copenhaver</v>
      </c>
      <c r="D2092">
        <f>VLOOKUP(A2092,'Medical Examinations'!A2092:B4426,2,0)</f>
        <v>15.68</v>
      </c>
      <c r="E2092" t="str">
        <f>VLOOKUP(A2092,'Medical Examinations'!A2092:C4426,3,0)</f>
        <v>Underweight</v>
      </c>
      <c r="F2092">
        <f>VLOOKUP(A2092,'Medical Examinations'!A2092:D4426,4,0)</f>
        <v>6.16</v>
      </c>
      <c r="G2092" t="str">
        <f>VLOOKUP(A2092,'Medical Examinations'!A2092:E4426,5,0)</f>
        <v>Prediabetes</v>
      </c>
      <c r="H2092" t="str">
        <f>VLOOKUP(A2092,'Medical Examinations'!A2092:F4426,6,0)</f>
        <v>Yes</v>
      </c>
      <c r="I2092" t="str">
        <f>VLOOKUP(A2092,'Medical Examinations'!A2092:G4426,7,0)</f>
        <v>No</v>
      </c>
      <c r="J2092" t="str">
        <f>VLOOKUP(A2092,'Medical Examinations'!A2092:H4426,8,0)</f>
        <v>No</v>
      </c>
      <c r="K2092">
        <f>VLOOKUP(A2092,'Medical Examinations'!A2092:I4426,9,0)</f>
        <v>1</v>
      </c>
      <c r="L2092" t="str">
        <f>VLOOKUP(A2092,'Medical Examinations'!A2092:J4426,10,0)</f>
        <v>No</v>
      </c>
      <c r="M2092" s="38">
        <v>32489</v>
      </c>
      <c r="N2092">
        <v>34</v>
      </c>
      <c r="O2092" s="40">
        <v>2373.3000000000002</v>
      </c>
      <c r="P2092" t="s">
        <v>11</v>
      </c>
      <c r="Q2092" t="s">
        <v>11</v>
      </c>
      <c r="R2092" t="s">
        <v>13</v>
      </c>
    </row>
    <row r="2093" spans="1:18" ht="15.5">
      <c r="A2093" s="7" t="s">
        <v>273</v>
      </c>
      <c r="B2093" t="str">
        <f>VLOOKUP(A2093,'Customer Names'!A2093:D4427,4,0)</f>
        <v>Jesse</v>
      </c>
      <c r="C2093" t="str">
        <f>VLOOKUP(A2093,'Customer Names'!A2093:E4427,5,0)</f>
        <v>Stump</v>
      </c>
      <c r="D2093">
        <f>VLOOKUP(A2093,'Medical Examinations'!A2093:B4427,2,0)</f>
        <v>32.395000000000003</v>
      </c>
      <c r="E2093" t="str">
        <f>VLOOKUP(A2093,'Medical Examinations'!A2093:C4427,3,0)</f>
        <v>Obesity</v>
      </c>
      <c r="F2093">
        <f>VLOOKUP(A2093,'Medical Examinations'!A2093:D4427,4,0)</f>
        <v>6.66</v>
      </c>
      <c r="G2093" t="str">
        <f>VLOOKUP(A2093,'Medical Examinations'!A2093:E4427,5,0)</f>
        <v>Diabetes</v>
      </c>
      <c r="H2093" t="str">
        <f>VLOOKUP(A2093,'Medical Examinations'!A2093:F4427,6,0)</f>
        <v>No</v>
      </c>
      <c r="I2093" t="str">
        <f>VLOOKUP(A2093,'Medical Examinations'!A2093:G4427,7,0)</f>
        <v>No</v>
      </c>
      <c r="J2093" t="str">
        <f>VLOOKUP(A2093,'Medical Examinations'!A2093:H4427,8,0)</f>
        <v>No</v>
      </c>
      <c r="K2093">
        <f>VLOOKUP(A2093,'Medical Examinations'!A2093:I4427,9,0)</f>
        <v>0</v>
      </c>
      <c r="L2093" t="str">
        <f>VLOOKUP(A2093,'Medical Examinations'!A2093:J4427,10,0)</f>
        <v>No</v>
      </c>
      <c r="M2093" s="38">
        <v>37565</v>
      </c>
      <c r="N2093">
        <v>20</v>
      </c>
      <c r="O2093" s="40">
        <v>2362.23</v>
      </c>
      <c r="P2093" t="s">
        <v>11</v>
      </c>
      <c r="Q2093" t="s">
        <v>16</v>
      </c>
      <c r="R2093" t="s">
        <v>23</v>
      </c>
    </row>
    <row r="2094" spans="1:18" ht="15.5">
      <c r="A2094" s="7" t="s">
        <v>272</v>
      </c>
      <c r="B2094" t="str">
        <f>VLOOKUP(A2094,'Customer Names'!A2094:D4428,4,0)</f>
        <v>Mark</v>
      </c>
      <c r="C2094" t="str">
        <f>VLOOKUP(A2094,'Customer Names'!A2094:E4428,5,0)</f>
        <v>Wehrman</v>
      </c>
      <c r="D2094">
        <f>VLOOKUP(A2094,'Medical Examinations'!A2094:B4428,2,0)</f>
        <v>23.655000000000001</v>
      </c>
      <c r="E2094" t="str">
        <f>VLOOKUP(A2094,'Medical Examinations'!A2094:C4428,3,0)</f>
        <v>Normal Weight</v>
      </c>
      <c r="F2094">
        <f>VLOOKUP(A2094,'Medical Examinations'!A2094:D4428,4,0)</f>
        <v>5.92</v>
      </c>
      <c r="G2094" t="str">
        <f>VLOOKUP(A2094,'Medical Examinations'!A2094:E4428,5,0)</f>
        <v>Prediabetes</v>
      </c>
      <c r="H2094" t="str">
        <f>VLOOKUP(A2094,'Medical Examinations'!A2094:F4428,6,0)</f>
        <v>No</v>
      </c>
      <c r="I2094" t="str">
        <f>VLOOKUP(A2094,'Medical Examinations'!A2094:G4428,7,0)</f>
        <v>No</v>
      </c>
      <c r="J2094" t="str">
        <f>VLOOKUP(A2094,'Medical Examinations'!A2094:H4428,8,0)</f>
        <v>No</v>
      </c>
      <c r="K2094">
        <f>VLOOKUP(A2094,'Medical Examinations'!A2094:I4428,9,0)</f>
        <v>1</v>
      </c>
      <c r="L2094" t="str">
        <f>VLOOKUP(A2094,'Medical Examinations'!A2094:J4428,10,0)</f>
        <v>No</v>
      </c>
      <c r="M2094" s="38">
        <v>36089</v>
      </c>
      <c r="N2094">
        <v>24</v>
      </c>
      <c r="O2094" s="40">
        <v>2352.9699999999998</v>
      </c>
      <c r="P2094" t="s">
        <v>12</v>
      </c>
      <c r="Q2094" t="s">
        <v>12</v>
      </c>
      <c r="R2094" t="s">
        <v>23</v>
      </c>
    </row>
    <row r="2095" spans="1:18" ht="15.5">
      <c r="A2095" s="7" t="s">
        <v>271</v>
      </c>
      <c r="B2095" t="str">
        <f>VLOOKUP(A2095,'Customer Names'!A2095:D4429,4,0)</f>
        <v>Lauren</v>
      </c>
      <c r="C2095" t="str">
        <f>VLOOKUP(A2095,'Customer Names'!A2095:E4429,5,0)</f>
        <v>Sischo</v>
      </c>
      <c r="D2095">
        <f>VLOOKUP(A2095,'Medical Examinations'!A2095:B4429,2,0)</f>
        <v>28.4</v>
      </c>
      <c r="E2095" t="str">
        <f>VLOOKUP(A2095,'Medical Examinations'!A2095:C4429,3,0)</f>
        <v>Overweight</v>
      </c>
      <c r="F2095">
        <f>VLOOKUP(A2095,'Medical Examinations'!A2095:D4429,4,0)</f>
        <v>5.97</v>
      </c>
      <c r="G2095" t="str">
        <f>VLOOKUP(A2095,'Medical Examinations'!A2095:E4429,5,0)</f>
        <v>Prediabetes</v>
      </c>
      <c r="H2095" t="str">
        <f>VLOOKUP(A2095,'Medical Examinations'!A2095:F4429,6,0)</f>
        <v>No</v>
      </c>
      <c r="I2095" t="str">
        <f>VLOOKUP(A2095,'Medical Examinations'!A2095:G4429,7,0)</f>
        <v>No</v>
      </c>
      <c r="J2095" t="str">
        <f>VLOOKUP(A2095,'Medical Examinations'!A2095:H4429,8,0)</f>
        <v>Yes</v>
      </c>
      <c r="K2095">
        <f>VLOOKUP(A2095,'Medical Examinations'!A2095:I4429,9,0)</f>
        <v>1</v>
      </c>
      <c r="L2095" t="str">
        <f>VLOOKUP(A2095,'Medical Examinations'!A2095:J4429,10,0)</f>
        <v>No</v>
      </c>
      <c r="M2095" s="38">
        <v>37943</v>
      </c>
      <c r="N2095">
        <v>19</v>
      </c>
      <c r="O2095" s="40">
        <v>2331.52</v>
      </c>
      <c r="P2095" t="s">
        <v>11</v>
      </c>
      <c r="Q2095" t="s">
        <v>12</v>
      </c>
      <c r="R2095" t="s">
        <v>42</v>
      </c>
    </row>
    <row r="2096" spans="1:18" ht="15.5">
      <c r="A2096" s="7" t="s">
        <v>270</v>
      </c>
      <c r="B2096" t="str">
        <f>VLOOKUP(A2096,'Customer Names'!A2096:D4430,4,0)</f>
        <v>Massimiliano</v>
      </c>
      <c r="C2096" t="str">
        <f>VLOOKUP(A2096,'Customer Names'!A2096:E4430,5,0)</f>
        <v>Fonti</v>
      </c>
      <c r="D2096">
        <f>VLOOKUP(A2096,'Medical Examinations'!A2096:B4430,2,0)</f>
        <v>35.42</v>
      </c>
      <c r="E2096" t="str">
        <f>VLOOKUP(A2096,'Medical Examinations'!A2096:C4430,3,0)</f>
        <v>Obesity</v>
      </c>
      <c r="F2096">
        <f>VLOOKUP(A2096,'Medical Examinations'!A2096:D4430,4,0)</f>
        <v>4.6399999999999997</v>
      </c>
      <c r="G2096" t="str">
        <f>VLOOKUP(A2096,'Medical Examinations'!A2096:E4430,5,0)</f>
        <v>Normal</v>
      </c>
      <c r="H2096" t="str">
        <f>VLOOKUP(A2096,'Medical Examinations'!A2096:F4430,6,0)</f>
        <v>Yes</v>
      </c>
      <c r="I2096" t="str">
        <f>VLOOKUP(A2096,'Medical Examinations'!A2096:G4430,7,0)</f>
        <v>No</v>
      </c>
      <c r="J2096" t="str">
        <f>VLOOKUP(A2096,'Medical Examinations'!A2096:H4430,8,0)</f>
        <v>No</v>
      </c>
      <c r="K2096">
        <f>VLOOKUP(A2096,'Medical Examinations'!A2096:I4430,9,0)</f>
        <v>0</v>
      </c>
      <c r="L2096" t="str">
        <f>VLOOKUP(A2096,'Medical Examinations'!A2096:J4430,10,0)</f>
        <v>No</v>
      </c>
      <c r="M2096" s="38">
        <v>35416</v>
      </c>
      <c r="N2096">
        <v>26</v>
      </c>
      <c r="O2096" s="40">
        <v>2322.62</v>
      </c>
      <c r="P2096" t="s">
        <v>11</v>
      </c>
      <c r="Q2096" t="s">
        <v>16</v>
      </c>
      <c r="R2096" t="s">
        <v>13</v>
      </c>
    </row>
    <row r="2097" spans="1:18" ht="15.5">
      <c r="A2097" s="7" t="s">
        <v>269</v>
      </c>
      <c r="B2097" t="str">
        <f>VLOOKUP(A2097,'Customer Names'!A2097:D4431,4,0)</f>
        <v>Josh</v>
      </c>
      <c r="C2097" t="str">
        <f>VLOOKUP(A2097,'Customer Names'!A2097:E4431,5,0)</f>
        <v>Merlis</v>
      </c>
      <c r="D2097">
        <f>VLOOKUP(A2097,'Medical Examinations'!A2097:B4431,2,0)</f>
        <v>26.18</v>
      </c>
      <c r="E2097" t="str">
        <f>VLOOKUP(A2097,'Medical Examinations'!A2097:C4431,3,0)</f>
        <v>Overweight</v>
      </c>
      <c r="F2097">
        <f>VLOOKUP(A2097,'Medical Examinations'!A2097:D4431,4,0)</f>
        <v>6.12</v>
      </c>
      <c r="G2097" t="str">
        <f>VLOOKUP(A2097,'Medical Examinations'!A2097:E4431,5,0)</f>
        <v>Prediabetes</v>
      </c>
      <c r="H2097" t="str">
        <f>VLOOKUP(A2097,'Medical Examinations'!A2097:F4431,6,0)</f>
        <v>No</v>
      </c>
      <c r="I2097" t="str">
        <f>VLOOKUP(A2097,'Medical Examinations'!A2097:G4431,7,0)</f>
        <v>yes</v>
      </c>
      <c r="J2097" t="str">
        <f>VLOOKUP(A2097,'Medical Examinations'!A2097:H4431,8,0)</f>
        <v>No</v>
      </c>
      <c r="K2097">
        <f>VLOOKUP(A2097,'Medical Examinations'!A2097:I4431,9,0)</f>
        <v>1</v>
      </c>
      <c r="L2097" t="str">
        <f>VLOOKUP(A2097,'Medical Examinations'!A2097:J4431,10,0)</f>
        <v>No</v>
      </c>
      <c r="M2097" s="38">
        <v>38236</v>
      </c>
      <c r="N2097">
        <v>18</v>
      </c>
      <c r="O2097" s="40">
        <v>2304</v>
      </c>
      <c r="P2097" t="s">
        <v>11</v>
      </c>
      <c r="Q2097" t="s">
        <v>12</v>
      </c>
      <c r="R2097" t="s">
        <v>13</v>
      </c>
    </row>
    <row r="2098" spans="1:18" ht="15.5">
      <c r="A2098" s="7" t="s">
        <v>268</v>
      </c>
      <c r="B2098" t="str">
        <f>VLOOKUP(A2098,'Customer Names'!A2098:D4432,4,0)</f>
        <v>Kiyokatsu</v>
      </c>
      <c r="C2098" t="str">
        <f>VLOOKUP(A2098,'Customer Names'!A2098:E4432,5,0)</f>
        <v>Hasegawa</v>
      </c>
      <c r="D2098">
        <f>VLOOKUP(A2098,'Medical Examinations'!A2098:B4432,2,0)</f>
        <v>20.8</v>
      </c>
      <c r="E2098" t="str">
        <f>VLOOKUP(A2098,'Medical Examinations'!A2098:C4432,3,0)</f>
        <v>Normal Weight</v>
      </c>
      <c r="F2098">
        <f>VLOOKUP(A2098,'Medical Examinations'!A2098:D4432,4,0)</f>
        <v>4.87</v>
      </c>
      <c r="G2098" t="str">
        <f>VLOOKUP(A2098,'Medical Examinations'!A2098:E4432,5,0)</f>
        <v>Normal</v>
      </c>
      <c r="H2098" t="str">
        <f>VLOOKUP(A2098,'Medical Examinations'!A2098:F4432,6,0)</f>
        <v>Yes</v>
      </c>
      <c r="I2098" t="str">
        <f>VLOOKUP(A2098,'Medical Examinations'!A2098:G4432,7,0)</f>
        <v>No</v>
      </c>
      <c r="J2098" t="str">
        <f>VLOOKUP(A2098,'Medical Examinations'!A2098:H4432,8,0)</f>
        <v>No</v>
      </c>
      <c r="K2098">
        <f>VLOOKUP(A2098,'Medical Examinations'!A2098:I4432,9,0)</f>
        <v>0</v>
      </c>
      <c r="L2098" t="str">
        <f>VLOOKUP(A2098,'Medical Examinations'!A2098:J4432,10,0)</f>
        <v>No</v>
      </c>
      <c r="M2098" s="38">
        <v>35397</v>
      </c>
      <c r="N2098">
        <v>26</v>
      </c>
      <c r="O2098" s="40">
        <v>2302.3000000000002</v>
      </c>
      <c r="P2098" t="s">
        <v>16</v>
      </c>
      <c r="Q2098" t="s">
        <v>11</v>
      </c>
      <c r="R2098" t="s">
        <v>42</v>
      </c>
    </row>
    <row r="2099" spans="1:18" ht="15.5">
      <c r="A2099" s="7" t="s">
        <v>267</v>
      </c>
      <c r="B2099" t="str">
        <f>VLOOKUP(A2099,'Customer Names'!A2099:D4433,4,0)</f>
        <v>Amanda L</v>
      </c>
      <c r="C2099" t="str">
        <f>VLOOKUP(A2099,'Customer Names'!A2099:E4433,5,0)</f>
        <v>Haselden</v>
      </c>
      <c r="D2099">
        <f>VLOOKUP(A2099,'Medical Examinations'!A2099:B4433,2,0)</f>
        <v>15.82</v>
      </c>
      <c r="E2099" t="str">
        <f>VLOOKUP(A2099,'Medical Examinations'!A2099:C4433,3,0)</f>
        <v>Underweight</v>
      </c>
      <c r="F2099">
        <f>VLOOKUP(A2099,'Medical Examinations'!A2099:D4433,4,0)</f>
        <v>4.5999999999999996</v>
      </c>
      <c r="G2099" t="str">
        <f>VLOOKUP(A2099,'Medical Examinations'!A2099:E4433,5,0)</f>
        <v>Normal</v>
      </c>
      <c r="H2099" t="str">
        <f>VLOOKUP(A2099,'Medical Examinations'!A2099:F4433,6,0)</f>
        <v>No</v>
      </c>
      <c r="I2099" t="str">
        <f>VLOOKUP(A2099,'Medical Examinations'!A2099:G4433,7,0)</f>
        <v>No</v>
      </c>
      <c r="J2099" t="str">
        <f>VLOOKUP(A2099,'Medical Examinations'!A2099:H4433,8,0)</f>
        <v>No</v>
      </c>
      <c r="K2099">
        <f>VLOOKUP(A2099,'Medical Examinations'!A2099:I4433,9,0)</f>
        <v>0</v>
      </c>
      <c r="L2099" t="str">
        <f>VLOOKUP(A2099,'Medical Examinations'!A2099:J4433,10,0)</f>
        <v>No</v>
      </c>
      <c r="M2099" s="38">
        <v>32786</v>
      </c>
      <c r="N2099">
        <v>33</v>
      </c>
      <c r="O2099" s="40">
        <v>2295.2399999999998</v>
      </c>
      <c r="P2099" t="s">
        <v>11</v>
      </c>
      <c r="Q2099" t="s">
        <v>16</v>
      </c>
      <c r="R2099" t="s">
        <v>13</v>
      </c>
    </row>
    <row r="2100" spans="1:18" ht="15.5">
      <c r="A2100" s="7" t="s">
        <v>266</v>
      </c>
      <c r="B2100" t="str">
        <f>VLOOKUP(A2100,'Customer Names'!A2100:D4434,4,0)</f>
        <v>Matthew</v>
      </c>
      <c r="C2100" t="str">
        <f>VLOOKUP(A2100,'Customer Names'!A2100:E4434,5,0)</f>
        <v>Simonson</v>
      </c>
      <c r="D2100">
        <f>VLOOKUP(A2100,'Medical Examinations'!A2100:B4434,2,0)</f>
        <v>17.670000000000002</v>
      </c>
      <c r="E2100" t="str">
        <f>VLOOKUP(A2100,'Medical Examinations'!A2100:C4434,3,0)</f>
        <v>Underweight</v>
      </c>
      <c r="F2100">
        <f>VLOOKUP(A2100,'Medical Examinations'!A2100:D4434,4,0)</f>
        <v>4.78</v>
      </c>
      <c r="G2100" t="str">
        <f>VLOOKUP(A2100,'Medical Examinations'!A2100:E4434,5,0)</f>
        <v>Normal</v>
      </c>
      <c r="H2100" t="str">
        <f>VLOOKUP(A2100,'Medical Examinations'!A2100:F4434,6,0)</f>
        <v>No</v>
      </c>
      <c r="I2100" t="str">
        <f>VLOOKUP(A2100,'Medical Examinations'!A2100:G4434,7,0)</f>
        <v>No</v>
      </c>
      <c r="J2100" t="str">
        <f>VLOOKUP(A2100,'Medical Examinations'!A2100:H4434,8,0)</f>
        <v>No</v>
      </c>
      <c r="K2100">
        <f>VLOOKUP(A2100,'Medical Examinations'!A2100:I4434,9,0)</f>
        <v>0</v>
      </c>
      <c r="L2100" t="str">
        <f>VLOOKUP(A2100,'Medical Examinations'!A2100:J4434,10,0)</f>
        <v>No</v>
      </c>
      <c r="M2100" s="38">
        <v>33405</v>
      </c>
      <c r="N2100">
        <v>31</v>
      </c>
      <c r="O2100" s="40">
        <v>2277.7199999999998</v>
      </c>
      <c r="P2100" t="s">
        <v>11</v>
      </c>
      <c r="Q2100" t="s">
        <v>16</v>
      </c>
      <c r="R2100" t="s">
        <v>13</v>
      </c>
    </row>
    <row r="2101" spans="1:18" ht="15.5">
      <c r="A2101" s="7" t="s">
        <v>265</v>
      </c>
      <c r="B2101" t="str">
        <f>VLOOKUP(A2101,'Customer Names'!A2101:D4435,4,0)</f>
        <v>Julia M</v>
      </c>
      <c r="C2101" t="str">
        <f>VLOOKUP(A2101,'Customer Names'!A2101:E4435,5,0)</f>
        <v>Montag</v>
      </c>
      <c r="D2101">
        <f>VLOOKUP(A2101,'Medical Examinations'!A2101:B4435,2,0)</f>
        <v>31.92</v>
      </c>
      <c r="E2101" t="str">
        <f>VLOOKUP(A2101,'Medical Examinations'!A2101:C4435,3,0)</f>
        <v>Obesity</v>
      </c>
      <c r="F2101">
        <f>VLOOKUP(A2101,'Medical Examinations'!A2101:D4435,4,0)</f>
        <v>11.05</v>
      </c>
      <c r="G2101" t="str">
        <f>VLOOKUP(A2101,'Medical Examinations'!A2101:E4435,5,0)</f>
        <v>Diabetes</v>
      </c>
      <c r="H2101" t="str">
        <f>VLOOKUP(A2101,'Medical Examinations'!A2101:F4435,6,0)</f>
        <v>No</v>
      </c>
      <c r="I2101" t="str">
        <f>VLOOKUP(A2101,'Medical Examinations'!A2101:G4435,7,0)</f>
        <v>No</v>
      </c>
      <c r="J2101" t="str">
        <f>VLOOKUP(A2101,'Medical Examinations'!A2101:H4435,8,0)</f>
        <v>No</v>
      </c>
      <c r="K2101">
        <f>VLOOKUP(A2101,'Medical Examinations'!A2101:I4435,9,0)</f>
        <v>0</v>
      </c>
      <c r="L2101" t="str">
        <f>VLOOKUP(A2101,'Medical Examinations'!A2101:J4435,10,0)</f>
        <v>No</v>
      </c>
      <c r="M2101" s="38">
        <v>37572</v>
      </c>
      <c r="N2101">
        <v>20</v>
      </c>
      <c r="O2101" s="40">
        <v>2261.5700000000002</v>
      </c>
      <c r="P2101" t="s">
        <v>11</v>
      </c>
      <c r="Q2101" t="s">
        <v>16</v>
      </c>
      <c r="R2101" t="s">
        <v>23</v>
      </c>
    </row>
    <row r="2102" spans="1:18" ht="15.5">
      <c r="A2102" s="7" t="s">
        <v>264</v>
      </c>
      <c r="B2102" t="str">
        <f>VLOOKUP(A2102,'Customer Names'!A2102:D4436,4,0)</f>
        <v>Rhea</v>
      </c>
      <c r="C2102" t="str">
        <f>VLOOKUP(A2102,'Customer Names'!A2102:E4436,5,0)</f>
        <v>Deroian</v>
      </c>
      <c r="D2102">
        <f>VLOOKUP(A2102,'Medical Examinations'!A2102:B4436,2,0)</f>
        <v>28.975000000000001</v>
      </c>
      <c r="E2102" t="str">
        <f>VLOOKUP(A2102,'Medical Examinations'!A2102:C4436,3,0)</f>
        <v>Overweight</v>
      </c>
      <c r="F2102">
        <f>VLOOKUP(A2102,'Medical Examinations'!A2102:D4436,4,0)</f>
        <v>7.62</v>
      </c>
      <c r="G2102" t="str">
        <f>VLOOKUP(A2102,'Medical Examinations'!A2102:E4436,5,0)</f>
        <v>Diabetes</v>
      </c>
      <c r="H2102" t="str">
        <f>VLOOKUP(A2102,'Medical Examinations'!A2102:F4436,6,0)</f>
        <v>No</v>
      </c>
      <c r="I2102" t="str">
        <f>VLOOKUP(A2102,'Medical Examinations'!A2102:G4436,7,0)</f>
        <v>No</v>
      </c>
      <c r="J2102" t="str">
        <f>VLOOKUP(A2102,'Medical Examinations'!A2102:H4436,8,0)</f>
        <v>No</v>
      </c>
      <c r="K2102">
        <f>VLOOKUP(A2102,'Medical Examinations'!A2102:I4436,9,0)</f>
        <v>0</v>
      </c>
      <c r="L2102" t="str">
        <f>VLOOKUP(A2102,'Medical Examinations'!A2102:J4436,10,0)</f>
        <v>No</v>
      </c>
      <c r="M2102" s="38">
        <v>37452</v>
      </c>
      <c r="N2102">
        <v>20</v>
      </c>
      <c r="O2102" s="40">
        <v>2257.48</v>
      </c>
      <c r="P2102" t="s">
        <v>11</v>
      </c>
      <c r="Q2102" t="s">
        <v>16</v>
      </c>
      <c r="R2102" t="s">
        <v>23</v>
      </c>
    </row>
    <row r="2103" spans="1:18" ht="15.5">
      <c r="A2103" s="7" t="s">
        <v>263</v>
      </c>
      <c r="B2103" t="str">
        <f>VLOOKUP(A2103,'Customer Names'!A2103:D4437,4,0)</f>
        <v>Justin</v>
      </c>
      <c r="C2103" t="str">
        <f>VLOOKUP(A2103,'Customer Names'!A2103:E4437,5,0)</f>
        <v>Goetz</v>
      </c>
      <c r="D2103">
        <f>VLOOKUP(A2103,'Medical Examinations'!A2103:B4437,2,0)</f>
        <v>31.73</v>
      </c>
      <c r="E2103" t="str">
        <f>VLOOKUP(A2103,'Medical Examinations'!A2103:C4437,3,0)</f>
        <v>Obesity</v>
      </c>
      <c r="F2103">
        <f>VLOOKUP(A2103,'Medical Examinations'!A2103:D4437,4,0)</f>
        <v>4.78</v>
      </c>
      <c r="G2103" t="str">
        <f>VLOOKUP(A2103,'Medical Examinations'!A2103:E4437,5,0)</f>
        <v>Normal</v>
      </c>
      <c r="H2103" t="str">
        <f>VLOOKUP(A2103,'Medical Examinations'!A2103:F4437,6,0)</f>
        <v>Yes</v>
      </c>
      <c r="I2103" t="str">
        <f>VLOOKUP(A2103,'Medical Examinations'!A2103:G4437,7,0)</f>
        <v>yes</v>
      </c>
      <c r="J2103" t="str">
        <f>VLOOKUP(A2103,'Medical Examinations'!A2103:H4437,8,0)</f>
        <v>No</v>
      </c>
      <c r="K2103">
        <f>VLOOKUP(A2103,'Medical Examinations'!A2103:I4437,9,0)</f>
        <v>2</v>
      </c>
      <c r="L2103" t="str">
        <f>VLOOKUP(A2103,'Medical Examinations'!A2103:J4437,10,0)</f>
        <v>No</v>
      </c>
      <c r="M2103" s="38">
        <v>36871</v>
      </c>
      <c r="N2103">
        <v>22</v>
      </c>
      <c r="O2103" s="40">
        <v>2254.8000000000002</v>
      </c>
      <c r="P2103" t="s">
        <v>11</v>
      </c>
      <c r="Q2103" t="s">
        <v>12</v>
      </c>
      <c r="R2103" t="s">
        <v>168</v>
      </c>
    </row>
    <row r="2104" spans="1:18" ht="15.5">
      <c r="A2104" s="7" t="s">
        <v>262</v>
      </c>
      <c r="B2104" t="str">
        <f>VLOOKUP(A2104,'Customer Names'!A2104:D4438,4,0)</f>
        <v>Shamus M.</v>
      </c>
      <c r="C2104" t="str">
        <f>VLOOKUP(A2104,'Customer Names'!A2104:E4438,5,0)</f>
        <v>Brady</v>
      </c>
      <c r="D2104">
        <f>VLOOKUP(A2104,'Medical Examinations'!A2104:B4438,2,0)</f>
        <v>28.88</v>
      </c>
      <c r="E2104" t="str">
        <f>VLOOKUP(A2104,'Medical Examinations'!A2104:C4438,3,0)</f>
        <v>Overweight</v>
      </c>
      <c r="F2104">
        <f>VLOOKUP(A2104,'Medical Examinations'!A2104:D4438,4,0)</f>
        <v>6.09</v>
      </c>
      <c r="G2104" t="str">
        <f>VLOOKUP(A2104,'Medical Examinations'!A2104:E4438,5,0)</f>
        <v>Prediabetes</v>
      </c>
      <c r="H2104" t="str">
        <f>VLOOKUP(A2104,'Medical Examinations'!A2104:F4438,6,0)</f>
        <v>Yes</v>
      </c>
      <c r="I2104" t="str">
        <f>VLOOKUP(A2104,'Medical Examinations'!A2104:G4438,7,0)</f>
        <v>yes</v>
      </c>
      <c r="J2104" t="str">
        <f>VLOOKUP(A2104,'Medical Examinations'!A2104:H4438,8,0)</f>
        <v>No</v>
      </c>
      <c r="K2104">
        <f>VLOOKUP(A2104,'Medical Examinations'!A2104:I4438,9,0)</f>
        <v>2</v>
      </c>
      <c r="L2104" t="str">
        <f>VLOOKUP(A2104,'Medical Examinations'!A2104:J4438,10,0)</f>
        <v>No</v>
      </c>
      <c r="M2104" s="38">
        <v>36707</v>
      </c>
      <c r="N2104">
        <v>22</v>
      </c>
      <c r="O2104" s="40">
        <v>2250.84</v>
      </c>
      <c r="P2104" t="s">
        <v>11</v>
      </c>
      <c r="Q2104" t="s">
        <v>11</v>
      </c>
      <c r="R2104" t="s">
        <v>170</v>
      </c>
    </row>
    <row r="2105" spans="1:18" ht="15.5">
      <c r="A2105" s="7" t="s">
        <v>261</v>
      </c>
      <c r="B2105" t="str">
        <f>VLOOKUP(A2105,'Customer Names'!A2105:D4439,4,0)</f>
        <v>Mike</v>
      </c>
      <c r="C2105" t="str">
        <f>VLOOKUP(A2105,'Customer Names'!A2105:E4439,5,0)</f>
        <v>Moran</v>
      </c>
      <c r="D2105">
        <f>VLOOKUP(A2105,'Medical Examinations'!A2105:B4439,2,0)</f>
        <v>25.555</v>
      </c>
      <c r="E2105" t="str">
        <f>VLOOKUP(A2105,'Medical Examinations'!A2105:C4439,3,0)</f>
        <v>Overweight</v>
      </c>
      <c r="F2105">
        <f>VLOOKUP(A2105,'Medical Examinations'!A2105:D4439,4,0)</f>
        <v>5.1100000000000003</v>
      </c>
      <c r="G2105" t="str">
        <f>VLOOKUP(A2105,'Medical Examinations'!A2105:E4439,5,0)</f>
        <v>Normal</v>
      </c>
      <c r="H2105" t="str">
        <f>VLOOKUP(A2105,'Medical Examinations'!A2105:F4439,6,0)</f>
        <v>No</v>
      </c>
      <c r="I2105" t="str">
        <f>VLOOKUP(A2105,'Medical Examinations'!A2105:G4439,7,0)</f>
        <v>No</v>
      </c>
      <c r="J2105" t="str">
        <f>VLOOKUP(A2105,'Medical Examinations'!A2105:H4439,8,0)</f>
        <v>Yes</v>
      </c>
      <c r="K2105">
        <f>VLOOKUP(A2105,'Medical Examinations'!A2105:I4439,9,0)</f>
        <v>1</v>
      </c>
      <c r="L2105" t="str">
        <f>VLOOKUP(A2105,'Medical Examinations'!A2105:J4439,10,0)</f>
        <v>No</v>
      </c>
      <c r="M2105" s="38">
        <v>37965</v>
      </c>
      <c r="N2105">
        <v>19</v>
      </c>
      <c r="O2105" s="40">
        <v>2221.56</v>
      </c>
      <c r="P2105" t="s">
        <v>11</v>
      </c>
      <c r="Q2105" t="s">
        <v>12</v>
      </c>
      <c r="R2105" t="s">
        <v>23</v>
      </c>
    </row>
    <row r="2106" spans="1:18" ht="15.5">
      <c r="A2106" s="7" t="s">
        <v>260</v>
      </c>
      <c r="B2106" t="str">
        <f>VLOOKUP(A2106,'Customer Names'!A2106:D4440,4,0)</f>
        <v>Mary Beth</v>
      </c>
      <c r="C2106" t="str">
        <f>VLOOKUP(A2106,'Customer Names'!A2106:E4440,5,0)</f>
        <v>Strickler</v>
      </c>
      <c r="D2106">
        <f>VLOOKUP(A2106,'Medical Examinations'!A2106:B4440,2,0)</f>
        <v>37.29</v>
      </c>
      <c r="E2106" t="str">
        <f>VLOOKUP(A2106,'Medical Examinations'!A2106:C4440,3,0)</f>
        <v>Obesity</v>
      </c>
      <c r="F2106">
        <f>VLOOKUP(A2106,'Medical Examinations'!A2106:D4440,4,0)</f>
        <v>4.46</v>
      </c>
      <c r="G2106" t="str">
        <f>VLOOKUP(A2106,'Medical Examinations'!A2106:E4440,5,0)</f>
        <v>Normal</v>
      </c>
      <c r="H2106" t="str">
        <f>VLOOKUP(A2106,'Medical Examinations'!A2106:F4440,6,0)</f>
        <v>No</v>
      </c>
      <c r="I2106" t="str">
        <f>VLOOKUP(A2106,'Medical Examinations'!A2106:G4440,7,0)</f>
        <v>yes</v>
      </c>
      <c r="J2106" t="str">
        <f>VLOOKUP(A2106,'Medical Examinations'!A2106:H4440,8,0)</f>
        <v>No</v>
      </c>
      <c r="K2106">
        <f>VLOOKUP(A2106,'Medical Examinations'!A2106:I4440,9,0)</f>
        <v>1</v>
      </c>
      <c r="L2106" t="str">
        <f>VLOOKUP(A2106,'Medical Examinations'!A2106:J4440,10,0)</f>
        <v>No</v>
      </c>
      <c r="M2106" s="38">
        <v>38333</v>
      </c>
      <c r="N2106">
        <v>18</v>
      </c>
      <c r="O2106" s="40">
        <v>2219.4499999999998</v>
      </c>
      <c r="P2106" t="s">
        <v>11</v>
      </c>
      <c r="Q2106" t="s">
        <v>16</v>
      </c>
      <c r="R2106" t="s">
        <v>13</v>
      </c>
    </row>
    <row r="2107" spans="1:18" ht="15.5">
      <c r="A2107" s="7" t="s">
        <v>259</v>
      </c>
      <c r="B2107" t="str">
        <f>VLOOKUP(A2107,'Customer Names'!A2107:D4441,4,0)</f>
        <v>Erin</v>
      </c>
      <c r="C2107" t="str">
        <f>VLOOKUP(A2107,'Customer Names'!A2107:E4441,5,0)</f>
        <v>Simone</v>
      </c>
      <c r="D2107">
        <f>VLOOKUP(A2107,'Medical Examinations'!A2107:B4441,2,0)</f>
        <v>40.28</v>
      </c>
      <c r="E2107" t="str">
        <f>VLOOKUP(A2107,'Medical Examinations'!A2107:C4441,3,0)</f>
        <v>Obesity</v>
      </c>
      <c r="F2107">
        <f>VLOOKUP(A2107,'Medical Examinations'!A2107:D4441,4,0)</f>
        <v>6.11</v>
      </c>
      <c r="G2107" t="str">
        <f>VLOOKUP(A2107,'Medical Examinations'!A2107:E4441,5,0)</f>
        <v>Prediabetes</v>
      </c>
      <c r="H2107" t="str">
        <f>VLOOKUP(A2107,'Medical Examinations'!A2107:F4441,6,0)</f>
        <v>No</v>
      </c>
      <c r="I2107" t="str">
        <f>VLOOKUP(A2107,'Medical Examinations'!A2107:G4441,7,0)</f>
        <v>yes</v>
      </c>
      <c r="J2107" t="str">
        <f>VLOOKUP(A2107,'Medical Examinations'!A2107:H4441,8,0)</f>
        <v>No</v>
      </c>
      <c r="K2107">
        <f>VLOOKUP(A2107,'Medical Examinations'!A2107:I4441,9,0)</f>
        <v>1</v>
      </c>
      <c r="L2107" t="str">
        <f>VLOOKUP(A2107,'Medical Examinations'!A2107:J4441,10,0)</f>
        <v>No</v>
      </c>
      <c r="M2107" s="38">
        <v>38255</v>
      </c>
      <c r="N2107">
        <v>18</v>
      </c>
      <c r="O2107" s="40">
        <v>2217.6</v>
      </c>
      <c r="P2107" t="s">
        <v>11</v>
      </c>
      <c r="Q2107" t="s">
        <v>16</v>
      </c>
      <c r="R2107" t="s">
        <v>247</v>
      </c>
    </row>
    <row r="2108" spans="1:18" ht="15.5">
      <c r="A2108" s="7" t="s">
        <v>258</v>
      </c>
      <c r="B2108" t="str">
        <f>VLOOKUP(A2108,'Customer Names'!A2108:D4442,4,0)</f>
        <v>Hallie</v>
      </c>
      <c r="C2108" t="str">
        <f>VLOOKUP(A2108,'Customer Names'!A2108:E4442,5,0)</f>
        <v>Von Rock</v>
      </c>
      <c r="D2108">
        <f>VLOOKUP(A2108,'Medical Examinations'!A2108:B4442,2,0)</f>
        <v>40.185000000000002</v>
      </c>
      <c r="E2108" t="str">
        <f>VLOOKUP(A2108,'Medical Examinations'!A2108:C4442,3,0)</f>
        <v>Obesity</v>
      </c>
      <c r="F2108">
        <f>VLOOKUP(A2108,'Medical Examinations'!A2108:D4442,4,0)</f>
        <v>4.66</v>
      </c>
      <c r="G2108" t="str">
        <f>VLOOKUP(A2108,'Medical Examinations'!A2108:E4442,5,0)</f>
        <v>Normal</v>
      </c>
      <c r="H2108" t="str">
        <f>VLOOKUP(A2108,'Medical Examinations'!A2108:F4442,6,0)</f>
        <v>No</v>
      </c>
      <c r="I2108" t="str">
        <f>VLOOKUP(A2108,'Medical Examinations'!A2108:G4442,7,0)</f>
        <v>yes</v>
      </c>
      <c r="J2108" t="str">
        <f>VLOOKUP(A2108,'Medical Examinations'!A2108:H4442,8,0)</f>
        <v>No</v>
      </c>
      <c r="K2108">
        <f>VLOOKUP(A2108,'Medical Examinations'!A2108:I4442,9,0)</f>
        <v>1</v>
      </c>
      <c r="L2108" t="str">
        <f>VLOOKUP(A2108,'Medical Examinations'!A2108:J4442,10,0)</f>
        <v>No</v>
      </c>
      <c r="M2108" s="38">
        <v>38151</v>
      </c>
      <c r="N2108">
        <v>18</v>
      </c>
      <c r="O2108" s="40">
        <v>2217.4699999999998</v>
      </c>
      <c r="P2108" t="s">
        <v>11</v>
      </c>
      <c r="Q2108" t="s">
        <v>16</v>
      </c>
      <c r="R2108" t="s">
        <v>247</v>
      </c>
    </row>
    <row r="2109" spans="1:18" ht="15.5">
      <c r="A2109" s="7" t="s">
        <v>257</v>
      </c>
      <c r="B2109" t="str">
        <f>VLOOKUP(A2109,'Customer Names'!A2109:D4443,4,0)</f>
        <v>Paige P</v>
      </c>
      <c r="C2109" t="str">
        <f>VLOOKUP(A2109,'Customer Names'!A2109:E4443,5,0)</f>
        <v>Woodard</v>
      </c>
      <c r="D2109">
        <f>VLOOKUP(A2109,'Medical Examinations'!A2109:B4443,2,0)</f>
        <v>23.57</v>
      </c>
      <c r="E2109" t="str">
        <f>VLOOKUP(A2109,'Medical Examinations'!A2109:C4443,3,0)</f>
        <v>Normal Weight</v>
      </c>
      <c r="F2109">
        <f>VLOOKUP(A2109,'Medical Examinations'!A2109:D4443,4,0)</f>
        <v>6.14</v>
      </c>
      <c r="G2109" t="str">
        <f>VLOOKUP(A2109,'Medical Examinations'!A2109:E4443,5,0)</f>
        <v>Prediabetes</v>
      </c>
      <c r="H2109" t="str">
        <f>VLOOKUP(A2109,'Medical Examinations'!A2109:F4443,6,0)</f>
        <v>No</v>
      </c>
      <c r="I2109" t="str">
        <f>VLOOKUP(A2109,'Medical Examinations'!A2109:G4443,7,0)</f>
        <v>No</v>
      </c>
      <c r="J2109" t="str">
        <f>VLOOKUP(A2109,'Medical Examinations'!A2109:H4443,8,0)</f>
        <v>No</v>
      </c>
      <c r="K2109">
        <f>VLOOKUP(A2109,'Medical Examinations'!A2109:I4443,9,0)</f>
        <v>0</v>
      </c>
      <c r="L2109" t="str">
        <f>VLOOKUP(A2109,'Medical Examinations'!A2109:J4443,10,0)</f>
        <v>No</v>
      </c>
      <c r="M2109" s="38">
        <v>34655</v>
      </c>
      <c r="N2109">
        <v>28</v>
      </c>
      <c r="O2109" s="40">
        <v>2213.21</v>
      </c>
      <c r="P2109" t="s">
        <v>11</v>
      </c>
      <c r="Q2109" t="s">
        <v>11</v>
      </c>
      <c r="R2109" t="s">
        <v>13</v>
      </c>
    </row>
    <row r="2110" spans="1:18" ht="15.5">
      <c r="A2110" s="7" t="s">
        <v>256</v>
      </c>
      <c r="B2110" t="str">
        <f>VLOOKUP(A2110,'Customer Names'!A2110:D4444,4,0)</f>
        <v>Ji</v>
      </c>
      <c r="C2110" t="str">
        <f>VLOOKUP(A2110,'Customer Names'!A2110:E4444,5,0)</f>
        <v>Li</v>
      </c>
      <c r="D2110">
        <f>VLOOKUP(A2110,'Medical Examinations'!A2110:B4444,2,0)</f>
        <v>35.625</v>
      </c>
      <c r="E2110" t="str">
        <f>VLOOKUP(A2110,'Medical Examinations'!A2110:C4444,3,0)</f>
        <v>Obesity</v>
      </c>
      <c r="F2110">
        <f>VLOOKUP(A2110,'Medical Examinations'!A2110:D4444,4,0)</f>
        <v>6.21</v>
      </c>
      <c r="G2110" t="str">
        <f>VLOOKUP(A2110,'Medical Examinations'!A2110:E4444,5,0)</f>
        <v>Prediabetes</v>
      </c>
      <c r="H2110" t="str">
        <f>VLOOKUP(A2110,'Medical Examinations'!A2110:F4444,6,0)</f>
        <v>No</v>
      </c>
      <c r="I2110" t="str">
        <f>VLOOKUP(A2110,'Medical Examinations'!A2110:G4444,7,0)</f>
        <v>yes</v>
      </c>
      <c r="J2110" t="str">
        <f>VLOOKUP(A2110,'Medical Examinations'!A2110:H4444,8,0)</f>
        <v>No</v>
      </c>
      <c r="K2110">
        <f>VLOOKUP(A2110,'Medical Examinations'!A2110:I4444,9,0)</f>
        <v>1</v>
      </c>
      <c r="L2110" t="str">
        <f>VLOOKUP(A2110,'Medical Examinations'!A2110:J4444,10,0)</f>
        <v>No</v>
      </c>
      <c r="M2110" s="38">
        <v>38195</v>
      </c>
      <c r="N2110">
        <v>18</v>
      </c>
      <c r="O2110" s="40">
        <v>2211.13</v>
      </c>
      <c r="P2110" t="s">
        <v>11</v>
      </c>
      <c r="Q2110" t="s">
        <v>11</v>
      </c>
      <c r="R2110" t="s">
        <v>247</v>
      </c>
    </row>
    <row r="2111" spans="1:18" ht="15.5">
      <c r="A2111" s="7" t="s">
        <v>255</v>
      </c>
      <c r="B2111" t="str">
        <f>VLOOKUP(A2111,'Customer Names'!A2111:D4445,4,0)</f>
        <v>Carissa A</v>
      </c>
      <c r="C2111" t="str">
        <f>VLOOKUP(A2111,'Customer Names'!A2111:E4445,5,0)</f>
        <v>Sinda</v>
      </c>
      <c r="D2111">
        <f>VLOOKUP(A2111,'Medical Examinations'!A2111:B4445,2,0)</f>
        <v>33.155000000000001</v>
      </c>
      <c r="E2111" t="str">
        <f>VLOOKUP(A2111,'Medical Examinations'!A2111:C4445,3,0)</f>
        <v>Obesity</v>
      </c>
      <c r="F2111">
        <f>VLOOKUP(A2111,'Medical Examinations'!A2111:D4445,4,0)</f>
        <v>4.5999999999999996</v>
      </c>
      <c r="G2111" t="str">
        <f>VLOOKUP(A2111,'Medical Examinations'!A2111:E4445,5,0)</f>
        <v>Normal</v>
      </c>
      <c r="H2111" t="str">
        <f>VLOOKUP(A2111,'Medical Examinations'!A2111:F4445,6,0)</f>
        <v>No</v>
      </c>
      <c r="I2111" t="str">
        <f>VLOOKUP(A2111,'Medical Examinations'!A2111:G4445,7,0)</f>
        <v>yes</v>
      </c>
      <c r="J2111" t="str">
        <f>VLOOKUP(A2111,'Medical Examinations'!A2111:H4445,8,0)</f>
        <v>No</v>
      </c>
      <c r="K2111">
        <f>VLOOKUP(A2111,'Medical Examinations'!A2111:I4445,9,0)</f>
        <v>1</v>
      </c>
      <c r="L2111" t="str">
        <f>VLOOKUP(A2111,'Medical Examinations'!A2111:J4445,10,0)</f>
        <v>No</v>
      </c>
      <c r="M2111" s="38">
        <v>38205</v>
      </c>
      <c r="N2111">
        <v>18</v>
      </c>
      <c r="O2111" s="40">
        <v>2207.6999999999998</v>
      </c>
      <c r="P2111" t="s">
        <v>11</v>
      </c>
      <c r="Q2111" t="s">
        <v>11</v>
      </c>
      <c r="R2111" t="s">
        <v>247</v>
      </c>
    </row>
    <row r="2112" spans="1:18" ht="15.5">
      <c r="A2112" s="7" t="s">
        <v>254</v>
      </c>
      <c r="B2112" t="str">
        <f>VLOOKUP(A2112,'Customer Names'!A2112:D4446,4,0)</f>
        <v>Mona</v>
      </c>
      <c r="C2112" t="str">
        <f>VLOOKUP(A2112,'Customer Names'!A2112:E4446,5,0)</f>
        <v>Rydland</v>
      </c>
      <c r="D2112">
        <f>VLOOKUP(A2112,'Medical Examinations'!A2112:B4446,2,0)</f>
        <v>31.92</v>
      </c>
      <c r="E2112" t="str">
        <f>VLOOKUP(A2112,'Medical Examinations'!A2112:C4446,3,0)</f>
        <v>Obesity</v>
      </c>
      <c r="F2112">
        <f>VLOOKUP(A2112,'Medical Examinations'!A2112:D4446,4,0)</f>
        <v>5.04</v>
      </c>
      <c r="G2112" t="str">
        <f>VLOOKUP(A2112,'Medical Examinations'!A2112:E4446,5,0)</f>
        <v>Normal</v>
      </c>
      <c r="H2112" t="str">
        <f>VLOOKUP(A2112,'Medical Examinations'!A2112:F4446,6,0)</f>
        <v>No</v>
      </c>
      <c r="I2112" t="str">
        <f>VLOOKUP(A2112,'Medical Examinations'!A2112:G4446,7,0)</f>
        <v>yes</v>
      </c>
      <c r="J2112" t="str">
        <f>VLOOKUP(A2112,'Medical Examinations'!A2112:H4446,8,0)</f>
        <v>No</v>
      </c>
      <c r="K2112">
        <f>VLOOKUP(A2112,'Medical Examinations'!A2112:I4446,9,0)</f>
        <v>1</v>
      </c>
      <c r="L2112" t="str">
        <f>VLOOKUP(A2112,'Medical Examinations'!A2112:J4446,10,0)</f>
        <v>No</v>
      </c>
      <c r="M2112" s="38">
        <v>38304</v>
      </c>
      <c r="N2112">
        <v>18</v>
      </c>
      <c r="O2112" s="40">
        <v>2205.98</v>
      </c>
      <c r="P2112" t="s">
        <v>11</v>
      </c>
      <c r="Q2112" t="s">
        <v>12</v>
      </c>
      <c r="R2112" t="s">
        <v>247</v>
      </c>
    </row>
    <row r="2113" spans="1:18" ht="15.5">
      <c r="A2113" s="7" t="s">
        <v>253</v>
      </c>
      <c r="B2113" t="str">
        <f>VLOOKUP(A2113,'Customer Names'!A2113:D4447,4,0)</f>
        <v>Kristin R.</v>
      </c>
      <c r="C2113" t="str">
        <f>VLOOKUP(A2113,'Customer Names'!A2113:E4447,5,0)</f>
        <v>Vespa</v>
      </c>
      <c r="D2113">
        <f>VLOOKUP(A2113,'Medical Examinations'!A2113:B4447,2,0)</f>
        <v>30.305</v>
      </c>
      <c r="E2113" t="str">
        <f>VLOOKUP(A2113,'Medical Examinations'!A2113:C4447,3,0)</f>
        <v>Obesity</v>
      </c>
      <c r="F2113">
        <f>VLOOKUP(A2113,'Medical Examinations'!A2113:D4447,4,0)</f>
        <v>5.08</v>
      </c>
      <c r="G2113" t="str">
        <f>VLOOKUP(A2113,'Medical Examinations'!A2113:E4447,5,0)</f>
        <v>Normal</v>
      </c>
      <c r="H2113" t="str">
        <f>VLOOKUP(A2113,'Medical Examinations'!A2113:F4447,6,0)</f>
        <v>No</v>
      </c>
      <c r="I2113" t="str">
        <f>VLOOKUP(A2113,'Medical Examinations'!A2113:G4447,7,0)</f>
        <v>yes</v>
      </c>
      <c r="J2113" t="str">
        <f>VLOOKUP(A2113,'Medical Examinations'!A2113:H4447,8,0)</f>
        <v>No</v>
      </c>
      <c r="K2113">
        <f>VLOOKUP(A2113,'Medical Examinations'!A2113:I4447,9,0)</f>
        <v>1</v>
      </c>
      <c r="L2113" t="str">
        <f>VLOOKUP(A2113,'Medical Examinations'!A2113:J4447,10,0)</f>
        <v>No</v>
      </c>
      <c r="M2113" s="38">
        <v>38288</v>
      </c>
      <c r="N2113">
        <v>18</v>
      </c>
      <c r="O2113" s="40">
        <v>2203.7399999999998</v>
      </c>
      <c r="P2113" t="s">
        <v>11</v>
      </c>
      <c r="Q2113" t="s">
        <v>11</v>
      </c>
      <c r="R2113" t="s">
        <v>247</v>
      </c>
    </row>
    <row r="2114" spans="1:18" ht="15.5">
      <c r="A2114" s="7" t="s">
        <v>252</v>
      </c>
      <c r="B2114" t="str">
        <f>VLOOKUP(A2114,'Customer Names'!A2114:D4448,4,0)</f>
        <v>Beth</v>
      </c>
      <c r="C2114" t="str">
        <f>VLOOKUP(A2114,'Customer Names'!A2114:E4448,5,0)</f>
        <v>Meadows</v>
      </c>
      <c r="D2114">
        <f>VLOOKUP(A2114,'Medical Examinations'!A2114:B4448,2,0)</f>
        <v>30.114999999999998</v>
      </c>
      <c r="E2114" t="str">
        <f>VLOOKUP(A2114,'Medical Examinations'!A2114:C4448,3,0)</f>
        <v>Obesity</v>
      </c>
      <c r="F2114">
        <f>VLOOKUP(A2114,'Medical Examinations'!A2114:D4448,4,0)</f>
        <v>4.38</v>
      </c>
      <c r="G2114" t="str">
        <f>VLOOKUP(A2114,'Medical Examinations'!A2114:E4448,5,0)</f>
        <v>Normal</v>
      </c>
      <c r="H2114" t="str">
        <f>VLOOKUP(A2114,'Medical Examinations'!A2114:F4448,6,0)</f>
        <v>No</v>
      </c>
      <c r="I2114" t="str">
        <f>VLOOKUP(A2114,'Medical Examinations'!A2114:G4448,7,0)</f>
        <v>yes</v>
      </c>
      <c r="J2114" t="str">
        <f>VLOOKUP(A2114,'Medical Examinations'!A2114:H4448,8,0)</f>
        <v>No</v>
      </c>
      <c r="K2114">
        <f>VLOOKUP(A2114,'Medical Examinations'!A2114:I4448,9,0)</f>
        <v>1</v>
      </c>
      <c r="L2114" t="str">
        <f>VLOOKUP(A2114,'Medical Examinations'!A2114:J4448,10,0)</f>
        <v>No</v>
      </c>
      <c r="M2114" s="38">
        <v>38205</v>
      </c>
      <c r="N2114">
        <v>18</v>
      </c>
      <c r="O2114" s="40">
        <v>2203.4699999999998</v>
      </c>
      <c r="P2114" t="s">
        <v>11</v>
      </c>
      <c r="Q2114" t="s">
        <v>11</v>
      </c>
      <c r="R2114" t="s">
        <v>247</v>
      </c>
    </row>
    <row r="2115" spans="1:18" ht="15.5">
      <c r="A2115" s="7" t="s">
        <v>251</v>
      </c>
      <c r="B2115" t="str">
        <f>VLOOKUP(A2115,'Customer Names'!A2115:D4449,4,0)</f>
        <v>Allison</v>
      </c>
      <c r="C2115" t="str">
        <f>VLOOKUP(A2115,'Customer Names'!A2115:E4449,5,0)</f>
        <v>Toppen</v>
      </c>
      <c r="D2115">
        <f>VLOOKUP(A2115,'Medical Examinations'!A2115:B4449,2,0)</f>
        <v>24.09</v>
      </c>
      <c r="E2115" t="str">
        <f>VLOOKUP(A2115,'Medical Examinations'!A2115:C4449,3,0)</f>
        <v>Normal Weight</v>
      </c>
      <c r="F2115">
        <f>VLOOKUP(A2115,'Medical Examinations'!A2115:D4449,4,0)</f>
        <v>4.79</v>
      </c>
      <c r="G2115" t="str">
        <f>VLOOKUP(A2115,'Medical Examinations'!A2115:E4449,5,0)</f>
        <v>Normal</v>
      </c>
      <c r="H2115" t="str">
        <f>VLOOKUP(A2115,'Medical Examinations'!A2115:F4449,6,0)</f>
        <v>No</v>
      </c>
      <c r="I2115" t="str">
        <f>VLOOKUP(A2115,'Medical Examinations'!A2115:G4449,7,0)</f>
        <v>yes</v>
      </c>
      <c r="J2115" t="str">
        <f>VLOOKUP(A2115,'Medical Examinations'!A2115:H4449,8,0)</f>
        <v>No</v>
      </c>
      <c r="K2115">
        <f>VLOOKUP(A2115,'Medical Examinations'!A2115:I4449,9,0)</f>
        <v>1</v>
      </c>
      <c r="L2115" t="str">
        <f>VLOOKUP(A2115,'Medical Examinations'!A2115:J4449,10,0)</f>
        <v>No</v>
      </c>
      <c r="M2115" s="38">
        <v>38195</v>
      </c>
      <c r="N2115">
        <v>18</v>
      </c>
      <c r="O2115" s="40">
        <v>2201.1</v>
      </c>
      <c r="P2115" t="s">
        <v>11</v>
      </c>
      <c r="Q2115" t="s">
        <v>12</v>
      </c>
      <c r="R2115" t="s">
        <v>13</v>
      </c>
    </row>
    <row r="2116" spans="1:18" ht="15.5">
      <c r="A2116" s="7" t="s">
        <v>250</v>
      </c>
      <c r="B2116" t="str">
        <f>VLOOKUP(A2116,'Customer Names'!A2116:D4450,4,0)</f>
        <v>Ashley E</v>
      </c>
      <c r="C2116" t="str">
        <f>VLOOKUP(A2116,'Customer Names'!A2116:E4450,5,0)</f>
        <v>Ermer</v>
      </c>
      <c r="D2116">
        <f>VLOOKUP(A2116,'Medical Examinations'!A2116:B4450,2,0)</f>
        <v>28.215</v>
      </c>
      <c r="E2116" t="str">
        <f>VLOOKUP(A2116,'Medical Examinations'!A2116:C4450,3,0)</f>
        <v>Overweight</v>
      </c>
      <c r="F2116">
        <f>VLOOKUP(A2116,'Medical Examinations'!A2116:D4450,4,0)</f>
        <v>4.21</v>
      </c>
      <c r="G2116" t="str">
        <f>VLOOKUP(A2116,'Medical Examinations'!A2116:E4450,5,0)</f>
        <v>Normal</v>
      </c>
      <c r="H2116" t="str">
        <f>VLOOKUP(A2116,'Medical Examinations'!A2116:F4450,6,0)</f>
        <v>No</v>
      </c>
      <c r="I2116" t="str">
        <f>VLOOKUP(A2116,'Medical Examinations'!A2116:G4450,7,0)</f>
        <v>yes</v>
      </c>
      <c r="J2116" t="str">
        <f>VLOOKUP(A2116,'Medical Examinations'!A2116:H4450,8,0)</f>
        <v>No</v>
      </c>
      <c r="K2116">
        <f>VLOOKUP(A2116,'Medical Examinations'!A2116:I4450,9,0)</f>
        <v>1</v>
      </c>
      <c r="L2116" t="str">
        <f>VLOOKUP(A2116,'Medical Examinations'!A2116:J4450,10,0)</f>
        <v>No</v>
      </c>
      <c r="M2116" s="38">
        <v>38242</v>
      </c>
      <c r="N2116">
        <v>18</v>
      </c>
      <c r="O2116" s="40">
        <v>2200.83</v>
      </c>
      <c r="P2116" t="s">
        <v>11</v>
      </c>
      <c r="Q2116" t="s">
        <v>11</v>
      </c>
      <c r="R2116" t="s">
        <v>247</v>
      </c>
    </row>
    <row r="2117" spans="1:18" ht="15.5">
      <c r="A2117" s="7" t="s">
        <v>248</v>
      </c>
      <c r="B2117" t="str">
        <f>VLOOKUP(A2117,'Customer Names'!A2117:D4451,4,0)</f>
        <v>Hilary K.</v>
      </c>
      <c r="C2117" t="str">
        <f>VLOOKUP(A2117,'Customer Names'!A2117:E4451,5,0)</f>
        <v>Dionne</v>
      </c>
      <c r="D2117">
        <f>VLOOKUP(A2117,'Medical Examinations'!A2117:B4451,2,0)</f>
        <v>26.315000000000001</v>
      </c>
      <c r="E2117" t="str">
        <f>VLOOKUP(A2117,'Medical Examinations'!A2117:C4451,3,0)</f>
        <v>Overweight</v>
      </c>
      <c r="F2117">
        <f>VLOOKUP(A2117,'Medical Examinations'!A2117:D4451,4,0)</f>
        <v>5.47</v>
      </c>
      <c r="G2117" t="str">
        <f>VLOOKUP(A2117,'Medical Examinations'!A2117:E4451,5,0)</f>
        <v>Normal</v>
      </c>
      <c r="H2117" t="str">
        <f>VLOOKUP(A2117,'Medical Examinations'!A2117:F4451,6,0)</f>
        <v>No</v>
      </c>
      <c r="I2117" t="str">
        <f>VLOOKUP(A2117,'Medical Examinations'!A2117:G4451,7,0)</f>
        <v>yes</v>
      </c>
      <c r="J2117" t="str">
        <f>VLOOKUP(A2117,'Medical Examinations'!A2117:H4451,8,0)</f>
        <v>No</v>
      </c>
      <c r="K2117">
        <f>VLOOKUP(A2117,'Medical Examinations'!A2117:I4451,9,0)</f>
        <v>1</v>
      </c>
      <c r="L2117" t="str">
        <f>VLOOKUP(A2117,'Medical Examinations'!A2117:J4451,10,0)</f>
        <v>No</v>
      </c>
      <c r="M2117" s="38">
        <v>38233</v>
      </c>
      <c r="N2117">
        <v>18</v>
      </c>
      <c r="O2117" s="40">
        <v>2198.19</v>
      </c>
      <c r="P2117" t="s">
        <v>11</v>
      </c>
      <c r="Q2117" t="s">
        <v>16</v>
      </c>
      <c r="R2117" t="s">
        <v>249</v>
      </c>
    </row>
    <row r="2118" spans="1:18" ht="15.5">
      <c r="A2118" s="7" t="s">
        <v>246</v>
      </c>
      <c r="B2118" t="str">
        <f>VLOOKUP(A2118,'Customer Names'!A2118:D4452,4,0)</f>
        <v>Dominique</v>
      </c>
      <c r="C2118" t="str">
        <f>VLOOKUP(A2118,'Customer Names'!A2118:E4452,5,0)</f>
        <v>Stasulli</v>
      </c>
      <c r="D2118">
        <f>VLOOKUP(A2118,'Medical Examinations'!A2118:B4452,2,0)</f>
        <v>25.08</v>
      </c>
      <c r="E2118" t="str">
        <f>VLOOKUP(A2118,'Medical Examinations'!A2118:C4452,3,0)</f>
        <v>Overweight</v>
      </c>
      <c r="F2118">
        <f>VLOOKUP(A2118,'Medical Examinations'!A2118:D4452,4,0)</f>
        <v>5.09</v>
      </c>
      <c r="G2118" t="str">
        <f>VLOOKUP(A2118,'Medical Examinations'!A2118:E4452,5,0)</f>
        <v>Normal</v>
      </c>
      <c r="H2118" t="str">
        <f>VLOOKUP(A2118,'Medical Examinations'!A2118:F4452,6,0)</f>
        <v>No</v>
      </c>
      <c r="I2118" t="str">
        <f>VLOOKUP(A2118,'Medical Examinations'!A2118:G4452,7,0)</f>
        <v>yes</v>
      </c>
      <c r="J2118" t="str">
        <f>VLOOKUP(A2118,'Medical Examinations'!A2118:H4452,8,0)</f>
        <v>No</v>
      </c>
      <c r="K2118">
        <f>VLOOKUP(A2118,'Medical Examinations'!A2118:I4452,9,0)</f>
        <v>1</v>
      </c>
      <c r="L2118" t="str">
        <f>VLOOKUP(A2118,'Medical Examinations'!A2118:J4452,10,0)</f>
        <v>No</v>
      </c>
      <c r="M2118" s="38">
        <v>38328</v>
      </c>
      <c r="N2118">
        <v>18</v>
      </c>
      <c r="O2118" s="40">
        <v>2196.4699999999998</v>
      </c>
      <c r="P2118" t="s">
        <v>11</v>
      </c>
      <c r="Q2118" t="s">
        <v>12</v>
      </c>
      <c r="R2118" t="s">
        <v>247</v>
      </c>
    </row>
    <row r="2119" spans="1:18" ht="15.5">
      <c r="A2119" s="7" t="s">
        <v>245</v>
      </c>
      <c r="B2119" t="str">
        <f>VLOOKUP(A2119,'Customer Names'!A2119:D4453,4,0)</f>
        <v>Carlos I</v>
      </c>
      <c r="C2119" t="str">
        <f>VLOOKUP(A2119,'Customer Names'!A2119:E4453,5,0)</f>
        <v>Duran</v>
      </c>
      <c r="D2119">
        <f>VLOOKUP(A2119,'Medical Examinations'!A2119:B4453,2,0)</f>
        <v>15.41</v>
      </c>
      <c r="E2119" t="str">
        <f>VLOOKUP(A2119,'Medical Examinations'!A2119:C4453,3,0)</f>
        <v>Underweight</v>
      </c>
      <c r="F2119">
        <f>VLOOKUP(A2119,'Medical Examinations'!A2119:D4453,4,0)</f>
        <v>5.08</v>
      </c>
      <c r="G2119" t="str">
        <f>VLOOKUP(A2119,'Medical Examinations'!A2119:E4453,5,0)</f>
        <v>Normal</v>
      </c>
      <c r="H2119" t="str">
        <f>VLOOKUP(A2119,'Medical Examinations'!A2119:F4453,6,0)</f>
        <v>No</v>
      </c>
      <c r="I2119" t="str">
        <f>VLOOKUP(A2119,'Medical Examinations'!A2119:G4453,7,0)</f>
        <v>No</v>
      </c>
      <c r="J2119" t="str">
        <f>VLOOKUP(A2119,'Medical Examinations'!A2119:H4453,8,0)</f>
        <v>No</v>
      </c>
      <c r="K2119">
        <f>VLOOKUP(A2119,'Medical Examinations'!A2119:I4453,9,0)</f>
        <v>0</v>
      </c>
      <c r="L2119" t="str">
        <f>VLOOKUP(A2119,'Medical Examinations'!A2119:J4453,10,0)</f>
        <v>No</v>
      </c>
      <c r="M2119" s="38">
        <v>33588</v>
      </c>
      <c r="N2119">
        <v>31</v>
      </c>
      <c r="O2119" s="40">
        <v>2193.1999999999998</v>
      </c>
      <c r="P2119" t="s">
        <v>11</v>
      </c>
      <c r="Q2119" t="s">
        <v>11</v>
      </c>
      <c r="R2119" t="s">
        <v>23</v>
      </c>
    </row>
    <row r="2120" spans="1:18" ht="15.5">
      <c r="A2120" s="7" t="s">
        <v>244</v>
      </c>
      <c r="B2120" t="str">
        <f>VLOOKUP(A2120,'Customer Names'!A2120:D4454,4,0)</f>
        <v>Matthew</v>
      </c>
      <c r="C2120" t="str">
        <f>VLOOKUP(A2120,'Customer Names'!A2120:E4454,5,0)</f>
        <v>Klundt</v>
      </c>
      <c r="D2120">
        <f>VLOOKUP(A2120,'Medical Examinations'!A2120:B4454,2,0)</f>
        <v>23.83</v>
      </c>
      <c r="E2120" t="str">
        <f>VLOOKUP(A2120,'Medical Examinations'!A2120:C4454,3,0)</f>
        <v>Normal Weight</v>
      </c>
      <c r="F2120">
        <f>VLOOKUP(A2120,'Medical Examinations'!A2120:D4454,4,0)</f>
        <v>5.68</v>
      </c>
      <c r="G2120" t="str">
        <f>VLOOKUP(A2120,'Medical Examinations'!A2120:E4454,5,0)</f>
        <v>Normal</v>
      </c>
      <c r="H2120" t="str">
        <f>VLOOKUP(A2120,'Medical Examinations'!A2120:F4454,6,0)</f>
        <v>No</v>
      </c>
      <c r="I2120" t="str">
        <f>VLOOKUP(A2120,'Medical Examinations'!A2120:G4454,7,0)</f>
        <v>No</v>
      </c>
      <c r="J2120" t="str">
        <f>VLOOKUP(A2120,'Medical Examinations'!A2120:H4454,8,0)</f>
        <v>No</v>
      </c>
      <c r="K2120">
        <f>VLOOKUP(A2120,'Medical Examinations'!A2120:I4454,9,0)</f>
        <v>0</v>
      </c>
      <c r="L2120" t="str">
        <f>VLOOKUP(A2120,'Medical Examinations'!A2120:J4454,10,0)</f>
        <v>No</v>
      </c>
      <c r="M2120" s="38">
        <v>34604</v>
      </c>
      <c r="N2120">
        <v>28</v>
      </c>
      <c r="O2120" s="40">
        <v>2170.08</v>
      </c>
      <c r="P2120" t="s">
        <v>11</v>
      </c>
      <c r="Q2120" t="s">
        <v>11</v>
      </c>
      <c r="R2120" t="s">
        <v>13</v>
      </c>
    </row>
    <row r="2121" spans="1:18" ht="15.5">
      <c r="A2121" s="7" t="s">
        <v>243</v>
      </c>
      <c r="B2121" t="str">
        <f>VLOOKUP(A2121,'Customer Names'!A2121:D4455,4,0)</f>
        <v>Kara</v>
      </c>
      <c r="C2121" t="str">
        <f>VLOOKUP(A2121,'Customer Names'!A2121:E4455,5,0)</f>
        <v>Waters</v>
      </c>
      <c r="D2121">
        <f>VLOOKUP(A2121,'Medical Examinations'!A2121:B4455,2,0)</f>
        <v>36</v>
      </c>
      <c r="E2121" t="str">
        <f>VLOOKUP(A2121,'Medical Examinations'!A2121:C4455,3,0)</f>
        <v>Obesity</v>
      </c>
      <c r="F2121">
        <f>VLOOKUP(A2121,'Medical Examinations'!A2121:D4455,4,0)</f>
        <v>4.66</v>
      </c>
      <c r="G2121" t="str">
        <f>VLOOKUP(A2121,'Medical Examinations'!A2121:E4455,5,0)</f>
        <v>Normal</v>
      </c>
      <c r="H2121" t="str">
        <f>VLOOKUP(A2121,'Medical Examinations'!A2121:F4455,6,0)</f>
        <v>No</v>
      </c>
      <c r="I2121" t="str">
        <f>VLOOKUP(A2121,'Medical Examinations'!A2121:G4455,7,0)</f>
        <v>yes</v>
      </c>
      <c r="J2121" t="str">
        <f>VLOOKUP(A2121,'Medical Examinations'!A2121:H4455,8,0)</f>
        <v>No</v>
      </c>
      <c r="K2121">
        <f>VLOOKUP(A2121,'Medical Examinations'!A2121:I4455,9,0)</f>
        <v>1</v>
      </c>
      <c r="L2121" t="str">
        <f>VLOOKUP(A2121,'Medical Examinations'!A2121:J4455,10,0)</f>
        <v>No</v>
      </c>
      <c r="M2121" s="38">
        <v>36761</v>
      </c>
      <c r="N2121">
        <v>22</v>
      </c>
      <c r="O2121" s="40">
        <v>2166.73</v>
      </c>
      <c r="P2121" t="s">
        <v>11</v>
      </c>
      <c r="Q2121" t="s">
        <v>11</v>
      </c>
      <c r="R2121" t="s">
        <v>42</v>
      </c>
    </row>
    <row r="2122" spans="1:18" ht="15.5">
      <c r="A2122" s="7" t="s">
        <v>242</v>
      </c>
      <c r="B2122" t="str">
        <f>VLOOKUP(A2122,'Customer Names'!A2122:D4456,4,0)</f>
        <v>Sarah S</v>
      </c>
      <c r="C2122" t="str">
        <f>VLOOKUP(A2122,'Customer Names'!A2122:E4456,5,0)</f>
        <v>Rusk</v>
      </c>
      <c r="D2122">
        <f>VLOOKUP(A2122,'Medical Examinations'!A2122:B4456,2,0)</f>
        <v>28.82</v>
      </c>
      <c r="E2122" t="str">
        <f>VLOOKUP(A2122,'Medical Examinations'!A2122:C4456,3,0)</f>
        <v>Overweight</v>
      </c>
      <c r="F2122">
        <f>VLOOKUP(A2122,'Medical Examinations'!A2122:D4456,4,0)</f>
        <v>5.59</v>
      </c>
      <c r="G2122" t="str">
        <f>VLOOKUP(A2122,'Medical Examinations'!A2122:E4456,5,0)</f>
        <v>Normal</v>
      </c>
      <c r="H2122" t="str">
        <f>VLOOKUP(A2122,'Medical Examinations'!A2122:F4456,6,0)</f>
        <v>No</v>
      </c>
      <c r="I2122" t="str">
        <f>VLOOKUP(A2122,'Medical Examinations'!A2122:G4456,7,0)</f>
        <v>yes</v>
      </c>
      <c r="J2122" t="str">
        <f>VLOOKUP(A2122,'Medical Examinations'!A2122:H4456,8,0)</f>
        <v>No</v>
      </c>
      <c r="K2122">
        <f>VLOOKUP(A2122,'Medical Examinations'!A2122:I4456,9,0)</f>
        <v>1</v>
      </c>
      <c r="L2122" t="str">
        <f>VLOOKUP(A2122,'Medical Examinations'!A2122:J4456,10,0)</f>
        <v>No</v>
      </c>
      <c r="M2122" s="38">
        <v>36870</v>
      </c>
      <c r="N2122">
        <v>22</v>
      </c>
      <c r="O2122" s="40">
        <v>2156.75</v>
      </c>
      <c r="P2122" t="s">
        <v>11</v>
      </c>
      <c r="Q2122" t="s">
        <v>11</v>
      </c>
      <c r="R2122" t="s">
        <v>13</v>
      </c>
    </row>
    <row r="2123" spans="1:18" ht="15.5">
      <c r="A2123" s="7" t="s">
        <v>241</v>
      </c>
      <c r="B2123" t="str">
        <f>VLOOKUP(A2123,'Customer Names'!A2123:D4457,4,0)</f>
        <v>Shauna R.</v>
      </c>
      <c r="C2123" t="str">
        <f>VLOOKUP(A2123,'Customer Names'!A2123:E4457,5,0)</f>
        <v>Gersbach</v>
      </c>
      <c r="D2123">
        <f>VLOOKUP(A2123,'Medical Examinations'!A2123:B4457,2,0)</f>
        <v>28.05</v>
      </c>
      <c r="E2123" t="str">
        <f>VLOOKUP(A2123,'Medical Examinations'!A2123:C4457,3,0)</f>
        <v>Overweight</v>
      </c>
      <c r="F2123">
        <f>VLOOKUP(A2123,'Medical Examinations'!A2123:D4457,4,0)</f>
        <v>6.2</v>
      </c>
      <c r="G2123" t="str">
        <f>VLOOKUP(A2123,'Medical Examinations'!A2123:E4457,5,0)</f>
        <v>Prediabetes</v>
      </c>
      <c r="H2123" t="str">
        <f>VLOOKUP(A2123,'Medical Examinations'!A2123:F4457,6,0)</f>
        <v>No</v>
      </c>
      <c r="I2123" t="str">
        <f>VLOOKUP(A2123,'Medical Examinations'!A2123:G4457,7,0)</f>
        <v>yes</v>
      </c>
      <c r="J2123" t="str">
        <f>VLOOKUP(A2123,'Medical Examinations'!A2123:H4457,8,0)</f>
        <v>No</v>
      </c>
      <c r="K2123">
        <f>VLOOKUP(A2123,'Medical Examinations'!A2123:I4457,9,0)</f>
        <v>1</v>
      </c>
      <c r="L2123" t="str">
        <f>VLOOKUP(A2123,'Medical Examinations'!A2123:J4457,10,0)</f>
        <v>No</v>
      </c>
      <c r="M2123" s="38">
        <v>36859</v>
      </c>
      <c r="N2123">
        <v>22</v>
      </c>
      <c r="O2123" s="40">
        <v>2155.6799999999998</v>
      </c>
      <c r="P2123" t="s">
        <v>11</v>
      </c>
      <c r="Q2123" t="s">
        <v>12</v>
      </c>
      <c r="R2123" t="s">
        <v>13</v>
      </c>
    </row>
    <row r="2124" spans="1:18" ht="15.5">
      <c r="A2124" s="7" t="s">
        <v>240</v>
      </c>
      <c r="B2124" t="str">
        <f>VLOOKUP(A2124,'Customer Names'!A2124:D4458,4,0)</f>
        <v>Lindsay J.</v>
      </c>
      <c r="C2124" t="str">
        <f>VLOOKUP(A2124,'Customer Names'!A2124:E4458,5,0)</f>
        <v>Taylor-Watson</v>
      </c>
      <c r="D2124">
        <f>VLOOKUP(A2124,'Medical Examinations'!A2124:B4458,2,0)</f>
        <v>27.1</v>
      </c>
      <c r="E2124" t="str">
        <f>VLOOKUP(A2124,'Medical Examinations'!A2124:C4458,3,0)</f>
        <v>Overweight</v>
      </c>
      <c r="F2124">
        <f>VLOOKUP(A2124,'Medical Examinations'!A2124:D4458,4,0)</f>
        <v>4.45</v>
      </c>
      <c r="G2124" t="str">
        <f>VLOOKUP(A2124,'Medical Examinations'!A2124:E4458,5,0)</f>
        <v>Normal</v>
      </c>
      <c r="H2124" t="str">
        <f>VLOOKUP(A2124,'Medical Examinations'!A2124:F4458,6,0)</f>
        <v>No</v>
      </c>
      <c r="I2124" t="str">
        <f>VLOOKUP(A2124,'Medical Examinations'!A2124:G4458,7,0)</f>
        <v>yes</v>
      </c>
      <c r="J2124" t="str">
        <f>VLOOKUP(A2124,'Medical Examinations'!A2124:H4458,8,0)</f>
        <v>No</v>
      </c>
      <c r="K2124">
        <f>VLOOKUP(A2124,'Medical Examinations'!A2124:I4458,9,0)</f>
        <v>1</v>
      </c>
      <c r="L2124" t="str">
        <f>VLOOKUP(A2124,'Medical Examinations'!A2124:J4458,10,0)</f>
        <v>No</v>
      </c>
      <c r="M2124" s="38">
        <v>36821</v>
      </c>
      <c r="N2124">
        <v>22</v>
      </c>
      <c r="O2124" s="40">
        <v>2154.36</v>
      </c>
      <c r="P2124" t="s">
        <v>11</v>
      </c>
      <c r="Q2124" t="s">
        <v>11</v>
      </c>
      <c r="R2124" t="s">
        <v>42</v>
      </c>
    </row>
    <row r="2125" spans="1:18" ht="15.5">
      <c r="A2125" s="7" t="s">
        <v>239</v>
      </c>
      <c r="B2125" t="str">
        <f>VLOOKUP(A2125,'Customer Names'!A2125:D4459,4,0)</f>
        <v>Danya A.</v>
      </c>
      <c r="C2125" t="str">
        <f>VLOOKUP(A2125,'Customer Names'!A2125:E4459,5,0)</f>
        <v>Crawford</v>
      </c>
      <c r="D2125">
        <f>VLOOKUP(A2125,'Medical Examinations'!A2125:B4459,2,0)</f>
        <v>24.3</v>
      </c>
      <c r="E2125" t="str">
        <f>VLOOKUP(A2125,'Medical Examinations'!A2125:C4459,3,0)</f>
        <v>Normal Weight</v>
      </c>
      <c r="F2125">
        <f>VLOOKUP(A2125,'Medical Examinations'!A2125:D4459,4,0)</f>
        <v>6.1</v>
      </c>
      <c r="G2125" t="str">
        <f>VLOOKUP(A2125,'Medical Examinations'!A2125:E4459,5,0)</f>
        <v>Prediabetes</v>
      </c>
      <c r="H2125" t="str">
        <f>VLOOKUP(A2125,'Medical Examinations'!A2125:F4459,6,0)</f>
        <v>Yes</v>
      </c>
      <c r="I2125" t="str">
        <f>VLOOKUP(A2125,'Medical Examinations'!A2125:G4459,7,0)</f>
        <v>yes</v>
      </c>
      <c r="J2125" t="str">
        <f>VLOOKUP(A2125,'Medical Examinations'!A2125:H4459,8,0)</f>
        <v>No</v>
      </c>
      <c r="K2125">
        <f>VLOOKUP(A2125,'Medical Examinations'!A2125:I4459,9,0)</f>
        <v>1</v>
      </c>
      <c r="L2125" t="str">
        <f>VLOOKUP(A2125,'Medical Examinations'!A2125:J4459,10,0)</f>
        <v>No</v>
      </c>
      <c r="M2125" s="38">
        <v>36887</v>
      </c>
      <c r="N2125">
        <v>22</v>
      </c>
      <c r="O2125" s="40">
        <v>2150.4699999999998</v>
      </c>
      <c r="P2125" t="s">
        <v>11</v>
      </c>
      <c r="Q2125" t="s">
        <v>12</v>
      </c>
      <c r="R2125" t="s">
        <v>42</v>
      </c>
    </row>
    <row r="2126" spans="1:18" ht="15.5">
      <c r="A2126" s="7" t="s">
        <v>238</v>
      </c>
      <c r="B2126" t="str">
        <f>VLOOKUP(A2126,'Customer Names'!A2126:D4460,4,0)</f>
        <v>Lorraine</v>
      </c>
      <c r="C2126" t="str">
        <f>VLOOKUP(A2126,'Customer Names'!A2126:E4460,5,0)</f>
        <v>Levitsky</v>
      </c>
      <c r="D2126">
        <f>VLOOKUP(A2126,'Medical Examinations'!A2126:B4460,2,0)</f>
        <v>30.72</v>
      </c>
      <c r="E2126" t="str">
        <f>VLOOKUP(A2126,'Medical Examinations'!A2126:C4460,3,0)</f>
        <v>Obesity</v>
      </c>
      <c r="F2126">
        <f>VLOOKUP(A2126,'Medical Examinations'!A2126:D4460,4,0)</f>
        <v>6.06</v>
      </c>
      <c r="G2126" t="str">
        <f>VLOOKUP(A2126,'Medical Examinations'!A2126:E4460,5,0)</f>
        <v>Prediabetes</v>
      </c>
      <c r="H2126" t="str">
        <f>VLOOKUP(A2126,'Medical Examinations'!A2126:F4460,6,0)</f>
        <v>No</v>
      </c>
      <c r="I2126" t="str">
        <f>VLOOKUP(A2126,'Medical Examinations'!A2126:G4460,7,0)</f>
        <v>yes</v>
      </c>
      <c r="J2126" t="str">
        <f>VLOOKUP(A2126,'Medical Examinations'!A2126:H4460,8,0)</f>
        <v>No</v>
      </c>
      <c r="K2126">
        <f>VLOOKUP(A2126,'Medical Examinations'!A2126:I4460,9,0)</f>
        <v>1</v>
      </c>
      <c r="L2126" t="str">
        <f>VLOOKUP(A2126,'Medical Examinations'!A2126:J4460,10,0)</f>
        <v>No</v>
      </c>
      <c r="M2126" s="38">
        <v>38264</v>
      </c>
      <c r="N2126">
        <v>18</v>
      </c>
      <c r="O2126" s="40">
        <v>2144.85</v>
      </c>
      <c r="P2126" t="s">
        <v>11</v>
      </c>
      <c r="Q2126" t="s">
        <v>16</v>
      </c>
      <c r="R2126" t="s">
        <v>42</v>
      </c>
    </row>
    <row r="2127" spans="1:18" ht="15.5">
      <c r="A2127" s="7" t="s">
        <v>237</v>
      </c>
      <c r="B2127" t="str">
        <f>VLOOKUP(A2127,'Customer Names'!A2127:D4461,4,0)</f>
        <v>Jennifer L.</v>
      </c>
      <c r="C2127" t="str">
        <f>VLOOKUP(A2127,'Customer Names'!A2127:E4461,5,0)</f>
        <v>Carroll</v>
      </c>
      <c r="D2127">
        <f>VLOOKUP(A2127,'Medical Examinations'!A2127:B4461,2,0)</f>
        <v>37.43</v>
      </c>
      <c r="E2127" t="str">
        <f>VLOOKUP(A2127,'Medical Examinations'!A2127:C4461,3,0)</f>
        <v>Obesity</v>
      </c>
      <c r="F2127">
        <f>VLOOKUP(A2127,'Medical Examinations'!A2127:D4461,4,0)</f>
        <v>4.5599999999999996</v>
      </c>
      <c r="G2127" t="str">
        <f>VLOOKUP(A2127,'Medical Examinations'!A2127:E4461,5,0)</f>
        <v>Normal</v>
      </c>
      <c r="H2127" t="str">
        <f>VLOOKUP(A2127,'Medical Examinations'!A2127:F4461,6,0)</f>
        <v>No</v>
      </c>
      <c r="I2127" t="str">
        <f>VLOOKUP(A2127,'Medical Examinations'!A2127:G4461,7,0)</f>
        <v>No</v>
      </c>
      <c r="J2127" t="str">
        <f>VLOOKUP(A2127,'Medical Examinations'!A2127:H4461,8,0)</f>
        <v>Yes</v>
      </c>
      <c r="K2127">
        <f>VLOOKUP(A2127,'Medical Examinations'!A2127:I4461,9,0)</f>
        <v>1</v>
      </c>
      <c r="L2127" t="str">
        <f>VLOOKUP(A2127,'Medical Examinations'!A2127:J4461,10,0)</f>
        <v>No</v>
      </c>
      <c r="M2127" s="38">
        <v>37852</v>
      </c>
      <c r="N2127">
        <v>19</v>
      </c>
      <c r="O2127" s="40">
        <v>2138.0700000000002</v>
      </c>
      <c r="P2127" t="s">
        <v>11</v>
      </c>
      <c r="Q2127" t="s">
        <v>16</v>
      </c>
      <c r="R2127" t="s">
        <v>23</v>
      </c>
    </row>
    <row r="2128" spans="1:18" ht="15.5">
      <c r="A2128" s="7" t="s">
        <v>236</v>
      </c>
      <c r="B2128" t="str">
        <f>VLOOKUP(A2128,'Customer Names'!A2128:D4462,4,0)</f>
        <v>Jesus Sr.</v>
      </c>
      <c r="C2128" t="str">
        <f>VLOOKUP(A2128,'Customer Names'!A2128:E4462,5,0)</f>
        <v>Campos</v>
      </c>
      <c r="D2128">
        <f>VLOOKUP(A2128,'Medical Examinations'!A2128:B4462,2,0)</f>
        <v>25.74</v>
      </c>
      <c r="E2128" t="str">
        <f>VLOOKUP(A2128,'Medical Examinations'!A2128:C4462,3,0)</f>
        <v>Overweight</v>
      </c>
      <c r="F2128">
        <f>VLOOKUP(A2128,'Medical Examinations'!A2128:D4462,4,0)</f>
        <v>6.41</v>
      </c>
      <c r="G2128" t="str">
        <f>VLOOKUP(A2128,'Medical Examinations'!A2128:E4462,5,0)</f>
        <v>Diabetes</v>
      </c>
      <c r="H2128" t="str">
        <f>VLOOKUP(A2128,'Medical Examinations'!A2128:F4462,6,0)</f>
        <v>Yes</v>
      </c>
      <c r="I2128" t="str">
        <f>VLOOKUP(A2128,'Medical Examinations'!A2128:G4462,7,0)</f>
        <v>No</v>
      </c>
      <c r="J2128" t="str">
        <f>VLOOKUP(A2128,'Medical Examinations'!A2128:H4462,8,0)</f>
        <v>Yes</v>
      </c>
      <c r="K2128">
        <f>VLOOKUP(A2128,'Medical Examinations'!A2128:I4462,9,0)</f>
        <v>1</v>
      </c>
      <c r="L2128" t="str">
        <f>VLOOKUP(A2128,'Medical Examinations'!A2128:J4462,10,0)</f>
        <v>No</v>
      </c>
      <c r="M2128" s="38">
        <v>35676</v>
      </c>
      <c r="N2128">
        <v>25</v>
      </c>
      <c r="O2128" s="40">
        <v>2137.65</v>
      </c>
      <c r="P2128" t="s">
        <v>12</v>
      </c>
      <c r="Q2128" t="s">
        <v>16</v>
      </c>
      <c r="R2128" t="s">
        <v>13</v>
      </c>
    </row>
    <row r="2129" spans="1:18" ht="15.5">
      <c r="A2129" s="7" t="s">
        <v>235</v>
      </c>
      <c r="B2129" t="str">
        <f>VLOOKUP(A2129,'Customer Names'!A2129:D4463,4,0)</f>
        <v>Kristen</v>
      </c>
      <c r="C2129" t="str">
        <f>VLOOKUP(A2129,'Customer Names'!A2129:E4463,5,0)</f>
        <v>Flajslik</v>
      </c>
      <c r="D2129">
        <f>VLOOKUP(A2129,'Medical Examinations'!A2129:B4463,2,0)</f>
        <v>36.575000000000003</v>
      </c>
      <c r="E2129" t="str">
        <f>VLOOKUP(A2129,'Medical Examinations'!A2129:C4463,3,0)</f>
        <v>Obesity</v>
      </c>
      <c r="F2129">
        <f>VLOOKUP(A2129,'Medical Examinations'!A2129:D4463,4,0)</f>
        <v>5.57</v>
      </c>
      <c r="G2129" t="str">
        <f>VLOOKUP(A2129,'Medical Examinations'!A2129:E4463,5,0)</f>
        <v>Normal</v>
      </c>
      <c r="H2129" t="str">
        <f>VLOOKUP(A2129,'Medical Examinations'!A2129:F4463,6,0)</f>
        <v>No</v>
      </c>
      <c r="I2129" t="str">
        <f>VLOOKUP(A2129,'Medical Examinations'!A2129:G4463,7,0)</f>
        <v>No</v>
      </c>
      <c r="J2129" t="str">
        <f>VLOOKUP(A2129,'Medical Examinations'!A2129:H4463,8,0)</f>
        <v>Yes</v>
      </c>
      <c r="K2129">
        <f>VLOOKUP(A2129,'Medical Examinations'!A2129:I4463,9,0)</f>
        <v>1</v>
      </c>
      <c r="L2129" t="str">
        <f>VLOOKUP(A2129,'Medical Examinations'!A2129:J4463,10,0)</f>
        <v>No</v>
      </c>
      <c r="M2129" s="38">
        <v>37890</v>
      </c>
      <c r="N2129">
        <v>19</v>
      </c>
      <c r="O2129" s="40">
        <v>2136.88</v>
      </c>
      <c r="P2129" t="s">
        <v>11</v>
      </c>
      <c r="Q2129" t="s">
        <v>11</v>
      </c>
      <c r="R2129" t="s">
        <v>23</v>
      </c>
    </row>
    <row r="2130" spans="1:18" ht="15.5">
      <c r="A2130" s="7" t="s">
        <v>234</v>
      </c>
      <c r="B2130" t="str">
        <f>VLOOKUP(A2130,'Customer Names'!A2130:D4464,4,0)</f>
        <v>Catherine C.</v>
      </c>
      <c r="C2130" t="str">
        <f>VLOOKUP(A2130,'Customer Names'!A2130:E4464,5,0)</f>
        <v>Chua</v>
      </c>
      <c r="D2130">
        <f>VLOOKUP(A2130,'Medical Examinations'!A2130:B4464,2,0)</f>
        <v>35.15</v>
      </c>
      <c r="E2130" t="str">
        <f>VLOOKUP(A2130,'Medical Examinations'!A2130:C4464,3,0)</f>
        <v>Obesity</v>
      </c>
      <c r="F2130">
        <f>VLOOKUP(A2130,'Medical Examinations'!A2130:D4464,4,0)</f>
        <v>5.47</v>
      </c>
      <c r="G2130" t="str">
        <f>VLOOKUP(A2130,'Medical Examinations'!A2130:E4464,5,0)</f>
        <v>Normal</v>
      </c>
      <c r="H2130" t="str">
        <f>VLOOKUP(A2130,'Medical Examinations'!A2130:F4464,6,0)</f>
        <v>No</v>
      </c>
      <c r="I2130" t="str">
        <f>VLOOKUP(A2130,'Medical Examinations'!A2130:G4464,7,0)</f>
        <v>No</v>
      </c>
      <c r="J2130" t="str">
        <f>VLOOKUP(A2130,'Medical Examinations'!A2130:H4464,8,0)</f>
        <v>Yes</v>
      </c>
      <c r="K2130">
        <f>VLOOKUP(A2130,'Medical Examinations'!A2130:I4464,9,0)</f>
        <v>1</v>
      </c>
      <c r="L2130" t="str">
        <f>VLOOKUP(A2130,'Medical Examinations'!A2130:J4464,10,0)</f>
        <v>No</v>
      </c>
      <c r="M2130" s="38">
        <v>37865</v>
      </c>
      <c r="N2130">
        <v>19</v>
      </c>
      <c r="O2130" s="40">
        <v>2134.9</v>
      </c>
      <c r="P2130" t="s">
        <v>11</v>
      </c>
      <c r="Q2130" t="s">
        <v>12</v>
      </c>
      <c r="R2130" t="s">
        <v>23</v>
      </c>
    </row>
    <row r="2131" spans="1:18" ht="15.5">
      <c r="A2131" s="7" t="s">
        <v>233</v>
      </c>
      <c r="B2131" t="str">
        <f>VLOOKUP(A2131,'Customer Names'!A2131:D4465,4,0)</f>
        <v>Paula</v>
      </c>
      <c r="C2131" t="str">
        <f>VLOOKUP(A2131,'Customer Names'!A2131:E4465,5,0)</f>
        <v>Wiltse</v>
      </c>
      <c r="D2131">
        <f>VLOOKUP(A2131,'Medical Examinations'!A2131:B4465,2,0)</f>
        <v>32.11</v>
      </c>
      <c r="E2131" t="str">
        <f>VLOOKUP(A2131,'Medical Examinations'!A2131:C4465,3,0)</f>
        <v>Obesity</v>
      </c>
      <c r="F2131">
        <f>VLOOKUP(A2131,'Medical Examinations'!A2131:D4465,4,0)</f>
        <v>4.43</v>
      </c>
      <c r="G2131" t="str">
        <f>VLOOKUP(A2131,'Medical Examinations'!A2131:E4465,5,0)</f>
        <v>Normal</v>
      </c>
      <c r="H2131" t="str">
        <f>VLOOKUP(A2131,'Medical Examinations'!A2131:F4465,6,0)</f>
        <v>No</v>
      </c>
      <c r="I2131" t="str">
        <f>VLOOKUP(A2131,'Medical Examinations'!A2131:G4465,7,0)</f>
        <v>No</v>
      </c>
      <c r="J2131" t="str">
        <f>VLOOKUP(A2131,'Medical Examinations'!A2131:H4465,8,0)</f>
        <v>Yes</v>
      </c>
      <c r="K2131">
        <f>VLOOKUP(A2131,'Medical Examinations'!A2131:I4465,9,0)</f>
        <v>1</v>
      </c>
      <c r="L2131" t="str">
        <f>VLOOKUP(A2131,'Medical Examinations'!A2131:J4465,10,0)</f>
        <v>No</v>
      </c>
      <c r="M2131" s="38">
        <v>37977</v>
      </c>
      <c r="N2131">
        <v>19</v>
      </c>
      <c r="O2131" s="40">
        <v>2130.6799999999998</v>
      </c>
      <c r="P2131" t="s">
        <v>11</v>
      </c>
      <c r="Q2131" t="s">
        <v>12</v>
      </c>
      <c r="R2131" t="s">
        <v>23</v>
      </c>
    </row>
    <row r="2132" spans="1:18" ht="15.5">
      <c r="A2132" s="7" t="s">
        <v>232</v>
      </c>
      <c r="B2132" t="str">
        <f>VLOOKUP(A2132,'Customer Names'!A2132:D4466,4,0)</f>
        <v>Evan</v>
      </c>
      <c r="C2132" t="str">
        <f>VLOOKUP(A2132,'Customer Names'!A2132:E4466,5,0)</f>
        <v>Fisher</v>
      </c>
      <c r="D2132">
        <f>VLOOKUP(A2132,'Medical Examinations'!A2132:B4466,2,0)</f>
        <v>30.495000000000001</v>
      </c>
      <c r="E2132" t="str">
        <f>VLOOKUP(A2132,'Medical Examinations'!A2132:C4466,3,0)</f>
        <v>Obesity</v>
      </c>
      <c r="F2132">
        <f>VLOOKUP(A2132,'Medical Examinations'!A2132:D4466,4,0)</f>
        <v>4.95</v>
      </c>
      <c r="G2132" t="str">
        <f>VLOOKUP(A2132,'Medical Examinations'!A2132:E4466,5,0)</f>
        <v>Normal</v>
      </c>
      <c r="H2132" t="str">
        <f>VLOOKUP(A2132,'Medical Examinations'!A2132:F4466,6,0)</f>
        <v>No</v>
      </c>
      <c r="I2132" t="str">
        <f>VLOOKUP(A2132,'Medical Examinations'!A2132:G4466,7,0)</f>
        <v>No</v>
      </c>
      <c r="J2132" t="str">
        <f>VLOOKUP(A2132,'Medical Examinations'!A2132:H4466,8,0)</f>
        <v>Yes</v>
      </c>
      <c r="K2132">
        <f>VLOOKUP(A2132,'Medical Examinations'!A2132:I4466,9,0)</f>
        <v>1</v>
      </c>
      <c r="L2132" t="str">
        <f>VLOOKUP(A2132,'Medical Examinations'!A2132:J4466,10,0)</f>
        <v>No</v>
      </c>
      <c r="M2132" s="38">
        <v>37863</v>
      </c>
      <c r="N2132">
        <v>19</v>
      </c>
      <c r="O2132" s="40">
        <v>2128.4299999999998</v>
      </c>
      <c r="P2132" t="s">
        <v>11</v>
      </c>
      <c r="Q2132" t="s">
        <v>16</v>
      </c>
      <c r="R2132" t="s">
        <v>23</v>
      </c>
    </row>
    <row r="2133" spans="1:18" ht="15.5">
      <c r="A2133" s="7" t="s">
        <v>231</v>
      </c>
      <c r="B2133" t="str">
        <f>VLOOKUP(A2133,'Customer Names'!A2133:D4467,4,0)</f>
        <v>Nathan J</v>
      </c>
      <c r="C2133" t="str">
        <f>VLOOKUP(A2133,'Customer Names'!A2133:E4467,5,0)</f>
        <v>Wilzbacher</v>
      </c>
      <c r="D2133">
        <f>VLOOKUP(A2133,'Medical Examinations'!A2133:B4467,2,0)</f>
        <v>29.24</v>
      </c>
      <c r="E2133" t="str">
        <f>VLOOKUP(A2133,'Medical Examinations'!A2133:C4467,3,0)</f>
        <v>Overweight</v>
      </c>
      <c r="F2133">
        <f>VLOOKUP(A2133,'Medical Examinations'!A2133:D4467,4,0)</f>
        <v>4.04</v>
      </c>
      <c r="G2133" t="str">
        <f>VLOOKUP(A2133,'Medical Examinations'!A2133:E4467,5,0)</f>
        <v>Normal</v>
      </c>
      <c r="H2133" t="str">
        <f>VLOOKUP(A2133,'Medical Examinations'!A2133:F4467,6,0)</f>
        <v>No</v>
      </c>
      <c r="I2133" t="str">
        <f>VLOOKUP(A2133,'Medical Examinations'!A2133:G4467,7,0)</f>
        <v>yes</v>
      </c>
      <c r="J2133" t="str">
        <f>VLOOKUP(A2133,'Medical Examinations'!A2133:H4467,8,0)</f>
        <v>No</v>
      </c>
      <c r="K2133">
        <f>VLOOKUP(A2133,'Medical Examinations'!A2133:I4467,9,0)</f>
        <v>1</v>
      </c>
      <c r="L2133" t="str">
        <f>VLOOKUP(A2133,'Medical Examinations'!A2133:J4467,10,0)</f>
        <v>No</v>
      </c>
      <c r="M2133" s="38">
        <v>38295</v>
      </c>
      <c r="N2133">
        <v>18</v>
      </c>
      <c r="O2133" s="40">
        <v>2118.61</v>
      </c>
      <c r="P2133" t="s">
        <v>11</v>
      </c>
      <c r="Q2133" t="s">
        <v>16</v>
      </c>
      <c r="R2133" t="s">
        <v>23</v>
      </c>
    </row>
    <row r="2134" spans="1:18" ht="15.5">
      <c r="A2134" s="7" t="s">
        <v>230</v>
      </c>
      <c r="B2134" t="str">
        <f>VLOOKUP(A2134,'Customer Names'!A2134:D4468,4,0)</f>
        <v>Ashley M</v>
      </c>
      <c r="C2134" t="str">
        <f>VLOOKUP(A2134,'Customer Names'!A2134:E4468,5,0)</f>
        <v>Thayer</v>
      </c>
      <c r="D2134">
        <f>VLOOKUP(A2134,'Medical Examinations'!A2134:B4468,2,0)</f>
        <v>22.515000000000001</v>
      </c>
      <c r="E2134" t="str">
        <f>VLOOKUP(A2134,'Medical Examinations'!A2134:C4468,3,0)</f>
        <v>Normal Weight</v>
      </c>
      <c r="F2134">
        <f>VLOOKUP(A2134,'Medical Examinations'!A2134:D4468,4,0)</f>
        <v>5.93</v>
      </c>
      <c r="G2134" t="str">
        <f>VLOOKUP(A2134,'Medical Examinations'!A2134:E4468,5,0)</f>
        <v>Prediabetes</v>
      </c>
      <c r="H2134" t="str">
        <f>VLOOKUP(A2134,'Medical Examinations'!A2134:F4468,6,0)</f>
        <v>No</v>
      </c>
      <c r="I2134" t="str">
        <f>VLOOKUP(A2134,'Medical Examinations'!A2134:G4468,7,0)</f>
        <v>No</v>
      </c>
      <c r="J2134" t="str">
        <f>VLOOKUP(A2134,'Medical Examinations'!A2134:H4468,8,0)</f>
        <v>Yes</v>
      </c>
      <c r="K2134">
        <f>VLOOKUP(A2134,'Medical Examinations'!A2134:I4468,9,0)</f>
        <v>1</v>
      </c>
      <c r="L2134" t="str">
        <f>VLOOKUP(A2134,'Medical Examinations'!A2134:J4468,10,0)</f>
        <v>No</v>
      </c>
      <c r="M2134" s="38">
        <v>37894</v>
      </c>
      <c r="N2134">
        <v>19</v>
      </c>
      <c r="O2134" s="40">
        <v>2117.34</v>
      </c>
      <c r="P2134" t="s">
        <v>11</v>
      </c>
      <c r="Q2134" t="s">
        <v>12</v>
      </c>
      <c r="R2134" t="s">
        <v>23</v>
      </c>
    </row>
    <row r="2135" spans="1:18" ht="15.5">
      <c r="A2135" s="7" t="s">
        <v>229</v>
      </c>
      <c r="B2135" t="str">
        <f>VLOOKUP(A2135,'Customer Names'!A2135:D4469,4,0)</f>
        <v>Jason</v>
      </c>
      <c r="C2135" t="str">
        <f>VLOOKUP(A2135,'Customer Names'!A2135:E4469,5,0)</f>
        <v>Brosseau</v>
      </c>
      <c r="D2135">
        <f>VLOOKUP(A2135,'Medical Examinations'!A2135:B4469,2,0)</f>
        <v>15.65</v>
      </c>
      <c r="E2135" t="str">
        <f>VLOOKUP(A2135,'Medical Examinations'!A2135:C4469,3,0)</f>
        <v>Underweight</v>
      </c>
      <c r="F2135">
        <f>VLOOKUP(A2135,'Medical Examinations'!A2135:D4469,4,0)</f>
        <v>4.2300000000000004</v>
      </c>
      <c r="G2135" t="str">
        <f>VLOOKUP(A2135,'Medical Examinations'!A2135:E4469,5,0)</f>
        <v>Normal</v>
      </c>
      <c r="H2135" t="str">
        <f>VLOOKUP(A2135,'Medical Examinations'!A2135:F4469,6,0)</f>
        <v>No</v>
      </c>
      <c r="I2135" t="str">
        <f>VLOOKUP(A2135,'Medical Examinations'!A2135:G4469,7,0)</f>
        <v>No</v>
      </c>
      <c r="J2135" t="str">
        <f>VLOOKUP(A2135,'Medical Examinations'!A2135:H4469,8,0)</f>
        <v>No</v>
      </c>
      <c r="K2135">
        <f>VLOOKUP(A2135,'Medical Examinations'!A2135:I4469,9,0)</f>
        <v>0</v>
      </c>
      <c r="L2135" t="str">
        <f>VLOOKUP(A2135,'Medical Examinations'!A2135:J4469,10,0)</f>
        <v>No</v>
      </c>
      <c r="M2135" s="38">
        <v>32710</v>
      </c>
      <c r="N2135">
        <v>33</v>
      </c>
      <c r="O2135" s="40">
        <v>2106.2600000000002</v>
      </c>
      <c r="P2135" t="s">
        <v>11</v>
      </c>
      <c r="Q2135" t="s">
        <v>11</v>
      </c>
      <c r="R2135" t="s">
        <v>13</v>
      </c>
    </row>
    <row r="2136" spans="1:18" ht="15.5">
      <c r="A2136" s="7" t="s">
        <v>228</v>
      </c>
      <c r="B2136" t="str">
        <f>VLOOKUP(A2136,'Customer Names'!A2136:D4470,4,0)</f>
        <v>Marshall</v>
      </c>
      <c r="C2136" t="str">
        <f>VLOOKUP(A2136,'Customer Names'!A2136:E4470,5,0)</f>
        <v>Phares</v>
      </c>
      <c r="D2136">
        <f>VLOOKUP(A2136,'Medical Examinations'!A2136:B4470,2,0)</f>
        <v>27.36</v>
      </c>
      <c r="E2136" t="str">
        <f>VLOOKUP(A2136,'Medical Examinations'!A2136:C4470,3,0)</f>
        <v>Overweight</v>
      </c>
      <c r="F2136">
        <f>VLOOKUP(A2136,'Medical Examinations'!A2136:D4470,4,0)</f>
        <v>5.59</v>
      </c>
      <c r="G2136" t="str">
        <f>VLOOKUP(A2136,'Medical Examinations'!A2136:E4470,5,0)</f>
        <v>Normal</v>
      </c>
      <c r="H2136" t="str">
        <f>VLOOKUP(A2136,'Medical Examinations'!A2136:F4470,6,0)</f>
        <v>Yes</v>
      </c>
      <c r="I2136" t="str">
        <f>VLOOKUP(A2136,'Medical Examinations'!A2136:G4470,7,0)</f>
        <v>No</v>
      </c>
      <c r="J2136" t="str">
        <f>VLOOKUP(A2136,'Medical Examinations'!A2136:H4470,8,0)</f>
        <v>No</v>
      </c>
      <c r="K2136">
        <f>VLOOKUP(A2136,'Medical Examinations'!A2136:I4470,9,0)</f>
        <v>0</v>
      </c>
      <c r="L2136" t="str">
        <f>VLOOKUP(A2136,'Medical Examinations'!A2136:J4470,10,0)</f>
        <v>No</v>
      </c>
      <c r="M2136" s="38">
        <v>37223</v>
      </c>
      <c r="N2136">
        <v>21</v>
      </c>
      <c r="O2136" s="40">
        <v>2104.11</v>
      </c>
      <c r="P2136" t="s">
        <v>11</v>
      </c>
      <c r="Q2136" t="s">
        <v>16</v>
      </c>
      <c r="R2136" t="s">
        <v>168</v>
      </c>
    </row>
    <row r="2137" spans="1:18" ht="15.5">
      <c r="A2137" s="7" t="s">
        <v>227</v>
      </c>
      <c r="B2137" t="str">
        <f>VLOOKUP(A2137,'Customer Names'!A2137:D4471,4,0)</f>
        <v>Lavar</v>
      </c>
      <c r="C2137" t="str">
        <f>VLOOKUP(A2137,'Customer Names'!A2137:E4471,5,0)</f>
        <v>Curley</v>
      </c>
      <c r="D2137">
        <f>VLOOKUP(A2137,'Medical Examinations'!A2137:B4471,2,0)</f>
        <v>22.3</v>
      </c>
      <c r="E2137" t="str">
        <f>VLOOKUP(A2137,'Medical Examinations'!A2137:C4471,3,0)</f>
        <v>Normal Weight</v>
      </c>
      <c r="F2137">
        <f>VLOOKUP(A2137,'Medical Examinations'!A2137:D4471,4,0)</f>
        <v>4.8899999999999997</v>
      </c>
      <c r="G2137" t="str">
        <f>VLOOKUP(A2137,'Medical Examinations'!A2137:E4471,5,0)</f>
        <v>Normal</v>
      </c>
      <c r="H2137" t="str">
        <f>VLOOKUP(A2137,'Medical Examinations'!A2137:F4471,6,0)</f>
        <v>Yes</v>
      </c>
      <c r="I2137" t="str">
        <f>VLOOKUP(A2137,'Medical Examinations'!A2137:G4471,7,0)</f>
        <v>No</v>
      </c>
      <c r="J2137" t="str">
        <f>VLOOKUP(A2137,'Medical Examinations'!A2137:H4471,8,0)</f>
        <v>No</v>
      </c>
      <c r="K2137">
        <f>VLOOKUP(A2137,'Medical Examinations'!A2137:I4471,9,0)</f>
        <v>0</v>
      </c>
      <c r="L2137" t="str">
        <f>VLOOKUP(A2137,'Medical Examinations'!A2137:J4471,10,0)</f>
        <v>No</v>
      </c>
      <c r="M2137" s="38">
        <v>37064</v>
      </c>
      <c r="N2137">
        <v>21</v>
      </c>
      <c r="O2137" s="40">
        <v>2103.08</v>
      </c>
      <c r="P2137" t="s">
        <v>12</v>
      </c>
      <c r="Q2137" t="s">
        <v>11</v>
      </c>
      <c r="R2137" t="s">
        <v>42</v>
      </c>
    </row>
    <row r="2138" spans="1:18" ht="15.5">
      <c r="A2138" s="7" t="s">
        <v>226</v>
      </c>
      <c r="B2138" t="str">
        <f>VLOOKUP(A2138,'Customer Names'!A2138:D4472,4,0)</f>
        <v>Charlie T.</v>
      </c>
      <c r="C2138" t="str">
        <f>VLOOKUP(A2138,'Customer Names'!A2138:E4472,5,0)</f>
        <v>Johnston</v>
      </c>
      <c r="D2138">
        <f>VLOOKUP(A2138,'Medical Examinations'!A2138:B4472,2,0)</f>
        <v>26.03</v>
      </c>
      <c r="E2138" t="str">
        <f>VLOOKUP(A2138,'Medical Examinations'!A2138:C4472,3,0)</f>
        <v>Overweight</v>
      </c>
      <c r="F2138">
        <f>VLOOKUP(A2138,'Medical Examinations'!A2138:D4472,4,0)</f>
        <v>5.81</v>
      </c>
      <c r="G2138" t="str">
        <f>VLOOKUP(A2138,'Medical Examinations'!A2138:E4472,5,0)</f>
        <v>Prediabetes</v>
      </c>
      <c r="H2138" t="str">
        <f>VLOOKUP(A2138,'Medical Examinations'!A2138:F4472,6,0)</f>
        <v>Yes</v>
      </c>
      <c r="I2138" t="str">
        <f>VLOOKUP(A2138,'Medical Examinations'!A2138:G4472,7,0)</f>
        <v>No</v>
      </c>
      <c r="J2138" t="str">
        <f>VLOOKUP(A2138,'Medical Examinations'!A2138:H4472,8,0)</f>
        <v>No</v>
      </c>
      <c r="K2138">
        <f>VLOOKUP(A2138,'Medical Examinations'!A2138:I4472,9,0)</f>
        <v>0</v>
      </c>
      <c r="L2138" t="str">
        <f>VLOOKUP(A2138,'Medical Examinations'!A2138:J4472,10,0)</f>
        <v>No</v>
      </c>
      <c r="M2138" s="38">
        <v>37117</v>
      </c>
      <c r="N2138">
        <v>21</v>
      </c>
      <c r="O2138" s="40">
        <v>2102.2600000000002</v>
      </c>
      <c r="P2138" t="s">
        <v>12</v>
      </c>
      <c r="Q2138" t="s">
        <v>11</v>
      </c>
      <c r="R2138" t="s">
        <v>166</v>
      </c>
    </row>
    <row r="2139" spans="1:18" ht="15.5">
      <c r="A2139" s="7" t="s">
        <v>225</v>
      </c>
      <c r="B2139" t="str">
        <f>VLOOKUP(A2139,'Customer Names'!A2139:D4473,4,0)</f>
        <v>Lauren</v>
      </c>
      <c r="C2139" t="str">
        <f>VLOOKUP(A2139,'Customer Names'!A2139:E4473,5,0)</f>
        <v>Padula</v>
      </c>
      <c r="D2139">
        <f>VLOOKUP(A2139,'Medical Examinations'!A2139:B4473,2,0)</f>
        <v>27.74</v>
      </c>
      <c r="E2139" t="str">
        <f>VLOOKUP(A2139,'Medical Examinations'!A2139:C4473,3,0)</f>
        <v>Overweight</v>
      </c>
      <c r="F2139">
        <f>VLOOKUP(A2139,'Medical Examinations'!A2139:D4473,4,0)</f>
        <v>4.29</v>
      </c>
      <c r="G2139" t="str">
        <f>VLOOKUP(A2139,'Medical Examinations'!A2139:E4473,5,0)</f>
        <v>Normal</v>
      </c>
      <c r="H2139" t="str">
        <f>VLOOKUP(A2139,'Medical Examinations'!A2139:F4473,6,0)</f>
        <v>No</v>
      </c>
      <c r="I2139" t="str">
        <f>VLOOKUP(A2139,'Medical Examinations'!A2139:G4473,7,0)</f>
        <v>yes</v>
      </c>
      <c r="J2139" t="str">
        <f>VLOOKUP(A2139,'Medical Examinations'!A2139:H4473,8,0)</f>
        <v>No</v>
      </c>
      <c r="K2139">
        <f>VLOOKUP(A2139,'Medical Examinations'!A2139:I4473,9,0)</f>
        <v>1</v>
      </c>
      <c r="L2139" t="str">
        <f>VLOOKUP(A2139,'Medical Examinations'!A2139:J4473,10,0)</f>
        <v>No</v>
      </c>
      <c r="M2139" s="38">
        <v>38150</v>
      </c>
      <c r="N2139">
        <v>18</v>
      </c>
      <c r="O2139" s="40">
        <v>2094.1</v>
      </c>
      <c r="P2139" t="s">
        <v>12</v>
      </c>
      <c r="Q2139" t="s">
        <v>11</v>
      </c>
      <c r="R2139" t="s">
        <v>200</v>
      </c>
    </row>
    <row r="2140" spans="1:18" ht="15.5">
      <c r="A2140" s="7" t="s">
        <v>224</v>
      </c>
      <c r="B2140" t="str">
        <f>VLOOKUP(A2140,'Customer Names'!A2140:D4474,4,0)</f>
        <v>Arthur</v>
      </c>
      <c r="C2140" t="str">
        <f>VLOOKUP(A2140,'Customer Names'!A2140:E4474,5,0)</f>
        <v>Gamirov</v>
      </c>
      <c r="D2140">
        <f>VLOOKUP(A2140,'Medical Examinations'!A2140:B4474,2,0)</f>
        <v>32.11</v>
      </c>
      <c r="E2140" t="str">
        <f>VLOOKUP(A2140,'Medical Examinations'!A2140:C4474,3,0)</f>
        <v>Obesity</v>
      </c>
      <c r="F2140">
        <f>VLOOKUP(A2140,'Medical Examinations'!A2140:D4474,4,0)</f>
        <v>4.03</v>
      </c>
      <c r="G2140" t="str">
        <f>VLOOKUP(A2140,'Medical Examinations'!A2140:E4474,5,0)</f>
        <v>Normal</v>
      </c>
      <c r="H2140" t="str">
        <f>VLOOKUP(A2140,'Medical Examinations'!A2140:F4474,6,0)</f>
        <v>Yes</v>
      </c>
      <c r="I2140" t="str">
        <f>VLOOKUP(A2140,'Medical Examinations'!A2140:G4474,7,0)</f>
        <v>yes</v>
      </c>
      <c r="J2140" t="str">
        <f>VLOOKUP(A2140,'Medical Examinations'!A2140:H4474,8,0)</f>
        <v>No</v>
      </c>
      <c r="K2140">
        <f>VLOOKUP(A2140,'Medical Examinations'!A2140:I4474,9,0)</f>
        <v>2</v>
      </c>
      <c r="L2140" t="str">
        <f>VLOOKUP(A2140,'Medical Examinations'!A2140:J4474,10,0)</f>
        <v>No</v>
      </c>
      <c r="M2140" s="38">
        <v>36733</v>
      </c>
      <c r="N2140">
        <v>22</v>
      </c>
      <c r="O2140" s="40">
        <v>2055.3200000000002</v>
      </c>
      <c r="P2140" t="s">
        <v>12</v>
      </c>
      <c r="Q2140" t="s">
        <v>12</v>
      </c>
      <c r="R2140" t="s">
        <v>23</v>
      </c>
    </row>
    <row r="2141" spans="1:18" ht="15.5">
      <c r="A2141" s="7" t="s">
        <v>223</v>
      </c>
      <c r="B2141" t="str">
        <f>VLOOKUP(A2141,'Customer Names'!A2141:D4475,4,0)</f>
        <v>Thomas</v>
      </c>
      <c r="C2141" t="str">
        <f>VLOOKUP(A2141,'Customer Names'!A2141:E4475,5,0)</f>
        <v>Briot</v>
      </c>
      <c r="D2141">
        <f>VLOOKUP(A2141,'Medical Examinations'!A2141:B4475,2,0)</f>
        <v>25.175000000000001</v>
      </c>
      <c r="E2141" t="str">
        <f>VLOOKUP(A2141,'Medical Examinations'!A2141:C4475,3,0)</f>
        <v>Overweight</v>
      </c>
      <c r="F2141">
        <f>VLOOKUP(A2141,'Medical Examinations'!A2141:D4475,4,0)</f>
        <v>6.29</v>
      </c>
      <c r="G2141" t="str">
        <f>VLOOKUP(A2141,'Medical Examinations'!A2141:E4475,5,0)</f>
        <v>Prediabetes</v>
      </c>
      <c r="H2141" t="str">
        <f>VLOOKUP(A2141,'Medical Examinations'!A2141:F4475,6,0)</f>
        <v>Yes</v>
      </c>
      <c r="I2141" t="str">
        <f>VLOOKUP(A2141,'Medical Examinations'!A2141:G4475,7,0)</f>
        <v>yes</v>
      </c>
      <c r="J2141" t="str">
        <f>VLOOKUP(A2141,'Medical Examinations'!A2141:H4475,8,0)</f>
        <v>No</v>
      </c>
      <c r="K2141">
        <f>VLOOKUP(A2141,'Medical Examinations'!A2141:I4475,9,0)</f>
        <v>2</v>
      </c>
      <c r="L2141" t="str">
        <f>VLOOKUP(A2141,'Medical Examinations'!A2141:J4475,10,0)</f>
        <v>No</v>
      </c>
      <c r="M2141" s="38">
        <v>36771</v>
      </c>
      <c r="N2141">
        <v>22</v>
      </c>
      <c r="O2141" s="40">
        <v>2045.69</v>
      </c>
      <c r="P2141" t="s">
        <v>12</v>
      </c>
      <c r="Q2141" t="s">
        <v>12</v>
      </c>
      <c r="R2141" t="s">
        <v>23</v>
      </c>
    </row>
    <row r="2142" spans="1:18" ht="15.5">
      <c r="A2142" s="7" t="s">
        <v>222</v>
      </c>
      <c r="B2142" t="str">
        <f>VLOOKUP(A2142,'Customer Names'!A2142:D4476,4,0)</f>
        <v>Jennifer</v>
      </c>
      <c r="C2142" t="str">
        <f>VLOOKUP(A2142,'Customer Names'!A2142:E4476,5,0)</f>
        <v>De Hueck</v>
      </c>
      <c r="D2142">
        <f>VLOOKUP(A2142,'Medical Examinations'!A2142:B4476,2,0)</f>
        <v>39.49</v>
      </c>
      <c r="E2142" t="str">
        <f>VLOOKUP(A2142,'Medical Examinations'!A2142:C4476,3,0)</f>
        <v>Obesity</v>
      </c>
      <c r="F2142">
        <f>VLOOKUP(A2142,'Medical Examinations'!A2142:D4476,4,0)</f>
        <v>4.4800000000000004</v>
      </c>
      <c r="G2142" t="str">
        <f>VLOOKUP(A2142,'Medical Examinations'!A2142:E4476,5,0)</f>
        <v>Normal</v>
      </c>
      <c r="H2142" t="str">
        <f>VLOOKUP(A2142,'Medical Examinations'!A2142:F4476,6,0)</f>
        <v>Yes</v>
      </c>
      <c r="I2142" t="str">
        <f>VLOOKUP(A2142,'Medical Examinations'!A2142:G4476,7,0)</f>
        <v>No</v>
      </c>
      <c r="J2142" t="str">
        <f>VLOOKUP(A2142,'Medical Examinations'!A2142:H4476,8,0)</f>
        <v>No</v>
      </c>
      <c r="K2142">
        <f>VLOOKUP(A2142,'Medical Examinations'!A2142:I4476,9,0)</f>
        <v>0</v>
      </c>
      <c r="L2142" t="str">
        <f>VLOOKUP(A2142,'Medical Examinations'!A2142:J4476,10,0)</f>
        <v>No</v>
      </c>
      <c r="M2142" s="38">
        <v>37107</v>
      </c>
      <c r="N2142">
        <v>21</v>
      </c>
      <c r="O2142" s="40">
        <v>2026.97</v>
      </c>
      <c r="P2142" t="s">
        <v>12</v>
      </c>
      <c r="Q2142" t="s">
        <v>11</v>
      </c>
      <c r="R2142" t="s">
        <v>13</v>
      </c>
    </row>
    <row r="2143" spans="1:18" ht="15.5">
      <c r="A2143" s="7" t="s">
        <v>221</v>
      </c>
      <c r="B2143" t="str">
        <f>VLOOKUP(A2143,'Customer Names'!A2143:D4477,4,0)</f>
        <v>Tammy</v>
      </c>
      <c r="C2143" t="str">
        <f>VLOOKUP(A2143,'Customer Names'!A2143:E4477,5,0)</f>
        <v>Putt</v>
      </c>
      <c r="D2143">
        <f>VLOOKUP(A2143,'Medical Examinations'!A2143:B4477,2,0)</f>
        <v>34.869999999999997</v>
      </c>
      <c r="E2143" t="str">
        <f>VLOOKUP(A2143,'Medical Examinations'!A2143:C4477,3,0)</f>
        <v>Obesity</v>
      </c>
      <c r="F2143">
        <f>VLOOKUP(A2143,'Medical Examinations'!A2143:D4477,4,0)</f>
        <v>5.51</v>
      </c>
      <c r="G2143" t="str">
        <f>VLOOKUP(A2143,'Medical Examinations'!A2143:E4477,5,0)</f>
        <v>Normal</v>
      </c>
      <c r="H2143" t="str">
        <f>VLOOKUP(A2143,'Medical Examinations'!A2143:F4477,6,0)</f>
        <v>Yes</v>
      </c>
      <c r="I2143" t="str">
        <f>VLOOKUP(A2143,'Medical Examinations'!A2143:G4477,7,0)</f>
        <v>No</v>
      </c>
      <c r="J2143" t="str">
        <f>VLOOKUP(A2143,'Medical Examinations'!A2143:H4477,8,0)</f>
        <v>No</v>
      </c>
      <c r="K2143">
        <f>VLOOKUP(A2143,'Medical Examinations'!A2143:I4477,9,0)</f>
        <v>0</v>
      </c>
      <c r="L2143" t="str">
        <f>VLOOKUP(A2143,'Medical Examinations'!A2143:J4477,10,0)</f>
        <v>No</v>
      </c>
      <c r="M2143" s="38">
        <v>37140</v>
      </c>
      <c r="N2143">
        <v>21</v>
      </c>
      <c r="O2143" s="40">
        <v>2020.55</v>
      </c>
      <c r="P2143" t="s">
        <v>12</v>
      </c>
      <c r="Q2143" t="s">
        <v>11</v>
      </c>
      <c r="R2143" t="s">
        <v>13</v>
      </c>
    </row>
    <row r="2144" spans="1:18" ht="15.5">
      <c r="A2144" s="7" t="s">
        <v>220</v>
      </c>
      <c r="B2144" t="str">
        <f>VLOOKUP(A2144,'Customer Names'!A2144:D4478,4,0)</f>
        <v>Lena</v>
      </c>
      <c r="C2144" t="str">
        <f>VLOOKUP(A2144,'Customer Names'!A2144:E4478,5,0)</f>
        <v>Deiman</v>
      </c>
      <c r="D2144">
        <f>VLOOKUP(A2144,'Medical Examinations'!A2144:B4478,2,0)</f>
        <v>34.6</v>
      </c>
      <c r="E2144" t="str">
        <f>VLOOKUP(A2144,'Medical Examinations'!A2144:C4478,3,0)</f>
        <v>Obesity</v>
      </c>
      <c r="F2144">
        <f>VLOOKUP(A2144,'Medical Examinations'!A2144:D4478,4,0)</f>
        <v>4.5</v>
      </c>
      <c r="G2144" t="str">
        <f>VLOOKUP(A2144,'Medical Examinations'!A2144:E4478,5,0)</f>
        <v>Normal</v>
      </c>
      <c r="H2144" t="str">
        <f>VLOOKUP(A2144,'Medical Examinations'!A2144:F4478,6,0)</f>
        <v>Yes</v>
      </c>
      <c r="I2144" t="str">
        <f>VLOOKUP(A2144,'Medical Examinations'!A2144:G4478,7,0)</f>
        <v>No</v>
      </c>
      <c r="J2144" t="str">
        <f>VLOOKUP(A2144,'Medical Examinations'!A2144:H4478,8,0)</f>
        <v>No</v>
      </c>
      <c r="K2144">
        <f>VLOOKUP(A2144,'Medical Examinations'!A2144:I4478,9,0)</f>
        <v>0</v>
      </c>
      <c r="L2144" t="str">
        <f>VLOOKUP(A2144,'Medical Examinations'!A2144:J4478,10,0)</f>
        <v>No</v>
      </c>
      <c r="M2144" s="38">
        <v>37073</v>
      </c>
      <c r="N2144">
        <v>21</v>
      </c>
      <c r="O2144" s="40">
        <v>2020.18</v>
      </c>
      <c r="P2144" t="s">
        <v>12</v>
      </c>
      <c r="Q2144" t="s">
        <v>16</v>
      </c>
      <c r="R2144" t="s">
        <v>42</v>
      </c>
    </row>
    <row r="2145" spans="1:18" ht="15.5">
      <c r="A2145" s="7" t="s">
        <v>219</v>
      </c>
      <c r="B2145" t="str">
        <f>VLOOKUP(A2145,'Customer Names'!A2145:D4479,4,0)</f>
        <v>Valentina</v>
      </c>
      <c r="C2145" t="str">
        <f>VLOOKUP(A2145,'Customer Names'!A2145:E4479,5,0)</f>
        <v>Bonanni</v>
      </c>
      <c r="D2145">
        <f>VLOOKUP(A2145,'Medical Examinations'!A2145:B4479,2,0)</f>
        <v>25.8</v>
      </c>
      <c r="E2145" t="str">
        <f>VLOOKUP(A2145,'Medical Examinations'!A2145:C4479,3,0)</f>
        <v>Overweight</v>
      </c>
      <c r="F2145">
        <f>VLOOKUP(A2145,'Medical Examinations'!A2145:D4479,4,0)</f>
        <v>6.29</v>
      </c>
      <c r="G2145" t="str">
        <f>VLOOKUP(A2145,'Medical Examinations'!A2145:E4479,5,0)</f>
        <v>Prediabetes</v>
      </c>
      <c r="H2145" t="str">
        <f>VLOOKUP(A2145,'Medical Examinations'!A2145:F4479,6,0)</f>
        <v>Yes</v>
      </c>
      <c r="I2145" t="str">
        <f>VLOOKUP(A2145,'Medical Examinations'!A2145:G4479,7,0)</f>
        <v>No</v>
      </c>
      <c r="J2145" t="str">
        <f>VLOOKUP(A2145,'Medical Examinations'!A2145:H4479,8,0)</f>
        <v>No</v>
      </c>
      <c r="K2145">
        <f>VLOOKUP(A2145,'Medical Examinations'!A2145:I4479,9,0)</f>
        <v>0</v>
      </c>
      <c r="L2145" t="str">
        <f>VLOOKUP(A2145,'Medical Examinations'!A2145:J4479,10,0)</f>
        <v>No</v>
      </c>
      <c r="M2145" s="38">
        <v>37117</v>
      </c>
      <c r="N2145">
        <v>21</v>
      </c>
      <c r="O2145" s="40">
        <v>2007.95</v>
      </c>
      <c r="P2145" t="s">
        <v>12</v>
      </c>
      <c r="Q2145" t="s">
        <v>11</v>
      </c>
      <c r="R2145" t="s">
        <v>42</v>
      </c>
    </row>
    <row r="2146" spans="1:18" ht="15.5">
      <c r="A2146" s="7" t="s">
        <v>218</v>
      </c>
      <c r="B2146" t="str">
        <f>VLOOKUP(A2146,'Customer Names'!A2146:D4480,4,0)</f>
        <v>Russell N.</v>
      </c>
      <c r="C2146" t="str">
        <f>VLOOKUP(A2146,'Customer Names'!A2146:E4480,5,0)</f>
        <v>Stein</v>
      </c>
      <c r="D2146">
        <f>VLOOKUP(A2146,'Medical Examinations'!A2146:B4480,2,0)</f>
        <v>35.86</v>
      </c>
      <c r="E2146" t="str">
        <f>VLOOKUP(A2146,'Medical Examinations'!A2146:C4480,3,0)</f>
        <v>Obesity</v>
      </c>
      <c r="F2146">
        <f>VLOOKUP(A2146,'Medical Examinations'!A2146:D4480,4,0)</f>
        <v>4.33</v>
      </c>
      <c r="G2146" t="str">
        <f>VLOOKUP(A2146,'Medical Examinations'!A2146:E4480,5,0)</f>
        <v>Normal</v>
      </c>
      <c r="H2146" t="str">
        <f>VLOOKUP(A2146,'Medical Examinations'!A2146:F4480,6,0)</f>
        <v>No</v>
      </c>
      <c r="I2146" t="str">
        <f>VLOOKUP(A2146,'Medical Examinations'!A2146:G4480,7,0)</f>
        <v>No</v>
      </c>
      <c r="J2146" t="str">
        <f>VLOOKUP(A2146,'Medical Examinations'!A2146:H4480,8,0)</f>
        <v>No</v>
      </c>
      <c r="K2146">
        <f>VLOOKUP(A2146,'Medical Examinations'!A2146:I4480,9,0)</f>
        <v>1</v>
      </c>
      <c r="L2146" t="str">
        <f>VLOOKUP(A2146,'Medical Examinations'!A2146:J4480,10,0)</f>
        <v>No</v>
      </c>
      <c r="M2146" s="38">
        <v>36052</v>
      </c>
      <c r="N2146">
        <v>24</v>
      </c>
      <c r="O2146" s="40">
        <v>1986.93</v>
      </c>
      <c r="P2146" t="s">
        <v>12</v>
      </c>
      <c r="Q2146" t="s">
        <v>11</v>
      </c>
      <c r="R2146" t="s">
        <v>13</v>
      </c>
    </row>
    <row r="2147" spans="1:18" ht="15.5">
      <c r="A2147" s="7" t="s">
        <v>217</v>
      </c>
      <c r="B2147" t="str">
        <f>VLOOKUP(A2147,'Customer Names'!A2147:D4481,4,0)</f>
        <v>Scott R.</v>
      </c>
      <c r="C2147" t="str">
        <f>VLOOKUP(A2147,'Customer Names'!A2147:E4481,5,0)</f>
        <v>Laumann</v>
      </c>
      <c r="D2147">
        <f>VLOOKUP(A2147,'Medical Examinations'!A2147:B4481,2,0)</f>
        <v>40.47</v>
      </c>
      <c r="E2147" t="str">
        <f>VLOOKUP(A2147,'Medical Examinations'!A2147:C4481,3,0)</f>
        <v>Obesity</v>
      </c>
      <c r="F2147">
        <f>VLOOKUP(A2147,'Medical Examinations'!A2147:D4481,4,0)</f>
        <v>11.15</v>
      </c>
      <c r="G2147" t="str">
        <f>VLOOKUP(A2147,'Medical Examinations'!A2147:E4481,5,0)</f>
        <v>Diabetes</v>
      </c>
      <c r="H2147" t="str">
        <f>VLOOKUP(A2147,'Medical Examinations'!A2147:F4481,6,0)</f>
        <v>No</v>
      </c>
      <c r="I2147" t="str">
        <f>VLOOKUP(A2147,'Medical Examinations'!A2147:G4481,7,0)</f>
        <v>No</v>
      </c>
      <c r="J2147" t="str">
        <f>VLOOKUP(A2147,'Medical Examinations'!A2147:H4481,8,0)</f>
        <v>No</v>
      </c>
      <c r="K2147">
        <f>VLOOKUP(A2147,'Medical Examinations'!A2147:I4481,9,0)</f>
        <v>0</v>
      </c>
      <c r="L2147" t="str">
        <f>VLOOKUP(A2147,'Medical Examinations'!A2147:J4481,10,0)</f>
        <v>No</v>
      </c>
      <c r="M2147" s="38">
        <v>37528</v>
      </c>
      <c r="N2147">
        <v>20</v>
      </c>
      <c r="O2147" s="40">
        <v>1984.45</v>
      </c>
      <c r="P2147" t="s">
        <v>12</v>
      </c>
      <c r="Q2147" t="s">
        <v>12</v>
      </c>
      <c r="R2147" t="s">
        <v>168</v>
      </c>
    </row>
    <row r="2148" spans="1:18" ht="15.5">
      <c r="A2148" s="7" t="s">
        <v>216</v>
      </c>
      <c r="B2148" t="str">
        <f>VLOOKUP(A2148,'Customer Names'!A2148:D4482,4,0)</f>
        <v>Jose Francisco Sr.</v>
      </c>
      <c r="C2148" t="str">
        <f>VLOOKUP(A2148,'Customer Names'!A2148:E4482,5,0)</f>
        <v>Galaviz</v>
      </c>
      <c r="D2148">
        <f>VLOOKUP(A2148,'Medical Examinations'!A2148:B4482,2,0)</f>
        <v>32.01</v>
      </c>
      <c r="E2148" t="str">
        <f>VLOOKUP(A2148,'Medical Examinations'!A2148:C4482,3,0)</f>
        <v>Obesity</v>
      </c>
      <c r="F2148">
        <f>VLOOKUP(A2148,'Medical Examinations'!A2148:D4482,4,0)</f>
        <v>6.45</v>
      </c>
      <c r="G2148" t="str">
        <f>VLOOKUP(A2148,'Medical Examinations'!A2148:E4482,5,0)</f>
        <v>Diabetes</v>
      </c>
      <c r="H2148" t="str">
        <f>VLOOKUP(A2148,'Medical Examinations'!A2148:F4482,6,0)</f>
        <v>No</v>
      </c>
      <c r="I2148" t="str">
        <f>VLOOKUP(A2148,'Medical Examinations'!A2148:G4482,7,0)</f>
        <v>No</v>
      </c>
      <c r="J2148" t="str">
        <f>VLOOKUP(A2148,'Medical Examinations'!A2148:H4482,8,0)</f>
        <v>No</v>
      </c>
      <c r="K2148">
        <f>VLOOKUP(A2148,'Medical Examinations'!A2148:I4482,9,0)</f>
        <v>1</v>
      </c>
      <c r="L2148" t="str">
        <f>VLOOKUP(A2148,'Medical Examinations'!A2148:J4482,10,0)</f>
        <v>No</v>
      </c>
      <c r="M2148" s="38">
        <v>36158</v>
      </c>
      <c r="N2148">
        <v>24</v>
      </c>
      <c r="O2148" s="40">
        <v>1981.58</v>
      </c>
      <c r="P2148" t="s">
        <v>12</v>
      </c>
      <c r="Q2148" t="s">
        <v>16</v>
      </c>
      <c r="R2148" t="s">
        <v>13</v>
      </c>
    </row>
    <row r="2149" spans="1:18" ht="15.5">
      <c r="A2149" s="7" t="s">
        <v>215</v>
      </c>
      <c r="B2149" t="str">
        <f>VLOOKUP(A2149,'Customer Names'!A2149:D4483,4,0)</f>
        <v>Paul J</v>
      </c>
      <c r="C2149" t="str">
        <f>VLOOKUP(A2149,'Customer Names'!A2149:E4483,5,0)</f>
        <v>Piper</v>
      </c>
      <c r="D2149">
        <f>VLOOKUP(A2149,'Medical Examinations'!A2149:B4483,2,0)</f>
        <v>33</v>
      </c>
      <c r="E2149" t="str">
        <f>VLOOKUP(A2149,'Medical Examinations'!A2149:C4483,3,0)</f>
        <v>Obesity</v>
      </c>
      <c r="F2149">
        <f>VLOOKUP(A2149,'Medical Examinations'!A2149:D4483,4,0)</f>
        <v>9.27</v>
      </c>
      <c r="G2149" t="str">
        <f>VLOOKUP(A2149,'Medical Examinations'!A2149:E4483,5,0)</f>
        <v>Diabetes</v>
      </c>
      <c r="H2149" t="str">
        <f>VLOOKUP(A2149,'Medical Examinations'!A2149:F4483,6,0)</f>
        <v>No</v>
      </c>
      <c r="I2149" t="str">
        <f>VLOOKUP(A2149,'Medical Examinations'!A2149:G4483,7,0)</f>
        <v>No</v>
      </c>
      <c r="J2149" t="str">
        <f>VLOOKUP(A2149,'Medical Examinations'!A2149:H4483,8,0)</f>
        <v>No</v>
      </c>
      <c r="K2149">
        <f>VLOOKUP(A2149,'Medical Examinations'!A2149:I4483,9,0)</f>
        <v>0</v>
      </c>
      <c r="L2149" t="str">
        <f>VLOOKUP(A2149,'Medical Examinations'!A2149:J4483,10,0)</f>
        <v>No</v>
      </c>
      <c r="M2149" s="38">
        <v>37453</v>
      </c>
      <c r="N2149">
        <v>20</v>
      </c>
      <c r="O2149" s="40">
        <v>1980.07</v>
      </c>
      <c r="P2149" t="s">
        <v>12</v>
      </c>
      <c r="Q2149" t="s">
        <v>12</v>
      </c>
      <c r="R2149" t="s">
        <v>42</v>
      </c>
    </row>
    <row r="2150" spans="1:18" ht="15.5">
      <c r="A2150" s="7" t="s">
        <v>214</v>
      </c>
      <c r="B2150" t="str">
        <f>VLOOKUP(A2150,'Customer Names'!A2150:D4484,4,0)</f>
        <v>Adam</v>
      </c>
      <c r="C2150" t="str">
        <f>VLOOKUP(A2150,'Customer Names'!A2150:E4484,5,0)</f>
        <v>Cantini</v>
      </c>
      <c r="D2150">
        <f>VLOOKUP(A2150,'Medical Examinations'!A2150:B4484,2,0)</f>
        <v>29.3</v>
      </c>
      <c r="E2150" t="str">
        <f>VLOOKUP(A2150,'Medical Examinations'!A2150:C4484,3,0)</f>
        <v>Overweight</v>
      </c>
      <c r="F2150">
        <f>VLOOKUP(A2150,'Medical Examinations'!A2150:D4484,4,0)</f>
        <v>6.15</v>
      </c>
      <c r="G2150" t="str">
        <f>VLOOKUP(A2150,'Medical Examinations'!A2150:E4484,5,0)</f>
        <v>Prediabetes</v>
      </c>
      <c r="H2150" t="str">
        <f>VLOOKUP(A2150,'Medical Examinations'!A2150:F4484,6,0)</f>
        <v>No</v>
      </c>
      <c r="I2150" t="str">
        <f>VLOOKUP(A2150,'Medical Examinations'!A2150:G4484,7,0)</f>
        <v>No</v>
      </c>
      <c r="J2150" t="str">
        <f>VLOOKUP(A2150,'Medical Examinations'!A2150:H4484,8,0)</f>
        <v>No</v>
      </c>
      <c r="K2150">
        <f>VLOOKUP(A2150,'Medical Examinations'!A2150:I4484,9,0)</f>
        <v>1</v>
      </c>
      <c r="L2150" t="str">
        <f>VLOOKUP(A2150,'Medical Examinations'!A2150:J4484,10,0)</f>
        <v>No</v>
      </c>
      <c r="M2150" s="38">
        <v>36067</v>
      </c>
      <c r="N2150">
        <v>24</v>
      </c>
      <c r="O2150" s="40">
        <v>1977.82</v>
      </c>
      <c r="P2150" t="s">
        <v>12</v>
      </c>
      <c r="Q2150" t="s">
        <v>16</v>
      </c>
      <c r="R2150" t="s">
        <v>42</v>
      </c>
    </row>
    <row r="2151" spans="1:18" ht="15.5">
      <c r="A2151" s="7" t="s">
        <v>213</v>
      </c>
      <c r="B2151" t="str">
        <f>VLOOKUP(A2151,'Customer Names'!A2151:D4485,4,0)</f>
        <v>Edward J.</v>
      </c>
      <c r="C2151" t="str">
        <f>VLOOKUP(A2151,'Customer Names'!A2151:E4485,5,0)</f>
        <v>Hartman</v>
      </c>
      <c r="D2151">
        <f>VLOOKUP(A2151,'Medical Examinations'!A2151:B4485,2,0)</f>
        <v>25.8</v>
      </c>
      <c r="E2151" t="str">
        <f>VLOOKUP(A2151,'Medical Examinations'!A2151:C4485,3,0)</f>
        <v>Overweight</v>
      </c>
      <c r="F2151">
        <f>VLOOKUP(A2151,'Medical Examinations'!A2151:D4485,4,0)</f>
        <v>4.13</v>
      </c>
      <c r="G2151" t="str">
        <f>VLOOKUP(A2151,'Medical Examinations'!A2151:E4485,5,0)</f>
        <v>Normal</v>
      </c>
      <c r="H2151" t="str">
        <f>VLOOKUP(A2151,'Medical Examinations'!A2151:F4485,6,0)</f>
        <v>No</v>
      </c>
      <c r="I2151" t="str">
        <f>VLOOKUP(A2151,'Medical Examinations'!A2151:G4485,7,0)</f>
        <v>No</v>
      </c>
      <c r="J2151" t="str">
        <f>VLOOKUP(A2151,'Medical Examinations'!A2151:H4485,8,0)</f>
        <v>No</v>
      </c>
      <c r="K2151">
        <f>VLOOKUP(A2151,'Medical Examinations'!A2151:I4485,9,0)</f>
        <v>1</v>
      </c>
      <c r="L2151" t="str">
        <f>VLOOKUP(A2151,'Medical Examinations'!A2151:J4485,10,0)</f>
        <v>No</v>
      </c>
      <c r="M2151" s="38">
        <v>36073</v>
      </c>
      <c r="N2151">
        <v>24</v>
      </c>
      <c r="O2151" s="40">
        <v>1972.95</v>
      </c>
      <c r="P2151" t="s">
        <v>12</v>
      </c>
      <c r="Q2151" t="s">
        <v>16</v>
      </c>
      <c r="R2151" t="s">
        <v>42</v>
      </c>
    </row>
    <row r="2152" spans="1:18" ht="15.5">
      <c r="A2152" s="7" t="s">
        <v>212</v>
      </c>
      <c r="B2152" t="str">
        <f>VLOOKUP(A2152,'Customer Names'!A2152:D4486,4,0)</f>
        <v>Patrick A.</v>
      </c>
      <c r="C2152" t="str">
        <f>VLOOKUP(A2152,'Customer Names'!A2152:E4486,5,0)</f>
        <v>Werhane</v>
      </c>
      <c r="D2152">
        <f>VLOOKUP(A2152,'Medical Examinations'!A2152:B4486,2,0)</f>
        <v>23.4</v>
      </c>
      <c r="E2152" t="str">
        <f>VLOOKUP(A2152,'Medical Examinations'!A2152:C4486,3,0)</f>
        <v>Normal Weight</v>
      </c>
      <c r="F2152">
        <f>VLOOKUP(A2152,'Medical Examinations'!A2152:D4486,4,0)</f>
        <v>4.24</v>
      </c>
      <c r="G2152" t="str">
        <f>VLOOKUP(A2152,'Medical Examinations'!A2152:E4486,5,0)</f>
        <v>Normal</v>
      </c>
      <c r="H2152" t="str">
        <f>VLOOKUP(A2152,'Medical Examinations'!A2152:F4486,6,0)</f>
        <v>No</v>
      </c>
      <c r="I2152" t="str">
        <f>VLOOKUP(A2152,'Medical Examinations'!A2152:G4486,7,0)</f>
        <v>No</v>
      </c>
      <c r="J2152" t="str">
        <f>VLOOKUP(A2152,'Medical Examinations'!A2152:H4486,8,0)</f>
        <v>No</v>
      </c>
      <c r="K2152">
        <f>VLOOKUP(A2152,'Medical Examinations'!A2152:I4486,9,0)</f>
        <v>1</v>
      </c>
      <c r="L2152" t="str">
        <f>VLOOKUP(A2152,'Medical Examinations'!A2152:J4486,10,0)</f>
        <v>No</v>
      </c>
      <c r="M2152" s="38">
        <v>36066</v>
      </c>
      <c r="N2152">
        <v>24</v>
      </c>
      <c r="O2152" s="40">
        <v>1969.61</v>
      </c>
      <c r="P2152" t="s">
        <v>12</v>
      </c>
      <c r="Q2152" t="s">
        <v>12</v>
      </c>
      <c r="R2152" t="s">
        <v>42</v>
      </c>
    </row>
    <row r="2153" spans="1:18" ht="15.5">
      <c r="A2153" s="7" t="s">
        <v>211</v>
      </c>
      <c r="B2153" t="str">
        <f>VLOOKUP(A2153,'Customer Names'!A2153:D4487,4,0)</f>
        <v>Geraint H</v>
      </c>
      <c r="C2153" t="str">
        <f>VLOOKUP(A2153,'Customer Names'!A2153:E4487,5,0)</f>
        <v>Davies</v>
      </c>
      <c r="D2153">
        <f>VLOOKUP(A2153,'Medical Examinations'!A2153:B4487,2,0)</f>
        <v>27.93</v>
      </c>
      <c r="E2153" t="str">
        <f>VLOOKUP(A2153,'Medical Examinations'!A2153:C4487,3,0)</f>
        <v>Overweight</v>
      </c>
      <c r="F2153">
        <f>VLOOKUP(A2153,'Medical Examinations'!A2153:D4487,4,0)</f>
        <v>9.8800000000000008</v>
      </c>
      <c r="G2153" t="str">
        <f>VLOOKUP(A2153,'Medical Examinations'!A2153:E4487,5,0)</f>
        <v>Diabetes</v>
      </c>
      <c r="H2153" t="str">
        <f>VLOOKUP(A2153,'Medical Examinations'!A2153:F4487,6,0)</f>
        <v>No</v>
      </c>
      <c r="I2153" t="str">
        <f>VLOOKUP(A2153,'Medical Examinations'!A2153:G4487,7,0)</f>
        <v>No</v>
      </c>
      <c r="J2153" t="str">
        <f>VLOOKUP(A2153,'Medical Examinations'!A2153:H4487,8,0)</f>
        <v>No</v>
      </c>
      <c r="K2153">
        <f>VLOOKUP(A2153,'Medical Examinations'!A2153:I4487,9,0)</f>
        <v>0</v>
      </c>
      <c r="L2153" t="str">
        <f>VLOOKUP(A2153,'Medical Examinations'!A2153:J4487,10,0)</f>
        <v>No</v>
      </c>
      <c r="M2153" s="38">
        <v>37466</v>
      </c>
      <c r="N2153">
        <v>20</v>
      </c>
      <c r="O2153" s="40">
        <v>1967.02</v>
      </c>
      <c r="P2153" t="s">
        <v>12</v>
      </c>
      <c r="Q2153" t="s">
        <v>11</v>
      </c>
      <c r="R2153" t="s">
        <v>168</v>
      </c>
    </row>
    <row r="2154" spans="1:18" ht="15.5">
      <c r="A2154" s="7" t="s">
        <v>210</v>
      </c>
      <c r="B2154" t="str">
        <f>VLOOKUP(A2154,'Customer Names'!A2154:D4488,4,0)</f>
        <v>Dj</v>
      </c>
      <c r="C2154" t="str">
        <f>VLOOKUP(A2154,'Customer Names'!A2154:E4488,5,0)</f>
        <v>Hummel</v>
      </c>
      <c r="D2154">
        <f>VLOOKUP(A2154,'Medical Examinations'!A2154:B4488,2,0)</f>
        <v>22</v>
      </c>
      <c r="E2154" t="str">
        <f>VLOOKUP(A2154,'Medical Examinations'!A2154:C4488,3,0)</f>
        <v>Normal Weight</v>
      </c>
      <c r="F2154">
        <f>VLOOKUP(A2154,'Medical Examinations'!A2154:D4488,4,0)</f>
        <v>9.5</v>
      </c>
      <c r="G2154" t="str">
        <f>VLOOKUP(A2154,'Medical Examinations'!A2154:E4488,5,0)</f>
        <v>Diabetes</v>
      </c>
      <c r="H2154" t="str">
        <f>VLOOKUP(A2154,'Medical Examinations'!A2154:F4488,6,0)</f>
        <v>No</v>
      </c>
      <c r="I2154" t="str">
        <f>VLOOKUP(A2154,'Medical Examinations'!A2154:G4488,7,0)</f>
        <v>No</v>
      </c>
      <c r="J2154" t="str">
        <f>VLOOKUP(A2154,'Medical Examinations'!A2154:H4488,8,0)</f>
        <v>No</v>
      </c>
      <c r="K2154">
        <f>VLOOKUP(A2154,'Medical Examinations'!A2154:I4488,9,0)</f>
        <v>0</v>
      </c>
      <c r="L2154" t="str">
        <f>VLOOKUP(A2154,'Medical Examinations'!A2154:J4488,10,0)</f>
        <v>No</v>
      </c>
      <c r="M2154" s="38">
        <v>37506</v>
      </c>
      <c r="N2154">
        <v>20</v>
      </c>
      <c r="O2154" s="40">
        <v>1964.78</v>
      </c>
      <c r="P2154" t="s">
        <v>12</v>
      </c>
      <c r="Q2154" t="s">
        <v>16</v>
      </c>
      <c r="R2154" t="s">
        <v>42</v>
      </c>
    </row>
    <row r="2155" spans="1:18" ht="15.5">
      <c r="A2155" s="7" t="s">
        <v>209</v>
      </c>
      <c r="B2155" t="str">
        <f>VLOOKUP(A2155,'Customer Names'!A2155:D4489,4,0)</f>
        <v>Zachary A</v>
      </c>
      <c r="C2155" t="str">
        <f>VLOOKUP(A2155,'Customer Names'!A2155:E4489,5,0)</f>
        <v>Lutz</v>
      </c>
      <c r="D2155">
        <f>VLOOKUP(A2155,'Medical Examinations'!A2155:B4489,2,0)</f>
        <v>36.86</v>
      </c>
      <c r="E2155" t="str">
        <f>VLOOKUP(A2155,'Medical Examinations'!A2155:C4489,3,0)</f>
        <v>Obesity</v>
      </c>
      <c r="F2155">
        <f>VLOOKUP(A2155,'Medical Examinations'!A2155:D4489,4,0)</f>
        <v>4.97</v>
      </c>
      <c r="G2155" t="str">
        <f>VLOOKUP(A2155,'Medical Examinations'!A2155:E4489,5,0)</f>
        <v>Normal</v>
      </c>
      <c r="H2155" t="str">
        <f>VLOOKUP(A2155,'Medical Examinations'!A2155:F4489,6,0)</f>
        <v>Yes</v>
      </c>
      <c r="I2155" t="str">
        <f>VLOOKUP(A2155,'Medical Examinations'!A2155:G4489,7,0)</f>
        <v>No</v>
      </c>
      <c r="J2155" t="str">
        <f>VLOOKUP(A2155,'Medical Examinations'!A2155:H4489,8,0)</f>
        <v>No</v>
      </c>
      <c r="K2155">
        <f>VLOOKUP(A2155,'Medical Examinations'!A2155:I4489,9,0)</f>
        <v>0</v>
      </c>
      <c r="L2155" t="str">
        <f>VLOOKUP(A2155,'Medical Examinations'!A2155:J4489,10,0)</f>
        <v>No</v>
      </c>
      <c r="M2155" s="38">
        <v>37234</v>
      </c>
      <c r="N2155">
        <v>21</v>
      </c>
      <c r="O2155" s="40">
        <v>1917.32</v>
      </c>
      <c r="P2155" t="s">
        <v>12</v>
      </c>
      <c r="Q2155" t="s">
        <v>11</v>
      </c>
      <c r="R2155" t="s">
        <v>23</v>
      </c>
    </row>
    <row r="2156" spans="1:18" ht="15.5">
      <c r="A2156" s="7" t="s">
        <v>208</v>
      </c>
      <c r="B2156" t="str">
        <f>VLOOKUP(A2156,'Customer Names'!A2156:D4490,4,0)</f>
        <v>Brian W.</v>
      </c>
      <c r="C2156" t="str">
        <f>VLOOKUP(A2156,'Customer Names'!A2156:E4490,5,0)</f>
        <v>Waters</v>
      </c>
      <c r="D2156">
        <f>VLOOKUP(A2156,'Medical Examinations'!A2156:B4490,2,0)</f>
        <v>31.254999999999999</v>
      </c>
      <c r="E2156" t="str">
        <f>VLOOKUP(A2156,'Medical Examinations'!A2156:C4490,3,0)</f>
        <v>Obesity</v>
      </c>
      <c r="F2156">
        <f>VLOOKUP(A2156,'Medical Examinations'!A2156:D4490,4,0)</f>
        <v>5.49</v>
      </c>
      <c r="G2156" t="str">
        <f>VLOOKUP(A2156,'Medical Examinations'!A2156:E4490,5,0)</f>
        <v>Normal</v>
      </c>
      <c r="H2156" t="str">
        <f>VLOOKUP(A2156,'Medical Examinations'!A2156:F4490,6,0)</f>
        <v>Yes</v>
      </c>
      <c r="I2156" t="str">
        <f>VLOOKUP(A2156,'Medical Examinations'!A2156:G4490,7,0)</f>
        <v>No</v>
      </c>
      <c r="J2156" t="str">
        <f>VLOOKUP(A2156,'Medical Examinations'!A2156:H4490,8,0)</f>
        <v>No</v>
      </c>
      <c r="K2156">
        <f>VLOOKUP(A2156,'Medical Examinations'!A2156:I4490,9,0)</f>
        <v>0</v>
      </c>
      <c r="L2156" t="str">
        <f>VLOOKUP(A2156,'Medical Examinations'!A2156:J4490,10,0)</f>
        <v>No</v>
      </c>
      <c r="M2156" s="38">
        <v>37106</v>
      </c>
      <c r="N2156">
        <v>21</v>
      </c>
      <c r="O2156" s="40">
        <v>1909.53</v>
      </c>
      <c r="P2156" t="s">
        <v>12</v>
      </c>
      <c r="Q2156" t="s">
        <v>12</v>
      </c>
      <c r="R2156" t="s">
        <v>23</v>
      </c>
    </row>
    <row r="2157" spans="1:18" ht="15.5">
      <c r="A2157" s="7" t="s">
        <v>207</v>
      </c>
      <c r="B2157" t="str">
        <f>VLOOKUP(A2157,'Customer Names'!A2157:D4491,4,0)</f>
        <v>Joe</v>
      </c>
      <c r="C2157" t="str">
        <f>VLOOKUP(A2157,'Customer Names'!A2157:E4491,5,0)</f>
        <v>Viglienzoni</v>
      </c>
      <c r="D2157">
        <f>VLOOKUP(A2157,'Medical Examinations'!A2157:B4491,2,0)</f>
        <v>23.06</v>
      </c>
      <c r="E2157" t="str">
        <f>VLOOKUP(A2157,'Medical Examinations'!A2157:C4491,3,0)</f>
        <v>Normal Weight</v>
      </c>
      <c r="F2157">
        <f>VLOOKUP(A2157,'Medical Examinations'!A2157:D4491,4,0)</f>
        <v>4.47</v>
      </c>
      <c r="G2157" t="str">
        <f>VLOOKUP(A2157,'Medical Examinations'!A2157:E4491,5,0)</f>
        <v>Normal</v>
      </c>
      <c r="H2157" t="str">
        <f>VLOOKUP(A2157,'Medical Examinations'!A2157:F4491,6,0)</f>
        <v>No</v>
      </c>
      <c r="I2157" t="str">
        <f>VLOOKUP(A2157,'Medical Examinations'!A2157:G4491,7,0)</f>
        <v>No</v>
      </c>
      <c r="J2157" t="str">
        <f>VLOOKUP(A2157,'Medical Examinations'!A2157:H4491,8,0)</f>
        <v>No</v>
      </c>
      <c r="K2157">
        <f>VLOOKUP(A2157,'Medical Examinations'!A2157:I4491,9,0)</f>
        <v>0</v>
      </c>
      <c r="L2157" t="str">
        <f>VLOOKUP(A2157,'Medical Examinations'!A2157:J4491,10,0)</f>
        <v>No</v>
      </c>
      <c r="M2157" s="38">
        <v>34613</v>
      </c>
      <c r="N2157">
        <v>28</v>
      </c>
      <c r="O2157" s="40">
        <v>1908.9</v>
      </c>
      <c r="P2157" t="s">
        <v>12</v>
      </c>
      <c r="Q2157" t="s">
        <v>12</v>
      </c>
      <c r="R2157" t="s">
        <v>13</v>
      </c>
    </row>
    <row r="2158" spans="1:18" ht="15.5">
      <c r="A2158" s="7" t="s">
        <v>206</v>
      </c>
      <c r="B2158" t="str">
        <f>VLOOKUP(A2158,'Customer Names'!A2158:D4492,4,0)</f>
        <v>Stephen</v>
      </c>
      <c r="C2158" t="str">
        <f>VLOOKUP(A2158,'Customer Names'!A2158:E4492,5,0)</f>
        <v>Rathbun</v>
      </c>
      <c r="D2158">
        <f>VLOOKUP(A2158,'Medical Examinations'!A2158:B4492,2,0)</f>
        <v>28.975000000000001</v>
      </c>
      <c r="E2158" t="str">
        <f>VLOOKUP(A2158,'Medical Examinations'!A2158:C4492,3,0)</f>
        <v>Overweight</v>
      </c>
      <c r="F2158">
        <f>VLOOKUP(A2158,'Medical Examinations'!A2158:D4492,4,0)</f>
        <v>4.34</v>
      </c>
      <c r="G2158" t="str">
        <f>VLOOKUP(A2158,'Medical Examinations'!A2158:E4492,5,0)</f>
        <v>Normal</v>
      </c>
      <c r="H2158" t="str">
        <f>VLOOKUP(A2158,'Medical Examinations'!A2158:F4492,6,0)</f>
        <v>Yes</v>
      </c>
      <c r="I2158" t="str">
        <f>VLOOKUP(A2158,'Medical Examinations'!A2158:G4492,7,0)</f>
        <v>No</v>
      </c>
      <c r="J2158" t="str">
        <f>VLOOKUP(A2158,'Medical Examinations'!A2158:H4492,8,0)</f>
        <v>No</v>
      </c>
      <c r="K2158">
        <f>VLOOKUP(A2158,'Medical Examinations'!A2158:I4492,9,0)</f>
        <v>0</v>
      </c>
      <c r="L2158" t="str">
        <f>VLOOKUP(A2158,'Medical Examinations'!A2158:J4492,10,0)</f>
        <v>No</v>
      </c>
      <c r="M2158" s="38">
        <v>37113</v>
      </c>
      <c r="N2158">
        <v>21</v>
      </c>
      <c r="O2158" s="40">
        <v>1906.36</v>
      </c>
      <c r="P2158" t="s">
        <v>12</v>
      </c>
      <c r="Q2158" t="s">
        <v>16</v>
      </c>
      <c r="R2158" t="s">
        <v>23</v>
      </c>
    </row>
    <row r="2159" spans="1:18" ht="15.5">
      <c r="A2159" s="7" t="s">
        <v>205</v>
      </c>
      <c r="B2159" t="str">
        <f>VLOOKUP(A2159,'Customer Names'!A2159:D4493,4,0)</f>
        <v>Ellen L.</v>
      </c>
      <c r="C2159" t="str">
        <f>VLOOKUP(A2159,'Customer Names'!A2159:E4493,5,0)</f>
        <v>crane</v>
      </c>
      <c r="D2159">
        <f>VLOOKUP(A2159,'Medical Examinations'!A2159:B4493,2,0)</f>
        <v>33.299999999999997</v>
      </c>
      <c r="E2159" t="str">
        <f>VLOOKUP(A2159,'Medical Examinations'!A2159:C4493,3,0)</f>
        <v>Obesity</v>
      </c>
      <c r="F2159">
        <f>VLOOKUP(A2159,'Medical Examinations'!A2159:D4493,4,0)</f>
        <v>9.49</v>
      </c>
      <c r="G2159" t="str">
        <f>VLOOKUP(A2159,'Medical Examinations'!A2159:E4493,5,0)</f>
        <v>Diabetes</v>
      </c>
      <c r="H2159" t="str">
        <f>VLOOKUP(A2159,'Medical Examinations'!A2159:F4493,6,0)</f>
        <v>No</v>
      </c>
      <c r="I2159" t="str">
        <f>VLOOKUP(A2159,'Medical Examinations'!A2159:G4493,7,0)</f>
        <v>No</v>
      </c>
      <c r="J2159" t="str">
        <f>VLOOKUP(A2159,'Medical Examinations'!A2159:H4493,8,0)</f>
        <v>No</v>
      </c>
      <c r="K2159">
        <f>VLOOKUP(A2159,'Medical Examinations'!A2159:I4493,9,0)</f>
        <v>0</v>
      </c>
      <c r="L2159" t="str">
        <f>VLOOKUP(A2159,'Medical Examinations'!A2159:J4493,10,0)</f>
        <v>No</v>
      </c>
      <c r="M2159" s="38">
        <v>37489</v>
      </c>
      <c r="N2159">
        <v>20</v>
      </c>
      <c r="O2159" s="40">
        <v>1880.49</v>
      </c>
      <c r="P2159" t="s">
        <v>12</v>
      </c>
      <c r="Q2159" t="s">
        <v>16</v>
      </c>
      <c r="R2159" t="s">
        <v>42</v>
      </c>
    </row>
    <row r="2160" spans="1:18" ht="15.5">
      <c r="A2160" s="7" t="s">
        <v>204</v>
      </c>
      <c r="B2160" t="str">
        <f>VLOOKUP(A2160,'Customer Names'!A2160:D4494,4,0)</f>
        <v>Cindy</v>
      </c>
      <c r="C2160" t="str">
        <f>VLOOKUP(A2160,'Customer Names'!A2160:E4494,5,0)</f>
        <v>Conant</v>
      </c>
      <c r="D2160">
        <f>VLOOKUP(A2160,'Medical Examinations'!A2160:B4494,2,0)</f>
        <v>33</v>
      </c>
      <c r="E2160" t="str">
        <f>VLOOKUP(A2160,'Medical Examinations'!A2160:C4494,3,0)</f>
        <v>Obesity</v>
      </c>
      <c r="F2160">
        <f>VLOOKUP(A2160,'Medical Examinations'!A2160:D4494,4,0)</f>
        <v>10.16</v>
      </c>
      <c r="G2160" t="str">
        <f>VLOOKUP(A2160,'Medical Examinations'!A2160:E4494,5,0)</f>
        <v>Diabetes</v>
      </c>
      <c r="H2160" t="str">
        <f>VLOOKUP(A2160,'Medical Examinations'!A2160:F4494,6,0)</f>
        <v>No</v>
      </c>
      <c r="I2160" t="str">
        <f>VLOOKUP(A2160,'Medical Examinations'!A2160:G4494,7,0)</f>
        <v>No</v>
      </c>
      <c r="J2160" t="str">
        <f>VLOOKUP(A2160,'Medical Examinations'!A2160:H4494,8,0)</f>
        <v>No</v>
      </c>
      <c r="K2160">
        <f>VLOOKUP(A2160,'Medical Examinations'!A2160:I4494,9,0)</f>
        <v>0</v>
      </c>
      <c r="L2160" t="str">
        <f>VLOOKUP(A2160,'Medical Examinations'!A2160:J4494,10,0)</f>
        <v>No</v>
      </c>
      <c r="M2160" s="38">
        <v>37497</v>
      </c>
      <c r="N2160">
        <v>20</v>
      </c>
      <c r="O2160" s="40">
        <v>1880.07</v>
      </c>
      <c r="P2160" t="s">
        <v>12</v>
      </c>
      <c r="Q2160" t="s">
        <v>11</v>
      </c>
      <c r="R2160" t="s">
        <v>13</v>
      </c>
    </row>
    <row r="2161" spans="1:18" ht="15.5">
      <c r="A2161" s="7" t="s">
        <v>203</v>
      </c>
      <c r="B2161" t="str">
        <f>VLOOKUP(A2161,'Customer Names'!A2161:D4495,4,0)</f>
        <v>Abigail R.</v>
      </c>
      <c r="C2161" t="str">
        <f>VLOOKUP(A2161,'Customer Names'!A2161:E4495,5,0)</f>
        <v>Huyser-Wierenga</v>
      </c>
      <c r="D2161">
        <f>VLOOKUP(A2161,'Medical Examinations'!A2161:B4495,2,0)</f>
        <v>31.46</v>
      </c>
      <c r="E2161" t="str">
        <f>VLOOKUP(A2161,'Medical Examinations'!A2161:C4495,3,0)</f>
        <v>Obesity</v>
      </c>
      <c r="F2161">
        <f>VLOOKUP(A2161,'Medical Examinations'!A2161:D4495,4,0)</f>
        <v>11.19</v>
      </c>
      <c r="G2161" t="str">
        <f>VLOOKUP(A2161,'Medical Examinations'!A2161:E4495,5,0)</f>
        <v>Diabetes</v>
      </c>
      <c r="H2161" t="str">
        <f>VLOOKUP(A2161,'Medical Examinations'!A2161:F4495,6,0)</f>
        <v>No</v>
      </c>
      <c r="I2161" t="str">
        <f>VLOOKUP(A2161,'Medical Examinations'!A2161:G4495,7,0)</f>
        <v>No</v>
      </c>
      <c r="J2161" t="str">
        <f>VLOOKUP(A2161,'Medical Examinations'!A2161:H4495,8,0)</f>
        <v>No</v>
      </c>
      <c r="K2161">
        <f>VLOOKUP(A2161,'Medical Examinations'!A2161:I4495,9,0)</f>
        <v>0</v>
      </c>
      <c r="L2161" t="str">
        <f>VLOOKUP(A2161,'Medical Examinations'!A2161:J4495,10,0)</f>
        <v>No</v>
      </c>
      <c r="M2161" s="38">
        <v>37558</v>
      </c>
      <c r="N2161">
        <v>20</v>
      </c>
      <c r="O2161" s="40">
        <v>1877.93</v>
      </c>
      <c r="P2161" t="s">
        <v>12</v>
      </c>
      <c r="Q2161" t="s">
        <v>16</v>
      </c>
      <c r="R2161" t="s">
        <v>13</v>
      </c>
    </row>
    <row r="2162" spans="1:18" ht="15.5">
      <c r="A2162" s="7" t="s">
        <v>202</v>
      </c>
      <c r="B2162" t="str">
        <f>VLOOKUP(A2162,'Customer Names'!A2162:D4496,4,0)</f>
        <v>Amy L.</v>
      </c>
      <c r="C2162" t="str">
        <f>VLOOKUP(A2162,'Customer Names'!A2162:E4496,5,0)</f>
        <v>Natalini</v>
      </c>
      <c r="D2162">
        <f>VLOOKUP(A2162,'Medical Examinations'!A2162:B4496,2,0)</f>
        <v>29.6</v>
      </c>
      <c r="E2162" t="str">
        <f>VLOOKUP(A2162,'Medical Examinations'!A2162:C4496,3,0)</f>
        <v>Overweight</v>
      </c>
      <c r="F2162">
        <f>VLOOKUP(A2162,'Medical Examinations'!A2162:D4496,4,0)</f>
        <v>11.03</v>
      </c>
      <c r="G2162" t="str">
        <f>VLOOKUP(A2162,'Medical Examinations'!A2162:E4496,5,0)</f>
        <v>Diabetes</v>
      </c>
      <c r="H2162" t="str">
        <f>VLOOKUP(A2162,'Medical Examinations'!A2162:F4496,6,0)</f>
        <v>No</v>
      </c>
      <c r="I2162" t="str">
        <f>VLOOKUP(A2162,'Medical Examinations'!A2162:G4496,7,0)</f>
        <v>No</v>
      </c>
      <c r="J2162" t="str">
        <f>VLOOKUP(A2162,'Medical Examinations'!A2162:H4496,8,0)</f>
        <v>No</v>
      </c>
      <c r="K2162">
        <f>VLOOKUP(A2162,'Medical Examinations'!A2162:I4496,9,0)</f>
        <v>0</v>
      </c>
      <c r="L2162" t="str">
        <f>VLOOKUP(A2162,'Medical Examinations'!A2162:J4496,10,0)</f>
        <v>No</v>
      </c>
      <c r="M2162" s="38">
        <v>37521</v>
      </c>
      <c r="N2162">
        <v>20</v>
      </c>
      <c r="O2162" s="40">
        <v>1875.34</v>
      </c>
      <c r="P2162" t="s">
        <v>12</v>
      </c>
      <c r="Q2162" t="s">
        <v>11</v>
      </c>
      <c r="R2162" t="s">
        <v>42</v>
      </c>
    </row>
    <row r="2163" spans="1:18" ht="15.5">
      <c r="A2163" s="7" t="s">
        <v>201</v>
      </c>
      <c r="B2163" t="str">
        <f>VLOOKUP(A2163,'Customer Names'!A2163:D4497,4,0)</f>
        <v>Amy</v>
      </c>
      <c r="C2163" t="str">
        <f>VLOOKUP(A2163,'Customer Names'!A2163:E4497,5,0)</f>
        <v>Robbins</v>
      </c>
      <c r="D2163">
        <f>VLOOKUP(A2163,'Medical Examinations'!A2163:B4497,2,0)</f>
        <v>22.05</v>
      </c>
      <c r="E2163" t="str">
        <f>VLOOKUP(A2163,'Medical Examinations'!A2163:C4497,3,0)</f>
        <v>Normal Weight</v>
      </c>
      <c r="F2163">
        <f>VLOOKUP(A2163,'Medical Examinations'!A2163:D4497,4,0)</f>
        <v>4.43</v>
      </c>
      <c r="G2163" t="str">
        <f>VLOOKUP(A2163,'Medical Examinations'!A2163:E4497,5,0)</f>
        <v>Normal</v>
      </c>
      <c r="H2163" t="str">
        <f>VLOOKUP(A2163,'Medical Examinations'!A2163:F4497,6,0)</f>
        <v>Yes</v>
      </c>
      <c r="I2163" t="str">
        <f>VLOOKUP(A2163,'Medical Examinations'!A2163:G4497,7,0)</f>
        <v>No</v>
      </c>
      <c r="J2163" t="str">
        <f>VLOOKUP(A2163,'Medical Examinations'!A2163:H4497,8,0)</f>
        <v>No</v>
      </c>
      <c r="K2163">
        <f>VLOOKUP(A2163,'Medical Examinations'!A2163:I4497,9,0)</f>
        <v>0</v>
      </c>
      <c r="L2163" t="str">
        <f>VLOOKUP(A2163,'Medical Examinations'!A2163:J4497,10,0)</f>
        <v>No</v>
      </c>
      <c r="M2163" s="38">
        <v>35248</v>
      </c>
      <c r="N2163">
        <v>26</v>
      </c>
      <c r="O2163" s="40">
        <v>1865.98</v>
      </c>
      <c r="P2163" t="s">
        <v>12</v>
      </c>
      <c r="Q2163" t="s">
        <v>12</v>
      </c>
      <c r="R2163" t="s">
        <v>23</v>
      </c>
    </row>
    <row r="2164" spans="1:18" ht="15.5">
      <c r="A2164" s="7" t="s">
        <v>199</v>
      </c>
      <c r="B2164" t="str">
        <f>VLOOKUP(A2164,'Customer Names'!A2164:D4498,4,0)</f>
        <v>Grace H</v>
      </c>
      <c r="C2164" t="str">
        <f>VLOOKUP(A2164,'Customer Names'!A2164:E4498,5,0)</f>
        <v>Stanislav</v>
      </c>
      <c r="D2164">
        <f>VLOOKUP(A2164,'Medical Examinations'!A2164:B4498,2,0)</f>
        <v>27.06</v>
      </c>
      <c r="E2164" t="str">
        <f>VLOOKUP(A2164,'Medical Examinations'!A2164:C4498,3,0)</f>
        <v>Overweight</v>
      </c>
      <c r="F2164">
        <f>VLOOKUP(A2164,'Medical Examinations'!A2164:D4498,4,0)</f>
        <v>6.14</v>
      </c>
      <c r="G2164" t="str">
        <f>VLOOKUP(A2164,'Medical Examinations'!A2164:E4498,5,0)</f>
        <v>Prediabetes</v>
      </c>
      <c r="H2164" t="str">
        <f>VLOOKUP(A2164,'Medical Examinations'!A2164:F4498,6,0)</f>
        <v>No</v>
      </c>
      <c r="I2164" t="str">
        <f>VLOOKUP(A2164,'Medical Examinations'!A2164:G4498,7,0)</f>
        <v>yes</v>
      </c>
      <c r="J2164" t="str">
        <f>VLOOKUP(A2164,'Medical Examinations'!A2164:H4498,8,0)</f>
        <v>No</v>
      </c>
      <c r="K2164">
        <f>VLOOKUP(A2164,'Medical Examinations'!A2164:I4498,9,0)</f>
        <v>1</v>
      </c>
      <c r="L2164" t="str">
        <f>VLOOKUP(A2164,'Medical Examinations'!A2164:J4498,10,0)</f>
        <v>No</v>
      </c>
      <c r="M2164" s="38">
        <v>38348</v>
      </c>
      <c r="N2164">
        <v>18</v>
      </c>
      <c r="O2164" s="40">
        <v>1863.45</v>
      </c>
      <c r="P2164" t="s">
        <v>12</v>
      </c>
      <c r="Q2164" t="s">
        <v>16</v>
      </c>
      <c r="R2164" t="s">
        <v>200</v>
      </c>
    </row>
    <row r="2165" spans="1:18" ht="15.5">
      <c r="A2165" s="7" t="s">
        <v>198</v>
      </c>
      <c r="B2165" t="str">
        <f>VLOOKUP(A2165,'Customer Names'!A2165:D4499,4,0)</f>
        <v>Caitie J.</v>
      </c>
      <c r="C2165" t="str">
        <f>VLOOKUP(A2165,'Customer Names'!A2165:E4499,5,0)</f>
        <v>Meyer</v>
      </c>
      <c r="D2165">
        <f>VLOOKUP(A2165,'Medical Examinations'!A2165:B4499,2,0)</f>
        <v>20.49</v>
      </c>
      <c r="E2165" t="str">
        <f>VLOOKUP(A2165,'Medical Examinations'!A2165:C4499,3,0)</f>
        <v>Normal Weight</v>
      </c>
      <c r="F2165">
        <f>VLOOKUP(A2165,'Medical Examinations'!A2165:D4499,4,0)</f>
        <v>4.87</v>
      </c>
      <c r="G2165" t="str">
        <f>VLOOKUP(A2165,'Medical Examinations'!A2165:E4499,5,0)</f>
        <v>Normal</v>
      </c>
      <c r="H2165" t="str">
        <f>VLOOKUP(A2165,'Medical Examinations'!A2165:F4499,6,0)</f>
        <v>No</v>
      </c>
      <c r="I2165" t="str">
        <f>VLOOKUP(A2165,'Medical Examinations'!A2165:G4499,7,0)</f>
        <v>No</v>
      </c>
      <c r="J2165" t="str">
        <f>VLOOKUP(A2165,'Medical Examinations'!A2165:H4499,8,0)</f>
        <v>No</v>
      </c>
      <c r="K2165">
        <f>VLOOKUP(A2165,'Medical Examinations'!A2165:I4499,9,0)</f>
        <v>0</v>
      </c>
      <c r="L2165" t="str">
        <f>VLOOKUP(A2165,'Medical Examinations'!A2165:J4499,10,0)</f>
        <v>No</v>
      </c>
      <c r="M2165" s="38">
        <v>34674</v>
      </c>
      <c r="N2165">
        <v>28</v>
      </c>
      <c r="O2165" s="40">
        <v>1850.55</v>
      </c>
      <c r="P2165" t="s">
        <v>12</v>
      </c>
      <c r="Q2165" t="s">
        <v>11</v>
      </c>
      <c r="R2165" t="s">
        <v>23</v>
      </c>
    </row>
    <row r="2166" spans="1:18" ht="15.5">
      <c r="A2166" s="7" t="s">
        <v>197</v>
      </c>
      <c r="B2166" t="str">
        <f>VLOOKUP(A2166,'Customer Names'!A2166:D4500,4,0)</f>
        <v>Benjamin</v>
      </c>
      <c r="C2166" t="str">
        <f>VLOOKUP(A2166,'Customer Names'!A2166:E4500,5,0)</f>
        <v>Mears</v>
      </c>
      <c r="D2166">
        <f>VLOOKUP(A2166,'Medical Examinations'!A2166:B4500,2,0)</f>
        <v>28.4</v>
      </c>
      <c r="E2166" t="str">
        <f>VLOOKUP(A2166,'Medical Examinations'!A2166:C4500,3,0)</f>
        <v>Overweight</v>
      </c>
      <c r="F2166">
        <f>VLOOKUP(A2166,'Medical Examinations'!A2166:D4500,4,0)</f>
        <v>4.3</v>
      </c>
      <c r="G2166" t="str">
        <f>VLOOKUP(A2166,'Medical Examinations'!A2166:E4500,5,0)</f>
        <v>Normal</v>
      </c>
      <c r="H2166" t="str">
        <f>VLOOKUP(A2166,'Medical Examinations'!A2166:F4500,6,0)</f>
        <v>No</v>
      </c>
      <c r="I2166" t="str">
        <f>VLOOKUP(A2166,'Medical Examinations'!A2166:G4500,7,0)</f>
        <v>No</v>
      </c>
      <c r="J2166" t="str">
        <f>VLOOKUP(A2166,'Medical Examinations'!A2166:H4500,8,0)</f>
        <v>Yes</v>
      </c>
      <c r="K2166">
        <f>VLOOKUP(A2166,'Medical Examinations'!A2166:I4500,9,0)</f>
        <v>1</v>
      </c>
      <c r="L2166" t="str">
        <f>VLOOKUP(A2166,'Medical Examinations'!A2166:J4500,10,0)</f>
        <v>No</v>
      </c>
      <c r="M2166" s="38">
        <v>37822</v>
      </c>
      <c r="N2166">
        <v>19</v>
      </c>
      <c r="O2166" s="40">
        <v>1842.52</v>
      </c>
      <c r="P2166" t="s">
        <v>12</v>
      </c>
      <c r="Q2166" t="s">
        <v>11</v>
      </c>
      <c r="R2166" t="s">
        <v>42</v>
      </c>
    </row>
    <row r="2167" spans="1:18" ht="15.5">
      <c r="A2167" s="7" t="s">
        <v>196</v>
      </c>
      <c r="B2167" t="str">
        <f>VLOOKUP(A2167,'Customer Names'!A2167:D4501,4,0)</f>
        <v>Ian T</v>
      </c>
      <c r="C2167" t="str">
        <f>VLOOKUP(A2167,'Customer Names'!A2167:E4501,5,0)</f>
        <v>Neill</v>
      </c>
      <c r="D2167">
        <f>VLOOKUP(A2167,'Medical Examinations'!A2167:B4501,2,0)</f>
        <v>41.91</v>
      </c>
      <c r="E2167" t="str">
        <f>VLOOKUP(A2167,'Medical Examinations'!A2167:C4501,3,0)</f>
        <v>Obesity</v>
      </c>
      <c r="F2167">
        <f>VLOOKUP(A2167,'Medical Examinations'!A2167:D4501,4,0)</f>
        <v>6.19</v>
      </c>
      <c r="G2167" t="str">
        <f>VLOOKUP(A2167,'Medical Examinations'!A2167:E4501,5,0)</f>
        <v>Prediabetes</v>
      </c>
      <c r="H2167" t="str">
        <f>VLOOKUP(A2167,'Medical Examinations'!A2167:F4501,6,0)</f>
        <v>No</v>
      </c>
      <c r="I2167" t="str">
        <f>VLOOKUP(A2167,'Medical Examinations'!A2167:G4501,7,0)</f>
        <v>No</v>
      </c>
      <c r="J2167" t="str">
        <f>VLOOKUP(A2167,'Medical Examinations'!A2167:H4501,8,0)</f>
        <v>No</v>
      </c>
      <c r="K2167">
        <f>VLOOKUP(A2167,'Medical Examinations'!A2167:I4501,9,0)</f>
        <v>0</v>
      </c>
      <c r="L2167" t="str">
        <f>VLOOKUP(A2167,'Medical Examinations'!A2167:J4501,10,0)</f>
        <v>No</v>
      </c>
      <c r="M2167" s="38">
        <v>36506</v>
      </c>
      <c r="N2167">
        <v>23</v>
      </c>
      <c r="O2167" s="40">
        <v>1837.28</v>
      </c>
      <c r="P2167" t="s">
        <v>12</v>
      </c>
      <c r="Q2167" t="s">
        <v>11</v>
      </c>
      <c r="R2167" t="s">
        <v>13</v>
      </c>
    </row>
    <row r="2168" spans="1:18" ht="15.5">
      <c r="A2168" s="7" t="s">
        <v>195</v>
      </c>
      <c r="B2168" t="str">
        <f>VLOOKUP(A2168,'Customer Names'!A2168:D4502,4,0)</f>
        <v>Tadese</v>
      </c>
      <c r="C2168" t="str">
        <f>VLOOKUP(A2168,'Customer Names'!A2168:E4502,5,0)</f>
        <v>Tola</v>
      </c>
      <c r="D2168">
        <f>VLOOKUP(A2168,'Medical Examinations'!A2168:B4502,2,0)</f>
        <v>24.6</v>
      </c>
      <c r="E2168" t="str">
        <f>VLOOKUP(A2168,'Medical Examinations'!A2168:C4502,3,0)</f>
        <v>Normal Weight</v>
      </c>
      <c r="F2168">
        <f>VLOOKUP(A2168,'Medical Examinations'!A2168:D4502,4,0)</f>
        <v>6.19</v>
      </c>
      <c r="G2168" t="str">
        <f>VLOOKUP(A2168,'Medical Examinations'!A2168:E4502,5,0)</f>
        <v>Prediabetes</v>
      </c>
      <c r="H2168" t="str">
        <f>VLOOKUP(A2168,'Medical Examinations'!A2168:F4502,6,0)</f>
        <v>No</v>
      </c>
      <c r="I2168" t="str">
        <f>VLOOKUP(A2168,'Medical Examinations'!A2168:G4502,7,0)</f>
        <v>No</v>
      </c>
      <c r="J2168" t="str">
        <f>VLOOKUP(A2168,'Medical Examinations'!A2168:H4502,8,0)</f>
        <v>Yes</v>
      </c>
      <c r="K2168">
        <f>VLOOKUP(A2168,'Medical Examinations'!A2168:I4502,9,0)</f>
        <v>1</v>
      </c>
      <c r="L2168" t="str">
        <f>VLOOKUP(A2168,'Medical Examinations'!A2168:J4502,10,0)</f>
        <v>No</v>
      </c>
      <c r="M2168" s="38">
        <v>37837</v>
      </c>
      <c r="N2168">
        <v>19</v>
      </c>
      <c r="O2168" s="40">
        <v>1837.24</v>
      </c>
      <c r="P2168" t="s">
        <v>12</v>
      </c>
      <c r="Q2168" t="s">
        <v>11</v>
      </c>
      <c r="R2168" t="s">
        <v>42</v>
      </c>
    </row>
    <row r="2169" spans="1:18" ht="15.5">
      <c r="A2169" s="7" t="s">
        <v>194</v>
      </c>
      <c r="B2169" t="str">
        <f>VLOOKUP(A2169,'Customer Names'!A2169:D4503,4,0)</f>
        <v>Jonathan</v>
      </c>
      <c r="C2169" t="str">
        <f>VLOOKUP(A2169,'Customer Names'!A2169:E4503,5,0)</f>
        <v>Briskman</v>
      </c>
      <c r="D2169">
        <f>VLOOKUP(A2169,'Medical Examinations'!A2169:B4503,2,0)</f>
        <v>20.9</v>
      </c>
      <c r="E2169" t="str">
        <f>VLOOKUP(A2169,'Medical Examinations'!A2169:C4503,3,0)</f>
        <v>Normal Weight</v>
      </c>
      <c r="F2169">
        <f>VLOOKUP(A2169,'Medical Examinations'!A2169:D4503,4,0)</f>
        <v>5.12</v>
      </c>
      <c r="G2169" t="str">
        <f>VLOOKUP(A2169,'Medical Examinations'!A2169:E4503,5,0)</f>
        <v>Normal</v>
      </c>
      <c r="H2169" t="str">
        <f>VLOOKUP(A2169,'Medical Examinations'!A2169:F4503,6,0)</f>
        <v>No</v>
      </c>
      <c r="I2169" t="str">
        <f>VLOOKUP(A2169,'Medical Examinations'!A2169:G4503,7,0)</f>
        <v>No</v>
      </c>
      <c r="J2169" t="str">
        <f>VLOOKUP(A2169,'Medical Examinations'!A2169:H4503,8,0)</f>
        <v>Yes</v>
      </c>
      <c r="K2169">
        <f>VLOOKUP(A2169,'Medical Examinations'!A2169:I4503,9,0)</f>
        <v>1</v>
      </c>
      <c r="L2169" t="str">
        <f>VLOOKUP(A2169,'Medical Examinations'!A2169:J4503,10,0)</f>
        <v>No</v>
      </c>
      <c r="M2169" s="38">
        <v>37844</v>
      </c>
      <c r="N2169">
        <v>19</v>
      </c>
      <c r="O2169" s="40">
        <v>1832.09</v>
      </c>
      <c r="P2169" t="s">
        <v>12</v>
      </c>
      <c r="Q2169" t="s">
        <v>12</v>
      </c>
      <c r="R2169" t="s">
        <v>42</v>
      </c>
    </row>
    <row r="2170" spans="1:18" ht="15.5">
      <c r="A2170" s="7" t="s">
        <v>193</v>
      </c>
      <c r="B2170" t="str">
        <f>VLOOKUP(A2170,'Customer Names'!A2170:D4504,4,0)</f>
        <v>Dathan</v>
      </c>
      <c r="C2170" t="str">
        <f>VLOOKUP(A2170,'Customer Names'!A2170:E4504,5,0)</f>
        <v>Ritzenhein</v>
      </c>
      <c r="D2170">
        <f>VLOOKUP(A2170,'Medical Examinations'!A2170:B4504,2,0)</f>
        <v>34.4</v>
      </c>
      <c r="E2170" t="str">
        <f>VLOOKUP(A2170,'Medical Examinations'!A2170:C4504,3,0)</f>
        <v>Obesity</v>
      </c>
      <c r="F2170">
        <f>VLOOKUP(A2170,'Medical Examinations'!A2170:D4504,4,0)</f>
        <v>4.04</v>
      </c>
      <c r="G2170" t="str">
        <f>VLOOKUP(A2170,'Medical Examinations'!A2170:E4504,5,0)</f>
        <v>Normal</v>
      </c>
      <c r="H2170" t="str">
        <f>VLOOKUP(A2170,'Medical Examinations'!A2170:F4504,6,0)</f>
        <v>No</v>
      </c>
      <c r="I2170" t="str">
        <f>VLOOKUP(A2170,'Medical Examinations'!A2170:G4504,7,0)</f>
        <v>No</v>
      </c>
      <c r="J2170" t="str">
        <f>VLOOKUP(A2170,'Medical Examinations'!A2170:H4504,8,0)</f>
        <v>No</v>
      </c>
      <c r="K2170">
        <f>VLOOKUP(A2170,'Medical Examinations'!A2170:I4504,9,0)</f>
        <v>0</v>
      </c>
      <c r="L2170" t="str">
        <f>VLOOKUP(A2170,'Medical Examinations'!A2170:J4504,10,0)</f>
        <v>No</v>
      </c>
      <c r="M2170" s="38">
        <v>36434</v>
      </c>
      <c r="N2170">
        <v>23</v>
      </c>
      <c r="O2170" s="40">
        <v>1826.84</v>
      </c>
      <c r="P2170" t="s">
        <v>12</v>
      </c>
      <c r="Q2170" t="s">
        <v>11</v>
      </c>
      <c r="R2170" t="s">
        <v>42</v>
      </c>
    </row>
    <row r="2171" spans="1:18" ht="15.5">
      <c r="A2171" s="7" t="s">
        <v>192</v>
      </c>
      <c r="B2171" t="str">
        <f>VLOOKUP(A2171,'Customer Names'!A2171:D4505,4,0)</f>
        <v>Eric</v>
      </c>
      <c r="C2171" t="str">
        <f>VLOOKUP(A2171,'Customer Names'!A2171:E4505,5,0)</f>
        <v>Malkowski</v>
      </c>
      <c r="D2171">
        <f>VLOOKUP(A2171,'Medical Examinations'!A2171:B4505,2,0)</f>
        <v>32.56</v>
      </c>
      <c r="E2171" t="str">
        <f>VLOOKUP(A2171,'Medical Examinations'!A2171:C4505,3,0)</f>
        <v>Obesity</v>
      </c>
      <c r="F2171">
        <f>VLOOKUP(A2171,'Medical Examinations'!A2171:D4505,4,0)</f>
        <v>5.36</v>
      </c>
      <c r="G2171" t="str">
        <f>VLOOKUP(A2171,'Medical Examinations'!A2171:E4505,5,0)</f>
        <v>Normal</v>
      </c>
      <c r="H2171" t="str">
        <f>VLOOKUP(A2171,'Medical Examinations'!A2171:F4505,6,0)</f>
        <v>No</v>
      </c>
      <c r="I2171" t="str">
        <f>VLOOKUP(A2171,'Medical Examinations'!A2171:G4505,7,0)</f>
        <v>No</v>
      </c>
      <c r="J2171" t="str">
        <f>VLOOKUP(A2171,'Medical Examinations'!A2171:H4505,8,0)</f>
        <v>No</v>
      </c>
      <c r="K2171">
        <f>VLOOKUP(A2171,'Medical Examinations'!A2171:I4505,9,0)</f>
        <v>0</v>
      </c>
      <c r="L2171" t="str">
        <f>VLOOKUP(A2171,'Medical Examinations'!A2171:J4505,10,0)</f>
        <v>No</v>
      </c>
      <c r="M2171" s="38">
        <v>36481</v>
      </c>
      <c r="N2171">
        <v>23</v>
      </c>
      <c r="O2171" s="40">
        <v>1824.29</v>
      </c>
      <c r="P2171" t="s">
        <v>12</v>
      </c>
      <c r="Q2171" t="s">
        <v>12</v>
      </c>
      <c r="R2171" t="s">
        <v>13</v>
      </c>
    </row>
    <row r="2172" spans="1:18" ht="15.5">
      <c r="A2172" s="7" t="s">
        <v>191</v>
      </c>
      <c r="B2172" t="str">
        <f>VLOOKUP(A2172,'Customer Names'!A2172:D4506,4,0)</f>
        <v>Allison M</v>
      </c>
      <c r="C2172" t="str">
        <f>VLOOKUP(A2172,'Customer Names'!A2172:E4506,5,0)</f>
        <v>Andreyko</v>
      </c>
      <c r="D2172">
        <f>VLOOKUP(A2172,'Medical Examinations'!A2172:B4506,2,0)</f>
        <v>27.98</v>
      </c>
      <c r="E2172" t="str">
        <f>VLOOKUP(A2172,'Medical Examinations'!A2172:C4506,3,0)</f>
        <v>Overweight</v>
      </c>
      <c r="F2172">
        <f>VLOOKUP(A2172,'Medical Examinations'!A2172:D4506,4,0)</f>
        <v>4.38</v>
      </c>
      <c r="G2172" t="str">
        <f>VLOOKUP(A2172,'Medical Examinations'!A2172:E4506,5,0)</f>
        <v>Normal</v>
      </c>
      <c r="H2172" t="str">
        <f>VLOOKUP(A2172,'Medical Examinations'!A2172:F4506,6,0)</f>
        <v>No</v>
      </c>
      <c r="I2172" t="str">
        <f>VLOOKUP(A2172,'Medical Examinations'!A2172:G4506,7,0)</f>
        <v>yes</v>
      </c>
      <c r="J2172" t="str">
        <f>VLOOKUP(A2172,'Medical Examinations'!A2172:H4506,8,0)</f>
        <v>No</v>
      </c>
      <c r="K2172">
        <f>VLOOKUP(A2172,'Medical Examinations'!A2172:I4506,9,0)</f>
        <v>1</v>
      </c>
      <c r="L2172" t="str">
        <f>VLOOKUP(A2172,'Medical Examinations'!A2172:J4506,10,0)</f>
        <v>No</v>
      </c>
      <c r="M2172" s="38">
        <v>38218</v>
      </c>
      <c r="N2172">
        <v>18</v>
      </c>
      <c r="O2172" s="40">
        <v>1822.54</v>
      </c>
      <c r="P2172" t="s">
        <v>12</v>
      </c>
      <c r="Q2172" t="s">
        <v>16</v>
      </c>
      <c r="R2172" t="s">
        <v>23</v>
      </c>
    </row>
    <row r="2173" spans="1:18" ht="15.5">
      <c r="A2173" s="7" t="s">
        <v>190</v>
      </c>
      <c r="B2173" t="str">
        <f>VLOOKUP(A2173,'Customer Names'!A2173:D4507,4,0)</f>
        <v>Paul</v>
      </c>
      <c r="C2173" t="str">
        <f>VLOOKUP(A2173,'Customer Names'!A2173:E4507,5,0)</f>
        <v>Landry</v>
      </c>
      <c r="D2173">
        <f>VLOOKUP(A2173,'Medical Examinations'!A2173:B4507,2,0)</f>
        <v>26.51</v>
      </c>
      <c r="E2173" t="str">
        <f>VLOOKUP(A2173,'Medical Examinations'!A2173:C4507,3,0)</f>
        <v>Overweight</v>
      </c>
      <c r="F2173">
        <f>VLOOKUP(A2173,'Medical Examinations'!A2173:D4507,4,0)</f>
        <v>4.58</v>
      </c>
      <c r="G2173" t="str">
        <f>VLOOKUP(A2173,'Medical Examinations'!A2173:E4507,5,0)</f>
        <v>Normal</v>
      </c>
      <c r="H2173" t="str">
        <f>VLOOKUP(A2173,'Medical Examinations'!A2173:F4507,6,0)</f>
        <v>No</v>
      </c>
      <c r="I2173" t="str">
        <f>VLOOKUP(A2173,'Medical Examinations'!A2173:G4507,7,0)</f>
        <v>No</v>
      </c>
      <c r="J2173" t="str">
        <f>VLOOKUP(A2173,'Medical Examinations'!A2173:H4507,8,0)</f>
        <v>No</v>
      </c>
      <c r="K2173">
        <f>VLOOKUP(A2173,'Medical Examinations'!A2173:I4507,9,0)</f>
        <v>0</v>
      </c>
      <c r="L2173" t="str">
        <f>VLOOKUP(A2173,'Medical Examinations'!A2173:J4507,10,0)</f>
        <v>No</v>
      </c>
      <c r="M2173" s="38">
        <v>36428</v>
      </c>
      <c r="N2173">
        <v>23</v>
      </c>
      <c r="O2173" s="40">
        <v>1815.88</v>
      </c>
      <c r="P2173" t="s">
        <v>12</v>
      </c>
      <c r="Q2173" t="s">
        <v>12</v>
      </c>
      <c r="R2173" t="s">
        <v>13</v>
      </c>
    </row>
    <row r="2174" spans="1:18" ht="15.5">
      <c r="A2174" s="7" t="s">
        <v>189</v>
      </c>
      <c r="B2174" t="str">
        <f>VLOOKUP(A2174,'Customer Names'!A2174:D4508,4,0)</f>
        <v>Aaron R</v>
      </c>
      <c r="C2174" t="str">
        <f>VLOOKUP(A2174,'Customer Names'!A2174:E4508,5,0)</f>
        <v>Lozier</v>
      </c>
      <c r="D2174">
        <f>VLOOKUP(A2174,'Medical Examinations'!A2174:B4508,2,0)</f>
        <v>29.734999999999999</v>
      </c>
      <c r="E2174" t="str">
        <f>VLOOKUP(A2174,'Medical Examinations'!A2174:C4508,3,0)</f>
        <v>Overweight</v>
      </c>
      <c r="F2174">
        <f>VLOOKUP(A2174,'Medical Examinations'!A2174:D4508,4,0)</f>
        <v>11.92</v>
      </c>
      <c r="G2174" t="str">
        <f>VLOOKUP(A2174,'Medical Examinations'!A2174:E4508,5,0)</f>
        <v>Diabetes</v>
      </c>
      <c r="H2174" t="str">
        <f>VLOOKUP(A2174,'Medical Examinations'!A2174:F4508,6,0)</f>
        <v>No</v>
      </c>
      <c r="I2174" t="str">
        <f>VLOOKUP(A2174,'Medical Examinations'!A2174:G4508,7,0)</f>
        <v>No</v>
      </c>
      <c r="J2174" t="str">
        <f>VLOOKUP(A2174,'Medical Examinations'!A2174:H4508,8,0)</f>
        <v>No</v>
      </c>
      <c r="K2174">
        <f>VLOOKUP(A2174,'Medical Examinations'!A2174:I4508,9,0)</f>
        <v>0</v>
      </c>
      <c r="L2174" t="str">
        <f>VLOOKUP(A2174,'Medical Examinations'!A2174:J4508,10,0)</f>
        <v>No</v>
      </c>
      <c r="M2174" s="38">
        <v>37603</v>
      </c>
      <c r="N2174">
        <v>20</v>
      </c>
      <c r="O2174" s="40">
        <v>1769.53</v>
      </c>
      <c r="P2174" t="s">
        <v>12</v>
      </c>
      <c r="Q2174" t="s">
        <v>12</v>
      </c>
      <c r="R2174" t="s">
        <v>23</v>
      </c>
    </row>
    <row r="2175" spans="1:18" ht="15.5">
      <c r="A2175" s="7" t="s">
        <v>188</v>
      </c>
      <c r="B2175" t="str">
        <f>VLOOKUP(A2175,'Customer Names'!A2175:D4509,4,0)</f>
        <v>Caitlin H.</v>
      </c>
      <c r="C2175" t="str">
        <f>VLOOKUP(A2175,'Customer Names'!A2175:E4509,5,0)</f>
        <v>O'Brien</v>
      </c>
      <c r="D2175">
        <f>VLOOKUP(A2175,'Medical Examinations'!A2175:B4509,2,0)</f>
        <v>40.5</v>
      </c>
      <c r="E2175" t="str">
        <f>VLOOKUP(A2175,'Medical Examinations'!A2175:C4509,3,0)</f>
        <v>Obesity</v>
      </c>
      <c r="F2175">
        <f>VLOOKUP(A2175,'Medical Examinations'!A2175:D4509,4,0)</f>
        <v>5.4</v>
      </c>
      <c r="G2175" t="str">
        <f>VLOOKUP(A2175,'Medical Examinations'!A2175:E4509,5,0)</f>
        <v>Normal</v>
      </c>
      <c r="H2175" t="str">
        <f>VLOOKUP(A2175,'Medical Examinations'!A2175:F4509,6,0)</f>
        <v>No</v>
      </c>
      <c r="I2175" t="str">
        <f>VLOOKUP(A2175,'Medical Examinations'!A2175:G4509,7,0)</f>
        <v>No</v>
      </c>
      <c r="J2175" t="str">
        <f>VLOOKUP(A2175,'Medical Examinations'!A2175:H4509,8,0)</f>
        <v>Yes</v>
      </c>
      <c r="K2175">
        <f>VLOOKUP(A2175,'Medical Examinations'!A2175:I4509,9,0)</f>
        <v>1</v>
      </c>
      <c r="L2175" t="str">
        <f>VLOOKUP(A2175,'Medical Examinations'!A2175:J4509,10,0)</f>
        <v>No</v>
      </c>
      <c r="M2175" s="38">
        <v>37944</v>
      </c>
      <c r="N2175">
        <v>19</v>
      </c>
      <c r="O2175" s="40">
        <v>1759.34</v>
      </c>
      <c r="P2175" t="s">
        <v>12</v>
      </c>
      <c r="Q2175" t="s">
        <v>16</v>
      </c>
      <c r="R2175" t="s">
        <v>42</v>
      </c>
    </row>
    <row r="2176" spans="1:18" ht="15.5">
      <c r="A2176" s="7" t="s">
        <v>187</v>
      </c>
      <c r="B2176" t="str">
        <f>VLOOKUP(A2176,'Customer Names'!A2176:D4510,4,0)</f>
        <v>Harald E.</v>
      </c>
      <c r="C2176" t="str">
        <f>VLOOKUP(A2176,'Customer Names'!A2176:E4510,5,0)</f>
        <v>Rodas</v>
      </c>
      <c r="D2176">
        <f>VLOOKUP(A2176,'Medical Examinations'!A2176:B4510,2,0)</f>
        <v>25.64</v>
      </c>
      <c r="E2176" t="str">
        <f>VLOOKUP(A2176,'Medical Examinations'!A2176:C4510,3,0)</f>
        <v>Overweight</v>
      </c>
      <c r="F2176">
        <f>VLOOKUP(A2176,'Medical Examinations'!A2176:D4510,4,0)</f>
        <v>4.76</v>
      </c>
      <c r="G2176" t="str">
        <f>VLOOKUP(A2176,'Medical Examinations'!A2176:E4510,5,0)</f>
        <v>Normal</v>
      </c>
      <c r="H2176" t="str">
        <f>VLOOKUP(A2176,'Medical Examinations'!A2176:F4510,6,0)</f>
        <v>No</v>
      </c>
      <c r="I2176" t="str">
        <f>VLOOKUP(A2176,'Medical Examinations'!A2176:G4510,7,0)</f>
        <v>No</v>
      </c>
      <c r="J2176" t="str">
        <f>VLOOKUP(A2176,'Medical Examinations'!A2176:H4510,8,0)</f>
        <v>No</v>
      </c>
      <c r="K2176">
        <f>VLOOKUP(A2176,'Medical Examinations'!A2176:I4510,9,0)</f>
        <v>1</v>
      </c>
      <c r="L2176" t="str">
        <f>VLOOKUP(A2176,'Medical Examinations'!A2176:J4510,10,0)</f>
        <v>No</v>
      </c>
      <c r="M2176" s="38">
        <v>36075</v>
      </c>
      <c r="N2176">
        <v>24</v>
      </c>
      <c r="O2176" s="40">
        <v>1756.6</v>
      </c>
      <c r="P2176" t="s">
        <v>12</v>
      </c>
      <c r="Q2176" t="s">
        <v>12</v>
      </c>
      <c r="R2176" t="s">
        <v>13</v>
      </c>
    </row>
    <row r="2177" spans="1:18" ht="15.5">
      <c r="A2177" s="7" t="s">
        <v>186</v>
      </c>
      <c r="B2177" t="str">
        <f>VLOOKUP(A2177,'Customer Names'!A2177:D4511,4,0)</f>
        <v>Siobhan A.</v>
      </c>
      <c r="C2177" t="str">
        <f>VLOOKUP(A2177,'Customer Names'!A2177:E4511,5,0)</f>
        <v>O'Connor</v>
      </c>
      <c r="D2177">
        <f>VLOOKUP(A2177,'Medical Examinations'!A2177:B4511,2,0)</f>
        <v>32.9</v>
      </c>
      <c r="E2177" t="str">
        <f>VLOOKUP(A2177,'Medical Examinations'!A2177:C4511,3,0)</f>
        <v>Obesity</v>
      </c>
      <c r="F2177">
        <f>VLOOKUP(A2177,'Medical Examinations'!A2177:D4511,4,0)</f>
        <v>4.78</v>
      </c>
      <c r="G2177" t="str">
        <f>VLOOKUP(A2177,'Medical Examinations'!A2177:E4511,5,0)</f>
        <v>Normal</v>
      </c>
      <c r="H2177" t="str">
        <f>VLOOKUP(A2177,'Medical Examinations'!A2177:F4511,6,0)</f>
        <v>No</v>
      </c>
      <c r="I2177" t="str">
        <f>VLOOKUP(A2177,'Medical Examinations'!A2177:G4511,7,0)</f>
        <v>No</v>
      </c>
      <c r="J2177" t="str">
        <f>VLOOKUP(A2177,'Medical Examinations'!A2177:H4511,8,0)</f>
        <v>Yes</v>
      </c>
      <c r="K2177">
        <f>VLOOKUP(A2177,'Medical Examinations'!A2177:I4511,9,0)</f>
        <v>1</v>
      </c>
      <c r="L2177" t="str">
        <f>VLOOKUP(A2177,'Medical Examinations'!A2177:J4511,10,0)</f>
        <v>No</v>
      </c>
      <c r="M2177" s="38">
        <v>37890</v>
      </c>
      <c r="N2177">
        <v>19</v>
      </c>
      <c r="O2177" s="40">
        <v>1748.77</v>
      </c>
      <c r="P2177" t="s">
        <v>12</v>
      </c>
      <c r="Q2177" t="s">
        <v>16</v>
      </c>
      <c r="R2177" t="s">
        <v>42</v>
      </c>
    </row>
    <row r="2178" spans="1:18" ht="15.5">
      <c r="A2178" s="7" t="s">
        <v>185</v>
      </c>
      <c r="B2178" t="str">
        <f>VLOOKUP(A2178,'Customer Names'!A2178:D4512,4,0)</f>
        <v>Andrea J.</v>
      </c>
      <c r="C2178" t="str">
        <f>VLOOKUP(A2178,'Customer Names'!A2178:E4512,5,0)</f>
        <v>White</v>
      </c>
      <c r="D2178">
        <f>VLOOKUP(A2178,'Medical Examinations'!A2178:B4512,2,0)</f>
        <v>29.8</v>
      </c>
      <c r="E2178" t="str">
        <f>VLOOKUP(A2178,'Medical Examinations'!A2178:C4512,3,0)</f>
        <v>Overweight</v>
      </c>
      <c r="F2178">
        <f>VLOOKUP(A2178,'Medical Examinations'!A2178:D4512,4,0)</f>
        <v>4.26</v>
      </c>
      <c r="G2178" t="str">
        <f>VLOOKUP(A2178,'Medical Examinations'!A2178:E4512,5,0)</f>
        <v>Normal</v>
      </c>
      <c r="H2178" t="str">
        <f>VLOOKUP(A2178,'Medical Examinations'!A2178:F4512,6,0)</f>
        <v>No</v>
      </c>
      <c r="I2178" t="str">
        <f>VLOOKUP(A2178,'Medical Examinations'!A2178:G4512,7,0)</f>
        <v>No</v>
      </c>
      <c r="J2178" t="str">
        <f>VLOOKUP(A2178,'Medical Examinations'!A2178:H4512,8,0)</f>
        <v>Yes</v>
      </c>
      <c r="K2178">
        <f>VLOOKUP(A2178,'Medical Examinations'!A2178:I4512,9,0)</f>
        <v>1</v>
      </c>
      <c r="L2178" t="str">
        <f>VLOOKUP(A2178,'Medical Examinations'!A2178:J4512,10,0)</f>
        <v>No</v>
      </c>
      <c r="M2178" s="38">
        <v>37830</v>
      </c>
      <c r="N2178">
        <v>19</v>
      </c>
      <c r="O2178" s="40">
        <v>1744.47</v>
      </c>
      <c r="P2178" t="s">
        <v>12</v>
      </c>
      <c r="Q2178" t="s">
        <v>16</v>
      </c>
      <c r="R2178" t="s">
        <v>42</v>
      </c>
    </row>
    <row r="2179" spans="1:18" ht="15.5">
      <c r="A2179" s="7" t="s">
        <v>184</v>
      </c>
      <c r="B2179" t="str">
        <f>VLOOKUP(A2179,'Customer Names'!A2179:D4513,4,0)</f>
        <v>Marie</v>
      </c>
      <c r="C2179" t="str">
        <f>VLOOKUP(A2179,'Customer Names'!A2179:E4513,5,0)</f>
        <v>Davenport</v>
      </c>
      <c r="D2179">
        <f>VLOOKUP(A2179,'Medical Examinations'!A2179:B4513,2,0)</f>
        <v>28.9</v>
      </c>
      <c r="E2179" t="str">
        <f>VLOOKUP(A2179,'Medical Examinations'!A2179:C4513,3,0)</f>
        <v>Overweight</v>
      </c>
      <c r="F2179">
        <f>VLOOKUP(A2179,'Medical Examinations'!A2179:D4513,4,0)</f>
        <v>5.85</v>
      </c>
      <c r="G2179" t="str">
        <f>VLOOKUP(A2179,'Medical Examinations'!A2179:E4513,5,0)</f>
        <v>Prediabetes</v>
      </c>
      <c r="H2179" t="str">
        <f>VLOOKUP(A2179,'Medical Examinations'!A2179:F4513,6,0)</f>
        <v>No</v>
      </c>
      <c r="I2179" t="str">
        <f>VLOOKUP(A2179,'Medical Examinations'!A2179:G4513,7,0)</f>
        <v>No</v>
      </c>
      <c r="J2179" t="str">
        <f>VLOOKUP(A2179,'Medical Examinations'!A2179:H4513,8,0)</f>
        <v>Yes</v>
      </c>
      <c r="K2179">
        <f>VLOOKUP(A2179,'Medical Examinations'!A2179:I4513,9,0)</f>
        <v>1</v>
      </c>
      <c r="L2179" t="str">
        <f>VLOOKUP(A2179,'Medical Examinations'!A2179:J4513,10,0)</f>
        <v>No</v>
      </c>
      <c r="M2179" s="38">
        <v>37827</v>
      </c>
      <c r="N2179">
        <v>19</v>
      </c>
      <c r="O2179" s="40">
        <v>1743.21</v>
      </c>
      <c r="P2179" t="s">
        <v>12</v>
      </c>
      <c r="Q2179" t="s">
        <v>16</v>
      </c>
      <c r="R2179" t="s">
        <v>42</v>
      </c>
    </row>
    <row r="2180" spans="1:18" ht="15.5">
      <c r="A2180" s="7" t="s">
        <v>183</v>
      </c>
      <c r="B2180" t="str">
        <f>VLOOKUP(A2180,'Customer Names'!A2180:D4514,4,0)</f>
        <v>Rachel A.</v>
      </c>
      <c r="C2180" t="str">
        <f>VLOOKUP(A2180,'Customer Names'!A2180:E4514,5,0)</f>
        <v>Karmen</v>
      </c>
      <c r="D2180">
        <f>VLOOKUP(A2180,'Medical Examinations'!A2180:B4514,2,0)</f>
        <v>24.7</v>
      </c>
      <c r="E2180" t="str">
        <f>VLOOKUP(A2180,'Medical Examinations'!A2180:C4514,3,0)</f>
        <v>Normal Weight</v>
      </c>
      <c r="F2180">
        <f>VLOOKUP(A2180,'Medical Examinations'!A2180:D4514,4,0)</f>
        <v>5.32</v>
      </c>
      <c r="G2180" t="str">
        <f>VLOOKUP(A2180,'Medical Examinations'!A2180:E4514,5,0)</f>
        <v>Normal</v>
      </c>
      <c r="H2180" t="str">
        <f>VLOOKUP(A2180,'Medical Examinations'!A2180:F4514,6,0)</f>
        <v>No</v>
      </c>
      <c r="I2180" t="str">
        <f>VLOOKUP(A2180,'Medical Examinations'!A2180:G4514,7,0)</f>
        <v>No</v>
      </c>
      <c r="J2180" t="str">
        <f>VLOOKUP(A2180,'Medical Examinations'!A2180:H4514,8,0)</f>
        <v>Yes</v>
      </c>
      <c r="K2180">
        <f>VLOOKUP(A2180,'Medical Examinations'!A2180:I4514,9,0)</f>
        <v>1</v>
      </c>
      <c r="L2180" t="str">
        <f>VLOOKUP(A2180,'Medical Examinations'!A2180:J4514,10,0)</f>
        <v>No</v>
      </c>
      <c r="M2180" s="38">
        <v>37939</v>
      </c>
      <c r="N2180">
        <v>19</v>
      </c>
      <c r="O2180" s="40">
        <v>1737.38</v>
      </c>
      <c r="P2180" t="s">
        <v>12</v>
      </c>
      <c r="Q2180" t="s">
        <v>11</v>
      </c>
      <c r="R2180" t="s">
        <v>42</v>
      </c>
    </row>
    <row r="2181" spans="1:18" ht="15.5">
      <c r="A2181" s="7" t="s">
        <v>182</v>
      </c>
      <c r="B2181" t="str">
        <f>VLOOKUP(A2181,'Customer Names'!A2181:D4515,4,0)</f>
        <v>Emma</v>
      </c>
      <c r="C2181" t="str">
        <f>VLOOKUP(A2181,'Customer Names'!A2181:E4515,5,0)</f>
        <v>Miller</v>
      </c>
      <c r="D2181">
        <f>VLOOKUP(A2181,'Medical Examinations'!A2181:B4515,2,0)</f>
        <v>20.6</v>
      </c>
      <c r="E2181" t="str">
        <f>VLOOKUP(A2181,'Medical Examinations'!A2181:C4515,3,0)</f>
        <v>Normal Weight</v>
      </c>
      <c r="F2181">
        <f>VLOOKUP(A2181,'Medical Examinations'!A2181:D4515,4,0)</f>
        <v>5.14</v>
      </c>
      <c r="G2181" t="str">
        <f>VLOOKUP(A2181,'Medical Examinations'!A2181:E4515,5,0)</f>
        <v>Normal</v>
      </c>
      <c r="H2181" t="str">
        <f>VLOOKUP(A2181,'Medical Examinations'!A2181:F4515,6,0)</f>
        <v>No</v>
      </c>
      <c r="I2181" t="str">
        <f>VLOOKUP(A2181,'Medical Examinations'!A2181:G4515,7,0)</f>
        <v>No</v>
      </c>
      <c r="J2181" t="str">
        <f>VLOOKUP(A2181,'Medical Examinations'!A2181:H4515,8,0)</f>
        <v>Yes</v>
      </c>
      <c r="K2181">
        <f>VLOOKUP(A2181,'Medical Examinations'!A2181:I4515,9,0)</f>
        <v>1</v>
      </c>
      <c r="L2181" t="str">
        <f>VLOOKUP(A2181,'Medical Examinations'!A2181:J4515,10,0)</f>
        <v>No</v>
      </c>
      <c r="M2181" s="38">
        <v>37934</v>
      </c>
      <c r="N2181">
        <v>19</v>
      </c>
      <c r="O2181" s="40">
        <v>1731.68</v>
      </c>
      <c r="P2181" t="s">
        <v>12</v>
      </c>
      <c r="Q2181" t="s">
        <v>11</v>
      </c>
      <c r="R2181" t="s">
        <v>42</v>
      </c>
    </row>
    <row r="2182" spans="1:18" ht="15.5">
      <c r="A2182" s="7" t="s">
        <v>181</v>
      </c>
      <c r="B2182" t="str">
        <f>VLOOKUP(A2182,'Customer Names'!A2182:D4516,4,0)</f>
        <v>Kiersten</v>
      </c>
      <c r="C2182" t="str">
        <f>VLOOKUP(A2182,'Customer Names'!A2182:E4516,5,0)</f>
        <v>Lippmann</v>
      </c>
      <c r="D2182">
        <f>VLOOKUP(A2182,'Medical Examinations'!A2182:B4516,2,0)</f>
        <v>18.600000000000001</v>
      </c>
      <c r="E2182" t="str">
        <f>VLOOKUP(A2182,'Medical Examinations'!A2182:C4516,3,0)</f>
        <v>Normal Weight</v>
      </c>
      <c r="F2182">
        <f>VLOOKUP(A2182,'Medical Examinations'!A2182:D4516,4,0)</f>
        <v>5</v>
      </c>
      <c r="G2182" t="str">
        <f>VLOOKUP(A2182,'Medical Examinations'!A2182:E4516,5,0)</f>
        <v>Normal</v>
      </c>
      <c r="H2182" t="str">
        <f>VLOOKUP(A2182,'Medical Examinations'!A2182:F4516,6,0)</f>
        <v>No</v>
      </c>
      <c r="I2182" t="str">
        <f>VLOOKUP(A2182,'Medical Examinations'!A2182:G4516,7,0)</f>
        <v>No</v>
      </c>
      <c r="J2182" t="str">
        <f>VLOOKUP(A2182,'Medical Examinations'!A2182:H4516,8,0)</f>
        <v>Yes</v>
      </c>
      <c r="K2182">
        <f>VLOOKUP(A2182,'Medical Examinations'!A2182:I4516,9,0)</f>
        <v>1</v>
      </c>
      <c r="L2182" t="str">
        <f>VLOOKUP(A2182,'Medical Examinations'!A2182:J4516,10,0)</f>
        <v>No</v>
      </c>
      <c r="M2182" s="38">
        <v>37865</v>
      </c>
      <c r="N2182">
        <v>19</v>
      </c>
      <c r="O2182" s="40">
        <v>1728.9</v>
      </c>
      <c r="P2182" t="s">
        <v>12</v>
      </c>
      <c r="Q2182" t="s">
        <v>11</v>
      </c>
      <c r="R2182" t="s">
        <v>42</v>
      </c>
    </row>
    <row r="2183" spans="1:18" ht="15.5">
      <c r="A2183" s="7" t="s">
        <v>180</v>
      </c>
      <c r="B2183" t="str">
        <f>VLOOKUP(A2183,'Customer Names'!A2183:D4517,4,0)</f>
        <v>Rachael</v>
      </c>
      <c r="C2183" t="str">
        <f>VLOOKUP(A2183,'Customer Names'!A2183:E4517,5,0)</f>
        <v>Klehm</v>
      </c>
      <c r="D2183">
        <f>VLOOKUP(A2183,'Medical Examinations'!A2183:B4517,2,0)</f>
        <v>17.8</v>
      </c>
      <c r="E2183" t="str">
        <f>VLOOKUP(A2183,'Medical Examinations'!A2183:C4517,3,0)</f>
        <v>Underweight</v>
      </c>
      <c r="F2183">
        <f>VLOOKUP(A2183,'Medical Examinations'!A2183:D4517,4,0)</f>
        <v>4.55</v>
      </c>
      <c r="G2183" t="str">
        <f>VLOOKUP(A2183,'Medical Examinations'!A2183:E4517,5,0)</f>
        <v>Normal</v>
      </c>
      <c r="H2183" t="str">
        <f>VLOOKUP(A2183,'Medical Examinations'!A2183:F4517,6,0)</f>
        <v>No</v>
      </c>
      <c r="I2183" t="str">
        <f>VLOOKUP(A2183,'Medical Examinations'!A2183:G4517,7,0)</f>
        <v>No</v>
      </c>
      <c r="J2183" t="str">
        <f>VLOOKUP(A2183,'Medical Examinations'!A2183:H4517,8,0)</f>
        <v>Yes</v>
      </c>
      <c r="K2183">
        <f>VLOOKUP(A2183,'Medical Examinations'!A2183:I4517,9,0)</f>
        <v>1</v>
      </c>
      <c r="L2183" t="str">
        <f>VLOOKUP(A2183,'Medical Examinations'!A2183:J4517,10,0)</f>
        <v>No</v>
      </c>
      <c r="M2183" s="38">
        <v>37946</v>
      </c>
      <c r="N2183">
        <v>19</v>
      </c>
      <c r="O2183" s="40">
        <v>1727.79</v>
      </c>
      <c r="P2183" t="s">
        <v>12</v>
      </c>
      <c r="Q2183" t="s">
        <v>12</v>
      </c>
      <c r="R2183" t="s">
        <v>42</v>
      </c>
    </row>
    <row r="2184" spans="1:18" ht="15.5">
      <c r="A2184" s="7" t="s">
        <v>179</v>
      </c>
      <c r="B2184" t="str">
        <f>VLOOKUP(A2184,'Customer Names'!A2184:D4518,4,0)</f>
        <v>Timothy P.</v>
      </c>
      <c r="C2184" t="str">
        <f>VLOOKUP(A2184,'Customer Names'!A2184:E4518,5,0)</f>
        <v>Murphy</v>
      </c>
      <c r="D2184">
        <f>VLOOKUP(A2184,'Medical Examinations'!A2184:B4518,2,0)</f>
        <v>35.200000000000003</v>
      </c>
      <c r="E2184" t="str">
        <f>VLOOKUP(A2184,'Medical Examinations'!A2184:C4518,3,0)</f>
        <v>Obesity</v>
      </c>
      <c r="F2184">
        <f>VLOOKUP(A2184,'Medical Examinations'!A2184:D4518,4,0)</f>
        <v>5.97</v>
      </c>
      <c r="G2184" t="str">
        <f>VLOOKUP(A2184,'Medical Examinations'!A2184:E4518,5,0)</f>
        <v>Prediabetes</v>
      </c>
      <c r="H2184" t="str">
        <f>VLOOKUP(A2184,'Medical Examinations'!A2184:F4518,6,0)</f>
        <v>No</v>
      </c>
      <c r="I2184" t="str">
        <f>VLOOKUP(A2184,'Medical Examinations'!A2184:G4518,7,0)</f>
        <v>yes</v>
      </c>
      <c r="J2184" t="str">
        <f>VLOOKUP(A2184,'Medical Examinations'!A2184:H4518,8,0)</f>
        <v>No</v>
      </c>
      <c r="K2184">
        <f>VLOOKUP(A2184,'Medical Examinations'!A2184:I4518,9,0)</f>
        <v>1</v>
      </c>
      <c r="L2184" t="str">
        <f>VLOOKUP(A2184,'Medical Examinations'!A2184:J4518,10,0)</f>
        <v>No</v>
      </c>
      <c r="M2184" s="38">
        <v>38239</v>
      </c>
      <c r="N2184">
        <v>18</v>
      </c>
      <c r="O2184" s="40">
        <v>1727.54</v>
      </c>
      <c r="P2184" t="s">
        <v>12</v>
      </c>
      <c r="Q2184" t="s">
        <v>16</v>
      </c>
      <c r="R2184" t="s">
        <v>13</v>
      </c>
    </row>
    <row r="2185" spans="1:18" ht="15.5">
      <c r="A2185" s="7" t="s">
        <v>178</v>
      </c>
      <c r="B2185" t="str">
        <f>VLOOKUP(A2185,'Customer Names'!A2185:D4519,4,0)</f>
        <v>Lelisa</v>
      </c>
      <c r="C2185" t="str">
        <f>VLOOKUP(A2185,'Customer Names'!A2185:E4519,5,0)</f>
        <v>Desisa</v>
      </c>
      <c r="D2185">
        <f>VLOOKUP(A2185,'Medical Examinations'!A2185:B4519,2,0)</f>
        <v>33.770000000000003</v>
      </c>
      <c r="E2185" t="str">
        <f>VLOOKUP(A2185,'Medical Examinations'!A2185:C4519,3,0)</f>
        <v>Obesity</v>
      </c>
      <c r="F2185">
        <f>VLOOKUP(A2185,'Medical Examinations'!A2185:D4519,4,0)</f>
        <v>4.0199999999999996</v>
      </c>
      <c r="G2185" t="str">
        <f>VLOOKUP(A2185,'Medical Examinations'!A2185:E4519,5,0)</f>
        <v>Normal</v>
      </c>
      <c r="H2185" t="str">
        <f>VLOOKUP(A2185,'Medical Examinations'!A2185:F4519,6,0)</f>
        <v>No</v>
      </c>
      <c r="I2185" t="str">
        <f>VLOOKUP(A2185,'Medical Examinations'!A2185:G4519,7,0)</f>
        <v>yes</v>
      </c>
      <c r="J2185" t="str">
        <f>VLOOKUP(A2185,'Medical Examinations'!A2185:H4519,8,0)</f>
        <v>No</v>
      </c>
      <c r="K2185">
        <f>VLOOKUP(A2185,'Medical Examinations'!A2185:I4519,9,0)</f>
        <v>1</v>
      </c>
      <c r="L2185" t="str">
        <f>VLOOKUP(A2185,'Medical Examinations'!A2185:J4519,10,0)</f>
        <v>No</v>
      </c>
      <c r="M2185" s="38">
        <v>38281</v>
      </c>
      <c r="N2185">
        <v>18</v>
      </c>
      <c r="O2185" s="40">
        <v>1725.55</v>
      </c>
      <c r="P2185" t="s">
        <v>12</v>
      </c>
      <c r="Q2185" t="s">
        <v>11</v>
      </c>
      <c r="R2185" t="s">
        <v>13</v>
      </c>
    </row>
    <row r="2186" spans="1:18" ht="15.5">
      <c r="A2186" s="7" t="s">
        <v>177</v>
      </c>
      <c r="B2186" t="str">
        <f>VLOOKUP(A2186,'Customer Names'!A2186:D4520,4,0)</f>
        <v>Nate</v>
      </c>
      <c r="C2186" t="str">
        <f>VLOOKUP(A2186,'Customer Names'!A2186:E4520,5,0)</f>
        <v>Brooks</v>
      </c>
      <c r="D2186">
        <f>VLOOKUP(A2186,'Medical Examinations'!A2186:B4520,2,0)</f>
        <v>30.03</v>
      </c>
      <c r="E2186" t="str">
        <f>VLOOKUP(A2186,'Medical Examinations'!A2186:C4520,3,0)</f>
        <v>Obesity</v>
      </c>
      <c r="F2186">
        <f>VLOOKUP(A2186,'Medical Examinations'!A2186:D4520,4,0)</f>
        <v>4.04</v>
      </c>
      <c r="G2186" t="str">
        <f>VLOOKUP(A2186,'Medical Examinations'!A2186:E4520,5,0)</f>
        <v>Normal</v>
      </c>
      <c r="H2186" t="str">
        <f>VLOOKUP(A2186,'Medical Examinations'!A2186:F4520,6,0)</f>
        <v>No</v>
      </c>
      <c r="I2186" t="str">
        <f>VLOOKUP(A2186,'Medical Examinations'!A2186:G4520,7,0)</f>
        <v>yes</v>
      </c>
      <c r="J2186" t="str">
        <f>VLOOKUP(A2186,'Medical Examinations'!A2186:H4520,8,0)</f>
        <v>No</v>
      </c>
      <c r="K2186">
        <f>VLOOKUP(A2186,'Medical Examinations'!A2186:I4520,9,0)</f>
        <v>1</v>
      </c>
      <c r="L2186" t="str">
        <f>VLOOKUP(A2186,'Medical Examinations'!A2186:J4520,10,0)</f>
        <v>No</v>
      </c>
      <c r="M2186" s="38">
        <v>38241</v>
      </c>
      <c r="N2186">
        <v>18</v>
      </c>
      <c r="O2186" s="40">
        <v>1720.35</v>
      </c>
      <c r="P2186" t="s">
        <v>12</v>
      </c>
      <c r="Q2186" t="s">
        <v>12</v>
      </c>
      <c r="R2186" t="s">
        <v>13</v>
      </c>
    </row>
    <row r="2187" spans="1:18" ht="15.5">
      <c r="A2187" s="7" t="s">
        <v>176</v>
      </c>
      <c r="B2187" t="str">
        <f>VLOOKUP(A2187,'Customer Names'!A2187:D4521,4,0)</f>
        <v>Chris C.</v>
      </c>
      <c r="C2187" t="str">
        <f>VLOOKUP(A2187,'Customer Names'!A2187:E4521,5,0)</f>
        <v>Stone</v>
      </c>
      <c r="D2187">
        <f>VLOOKUP(A2187,'Medical Examinations'!A2187:B4521,2,0)</f>
        <v>29.37</v>
      </c>
      <c r="E2187" t="str">
        <f>VLOOKUP(A2187,'Medical Examinations'!A2187:C4521,3,0)</f>
        <v>Overweight</v>
      </c>
      <c r="F2187">
        <f>VLOOKUP(A2187,'Medical Examinations'!A2187:D4521,4,0)</f>
        <v>5.54</v>
      </c>
      <c r="G2187" t="str">
        <f>VLOOKUP(A2187,'Medical Examinations'!A2187:E4521,5,0)</f>
        <v>Normal</v>
      </c>
      <c r="H2187" t="str">
        <f>VLOOKUP(A2187,'Medical Examinations'!A2187:F4521,6,0)</f>
        <v>No</v>
      </c>
      <c r="I2187" t="str">
        <f>VLOOKUP(A2187,'Medical Examinations'!A2187:G4521,7,0)</f>
        <v>yes</v>
      </c>
      <c r="J2187" t="str">
        <f>VLOOKUP(A2187,'Medical Examinations'!A2187:H4521,8,0)</f>
        <v>No</v>
      </c>
      <c r="K2187">
        <f>VLOOKUP(A2187,'Medical Examinations'!A2187:I4521,9,0)</f>
        <v>1</v>
      </c>
      <c r="L2187" t="str">
        <f>VLOOKUP(A2187,'Medical Examinations'!A2187:J4521,10,0)</f>
        <v>No</v>
      </c>
      <c r="M2187" s="38">
        <v>38148</v>
      </c>
      <c r="N2187">
        <v>18</v>
      </c>
      <c r="O2187" s="40">
        <v>1719.44</v>
      </c>
      <c r="P2187" t="s">
        <v>12</v>
      </c>
      <c r="Q2187" t="s">
        <v>12</v>
      </c>
      <c r="R2187" t="s">
        <v>13</v>
      </c>
    </row>
    <row r="2188" spans="1:18" ht="15.5">
      <c r="A2188" s="7" t="s">
        <v>175</v>
      </c>
      <c r="B2188" t="str">
        <f>VLOOKUP(A2188,'Customer Names'!A2188:D4522,4,0)</f>
        <v>Scott</v>
      </c>
      <c r="C2188" t="str">
        <f>VLOOKUP(A2188,'Customer Names'!A2188:E4522,5,0)</f>
        <v>Weispfennig</v>
      </c>
      <c r="D2188">
        <f>VLOOKUP(A2188,'Medical Examinations'!A2188:B4522,2,0)</f>
        <v>28.5</v>
      </c>
      <c r="E2188" t="str">
        <f>VLOOKUP(A2188,'Medical Examinations'!A2188:C4522,3,0)</f>
        <v>Overweight</v>
      </c>
      <c r="F2188">
        <f>VLOOKUP(A2188,'Medical Examinations'!A2188:D4522,4,0)</f>
        <v>4.03</v>
      </c>
      <c r="G2188" t="str">
        <f>VLOOKUP(A2188,'Medical Examinations'!A2188:E4522,5,0)</f>
        <v>Normal</v>
      </c>
      <c r="H2188" t="str">
        <f>VLOOKUP(A2188,'Medical Examinations'!A2188:F4522,6,0)</f>
        <v>No</v>
      </c>
      <c r="I2188" t="str">
        <f>VLOOKUP(A2188,'Medical Examinations'!A2188:G4522,7,0)</f>
        <v>yes</v>
      </c>
      <c r="J2188" t="str">
        <f>VLOOKUP(A2188,'Medical Examinations'!A2188:H4522,8,0)</f>
        <v>No</v>
      </c>
      <c r="K2188">
        <f>VLOOKUP(A2188,'Medical Examinations'!A2188:I4522,9,0)</f>
        <v>1</v>
      </c>
      <c r="L2188" t="str">
        <f>VLOOKUP(A2188,'Medical Examinations'!A2188:J4522,10,0)</f>
        <v>No</v>
      </c>
      <c r="M2188" s="38">
        <v>38251</v>
      </c>
      <c r="N2188">
        <v>18</v>
      </c>
      <c r="O2188" s="40">
        <v>1712.23</v>
      </c>
      <c r="P2188" t="s">
        <v>12</v>
      </c>
      <c r="Q2188" t="s">
        <v>16</v>
      </c>
      <c r="R2188" t="s">
        <v>168</v>
      </c>
    </row>
    <row r="2189" spans="1:18" ht="15.5">
      <c r="A2189" s="7" t="s">
        <v>174</v>
      </c>
      <c r="B2189" t="str">
        <f>VLOOKUP(A2189,'Customer Names'!A2189:D4523,4,0)</f>
        <v>Kevin</v>
      </c>
      <c r="C2189" t="str">
        <f>VLOOKUP(A2189,'Customer Names'!A2189:E4523,5,0)</f>
        <v>Sorrell</v>
      </c>
      <c r="D2189">
        <f>VLOOKUP(A2189,'Medical Examinations'!A2189:B4523,2,0)</f>
        <v>23.32</v>
      </c>
      <c r="E2189" t="str">
        <f>VLOOKUP(A2189,'Medical Examinations'!A2189:C4523,3,0)</f>
        <v>Normal Weight</v>
      </c>
      <c r="F2189">
        <f>VLOOKUP(A2189,'Medical Examinations'!A2189:D4523,4,0)</f>
        <v>5.62</v>
      </c>
      <c r="G2189" t="str">
        <f>VLOOKUP(A2189,'Medical Examinations'!A2189:E4523,5,0)</f>
        <v>Normal</v>
      </c>
      <c r="H2189" t="str">
        <f>VLOOKUP(A2189,'Medical Examinations'!A2189:F4523,6,0)</f>
        <v>No</v>
      </c>
      <c r="I2189" t="str">
        <f>VLOOKUP(A2189,'Medical Examinations'!A2189:G4523,7,0)</f>
        <v>yes</v>
      </c>
      <c r="J2189" t="str">
        <f>VLOOKUP(A2189,'Medical Examinations'!A2189:H4523,8,0)</f>
        <v>No</v>
      </c>
      <c r="K2189">
        <f>VLOOKUP(A2189,'Medical Examinations'!A2189:I4523,9,0)</f>
        <v>1</v>
      </c>
      <c r="L2189" t="str">
        <f>VLOOKUP(A2189,'Medical Examinations'!A2189:J4523,10,0)</f>
        <v>No</v>
      </c>
      <c r="M2189" s="38">
        <v>38249</v>
      </c>
      <c r="N2189">
        <v>18</v>
      </c>
      <c r="O2189" s="40">
        <v>1711.03</v>
      </c>
      <c r="P2189" t="s">
        <v>12</v>
      </c>
      <c r="Q2189" t="s">
        <v>12</v>
      </c>
      <c r="R2189" t="s">
        <v>13</v>
      </c>
    </row>
    <row r="2190" spans="1:18" ht="15.5">
      <c r="A2190" s="7" t="s">
        <v>173</v>
      </c>
      <c r="B2190" t="str">
        <f>VLOOKUP(A2190,'Customer Names'!A2190:D4524,4,0)</f>
        <v>Erik C.</v>
      </c>
      <c r="C2190" t="str">
        <f>VLOOKUP(A2190,'Customer Names'!A2190:E4524,5,0)</f>
        <v>Morris</v>
      </c>
      <c r="D2190">
        <f>VLOOKUP(A2190,'Medical Examinations'!A2190:B4524,2,0)</f>
        <v>26.125</v>
      </c>
      <c r="E2190" t="str">
        <f>VLOOKUP(A2190,'Medical Examinations'!A2190:C4524,3,0)</f>
        <v>Overweight</v>
      </c>
      <c r="F2190">
        <f>VLOOKUP(A2190,'Medical Examinations'!A2190:D4524,4,0)</f>
        <v>5.27</v>
      </c>
      <c r="G2190" t="str">
        <f>VLOOKUP(A2190,'Medical Examinations'!A2190:E4524,5,0)</f>
        <v>Normal</v>
      </c>
      <c r="H2190" t="str">
        <f>VLOOKUP(A2190,'Medical Examinations'!A2190:F4524,6,0)</f>
        <v>No</v>
      </c>
      <c r="I2190" t="str">
        <f>VLOOKUP(A2190,'Medical Examinations'!A2190:G4524,7,0)</f>
        <v>yes</v>
      </c>
      <c r="J2190" t="str">
        <f>VLOOKUP(A2190,'Medical Examinations'!A2190:H4524,8,0)</f>
        <v>No</v>
      </c>
      <c r="K2190">
        <f>VLOOKUP(A2190,'Medical Examinations'!A2190:I4524,9,0)</f>
        <v>1</v>
      </c>
      <c r="L2190" t="str">
        <f>VLOOKUP(A2190,'Medical Examinations'!A2190:J4524,10,0)</f>
        <v>No</v>
      </c>
      <c r="M2190" s="38">
        <v>38333</v>
      </c>
      <c r="N2190">
        <v>18</v>
      </c>
      <c r="O2190" s="40">
        <v>1708.93</v>
      </c>
      <c r="P2190" t="s">
        <v>12</v>
      </c>
      <c r="Q2190" t="s">
        <v>16</v>
      </c>
      <c r="R2190" t="s">
        <v>166</v>
      </c>
    </row>
    <row r="2191" spans="1:18" ht="15.5">
      <c r="A2191" s="7" t="s">
        <v>172</v>
      </c>
      <c r="B2191" t="str">
        <f>VLOOKUP(A2191,'Customer Names'!A2191:D4525,4,0)</f>
        <v>Shawn C</v>
      </c>
      <c r="C2191" t="str">
        <f>VLOOKUP(A2191,'Customer Names'!A2191:E4525,5,0)</f>
        <v>Marek</v>
      </c>
      <c r="D2191">
        <f>VLOOKUP(A2191,'Medical Examinations'!A2191:B4525,2,0)</f>
        <v>25.46</v>
      </c>
      <c r="E2191" t="str">
        <f>VLOOKUP(A2191,'Medical Examinations'!A2191:C4525,3,0)</f>
        <v>Overweight</v>
      </c>
      <c r="F2191">
        <f>VLOOKUP(A2191,'Medical Examinations'!A2191:D4525,4,0)</f>
        <v>5.18</v>
      </c>
      <c r="G2191" t="str">
        <f>VLOOKUP(A2191,'Medical Examinations'!A2191:E4525,5,0)</f>
        <v>Normal</v>
      </c>
      <c r="H2191" t="str">
        <f>VLOOKUP(A2191,'Medical Examinations'!A2191:F4525,6,0)</f>
        <v>No</v>
      </c>
      <c r="I2191" t="str">
        <f>VLOOKUP(A2191,'Medical Examinations'!A2191:G4525,7,0)</f>
        <v>yes</v>
      </c>
      <c r="J2191" t="str">
        <f>VLOOKUP(A2191,'Medical Examinations'!A2191:H4525,8,0)</f>
        <v>No</v>
      </c>
      <c r="K2191">
        <f>VLOOKUP(A2191,'Medical Examinations'!A2191:I4525,9,0)</f>
        <v>1</v>
      </c>
      <c r="L2191" t="str">
        <f>VLOOKUP(A2191,'Medical Examinations'!A2191:J4525,10,0)</f>
        <v>No</v>
      </c>
      <c r="M2191" s="38">
        <v>38277</v>
      </c>
      <c r="N2191">
        <v>18</v>
      </c>
      <c r="O2191" s="40">
        <v>1708</v>
      </c>
      <c r="P2191" t="s">
        <v>12</v>
      </c>
      <c r="Q2191" t="s">
        <v>11</v>
      </c>
      <c r="R2191" t="s">
        <v>168</v>
      </c>
    </row>
    <row r="2192" spans="1:18" ht="15.5">
      <c r="A2192" s="7" t="s">
        <v>171</v>
      </c>
      <c r="B2192" t="str">
        <f>VLOOKUP(A2192,'Customer Names'!A2192:D4526,4,0)</f>
        <v>Vajin L.</v>
      </c>
      <c r="C2192" t="str">
        <f>VLOOKUP(A2192,'Customer Names'!A2192:E4526,5,0)</f>
        <v>Armstrong</v>
      </c>
      <c r="D2192">
        <f>VLOOKUP(A2192,'Medical Examinations'!A2192:B4526,2,0)</f>
        <v>23.75</v>
      </c>
      <c r="E2192" t="str">
        <f>VLOOKUP(A2192,'Medical Examinations'!A2192:C4526,3,0)</f>
        <v>Normal Weight</v>
      </c>
      <c r="F2192">
        <f>VLOOKUP(A2192,'Medical Examinations'!A2192:D4526,4,0)</f>
        <v>5.27</v>
      </c>
      <c r="G2192" t="str">
        <f>VLOOKUP(A2192,'Medical Examinations'!A2192:E4526,5,0)</f>
        <v>Normal</v>
      </c>
      <c r="H2192" t="str">
        <f>VLOOKUP(A2192,'Medical Examinations'!A2192:F4526,6,0)</f>
        <v>No</v>
      </c>
      <c r="I2192" t="str">
        <f>VLOOKUP(A2192,'Medical Examinations'!A2192:G4526,7,0)</f>
        <v>yes</v>
      </c>
      <c r="J2192" t="str">
        <f>VLOOKUP(A2192,'Medical Examinations'!A2192:H4526,8,0)</f>
        <v>No</v>
      </c>
      <c r="K2192">
        <f>VLOOKUP(A2192,'Medical Examinations'!A2192:I4526,9,0)</f>
        <v>1</v>
      </c>
      <c r="L2192" t="str">
        <f>VLOOKUP(A2192,'Medical Examinations'!A2192:J4526,10,0)</f>
        <v>No</v>
      </c>
      <c r="M2192" s="38">
        <v>38327</v>
      </c>
      <c r="N2192">
        <v>18</v>
      </c>
      <c r="O2192" s="40">
        <v>1705.62</v>
      </c>
      <c r="P2192" t="s">
        <v>11</v>
      </c>
      <c r="Q2192" t="s">
        <v>11</v>
      </c>
      <c r="R2192" t="s">
        <v>164</v>
      </c>
    </row>
    <row r="2193" spans="1:18" ht="15.5">
      <c r="A2193" s="7" t="s">
        <v>169</v>
      </c>
      <c r="B2193" t="str">
        <f>VLOOKUP(A2193,'Customer Names'!A2193:D4527,4,0)</f>
        <v>John K. Jr.</v>
      </c>
      <c r="C2193" t="str">
        <f>VLOOKUP(A2193,'Customer Names'!A2193:E4527,5,0)</f>
        <v>Werner</v>
      </c>
      <c r="D2193">
        <f>VLOOKUP(A2193,'Medical Examinations'!A2193:B4527,2,0)</f>
        <v>23.085000000000001</v>
      </c>
      <c r="E2193" t="str">
        <f>VLOOKUP(A2193,'Medical Examinations'!A2193:C4527,3,0)</f>
        <v>Normal Weight</v>
      </c>
      <c r="F2193">
        <f>VLOOKUP(A2193,'Medical Examinations'!A2193:D4527,4,0)</f>
        <v>5.62</v>
      </c>
      <c r="G2193" t="str">
        <f>VLOOKUP(A2193,'Medical Examinations'!A2193:E4527,5,0)</f>
        <v>Normal</v>
      </c>
      <c r="H2193" t="str">
        <f>VLOOKUP(A2193,'Medical Examinations'!A2193:F4527,6,0)</f>
        <v>No</v>
      </c>
      <c r="I2193" t="str">
        <f>VLOOKUP(A2193,'Medical Examinations'!A2193:G4527,7,0)</f>
        <v>yes</v>
      </c>
      <c r="J2193" t="str">
        <f>VLOOKUP(A2193,'Medical Examinations'!A2193:H4527,8,0)</f>
        <v>No</v>
      </c>
      <c r="K2193">
        <f>VLOOKUP(A2193,'Medical Examinations'!A2193:I4527,9,0)</f>
        <v>1</v>
      </c>
      <c r="L2193" t="str">
        <f>VLOOKUP(A2193,'Medical Examinations'!A2193:J4527,10,0)</f>
        <v>No</v>
      </c>
      <c r="M2193" s="38">
        <v>38335</v>
      </c>
      <c r="N2193">
        <v>18</v>
      </c>
      <c r="O2193" s="40">
        <v>1704.7</v>
      </c>
      <c r="P2193" t="s">
        <v>11</v>
      </c>
      <c r="Q2193" t="s">
        <v>12</v>
      </c>
      <c r="R2193" t="s">
        <v>170</v>
      </c>
    </row>
    <row r="2194" spans="1:18" ht="15.5">
      <c r="A2194" s="7" t="s">
        <v>167</v>
      </c>
      <c r="B2194" t="str">
        <f>VLOOKUP(A2194,'Customer Names'!A2194:D4528,4,0)</f>
        <v>Kevin J.</v>
      </c>
      <c r="C2194" t="str">
        <f>VLOOKUP(A2194,'Customer Names'!A2194:E4528,5,0)</f>
        <v>Gries</v>
      </c>
      <c r="D2194">
        <f>VLOOKUP(A2194,'Medical Examinations'!A2194:B4528,2,0)</f>
        <v>22.99</v>
      </c>
      <c r="E2194" t="str">
        <f>VLOOKUP(A2194,'Medical Examinations'!A2194:C4528,3,0)</f>
        <v>Normal Weight</v>
      </c>
      <c r="F2194">
        <f>VLOOKUP(A2194,'Medical Examinations'!A2194:D4528,4,0)</f>
        <v>5.0599999999999996</v>
      </c>
      <c r="G2194" t="str">
        <f>VLOOKUP(A2194,'Medical Examinations'!A2194:E4528,5,0)</f>
        <v>Normal</v>
      </c>
      <c r="H2194" t="str">
        <f>VLOOKUP(A2194,'Medical Examinations'!A2194:F4528,6,0)</f>
        <v>No</v>
      </c>
      <c r="I2194" t="str">
        <f>VLOOKUP(A2194,'Medical Examinations'!A2194:G4528,7,0)</f>
        <v>yes</v>
      </c>
      <c r="J2194" t="str">
        <f>VLOOKUP(A2194,'Medical Examinations'!A2194:H4528,8,0)</f>
        <v>No</v>
      </c>
      <c r="K2194">
        <f>VLOOKUP(A2194,'Medical Examinations'!A2194:I4528,9,0)</f>
        <v>1</v>
      </c>
      <c r="L2194" t="str">
        <f>VLOOKUP(A2194,'Medical Examinations'!A2194:J4528,10,0)</f>
        <v>No</v>
      </c>
      <c r="M2194" s="38">
        <v>38298</v>
      </c>
      <c r="N2194">
        <v>18</v>
      </c>
      <c r="O2194" s="40">
        <v>1704.57</v>
      </c>
      <c r="P2194" t="s">
        <v>11</v>
      </c>
      <c r="Q2194" t="s">
        <v>16</v>
      </c>
      <c r="R2194" t="s">
        <v>168</v>
      </c>
    </row>
    <row r="2195" spans="1:18" ht="15.5">
      <c r="A2195" s="7" t="s">
        <v>165</v>
      </c>
      <c r="B2195" t="str">
        <f>VLOOKUP(A2195,'Customer Names'!A2195:D4529,4,0)</f>
        <v>Kirby W.</v>
      </c>
      <c r="C2195" t="str">
        <f>VLOOKUP(A2195,'Customer Names'!A2195:E4529,5,0)</f>
        <v>Mills</v>
      </c>
      <c r="D2195">
        <f>VLOOKUP(A2195,'Medical Examinations'!A2195:B4529,2,0)</f>
        <v>21.47</v>
      </c>
      <c r="E2195" t="str">
        <f>VLOOKUP(A2195,'Medical Examinations'!A2195:C4529,3,0)</f>
        <v>Normal Weight</v>
      </c>
      <c r="F2195">
        <f>VLOOKUP(A2195,'Medical Examinations'!A2195:D4529,4,0)</f>
        <v>4.6900000000000004</v>
      </c>
      <c r="G2195" t="str">
        <f>VLOOKUP(A2195,'Medical Examinations'!A2195:E4529,5,0)</f>
        <v>Normal</v>
      </c>
      <c r="H2195" t="str">
        <f>VLOOKUP(A2195,'Medical Examinations'!A2195:F4529,6,0)</f>
        <v>No</v>
      </c>
      <c r="I2195" t="str">
        <f>VLOOKUP(A2195,'Medical Examinations'!A2195:G4529,7,0)</f>
        <v>yes</v>
      </c>
      <c r="J2195" t="str">
        <f>VLOOKUP(A2195,'Medical Examinations'!A2195:H4529,8,0)</f>
        <v>No</v>
      </c>
      <c r="K2195">
        <f>VLOOKUP(A2195,'Medical Examinations'!A2195:I4529,9,0)</f>
        <v>1</v>
      </c>
      <c r="L2195" t="str">
        <f>VLOOKUP(A2195,'Medical Examinations'!A2195:J4529,10,0)</f>
        <v>No</v>
      </c>
      <c r="M2195" s="38">
        <v>38331</v>
      </c>
      <c r="N2195">
        <v>18</v>
      </c>
      <c r="O2195" s="40">
        <v>1702.46</v>
      </c>
      <c r="P2195" t="s">
        <v>11</v>
      </c>
      <c r="Q2195" t="s">
        <v>12</v>
      </c>
      <c r="R2195" t="s">
        <v>166</v>
      </c>
    </row>
    <row r="2196" spans="1:18" ht="15.5">
      <c r="A2196" s="7" t="s">
        <v>163</v>
      </c>
      <c r="B2196" t="str">
        <f>VLOOKUP(A2196,'Customer Names'!A2196:D4530,4,0)</f>
        <v>J A</v>
      </c>
      <c r="C2196" t="str">
        <f>VLOOKUP(A2196,'Customer Names'!A2196:E4530,5,0)</f>
        <v>Penny</v>
      </c>
      <c r="D2196">
        <f>VLOOKUP(A2196,'Medical Examinations'!A2196:B4530,2,0)</f>
        <v>15.96</v>
      </c>
      <c r="E2196" t="str">
        <f>VLOOKUP(A2196,'Medical Examinations'!A2196:C4530,3,0)</f>
        <v>Underweight</v>
      </c>
      <c r="F2196">
        <f>VLOOKUP(A2196,'Medical Examinations'!A2196:D4530,4,0)</f>
        <v>5.44</v>
      </c>
      <c r="G2196" t="str">
        <f>VLOOKUP(A2196,'Medical Examinations'!A2196:E4530,5,0)</f>
        <v>Normal</v>
      </c>
      <c r="H2196" t="str">
        <f>VLOOKUP(A2196,'Medical Examinations'!A2196:F4530,6,0)</f>
        <v>No</v>
      </c>
      <c r="I2196" t="str">
        <f>VLOOKUP(A2196,'Medical Examinations'!A2196:G4530,7,0)</f>
        <v>yes</v>
      </c>
      <c r="J2196" t="str">
        <f>VLOOKUP(A2196,'Medical Examinations'!A2196:H4530,8,0)</f>
        <v>No</v>
      </c>
      <c r="K2196">
        <f>VLOOKUP(A2196,'Medical Examinations'!A2196:I4530,9,0)</f>
        <v>1</v>
      </c>
      <c r="L2196" t="str">
        <f>VLOOKUP(A2196,'Medical Examinations'!A2196:J4530,10,0)</f>
        <v>No</v>
      </c>
      <c r="M2196" s="38">
        <v>38308</v>
      </c>
      <c r="N2196">
        <v>18</v>
      </c>
      <c r="O2196" s="40">
        <v>1694.8</v>
      </c>
      <c r="P2196" t="s">
        <v>11</v>
      </c>
      <c r="Q2196" t="s">
        <v>11</v>
      </c>
      <c r="R2196" t="s">
        <v>164</v>
      </c>
    </row>
    <row r="2197" spans="1:18" ht="15.5">
      <c r="A2197" s="7" t="s">
        <v>162</v>
      </c>
      <c r="B2197" t="str">
        <f>VLOOKUP(A2197,'Customer Names'!A2197:D4531,4,0)</f>
        <v>Dustin G.</v>
      </c>
      <c r="C2197" t="str">
        <f>VLOOKUP(A2197,'Customer Names'!A2197:E4531,5,0)</f>
        <v>Hicks</v>
      </c>
      <c r="D2197">
        <f>VLOOKUP(A2197,'Medical Examinations'!A2197:B4531,2,0)</f>
        <v>39.5</v>
      </c>
      <c r="E2197" t="str">
        <f>VLOOKUP(A2197,'Medical Examinations'!A2197:C4531,3,0)</f>
        <v>Obesity</v>
      </c>
      <c r="F2197">
        <f>VLOOKUP(A2197,'Medical Examinations'!A2197:D4531,4,0)</f>
        <v>5.05</v>
      </c>
      <c r="G2197" t="str">
        <f>VLOOKUP(A2197,'Medical Examinations'!A2197:E4531,5,0)</f>
        <v>Normal</v>
      </c>
      <c r="H2197" t="str">
        <f>VLOOKUP(A2197,'Medical Examinations'!A2197:F4531,6,0)</f>
        <v>No</v>
      </c>
      <c r="I2197" t="str">
        <f>VLOOKUP(A2197,'Medical Examinations'!A2197:G4531,7,0)</f>
        <v>yes</v>
      </c>
      <c r="J2197" t="str">
        <f>VLOOKUP(A2197,'Medical Examinations'!A2197:H4531,8,0)</f>
        <v>No</v>
      </c>
      <c r="K2197">
        <f>VLOOKUP(A2197,'Medical Examinations'!A2197:I4531,9,0)</f>
        <v>1</v>
      </c>
      <c r="L2197" t="str">
        <f>VLOOKUP(A2197,'Medical Examinations'!A2197:J4531,10,0)</f>
        <v>No</v>
      </c>
      <c r="M2197" s="38">
        <v>36820</v>
      </c>
      <c r="N2197">
        <v>22</v>
      </c>
      <c r="O2197" s="40">
        <v>1682.6</v>
      </c>
      <c r="P2197" t="s">
        <v>11</v>
      </c>
      <c r="Q2197" t="s">
        <v>11</v>
      </c>
      <c r="R2197" t="s">
        <v>42</v>
      </c>
    </row>
    <row r="2198" spans="1:18" ht="15.5">
      <c r="A2198" s="7" t="s">
        <v>161</v>
      </c>
      <c r="B2198" t="str">
        <f>VLOOKUP(A2198,'Customer Names'!A2198:D4532,4,0)</f>
        <v>Anthony G</v>
      </c>
      <c r="C2198" t="str">
        <f>VLOOKUP(A2198,'Customer Names'!A2198:E4532,5,0)</f>
        <v>Masayesva</v>
      </c>
      <c r="D2198">
        <f>VLOOKUP(A2198,'Medical Examinations'!A2198:B4532,2,0)</f>
        <v>33.770000000000003</v>
      </c>
      <c r="E2198" t="str">
        <f>VLOOKUP(A2198,'Medical Examinations'!A2198:C4532,3,0)</f>
        <v>Obesity</v>
      </c>
      <c r="F2198">
        <f>VLOOKUP(A2198,'Medical Examinations'!A2198:D4532,4,0)</f>
        <v>6</v>
      </c>
      <c r="G2198" t="str">
        <f>VLOOKUP(A2198,'Medical Examinations'!A2198:E4532,5,0)</f>
        <v>Prediabetes</v>
      </c>
      <c r="H2198" t="str">
        <f>VLOOKUP(A2198,'Medical Examinations'!A2198:F4532,6,0)</f>
        <v>No</v>
      </c>
      <c r="I2198" t="str">
        <f>VLOOKUP(A2198,'Medical Examinations'!A2198:G4532,7,0)</f>
        <v>yes</v>
      </c>
      <c r="J2198" t="str">
        <f>VLOOKUP(A2198,'Medical Examinations'!A2198:H4532,8,0)</f>
        <v>No</v>
      </c>
      <c r="K2198">
        <f>VLOOKUP(A2198,'Medical Examinations'!A2198:I4532,9,0)</f>
        <v>1</v>
      </c>
      <c r="L2198" t="str">
        <f>VLOOKUP(A2198,'Medical Examinations'!A2198:J4532,10,0)</f>
        <v>No</v>
      </c>
      <c r="M2198" s="38">
        <v>36687</v>
      </c>
      <c r="N2198">
        <v>22</v>
      </c>
      <c r="O2198" s="40">
        <v>1674.63</v>
      </c>
      <c r="P2198" t="s">
        <v>11</v>
      </c>
      <c r="Q2198" t="s">
        <v>11</v>
      </c>
      <c r="R2198" t="s">
        <v>13</v>
      </c>
    </row>
    <row r="2199" spans="1:18" ht="15.5">
      <c r="A2199" s="7" t="s">
        <v>160</v>
      </c>
      <c r="B2199" t="str">
        <f>VLOOKUP(A2199,'Customer Names'!A2199:D4533,4,0)</f>
        <v>Ryan</v>
      </c>
      <c r="C2199" t="str">
        <f>VLOOKUP(A2199,'Customer Names'!A2199:E4533,5,0)</f>
        <v>Paavola</v>
      </c>
      <c r="D2199">
        <f>VLOOKUP(A2199,'Medical Examinations'!A2199:B4533,2,0)</f>
        <v>26.84</v>
      </c>
      <c r="E2199" t="str">
        <f>VLOOKUP(A2199,'Medical Examinations'!A2199:C4533,3,0)</f>
        <v>Overweight</v>
      </c>
      <c r="F2199">
        <f>VLOOKUP(A2199,'Medical Examinations'!A2199:D4533,4,0)</f>
        <v>5.99</v>
      </c>
      <c r="G2199" t="str">
        <f>VLOOKUP(A2199,'Medical Examinations'!A2199:E4533,5,0)</f>
        <v>Prediabetes</v>
      </c>
      <c r="H2199" t="str">
        <f>VLOOKUP(A2199,'Medical Examinations'!A2199:F4533,6,0)</f>
        <v>Yes</v>
      </c>
      <c r="I2199" t="str">
        <f>VLOOKUP(A2199,'Medical Examinations'!A2199:G4533,7,0)</f>
        <v>yes</v>
      </c>
      <c r="J2199" t="str">
        <f>VLOOKUP(A2199,'Medical Examinations'!A2199:H4533,8,0)</f>
        <v>No</v>
      </c>
      <c r="K2199">
        <f>VLOOKUP(A2199,'Medical Examinations'!A2199:I4533,9,0)</f>
        <v>1</v>
      </c>
      <c r="L2199" t="str">
        <f>VLOOKUP(A2199,'Medical Examinations'!A2199:J4533,10,0)</f>
        <v>No</v>
      </c>
      <c r="M2199" s="38">
        <v>36822</v>
      </c>
      <c r="N2199">
        <v>22</v>
      </c>
      <c r="O2199" s="40">
        <v>1665</v>
      </c>
      <c r="P2199" t="s">
        <v>11</v>
      </c>
      <c r="Q2199" t="s">
        <v>11</v>
      </c>
      <c r="R2199" t="s">
        <v>13</v>
      </c>
    </row>
    <row r="2200" spans="1:18" ht="15.5">
      <c r="A2200" s="7" t="s">
        <v>159</v>
      </c>
      <c r="B2200" t="str">
        <f>VLOOKUP(A2200,'Customer Names'!A2200:D4534,4,0)</f>
        <v>Eric N</v>
      </c>
      <c r="C2200" t="str">
        <f>VLOOKUP(A2200,'Customer Names'!A2200:E4534,5,0)</f>
        <v>Gehlsen</v>
      </c>
      <c r="D2200">
        <f>VLOOKUP(A2200,'Medical Examinations'!A2200:B4534,2,0)</f>
        <v>35.53</v>
      </c>
      <c r="E2200" t="str">
        <f>VLOOKUP(A2200,'Medical Examinations'!A2200:C4534,3,0)</f>
        <v>Obesity</v>
      </c>
      <c r="F2200">
        <f>VLOOKUP(A2200,'Medical Examinations'!A2200:D4534,4,0)</f>
        <v>4.3600000000000003</v>
      </c>
      <c r="G2200" t="str">
        <f>VLOOKUP(A2200,'Medical Examinations'!A2200:E4534,5,0)</f>
        <v>Normal</v>
      </c>
      <c r="H2200" t="str">
        <f>VLOOKUP(A2200,'Medical Examinations'!A2200:F4534,6,0)</f>
        <v>No</v>
      </c>
      <c r="I2200" t="str">
        <f>VLOOKUP(A2200,'Medical Examinations'!A2200:G4534,7,0)</f>
        <v>No</v>
      </c>
      <c r="J2200" t="str">
        <f>VLOOKUP(A2200,'Medical Examinations'!A2200:H4534,8,0)</f>
        <v>Yes</v>
      </c>
      <c r="K2200">
        <f>VLOOKUP(A2200,'Medical Examinations'!A2200:I4534,9,0)</f>
        <v>1</v>
      </c>
      <c r="L2200" t="str">
        <f>VLOOKUP(A2200,'Medical Examinations'!A2200:J4534,10,0)</f>
        <v>No</v>
      </c>
      <c r="M2200" s="38">
        <v>37985</v>
      </c>
      <c r="N2200">
        <v>19</v>
      </c>
      <c r="O2200" s="40">
        <v>1646.43</v>
      </c>
      <c r="P2200" t="s">
        <v>11</v>
      </c>
      <c r="Q2200" t="s">
        <v>16</v>
      </c>
      <c r="R2200" t="s">
        <v>23</v>
      </c>
    </row>
    <row r="2201" spans="1:18" ht="15.5">
      <c r="A2201" s="7" t="s">
        <v>158</v>
      </c>
      <c r="B2201" t="str">
        <f>VLOOKUP(A2201,'Customer Names'!A2201:D4535,4,0)</f>
        <v>Connor</v>
      </c>
      <c r="C2201" t="str">
        <f>VLOOKUP(A2201,'Customer Names'!A2201:E4535,5,0)</f>
        <v>Roche</v>
      </c>
      <c r="D2201">
        <f>VLOOKUP(A2201,'Medical Examinations'!A2201:B4535,2,0)</f>
        <v>30.59</v>
      </c>
      <c r="E2201" t="str">
        <f>VLOOKUP(A2201,'Medical Examinations'!A2201:C4535,3,0)</f>
        <v>Obesity</v>
      </c>
      <c r="F2201">
        <f>VLOOKUP(A2201,'Medical Examinations'!A2201:D4535,4,0)</f>
        <v>4.41</v>
      </c>
      <c r="G2201" t="str">
        <f>VLOOKUP(A2201,'Medical Examinations'!A2201:E4535,5,0)</f>
        <v>Normal</v>
      </c>
      <c r="H2201" t="str">
        <f>VLOOKUP(A2201,'Medical Examinations'!A2201:F4535,6,0)</f>
        <v>No</v>
      </c>
      <c r="I2201" t="str">
        <f>VLOOKUP(A2201,'Medical Examinations'!A2201:G4535,7,0)</f>
        <v>No</v>
      </c>
      <c r="J2201" t="str">
        <f>VLOOKUP(A2201,'Medical Examinations'!A2201:H4535,8,0)</f>
        <v>Yes</v>
      </c>
      <c r="K2201">
        <f>VLOOKUP(A2201,'Medical Examinations'!A2201:I4535,9,0)</f>
        <v>1</v>
      </c>
      <c r="L2201" t="str">
        <f>VLOOKUP(A2201,'Medical Examinations'!A2201:J4535,10,0)</f>
        <v>No</v>
      </c>
      <c r="M2201" s="38">
        <v>37854</v>
      </c>
      <c r="N2201">
        <v>19</v>
      </c>
      <c r="O2201" s="40">
        <v>1639.56</v>
      </c>
      <c r="P2201" t="s">
        <v>11</v>
      </c>
      <c r="Q2201" t="s">
        <v>11</v>
      </c>
      <c r="R2201" t="s">
        <v>23</v>
      </c>
    </row>
    <row r="2202" spans="1:18" ht="15.5">
      <c r="A2202" s="7" t="s">
        <v>157</v>
      </c>
      <c r="B2202" t="str">
        <f>VLOOKUP(A2202,'Customer Names'!A2202:D4536,4,0)</f>
        <v>Patrick H.</v>
      </c>
      <c r="C2202" t="str">
        <f>VLOOKUP(A2202,'Customer Names'!A2202:E4536,5,0)</f>
        <v>Hearn</v>
      </c>
      <c r="D2202">
        <f>VLOOKUP(A2202,'Medical Examinations'!A2202:B4536,2,0)</f>
        <v>30.59</v>
      </c>
      <c r="E2202" t="str">
        <f>VLOOKUP(A2202,'Medical Examinations'!A2202:C4536,3,0)</f>
        <v>Obesity</v>
      </c>
      <c r="F2202">
        <f>VLOOKUP(A2202,'Medical Examinations'!A2202:D4536,4,0)</f>
        <v>4.17</v>
      </c>
      <c r="G2202" t="str">
        <f>VLOOKUP(A2202,'Medical Examinations'!A2202:E4536,5,0)</f>
        <v>Normal</v>
      </c>
      <c r="H2202" t="str">
        <f>VLOOKUP(A2202,'Medical Examinations'!A2202:F4536,6,0)</f>
        <v>No</v>
      </c>
      <c r="I2202" t="str">
        <f>VLOOKUP(A2202,'Medical Examinations'!A2202:G4536,7,0)</f>
        <v>No</v>
      </c>
      <c r="J2202" t="str">
        <f>VLOOKUP(A2202,'Medical Examinations'!A2202:H4536,8,0)</f>
        <v>Yes</v>
      </c>
      <c r="K2202">
        <f>VLOOKUP(A2202,'Medical Examinations'!A2202:I4536,9,0)</f>
        <v>1</v>
      </c>
      <c r="L2202" t="str">
        <f>VLOOKUP(A2202,'Medical Examinations'!A2202:J4536,10,0)</f>
        <v>No</v>
      </c>
      <c r="M2202" s="38">
        <v>37880</v>
      </c>
      <c r="N2202">
        <v>19</v>
      </c>
      <c r="O2202" s="40">
        <v>1639.56</v>
      </c>
      <c r="P2202" t="s">
        <v>11</v>
      </c>
      <c r="Q2202" t="s">
        <v>11</v>
      </c>
      <c r="R2202" t="s">
        <v>23</v>
      </c>
    </row>
    <row r="2203" spans="1:18" ht="15.5">
      <c r="A2203" s="7" t="s">
        <v>156</v>
      </c>
      <c r="B2203" t="str">
        <f>VLOOKUP(A2203,'Customer Names'!A2203:D4537,4,0)</f>
        <v>Tyler</v>
      </c>
      <c r="C2203" t="str">
        <f>VLOOKUP(A2203,'Customer Names'!A2203:E4537,5,0)</f>
        <v>Dimson</v>
      </c>
      <c r="D2203">
        <f>VLOOKUP(A2203,'Medical Examinations'!A2203:B4537,2,0)</f>
        <v>27.835000000000001</v>
      </c>
      <c r="E2203" t="str">
        <f>VLOOKUP(A2203,'Medical Examinations'!A2203:C4537,3,0)</f>
        <v>Overweight</v>
      </c>
      <c r="F2203">
        <f>VLOOKUP(A2203,'Medical Examinations'!A2203:D4537,4,0)</f>
        <v>4.4400000000000004</v>
      </c>
      <c r="G2203" t="str">
        <f>VLOOKUP(A2203,'Medical Examinations'!A2203:E4537,5,0)</f>
        <v>Normal</v>
      </c>
      <c r="H2203" t="str">
        <f>VLOOKUP(A2203,'Medical Examinations'!A2203:F4537,6,0)</f>
        <v>No</v>
      </c>
      <c r="I2203" t="str">
        <f>VLOOKUP(A2203,'Medical Examinations'!A2203:G4537,7,0)</f>
        <v>No</v>
      </c>
      <c r="J2203" t="str">
        <f>VLOOKUP(A2203,'Medical Examinations'!A2203:H4537,8,0)</f>
        <v>Yes</v>
      </c>
      <c r="K2203">
        <f>VLOOKUP(A2203,'Medical Examinations'!A2203:I4537,9,0)</f>
        <v>1</v>
      </c>
      <c r="L2203" t="str">
        <f>VLOOKUP(A2203,'Medical Examinations'!A2203:J4537,10,0)</f>
        <v>No</v>
      </c>
      <c r="M2203" s="38">
        <v>37985</v>
      </c>
      <c r="N2203">
        <v>19</v>
      </c>
      <c r="O2203" s="40">
        <v>1635.73</v>
      </c>
      <c r="P2203" t="s">
        <v>11</v>
      </c>
      <c r="Q2203" t="s">
        <v>12</v>
      </c>
      <c r="R2203" t="s">
        <v>23</v>
      </c>
    </row>
    <row r="2204" spans="1:18" ht="15.5">
      <c r="A2204" s="7" t="s">
        <v>155</v>
      </c>
      <c r="B2204" t="str">
        <f>VLOOKUP(A2204,'Customer Names'!A2204:D4538,4,0)</f>
        <v>Deborah L.</v>
      </c>
      <c r="C2204" t="str">
        <f>VLOOKUP(A2204,'Customer Names'!A2204:E4538,5,0)</f>
        <v>Slason</v>
      </c>
      <c r="D2204">
        <f>VLOOKUP(A2204,'Medical Examinations'!A2204:B4538,2,0)</f>
        <v>40.26</v>
      </c>
      <c r="E2204" t="str">
        <f>VLOOKUP(A2204,'Medical Examinations'!A2204:C4538,3,0)</f>
        <v>Obesity</v>
      </c>
      <c r="F2204">
        <f>VLOOKUP(A2204,'Medical Examinations'!A2204:D4538,4,0)</f>
        <v>5.52</v>
      </c>
      <c r="G2204" t="str">
        <f>VLOOKUP(A2204,'Medical Examinations'!A2204:E4538,5,0)</f>
        <v>Normal</v>
      </c>
      <c r="H2204" t="str">
        <f>VLOOKUP(A2204,'Medical Examinations'!A2204:F4538,6,0)</f>
        <v>No</v>
      </c>
      <c r="I2204" t="str">
        <f>VLOOKUP(A2204,'Medical Examinations'!A2204:G4538,7,0)</f>
        <v>yes</v>
      </c>
      <c r="J2204" t="str">
        <f>VLOOKUP(A2204,'Medical Examinations'!A2204:H4538,8,0)</f>
        <v>No</v>
      </c>
      <c r="K2204">
        <f>VLOOKUP(A2204,'Medical Examinations'!A2204:I4538,9,0)</f>
        <v>1</v>
      </c>
      <c r="L2204" t="str">
        <f>VLOOKUP(A2204,'Medical Examinations'!A2204:J4538,10,0)</f>
        <v>No</v>
      </c>
      <c r="M2204" s="38">
        <v>38151</v>
      </c>
      <c r="N2204">
        <v>18</v>
      </c>
      <c r="O2204" s="40">
        <v>1634.57</v>
      </c>
      <c r="P2204" t="s">
        <v>11</v>
      </c>
      <c r="Q2204" t="s">
        <v>11</v>
      </c>
      <c r="R2204" t="s">
        <v>13</v>
      </c>
    </row>
    <row r="2205" spans="1:18" ht="15.5">
      <c r="A2205" s="7" t="s">
        <v>154</v>
      </c>
      <c r="B2205" t="str">
        <f>VLOOKUP(A2205,'Customer Names'!A2205:D4539,4,0)</f>
        <v>Andrea K</v>
      </c>
      <c r="C2205" t="str">
        <f>VLOOKUP(A2205,'Customer Names'!A2205:E4539,5,0)</f>
        <v>Gibson</v>
      </c>
      <c r="D2205">
        <f>VLOOKUP(A2205,'Medical Examinations'!A2205:B4539,2,0)</f>
        <v>39.82</v>
      </c>
      <c r="E2205" t="str">
        <f>VLOOKUP(A2205,'Medical Examinations'!A2205:C4539,3,0)</f>
        <v>Obesity</v>
      </c>
      <c r="F2205">
        <f>VLOOKUP(A2205,'Medical Examinations'!A2205:D4539,4,0)</f>
        <v>6.01</v>
      </c>
      <c r="G2205" t="str">
        <f>VLOOKUP(A2205,'Medical Examinations'!A2205:E4539,5,0)</f>
        <v>Prediabetes</v>
      </c>
      <c r="H2205" t="str">
        <f>VLOOKUP(A2205,'Medical Examinations'!A2205:F4539,6,0)</f>
        <v>No</v>
      </c>
      <c r="I2205" t="str">
        <f>VLOOKUP(A2205,'Medical Examinations'!A2205:G4539,7,0)</f>
        <v>yes</v>
      </c>
      <c r="J2205" t="str">
        <f>VLOOKUP(A2205,'Medical Examinations'!A2205:H4539,8,0)</f>
        <v>No</v>
      </c>
      <c r="K2205">
        <f>VLOOKUP(A2205,'Medical Examinations'!A2205:I4539,9,0)</f>
        <v>1</v>
      </c>
      <c r="L2205" t="str">
        <f>VLOOKUP(A2205,'Medical Examinations'!A2205:J4539,10,0)</f>
        <v>No</v>
      </c>
      <c r="M2205" s="38">
        <v>38207</v>
      </c>
      <c r="N2205">
        <v>18</v>
      </c>
      <c r="O2205" s="40">
        <v>1633.96</v>
      </c>
      <c r="P2205" t="s">
        <v>11</v>
      </c>
      <c r="Q2205" t="s">
        <v>16</v>
      </c>
      <c r="R2205" t="s">
        <v>13</v>
      </c>
    </row>
    <row r="2206" spans="1:18" ht="15.5">
      <c r="A2206" s="7" t="s">
        <v>153</v>
      </c>
      <c r="B2206" t="str">
        <f>VLOOKUP(A2206,'Customer Names'!A2206:D4540,4,0)</f>
        <v>Elleree</v>
      </c>
      <c r="C2206" t="str">
        <f>VLOOKUP(A2206,'Customer Names'!A2206:E4540,5,0)</f>
        <v>Erdos</v>
      </c>
      <c r="D2206">
        <f>VLOOKUP(A2206,'Medical Examinations'!A2206:B4540,2,0)</f>
        <v>39.159999999999997</v>
      </c>
      <c r="E2206" t="str">
        <f>VLOOKUP(A2206,'Medical Examinations'!A2206:C4540,3,0)</f>
        <v>Obesity</v>
      </c>
      <c r="F2206">
        <f>VLOOKUP(A2206,'Medical Examinations'!A2206:D4540,4,0)</f>
        <v>5.81</v>
      </c>
      <c r="G2206" t="str">
        <f>VLOOKUP(A2206,'Medical Examinations'!A2206:E4540,5,0)</f>
        <v>Prediabetes</v>
      </c>
      <c r="H2206" t="str">
        <f>VLOOKUP(A2206,'Medical Examinations'!A2206:F4540,6,0)</f>
        <v>No</v>
      </c>
      <c r="I2206" t="str">
        <f>VLOOKUP(A2206,'Medical Examinations'!A2206:G4540,7,0)</f>
        <v>yes</v>
      </c>
      <c r="J2206" t="str">
        <f>VLOOKUP(A2206,'Medical Examinations'!A2206:H4540,8,0)</f>
        <v>No</v>
      </c>
      <c r="K2206">
        <f>VLOOKUP(A2206,'Medical Examinations'!A2206:I4540,9,0)</f>
        <v>1</v>
      </c>
      <c r="L2206" t="str">
        <f>VLOOKUP(A2206,'Medical Examinations'!A2206:J4540,10,0)</f>
        <v>No</v>
      </c>
      <c r="M2206" s="38">
        <v>38334</v>
      </c>
      <c r="N2206">
        <v>18</v>
      </c>
      <c r="O2206" s="40">
        <v>1633.04</v>
      </c>
      <c r="P2206" t="s">
        <v>11</v>
      </c>
      <c r="Q2206" t="s">
        <v>11</v>
      </c>
      <c r="R2206" t="s">
        <v>13</v>
      </c>
    </row>
    <row r="2207" spans="1:18" ht="15.5">
      <c r="A2207" s="7" t="s">
        <v>152</v>
      </c>
      <c r="B2207" t="str">
        <f>VLOOKUP(A2207,'Customer Names'!A2207:D4541,4,0)</f>
        <v>Brandon J</v>
      </c>
      <c r="C2207" t="str">
        <f>VLOOKUP(A2207,'Customer Names'!A2207:E4541,5,0)</f>
        <v>Cushman</v>
      </c>
      <c r="D2207">
        <f>VLOOKUP(A2207,'Medical Examinations'!A2207:B4541,2,0)</f>
        <v>25.555</v>
      </c>
      <c r="E2207" t="str">
        <f>VLOOKUP(A2207,'Medical Examinations'!A2207:C4541,3,0)</f>
        <v>Overweight</v>
      </c>
      <c r="F2207">
        <f>VLOOKUP(A2207,'Medical Examinations'!A2207:D4541,4,0)</f>
        <v>4.37</v>
      </c>
      <c r="G2207" t="str">
        <f>VLOOKUP(A2207,'Medical Examinations'!A2207:E4541,5,0)</f>
        <v>Normal</v>
      </c>
      <c r="H2207" t="str">
        <f>VLOOKUP(A2207,'Medical Examinations'!A2207:F4541,6,0)</f>
        <v>No</v>
      </c>
      <c r="I2207" t="str">
        <f>VLOOKUP(A2207,'Medical Examinations'!A2207:G4541,7,0)</f>
        <v>No</v>
      </c>
      <c r="J2207" t="str">
        <f>VLOOKUP(A2207,'Medical Examinations'!A2207:H4541,8,0)</f>
        <v>Yes</v>
      </c>
      <c r="K2207">
        <f>VLOOKUP(A2207,'Medical Examinations'!A2207:I4541,9,0)</f>
        <v>1</v>
      </c>
      <c r="L2207" t="str">
        <f>VLOOKUP(A2207,'Medical Examinations'!A2207:J4541,10,0)</f>
        <v>No</v>
      </c>
      <c r="M2207" s="38">
        <v>37880</v>
      </c>
      <c r="N2207">
        <v>19</v>
      </c>
      <c r="O2207" s="40">
        <v>1632.56</v>
      </c>
      <c r="P2207" t="s">
        <v>11</v>
      </c>
      <c r="Q2207" t="s">
        <v>11</v>
      </c>
      <c r="R2207" t="s">
        <v>23</v>
      </c>
    </row>
    <row r="2208" spans="1:18" ht="15.5">
      <c r="A2208" s="7" t="s">
        <v>151</v>
      </c>
      <c r="B2208" t="str">
        <f>VLOOKUP(A2208,'Customer Names'!A2208:D4542,4,0)</f>
        <v>Steve</v>
      </c>
      <c r="C2208" t="str">
        <f>VLOOKUP(A2208,'Customer Names'!A2208:E4542,5,0)</f>
        <v>Hammel</v>
      </c>
      <c r="D2208">
        <f>VLOOKUP(A2208,'Medical Examinations'!A2208:B4542,2,0)</f>
        <v>25.175000000000001</v>
      </c>
      <c r="E2208" t="str">
        <f>VLOOKUP(A2208,'Medical Examinations'!A2208:C4542,3,0)</f>
        <v>Overweight</v>
      </c>
      <c r="F2208">
        <f>VLOOKUP(A2208,'Medical Examinations'!A2208:D4542,4,0)</f>
        <v>5.74</v>
      </c>
      <c r="G2208" t="str">
        <f>VLOOKUP(A2208,'Medical Examinations'!A2208:E4542,5,0)</f>
        <v>Prediabetes</v>
      </c>
      <c r="H2208" t="str">
        <f>VLOOKUP(A2208,'Medical Examinations'!A2208:F4542,6,0)</f>
        <v>No</v>
      </c>
      <c r="I2208" t="str">
        <f>VLOOKUP(A2208,'Medical Examinations'!A2208:G4542,7,0)</f>
        <v>No</v>
      </c>
      <c r="J2208" t="str">
        <f>VLOOKUP(A2208,'Medical Examinations'!A2208:H4542,8,0)</f>
        <v>Yes</v>
      </c>
      <c r="K2208">
        <f>VLOOKUP(A2208,'Medical Examinations'!A2208:I4542,9,0)</f>
        <v>1</v>
      </c>
      <c r="L2208" t="str">
        <f>VLOOKUP(A2208,'Medical Examinations'!A2208:J4542,10,0)</f>
        <v>No</v>
      </c>
      <c r="M2208" s="38">
        <v>37897</v>
      </c>
      <c r="N2208">
        <v>19</v>
      </c>
      <c r="O2208" s="40">
        <v>1632.04</v>
      </c>
      <c r="P2208" t="s">
        <v>11</v>
      </c>
      <c r="Q2208" t="s">
        <v>11</v>
      </c>
      <c r="R2208" t="s">
        <v>23</v>
      </c>
    </row>
    <row r="2209" spans="1:18" ht="15.5">
      <c r="A2209" s="7" t="s">
        <v>150</v>
      </c>
      <c r="B2209" t="str">
        <f>VLOOKUP(A2209,'Customer Names'!A2209:D4543,4,0)</f>
        <v>Nina Wavik Sr.</v>
      </c>
      <c r="C2209" t="str">
        <f>VLOOKUP(A2209,'Customer Names'!A2209:E4543,5,0)</f>
        <v>Ytterstad</v>
      </c>
      <c r="D2209">
        <f>VLOOKUP(A2209,'Medical Examinations'!A2209:B4543,2,0)</f>
        <v>38.28</v>
      </c>
      <c r="E2209" t="str">
        <f>VLOOKUP(A2209,'Medical Examinations'!A2209:C4543,3,0)</f>
        <v>Obesity</v>
      </c>
      <c r="F2209">
        <f>VLOOKUP(A2209,'Medical Examinations'!A2209:D4543,4,0)</f>
        <v>5.39</v>
      </c>
      <c r="G2209" t="str">
        <f>VLOOKUP(A2209,'Medical Examinations'!A2209:E4543,5,0)</f>
        <v>Normal</v>
      </c>
      <c r="H2209" t="str">
        <f>VLOOKUP(A2209,'Medical Examinations'!A2209:F4543,6,0)</f>
        <v>No</v>
      </c>
      <c r="I2209" t="str">
        <f>VLOOKUP(A2209,'Medical Examinations'!A2209:G4543,7,0)</f>
        <v>yes</v>
      </c>
      <c r="J2209" t="str">
        <f>VLOOKUP(A2209,'Medical Examinations'!A2209:H4543,8,0)</f>
        <v>No</v>
      </c>
      <c r="K2209">
        <f>VLOOKUP(A2209,'Medical Examinations'!A2209:I4543,9,0)</f>
        <v>1</v>
      </c>
      <c r="L2209" t="str">
        <f>VLOOKUP(A2209,'Medical Examinations'!A2209:J4543,10,0)</f>
        <v>No</v>
      </c>
      <c r="M2209" s="38">
        <v>38177</v>
      </c>
      <c r="N2209">
        <v>18</v>
      </c>
      <c r="O2209" s="40">
        <v>1631.82</v>
      </c>
      <c r="P2209" t="s">
        <v>11</v>
      </c>
      <c r="Q2209" t="s">
        <v>16</v>
      </c>
      <c r="R2209" t="s">
        <v>13</v>
      </c>
    </row>
    <row r="2210" spans="1:18" ht="15.5">
      <c r="A2210" s="7" t="s">
        <v>149</v>
      </c>
      <c r="B2210" t="str">
        <f>VLOOKUP(A2210,'Customer Names'!A2210:D4544,4,0)</f>
        <v>Dani</v>
      </c>
      <c r="C2210" t="str">
        <f>VLOOKUP(A2210,'Customer Names'!A2210:E4544,5,0)</f>
        <v>Prince</v>
      </c>
      <c r="D2210">
        <f>VLOOKUP(A2210,'Medical Examinations'!A2210:B4544,2,0)</f>
        <v>38.17</v>
      </c>
      <c r="E2210" t="str">
        <f>VLOOKUP(A2210,'Medical Examinations'!A2210:C4544,3,0)</f>
        <v>Obesity</v>
      </c>
      <c r="F2210">
        <f>VLOOKUP(A2210,'Medical Examinations'!A2210:D4544,4,0)</f>
        <v>4.07</v>
      </c>
      <c r="G2210" t="str">
        <f>VLOOKUP(A2210,'Medical Examinations'!A2210:E4544,5,0)</f>
        <v>Normal</v>
      </c>
      <c r="H2210" t="str">
        <f>VLOOKUP(A2210,'Medical Examinations'!A2210:F4544,6,0)</f>
        <v>No</v>
      </c>
      <c r="I2210" t="str">
        <f>VLOOKUP(A2210,'Medical Examinations'!A2210:G4544,7,0)</f>
        <v>yes</v>
      </c>
      <c r="J2210" t="str">
        <f>VLOOKUP(A2210,'Medical Examinations'!A2210:H4544,8,0)</f>
        <v>No</v>
      </c>
      <c r="K2210">
        <f>VLOOKUP(A2210,'Medical Examinations'!A2210:I4544,9,0)</f>
        <v>1</v>
      </c>
      <c r="L2210" t="str">
        <f>VLOOKUP(A2210,'Medical Examinations'!A2210:J4544,10,0)</f>
        <v>No</v>
      </c>
      <c r="M2210" s="38">
        <v>38326</v>
      </c>
      <c r="N2210">
        <v>18</v>
      </c>
      <c r="O2210" s="40">
        <v>1631.67</v>
      </c>
      <c r="P2210" t="s">
        <v>11</v>
      </c>
      <c r="Q2210" t="s">
        <v>12</v>
      </c>
      <c r="R2210" t="s">
        <v>13</v>
      </c>
    </row>
    <row r="2211" spans="1:18" ht="15.5">
      <c r="A2211" s="7" t="s">
        <v>148</v>
      </c>
      <c r="B2211" t="str">
        <f>VLOOKUP(A2211,'Customer Names'!A2211:D4545,4,0)</f>
        <v>Jennifer A.</v>
      </c>
      <c r="C2211" t="str">
        <f>VLOOKUP(A2211,'Customer Names'!A2211:E4545,5,0)</f>
        <v>Freeman</v>
      </c>
      <c r="D2211">
        <f>VLOOKUP(A2211,'Medical Examinations'!A2211:B4545,2,0)</f>
        <v>36.85</v>
      </c>
      <c r="E2211" t="str">
        <f>VLOOKUP(A2211,'Medical Examinations'!A2211:C4545,3,0)</f>
        <v>Obesity</v>
      </c>
      <c r="F2211">
        <f>VLOOKUP(A2211,'Medical Examinations'!A2211:D4545,4,0)</f>
        <v>5.49</v>
      </c>
      <c r="G2211" t="str">
        <f>VLOOKUP(A2211,'Medical Examinations'!A2211:E4545,5,0)</f>
        <v>Normal</v>
      </c>
      <c r="H2211" t="str">
        <f>VLOOKUP(A2211,'Medical Examinations'!A2211:F4545,6,0)</f>
        <v>No</v>
      </c>
      <c r="I2211" t="str">
        <f>VLOOKUP(A2211,'Medical Examinations'!A2211:G4545,7,0)</f>
        <v>yes</v>
      </c>
      <c r="J2211" t="str">
        <f>VLOOKUP(A2211,'Medical Examinations'!A2211:H4545,8,0)</f>
        <v>No</v>
      </c>
      <c r="K2211">
        <f>VLOOKUP(A2211,'Medical Examinations'!A2211:I4545,9,0)</f>
        <v>1</v>
      </c>
      <c r="L2211" t="str">
        <f>VLOOKUP(A2211,'Medical Examinations'!A2211:J4545,10,0)</f>
        <v>No</v>
      </c>
      <c r="M2211" s="38">
        <v>38264</v>
      </c>
      <c r="N2211">
        <v>18</v>
      </c>
      <c r="O2211" s="40">
        <v>1629.83</v>
      </c>
      <c r="P2211" t="s">
        <v>11</v>
      </c>
      <c r="Q2211" t="s">
        <v>11</v>
      </c>
      <c r="R2211" t="s">
        <v>13</v>
      </c>
    </row>
    <row r="2212" spans="1:18" ht="15.5">
      <c r="A2212" s="7" t="s">
        <v>147</v>
      </c>
      <c r="B2212" t="str">
        <f>VLOOKUP(A2212,'Customer Names'!A2212:D4546,4,0)</f>
        <v>Martin</v>
      </c>
      <c r="C2212" t="str">
        <f>VLOOKUP(A2212,'Customer Names'!A2212:E4546,5,0)</f>
        <v>Petrulak</v>
      </c>
      <c r="D2212">
        <f>VLOOKUP(A2212,'Medical Examinations'!A2212:B4546,2,0)</f>
        <v>22.61</v>
      </c>
      <c r="E2212" t="str">
        <f>VLOOKUP(A2212,'Medical Examinations'!A2212:C4546,3,0)</f>
        <v>Normal Weight</v>
      </c>
      <c r="F2212">
        <f>VLOOKUP(A2212,'Medical Examinations'!A2212:D4546,4,0)</f>
        <v>5.68</v>
      </c>
      <c r="G2212" t="str">
        <f>VLOOKUP(A2212,'Medical Examinations'!A2212:E4546,5,0)</f>
        <v>Normal</v>
      </c>
      <c r="H2212" t="str">
        <f>VLOOKUP(A2212,'Medical Examinations'!A2212:F4546,6,0)</f>
        <v>No</v>
      </c>
      <c r="I2212" t="str">
        <f>VLOOKUP(A2212,'Medical Examinations'!A2212:G4546,7,0)</f>
        <v>No</v>
      </c>
      <c r="J2212" t="str">
        <f>VLOOKUP(A2212,'Medical Examinations'!A2212:H4546,8,0)</f>
        <v>Yes</v>
      </c>
      <c r="K2212">
        <f>VLOOKUP(A2212,'Medical Examinations'!A2212:I4546,9,0)</f>
        <v>1</v>
      </c>
      <c r="L2212" t="str">
        <f>VLOOKUP(A2212,'Medical Examinations'!A2212:J4546,10,0)</f>
        <v>No</v>
      </c>
      <c r="M2212" s="38">
        <v>37819</v>
      </c>
      <c r="N2212">
        <v>19</v>
      </c>
      <c r="O2212" s="40">
        <v>1628.47</v>
      </c>
      <c r="P2212" t="s">
        <v>11</v>
      </c>
      <c r="Q2212" t="s">
        <v>16</v>
      </c>
      <c r="R2212" t="s">
        <v>23</v>
      </c>
    </row>
    <row r="2213" spans="1:18" ht="15.5">
      <c r="A2213" s="7" t="s">
        <v>146</v>
      </c>
      <c r="B2213" t="str">
        <f>VLOOKUP(A2213,'Customer Names'!A2213:D4547,4,0)</f>
        <v>Steve</v>
      </c>
      <c r="C2213" t="str">
        <f>VLOOKUP(A2213,'Customer Names'!A2213:E4547,5,0)</f>
        <v>Lloyd</v>
      </c>
      <c r="D2213">
        <f>VLOOKUP(A2213,'Medical Examinations'!A2213:B4547,2,0)</f>
        <v>21.754999999999999</v>
      </c>
      <c r="E2213" t="str">
        <f>VLOOKUP(A2213,'Medical Examinations'!A2213:C4547,3,0)</f>
        <v>Normal Weight</v>
      </c>
      <c r="F2213">
        <f>VLOOKUP(A2213,'Medical Examinations'!A2213:D4547,4,0)</f>
        <v>6.09</v>
      </c>
      <c r="G2213" t="str">
        <f>VLOOKUP(A2213,'Medical Examinations'!A2213:E4547,5,0)</f>
        <v>Prediabetes</v>
      </c>
      <c r="H2213" t="str">
        <f>VLOOKUP(A2213,'Medical Examinations'!A2213:F4547,6,0)</f>
        <v>No</v>
      </c>
      <c r="I2213" t="str">
        <f>VLOOKUP(A2213,'Medical Examinations'!A2213:G4547,7,0)</f>
        <v>No</v>
      </c>
      <c r="J2213" t="str">
        <f>VLOOKUP(A2213,'Medical Examinations'!A2213:H4547,8,0)</f>
        <v>Yes</v>
      </c>
      <c r="K2213">
        <f>VLOOKUP(A2213,'Medical Examinations'!A2213:I4547,9,0)</f>
        <v>1</v>
      </c>
      <c r="L2213" t="str">
        <f>VLOOKUP(A2213,'Medical Examinations'!A2213:J4547,10,0)</f>
        <v>No</v>
      </c>
      <c r="M2213" s="38">
        <v>37959</v>
      </c>
      <c r="N2213">
        <v>19</v>
      </c>
      <c r="O2213" s="40">
        <v>1627.28</v>
      </c>
      <c r="P2213" t="s">
        <v>11</v>
      </c>
      <c r="Q2213" t="s">
        <v>11</v>
      </c>
      <c r="R2213" t="s">
        <v>23</v>
      </c>
    </row>
    <row r="2214" spans="1:18" ht="15.5">
      <c r="A2214" s="7" t="s">
        <v>145</v>
      </c>
      <c r="B2214" t="str">
        <f>VLOOKUP(A2214,'Customer Names'!A2214:D4548,4,0)</f>
        <v>Christopher</v>
      </c>
      <c r="C2214" t="str">
        <f>VLOOKUP(A2214,'Customer Names'!A2214:E4548,5,0)</f>
        <v>Zablocki</v>
      </c>
      <c r="D2214">
        <f>VLOOKUP(A2214,'Medical Examinations'!A2214:B4548,2,0)</f>
        <v>20.425000000000001</v>
      </c>
      <c r="E2214" t="str">
        <f>VLOOKUP(A2214,'Medical Examinations'!A2214:C4548,3,0)</f>
        <v>Normal Weight</v>
      </c>
      <c r="F2214">
        <f>VLOOKUP(A2214,'Medical Examinations'!A2214:D4548,4,0)</f>
        <v>5.53</v>
      </c>
      <c r="G2214" t="str">
        <f>VLOOKUP(A2214,'Medical Examinations'!A2214:E4548,5,0)</f>
        <v>Normal</v>
      </c>
      <c r="H2214" t="str">
        <f>VLOOKUP(A2214,'Medical Examinations'!A2214:F4548,6,0)</f>
        <v>No</v>
      </c>
      <c r="I2214" t="str">
        <f>VLOOKUP(A2214,'Medical Examinations'!A2214:G4548,7,0)</f>
        <v>No</v>
      </c>
      <c r="J2214" t="str">
        <f>VLOOKUP(A2214,'Medical Examinations'!A2214:H4548,8,0)</f>
        <v>Yes</v>
      </c>
      <c r="K2214">
        <f>VLOOKUP(A2214,'Medical Examinations'!A2214:I4548,9,0)</f>
        <v>1</v>
      </c>
      <c r="L2214" t="str">
        <f>VLOOKUP(A2214,'Medical Examinations'!A2214:J4548,10,0)</f>
        <v>No</v>
      </c>
      <c r="M2214" s="38">
        <v>37873</v>
      </c>
      <c r="N2214">
        <v>19</v>
      </c>
      <c r="O2214" s="40">
        <v>1625.43</v>
      </c>
      <c r="P2214" t="s">
        <v>11</v>
      </c>
      <c r="Q2214" t="s">
        <v>12</v>
      </c>
      <c r="R2214" t="s">
        <v>23</v>
      </c>
    </row>
    <row r="2215" spans="1:18" ht="15.5">
      <c r="A2215" s="7" t="s">
        <v>144</v>
      </c>
      <c r="B2215" t="str">
        <f>VLOOKUP(A2215,'Customer Names'!A2215:D4549,4,0)</f>
        <v>Kathryn M.</v>
      </c>
      <c r="C2215" t="str">
        <f>VLOOKUP(A2215,'Customer Names'!A2215:E4549,5,0)</f>
        <v>Van Meter</v>
      </c>
      <c r="D2215">
        <f>VLOOKUP(A2215,'Medical Examinations'!A2215:B4549,2,0)</f>
        <v>31.35</v>
      </c>
      <c r="E2215" t="str">
        <f>VLOOKUP(A2215,'Medical Examinations'!A2215:C4549,3,0)</f>
        <v>Obesity</v>
      </c>
      <c r="F2215">
        <f>VLOOKUP(A2215,'Medical Examinations'!A2215:D4549,4,0)</f>
        <v>4.28</v>
      </c>
      <c r="G2215" t="str">
        <f>VLOOKUP(A2215,'Medical Examinations'!A2215:E4549,5,0)</f>
        <v>Normal</v>
      </c>
      <c r="H2215" t="str">
        <f>VLOOKUP(A2215,'Medical Examinations'!A2215:F4549,6,0)</f>
        <v>No</v>
      </c>
      <c r="I2215" t="str">
        <f>VLOOKUP(A2215,'Medical Examinations'!A2215:G4549,7,0)</f>
        <v>yes</v>
      </c>
      <c r="J2215" t="str">
        <f>VLOOKUP(A2215,'Medical Examinations'!A2215:H4549,8,0)</f>
        <v>No</v>
      </c>
      <c r="K2215">
        <f>VLOOKUP(A2215,'Medical Examinations'!A2215:I4549,9,0)</f>
        <v>1</v>
      </c>
      <c r="L2215" t="str">
        <f>VLOOKUP(A2215,'Medical Examinations'!A2215:J4549,10,0)</f>
        <v>No</v>
      </c>
      <c r="M2215" s="38">
        <v>38193</v>
      </c>
      <c r="N2215">
        <v>18</v>
      </c>
      <c r="O2215" s="40">
        <v>1622.19</v>
      </c>
      <c r="P2215" t="s">
        <v>11</v>
      </c>
      <c r="Q2215" t="s">
        <v>16</v>
      </c>
      <c r="R2215" t="s">
        <v>13</v>
      </c>
    </row>
    <row r="2216" spans="1:18" ht="15.5">
      <c r="A2216" s="7" t="s">
        <v>143</v>
      </c>
      <c r="B2216" t="str">
        <f>VLOOKUP(A2216,'Customer Names'!A2216:D4550,4,0)</f>
        <v>Emily</v>
      </c>
      <c r="C2216" t="str">
        <f>VLOOKUP(A2216,'Customer Names'!A2216:E4550,5,0)</f>
        <v>Babay</v>
      </c>
      <c r="D2216">
        <f>VLOOKUP(A2216,'Medical Examinations'!A2216:B4550,2,0)</f>
        <v>31.13</v>
      </c>
      <c r="E2216" t="str">
        <f>VLOOKUP(A2216,'Medical Examinations'!A2216:C4550,3,0)</f>
        <v>Obesity</v>
      </c>
      <c r="F2216">
        <f>VLOOKUP(A2216,'Medical Examinations'!A2216:D4550,4,0)</f>
        <v>6.01</v>
      </c>
      <c r="G2216" t="str">
        <f>VLOOKUP(A2216,'Medical Examinations'!A2216:E4550,5,0)</f>
        <v>Prediabetes</v>
      </c>
      <c r="H2216" t="str">
        <f>VLOOKUP(A2216,'Medical Examinations'!A2216:F4550,6,0)</f>
        <v>No</v>
      </c>
      <c r="I2216" t="str">
        <f>VLOOKUP(A2216,'Medical Examinations'!A2216:G4550,7,0)</f>
        <v>yes</v>
      </c>
      <c r="J2216" t="str">
        <f>VLOOKUP(A2216,'Medical Examinations'!A2216:H4550,8,0)</f>
        <v>No</v>
      </c>
      <c r="K2216">
        <f>VLOOKUP(A2216,'Medical Examinations'!A2216:I4550,9,0)</f>
        <v>1</v>
      </c>
      <c r="L2216" t="str">
        <f>VLOOKUP(A2216,'Medical Examinations'!A2216:J4550,10,0)</f>
        <v>No</v>
      </c>
      <c r="M2216" s="38">
        <v>38220</v>
      </c>
      <c r="N2216">
        <v>18</v>
      </c>
      <c r="O2216" s="40">
        <v>1621.88</v>
      </c>
      <c r="P2216" t="s">
        <v>11</v>
      </c>
      <c r="Q2216" t="s">
        <v>11</v>
      </c>
      <c r="R2216" t="s">
        <v>13</v>
      </c>
    </row>
    <row r="2217" spans="1:18" ht="15.5">
      <c r="A2217" s="7" t="s">
        <v>142</v>
      </c>
      <c r="B2217" t="str">
        <f>VLOOKUP(A2217,'Customer Names'!A2217:D4551,4,0)</f>
        <v>Trent A</v>
      </c>
      <c r="C2217" t="str">
        <f>VLOOKUP(A2217,'Customer Names'!A2217:E4551,5,0)</f>
        <v>Taylor</v>
      </c>
      <c r="D2217">
        <f>VLOOKUP(A2217,'Medical Examinations'!A2217:B4551,2,0)</f>
        <v>17.48</v>
      </c>
      <c r="E2217" t="str">
        <f>VLOOKUP(A2217,'Medical Examinations'!A2217:C4551,3,0)</f>
        <v>Underweight</v>
      </c>
      <c r="F2217">
        <f>VLOOKUP(A2217,'Medical Examinations'!A2217:D4551,4,0)</f>
        <v>4.59</v>
      </c>
      <c r="G2217" t="str">
        <f>VLOOKUP(A2217,'Medical Examinations'!A2217:E4551,5,0)</f>
        <v>Normal</v>
      </c>
      <c r="H2217" t="str">
        <f>VLOOKUP(A2217,'Medical Examinations'!A2217:F4551,6,0)</f>
        <v>No</v>
      </c>
      <c r="I2217" t="str">
        <f>VLOOKUP(A2217,'Medical Examinations'!A2217:G4551,7,0)</f>
        <v>No</v>
      </c>
      <c r="J2217" t="str">
        <f>VLOOKUP(A2217,'Medical Examinations'!A2217:H4551,8,0)</f>
        <v>Yes</v>
      </c>
      <c r="K2217">
        <f>VLOOKUP(A2217,'Medical Examinations'!A2217:I4551,9,0)</f>
        <v>1</v>
      </c>
      <c r="L2217" t="str">
        <f>VLOOKUP(A2217,'Medical Examinations'!A2217:J4551,10,0)</f>
        <v>No</v>
      </c>
      <c r="M2217" s="38">
        <v>37878</v>
      </c>
      <c r="N2217">
        <v>19</v>
      </c>
      <c r="O2217" s="40">
        <v>1621.34</v>
      </c>
      <c r="P2217" t="s">
        <v>11</v>
      </c>
      <c r="Q2217" t="s">
        <v>11</v>
      </c>
      <c r="R2217" t="s">
        <v>23</v>
      </c>
    </row>
    <row r="2218" spans="1:18" ht="15.5">
      <c r="A2218" s="7" t="s">
        <v>141</v>
      </c>
      <c r="B2218" t="str">
        <f>VLOOKUP(A2218,'Customer Names'!A2218:D4552,4,0)</f>
        <v>Jennifer E</v>
      </c>
      <c r="C2218" t="str">
        <f>VLOOKUP(A2218,'Customer Names'!A2218:E4552,5,0)</f>
        <v>Smith</v>
      </c>
      <c r="D2218">
        <f>VLOOKUP(A2218,'Medical Examinations'!A2218:B4552,2,0)</f>
        <v>22.57</v>
      </c>
      <c r="E2218" t="str">
        <f>VLOOKUP(A2218,'Medical Examinations'!A2218:C4552,3,0)</f>
        <v>Normal Weight</v>
      </c>
      <c r="F2218">
        <f>VLOOKUP(A2218,'Medical Examinations'!A2218:D4552,4,0)</f>
        <v>5.8</v>
      </c>
      <c r="G2218" t="str">
        <f>VLOOKUP(A2218,'Medical Examinations'!A2218:E4552,5,0)</f>
        <v>Prediabetes</v>
      </c>
      <c r="H2218" t="str">
        <f>VLOOKUP(A2218,'Medical Examinations'!A2218:F4552,6,0)</f>
        <v>Yes</v>
      </c>
      <c r="I2218" t="str">
        <f>VLOOKUP(A2218,'Medical Examinations'!A2218:G4552,7,0)</f>
        <v>No</v>
      </c>
      <c r="J2218" t="str">
        <f>VLOOKUP(A2218,'Medical Examinations'!A2218:H4552,8,0)</f>
        <v>No</v>
      </c>
      <c r="K2218">
        <f>VLOOKUP(A2218,'Medical Examinations'!A2218:I4552,9,0)</f>
        <v>1</v>
      </c>
      <c r="L2218" t="str">
        <f>VLOOKUP(A2218,'Medical Examinations'!A2218:J4552,10,0)</f>
        <v>No</v>
      </c>
      <c r="M2218" s="38">
        <v>34916</v>
      </c>
      <c r="N2218">
        <v>27</v>
      </c>
      <c r="O2218" s="40">
        <v>1617.16</v>
      </c>
      <c r="P2218" t="s">
        <v>11</v>
      </c>
      <c r="Q2218" t="s">
        <v>16</v>
      </c>
      <c r="R2218" t="s">
        <v>13</v>
      </c>
    </row>
    <row r="2219" spans="1:18" ht="15.5">
      <c r="A2219" s="7" t="s">
        <v>140</v>
      </c>
      <c r="B2219" t="str">
        <f>VLOOKUP(A2219,'Customer Names'!A2219:D4553,4,0)</f>
        <v>Polly</v>
      </c>
      <c r="C2219" t="str">
        <f>VLOOKUP(A2219,'Customer Names'!A2219:E4553,5,0)</f>
        <v>Moody</v>
      </c>
      <c r="D2219">
        <f>VLOOKUP(A2219,'Medical Examinations'!A2219:B4553,2,0)</f>
        <v>26.73</v>
      </c>
      <c r="E2219" t="str">
        <f>VLOOKUP(A2219,'Medical Examinations'!A2219:C4553,3,0)</f>
        <v>Overweight</v>
      </c>
      <c r="F2219">
        <f>VLOOKUP(A2219,'Medical Examinations'!A2219:D4553,4,0)</f>
        <v>5.08</v>
      </c>
      <c r="G2219" t="str">
        <f>VLOOKUP(A2219,'Medical Examinations'!A2219:E4553,5,0)</f>
        <v>Normal</v>
      </c>
      <c r="H2219" t="str">
        <f>VLOOKUP(A2219,'Medical Examinations'!A2219:F4553,6,0)</f>
        <v>No</v>
      </c>
      <c r="I2219" t="str">
        <f>VLOOKUP(A2219,'Medical Examinations'!A2219:G4553,7,0)</f>
        <v>yes</v>
      </c>
      <c r="J2219" t="str">
        <f>VLOOKUP(A2219,'Medical Examinations'!A2219:H4553,8,0)</f>
        <v>No</v>
      </c>
      <c r="K2219">
        <f>VLOOKUP(A2219,'Medical Examinations'!A2219:I4553,9,0)</f>
        <v>1</v>
      </c>
      <c r="L2219" t="str">
        <f>VLOOKUP(A2219,'Medical Examinations'!A2219:J4553,10,0)</f>
        <v>No</v>
      </c>
      <c r="M2219" s="38">
        <v>38190</v>
      </c>
      <c r="N2219">
        <v>18</v>
      </c>
      <c r="O2219" s="40">
        <v>1615.77</v>
      </c>
      <c r="P2219" t="s">
        <v>11</v>
      </c>
      <c r="Q2219" t="s">
        <v>16</v>
      </c>
      <c r="R2219" t="s">
        <v>13</v>
      </c>
    </row>
    <row r="2220" spans="1:18" ht="15.5">
      <c r="A2220" s="7" t="s">
        <v>139</v>
      </c>
      <c r="B2220" t="str">
        <f>VLOOKUP(A2220,'Customer Names'!A2220:D4554,4,0)</f>
        <v>Elizabeth</v>
      </c>
      <c r="C2220" t="str">
        <f>VLOOKUP(A2220,'Customer Names'!A2220:E4554,5,0)</f>
        <v>Swierzbinski</v>
      </c>
      <c r="D2220">
        <f>VLOOKUP(A2220,'Medical Examinations'!A2220:B4554,2,0)</f>
        <v>20.79</v>
      </c>
      <c r="E2220" t="str">
        <f>VLOOKUP(A2220,'Medical Examinations'!A2220:C4554,3,0)</f>
        <v>Normal Weight</v>
      </c>
      <c r="F2220">
        <f>VLOOKUP(A2220,'Medical Examinations'!A2220:D4554,4,0)</f>
        <v>5.84</v>
      </c>
      <c r="G2220" t="str">
        <f>VLOOKUP(A2220,'Medical Examinations'!A2220:E4554,5,0)</f>
        <v>Prediabetes</v>
      </c>
      <c r="H2220" t="str">
        <f>VLOOKUP(A2220,'Medical Examinations'!A2220:F4554,6,0)</f>
        <v>No</v>
      </c>
      <c r="I2220" t="str">
        <f>VLOOKUP(A2220,'Medical Examinations'!A2220:G4554,7,0)</f>
        <v>yes</v>
      </c>
      <c r="J2220" t="str">
        <f>VLOOKUP(A2220,'Medical Examinations'!A2220:H4554,8,0)</f>
        <v>No</v>
      </c>
      <c r="K2220">
        <f>VLOOKUP(A2220,'Medical Examinations'!A2220:I4554,9,0)</f>
        <v>1</v>
      </c>
      <c r="L2220" t="str">
        <f>VLOOKUP(A2220,'Medical Examinations'!A2220:J4554,10,0)</f>
        <v>No</v>
      </c>
      <c r="M2220" s="38">
        <v>38310</v>
      </c>
      <c r="N2220">
        <v>18</v>
      </c>
      <c r="O2220" s="40">
        <v>1607.51</v>
      </c>
      <c r="P2220" t="s">
        <v>11</v>
      </c>
      <c r="Q2220" t="s">
        <v>12</v>
      </c>
      <c r="R2220" t="s">
        <v>13</v>
      </c>
    </row>
    <row r="2221" spans="1:18" ht="15.5">
      <c r="A2221" s="7" t="s">
        <v>138</v>
      </c>
      <c r="B2221" t="str">
        <f>VLOOKUP(A2221,'Customer Names'!A2221:D4555,4,0)</f>
        <v>Tiffany A.</v>
      </c>
      <c r="C2221" t="str">
        <f>VLOOKUP(A2221,'Customer Names'!A2221:E4555,5,0)</f>
        <v>Schwartz</v>
      </c>
      <c r="D2221">
        <f>VLOOKUP(A2221,'Medical Examinations'!A2221:B4555,2,0)</f>
        <v>20.149999999999999</v>
      </c>
      <c r="E2221" t="str">
        <f>VLOOKUP(A2221,'Medical Examinations'!A2221:C4555,3,0)</f>
        <v>Normal Weight</v>
      </c>
      <c r="F2221">
        <f>VLOOKUP(A2221,'Medical Examinations'!A2221:D4555,4,0)</f>
        <v>4.1500000000000004</v>
      </c>
      <c r="G2221" t="str">
        <f>VLOOKUP(A2221,'Medical Examinations'!A2221:E4555,5,0)</f>
        <v>Normal</v>
      </c>
      <c r="H2221" t="str">
        <f>VLOOKUP(A2221,'Medical Examinations'!A2221:F4555,6,0)</f>
        <v>No</v>
      </c>
      <c r="I2221" t="str">
        <f>VLOOKUP(A2221,'Medical Examinations'!A2221:G4555,7,0)</f>
        <v>No</v>
      </c>
      <c r="J2221" t="str">
        <f>VLOOKUP(A2221,'Medical Examinations'!A2221:H4555,8,0)</f>
        <v>No</v>
      </c>
      <c r="K2221">
        <f>VLOOKUP(A2221,'Medical Examinations'!A2221:I4555,9,0)</f>
        <v>1</v>
      </c>
      <c r="L2221" t="str">
        <f>VLOOKUP(A2221,'Medical Examinations'!A2221:J4555,10,0)</f>
        <v>No</v>
      </c>
      <c r="M2221" s="38">
        <v>33869</v>
      </c>
      <c r="N2221">
        <v>30</v>
      </c>
      <c r="O2221" s="40">
        <v>1566.88</v>
      </c>
      <c r="P2221" t="s">
        <v>11</v>
      </c>
      <c r="Q2221" t="s">
        <v>16</v>
      </c>
      <c r="R2221" t="s">
        <v>13</v>
      </c>
    </row>
    <row r="2222" spans="1:18" ht="15.5">
      <c r="A2222" s="7" t="s">
        <v>137</v>
      </c>
      <c r="B2222" t="str">
        <f>VLOOKUP(A2222,'Customer Names'!A2222:D4556,4,0)</f>
        <v>Cole</v>
      </c>
      <c r="C2222" t="str">
        <f>VLOOKUP(A2222,'Customer Names'!A2222:E4556,5,0)</f>
        <v>Sanseverino</v>
      </c>
      <c r="D2222">
        <f>VLOOKUP(A2222,'Medical Examinations'!A2222:B4556,2,0)</f>
        <v>36.85</v>
      </c>
      <c r="E2222" t="str">
        <f>VLOOKUP(A2222,'Medical Examinations'!A2222:C4556,3,0)</f>
        <v>Obesity</v>
      </c>
      <c r="F2222">
        <f>VLOOKUP(A2222,'Medical Examinations'!A2222:D4556,4,0)</f>
        <v>4.3600000000000003</v>
      </c>
      <c r="G2222" t="str">
        <f>VLOOKUP(A2222,'Medical Examinations'!A2222:E4556,5,0)</f>
        <v>Normal</v>
      </c>
      <c r="H2222" t="str">
        <f>VLOOKUP(A2222,'Medical Examinations'!A2222:F4556,6,0)</f>
        <v>Yes</v>
      </c>
      <c r="I2222" t="str">
        <f>VLOOKUP(A2222,'Medical Examinations'!A2222:G4556,7,0)</f>
        <v>No</v>
      </c>
      <c r="J2222" t="str">
        <f>VLOOKUP(A2222,'Medical Examinations'!A2222:H4556,8,0)</f>
        <v>No</v>
      </c>
      <c r="K2222">
        <f>VLOOKUP(A2222,'Medical Examinations'!A2222:I4556,9,0)</f>
        <v>0</v>
      </c>
      <c r="L2222" t="str">
        <f>VLOOKUP(A2222,'Medical Examinations'!A2222:J4556,10,0)</f>
        <v>No</v>
      </c>
      <c r="M2222" s="38">
        <v>37230</v>
      </c>
      <c r="N2222">
        <v>21</v>
      </c>
      <c r="O2222" s="40">
        <v>1534.3</v>
      </c>
      <c r="P2222" t="s">
        <v>11</v>
      </c>
      <c r="Q2222" t="s">
        <v>11</v>
      </c>
      <c r="R2222" t="s">
        <v>13</v>
      </c>
    </row>
    <row r="2223" spans="1:18" ht="15.5">
      <c r="A2223" s="7" t="s">
        <v>136</v>
      </c>
      <c r="B2223" t="str">
        <f>VLOOKUP(A2223,'Customer Names'!A2223:D4557,4,0)</f>
        <v>Matthew T.</v>
      </c>
      <c r="C2223" t="str">
        <f>VLOOKUP(A2223,'Customer Names'!A2223:E4557,5,0)</f>
        <v>Lawder</v>
      </c>
      <c r="D2223">
        <f>VLOOKUP(A2223,'Medical Examinations'!A2223:B4557,2,0)</f>
        <v>35.53</v>
      </c>
      <c r="E2223" t="str">
        <f>VLOOKUP(A2223,'Medical Examinations'!A2223:C4557,3,0)</f>
        <v>Obesity</v>
      </c>
      <c r="F2223">
        <f>VLOOKUP(A2223,'Medical Examinations'!A2223:D4557,4,0)</f>
        <v>4.55</v>
      </c>
      <c r="G2223" t="str">
        <f>VLOOKUP(A2223,'Medical Examinations'!A2223:E4557,5,0)</f>
        <v>Normal</v>
      </c>
      <c r="H2223" t="str">
        <f>VLOOKUP(A2223,'Medical Examinations'!A2223:F4557,6,0)</f>
        <v>Yes</v>
      </c>
      <c r="I2223" t="str">
        <f>VLOOKUP(A2223,'Medical Examinations'!A2223:G4557,7,0)</f>
        <v>No</v>
      </c>
      <c r="J2223" t="str">
        <f>VLOOKUP(A2223,'Medical Examinations'!A2223:H4557,8,0)</f>
        <v>No</v>
      </c>
      <c r="K2223">
        <f>VLOOKUP(A2223,'Medical Examinations'!A2223:I4557,9,0)</f>
        <v>0</v>
      </c>
      <c r="L2223" t="str">
        <f>VLOOKUP(A2223,'Medical Examinations'!A2223:J4557,10,0)</f>
        <v>No</v>
      </c>
      <c r="M2223" s="38">
        <v>37044</v>
      </c>
      <c r="N2223">
        <v>22</v>
      </c>
      <c r="O2223" s="40">
        <v>1532.47</v>
      </c>
      <c r="P2223" t="s">
        <v>11</v>
      </c>
      <c r="Q2223" t="s">
        <v>11</v>
      </c>
      <c r="R2223" t="s">
        <v>13</v>
      </c>
    </row>
    <row r="2224" spans="1:18" ht="15.5">
      <c r="A2224" s="7" t="s">
        <v>135</v>
      </c>
      <c r="B2224" t="str">
        <f>VLOOKUP(A2224,'Customer Names'!A2224:D4558,4,0)</f>
        <v>Zachary</v>
      </c>
      <c r="C2224" t="str">
        <f>VLOOKUP(A2224,'Customer Names'!A2224:E4558,5,0)</f>
        <v>Young</v>
      </c>
      <c r="D2224">
        <f>VLOOKUP(A2224,'Medical Examinations'!A2224:B4558,2,0)</f>
        <v>31.1</v>
      </c>
      <c r="E2224" t="str">
        <f>VLOOKUP(A2224,'Medical Examinations'!A2224:C4558,3,0)</f>
        <v>Obesity</v>
      </c>
      <c r="F2224">
        <f>VLOOKUP(A2224,'Medical Examinations'!A2224:D4558,4,0)</f>
        <v>4.37</v>
      </c>
      <c r="G2224" t="str">
        <f>VLOOKUP(A2224,'Medical Examinations'!A2224:E4558,5,0)</f>
        <v>Normal</v>
      </c>
      <c r="H2224" t="str">
        <f>VLOOKUP(A2224,'Medical Examinations'!A2224:F4558,6,0)</f>
        <v>Yes</v>
      </c>
      <c r="I2224" t="str">
        <f>VLOOKUP(A2224,'Medical Examinations'!A2224:G4558,7,0)</f>
        <v>No</v>
      </c>
      <c r="J2224" t="str">
        <f>VLOOKUP(A2224,'Medical Examinations'!A2224:H4558,8,0)</f>
        <v>No</v>
      </c>
      <c r="K2224">
        <f>VLOOKUP(A2224,'Medical Examinations'!A2224:I4558,9,0)</f>
        <v>0</v>
      </c>
      <c r="L2224" t="str">
        <f>VLOOKUP(A2224,'Medical Examinations'!A2224:J4558,10,0)</f>
        <v>No</v>
      </c>
      <c r="M2224" s="38">
        <v>37079</v>
      </c>
      <c r="N2224">
        <v>21</v>
      </c>
      <c r="O2224" s="40">
        <v>1526.31</v>
      </c>
      <c r="P2224" t="s">
        <v>11</v>
      </c>
      <c r="Q2224" t="s">
        <v>12</v>
      </c>
      <c r="R2224" t="s">
        <v>42</v>
      </c>
    </row>
    <row r="2225" spans="1:18" ht="15.5">
      <c r="A2225" s="7" t="s">
        <v>134</v>
      </c>
      <c r="B2225" t="str">
        <f>VLOOKUP(A2225,'Customer Names'!A2225:D4559,4,0)</f>
        <v>Matthew T.</v>
      </c>
      <c r="C2225" t="str">
        <f>VLOOKUP(A2225,'Customer Names'!A2225:E4559,5,0)</f>
        <v>Hoerner</v>
      </c>
      <c r="D2225">
        <f>VLOOKUP(A2225,'Medical Examinations'!A2225:B4559,2,0)</f>
        <v>23.21</v>
      </c>
      <c r="E2225" t="str">
        <f>VLOOKUP(A2225,'Medical Examinations'!A2225:C4559,3,0)</f>
        <v>Normal Weight</v>
      </c>
      <c r="F2225">
        <f>VLOOKUP(A2225,'Medical Examinations'!A2225:D4559,4,0)</f>
        <v>5.24</v>
      </c>
      <c r="G2225" t="str">
        <f>VLOOKUP(A2225,'Medical Examinations'!A2225:E4559,5,0)</f>
        <v>Normal</v>
      </c>
      <c r="H2225" t="str">
        <f>VLOOKUP(A2225,'Medical Examinations'!A2225:F4559,6,0)</f>
        <v>Yes</v>
      </c>
      <c r="I2225" t="str">
        <f>VLOOKUP(A2225,'Medical Examinations'!A2225:G4559,7,0)</f>
        <v>No</v>
      </c>
      <c r="J2225" t="str">
        <f>VLOOKUP(A2225,'Medical Examinations'!A2225:H4559,8,0)</f>
        <v>No</v>
      </c>
      <c r="K2225">
        <f>VLOOKUP(A2225,'Medical Examinations'!A2225:I4559,9,0)</f>
        <v>0</v>
      </c>
      <c r="L2225" t="str">
        <f>VLOOKUP(A2225,'Medical Examinations'!A2225:J4559,10,0)</f>
        <v>No</v>
      </c>
      <c r="M2225" s="38">
        <v>37128</v>
      </c>
      <c r="N2225">
        <v>21</v>
      </c>
      <c r="O2225" s="40">
        <v>1515.34</v>
      </c>
      <c r="P2225" t="s">
        <v>11</v>
      </c>
      <c r="Q2225" t="s">
        <v>12</v>
      </c>
      <c r="R2225" t="s">
        <v>13</v>
      </c>
    </row>
    <row r="2226" spans="1:18" ht="15.5">
      <c r="A2226" s="7" t="s">
        <v>133</v>
      </c>
      <c r="B2226" t="str">
        <f>VLOOKUP(A2226,'Customer Names'!A2226:D4560,4,0)</f>
        <v>Pat</v>
      </c>
      <c r="C2226" t="str">
        <f>VLOOKUP(A2226,'Customer Names'!A2226:E4560,5,0)</f>
        <v>Benson</v>
      </c>
      <c r="D2226">
        <f>VLOOKUP(A2226,'Medical Examinations'!A2226:B4560,2,0)</f>
        <v>18.36</v>
      </c>
      <c r="E2226" t="str">
        <f>VLOOKUP(A2226,'Medical Examinations'!A2226:C4560,3,0)</f>
        <v>Underweight</v>
      </c>
      <c r="F2226">
        <f>VLOOKUP(A2226,'Medical Examinations'!A2226:D4560,4,0)</f>
        <v>5.96</v>
      </c>
      <c r="G2226" t="str">
        <f>VLOOKUP(A2226,'Medical Examinations'!A2226:E4560,5,0)</f>
        <v>Prediabetes</v>
      </c>
      <c r="H2226" t="str">
        <f>VLOOKUP(A2226,'Medical Examinations'!A2226:F4560,6,0)</f>
        <v>No</v>
      </c>
      <c r="I2226" t="str">
        <f>VLOOKUP(A2226,'Medical Examinations'!A2226:G4560,7,0)</f>
        <v>No</v>
      </c>
      <c r="J2226" t="str">
        <f>VLOOKUP(A2226,'Medical Examinations'!A2226:H4560,8,0)</f>
        <v>No</v>
      </c>
      <c r="K2226">
        <f>VLOOKUP(A2226,'Medical Examinations'!A2226:I4560,9,0)</f>
        <v>1</v>
      </c>
      <c r="L2226" t="str">
        <f>VLOOKUP(A2226,'Medical Examinations'!A2226:J4560,10,0)</f>
        <v>No</v>
      </c>
      <c r="M2226" s="38">
        <v>35965</v>
      </c>
      <c r="N2226">
        <v>24</v>
      </c>
      <c r="O2226" s="40">
        <v>1497</v>
      </c>
      <c r="P2226" t="s">
        <v>11</v>
      </c>
      <c r="Q2226" t="s">
        <v>11</v>
      </c>
      <c r="R2226" t="s">
        <v>13</v>
      </c>
    </row>
    <row r="2227" spans="1:18" ht="15.5">
      <c r="A2227" s="7" t="s">
        <v>132</v>
      </c>
      <c r="B2227" t="str">
        <f>VLOOKUP(A2227,'Customer Names'!A2227:D4561,4,0)</f>
        <v>Ashley</v>
      </c>
      <c r="C2227" t="str">
        <f>VLOOKUP(A2227,'Customer Names'!A2227:E4561,5,0)</f>
        <v>Horton</v>
      </c>
      <c r="D2227">
        <f>VLOOKUP(A2227,'Medical Examinations'!A2227:B4561,2,0)</f>
        <v>15.92</v>
      </c>
      <c r="E2227" t="str">
        <f>VLOOKUP(A2227,'Medical Examinations'!A2227:C4561,3,0)</f>
        <v>Underweight</v>
      </c>
      <c r="F2227">
        <f>VLOOKUP(A2227,'Medical Examinations'!A2227:D4561,4,0)</f>
        <v>4.76</v>
      </c>
      <c r="G2227" t="str">
        <f>VLOOKUP(A2227,'Medical Examinations'!A2227:E4561,5,0)</f>
        <v>Normal</v>
      </c>
      <c r="H2227" t="str">
        <f>VLOOKUP(A2227,'Medical Examinations'!A2227:F4561,6,0)</f>
        <v>Yes</v>
      </c>
      <c r="I2227" t="str">
        <f>VLOOKUP(A2227,'Medical Examinations'!A2227:G4561,7,0)</f>
        <v>No</v>
      </c>
      <c r="J2227" t="str">
        <f>VLOOKUP(A2227,'Medical Examinations'!A2227:H4561,8,0)</f>
        <v>No</v>
      </c>
      <c r="K2227">
        <f>VLOOKUP(A2227,'Medical Examinations'!A2227:I4561,9,0)</f>
        <v>1</v>
      </c>
      <c r="L2227" t="str">
        <f>VLOOKUP(A2227,'Medical Examinations'!A2227:J4561,10,0)</f>
        <v>No</v>
      </c>
      <c r="M2227" s="38">
        <v>34979</v>
      </c>
      <c r="N2227">
        <v>27</v>
      </c>
      <c r="O2227" s="40">
        <v>1493</v>
      </c>
      <c r="P2227" t="s">
        <v>11</v>
      </c>
      <c r="Q2227" t="s">
        <v>12</v>
      </c>
      <c r="R2227" t="s">
        <v>13</v>
      </c>
    </row>
    <row r="2228" spans="1:18" ht="15.5">
      <c r="A2228" s="7" t="s">
        <v>131</v>
      </c>
      <c r="B2228" t="str">
        <f>VLOOKUP(A2228,'Customer Names'!A2228:D4562,4,0)</f>
        <v>Elizabeth A.</v>
      </c>
      <c r="C2228" t="str">
        <f>VLOOKUP(A2228,'Customer Names'!A2228:E4562,5,0)</f>
        <v>McGraw</v>
      </c>
      <c r="D2228">
        <f>VLOOKUP(A2228,'Medical Examinations'!A2228:B4562,2,0)</f>
        <v>15.17</v>
      </c>
      <c r="E2228" t="str">
        <f>VLOOKUP(A2228,'Medical Examinations'!A2228:C4562,3,0)</f>
        <v>Underweight</v>
      </c>
      <c r="F2228">
        <f>VLOOKUP(A2228,'Medical Examinations'!A2228:D4562,4,0)</f>
        <v>4.3</v>
      </c>
      <c r="G2228" t="str">
        <f>VLOOKUP(A2228,'Medical Examinations'!A2228:E4562,5,0)</f>
        <v>Normal</v>
      </c>
      <c r="H2228" t="str">
        <f>VLOOKUP(A2228,'Medical Examinations'!A2228:F4562,6,0)</f>
        <v>Yes</v>
      </c>
      <c r="I2228" t="str">
        <f>VLOOKUP(A2228,'Medical Examinations'!A2228:G4562,7,0)</f>
        <v>No</v>
      </c>
      <c r="J2228" t="str">
        <f>VLOOKUP(A2228,'Medical Examinations'!A2228:H4562,8,0)</f>
        <v>Yes</v>
      </c>
      <c r="K2228">
        <f>VLOOKUP(A2228,'Medical Examinations'!A2228:I4562,9,0)</f>
        <v>1</v>
      </c>
      <c r="L2228" t="str">
        <f>VLOOKUP(A2228,'Medical Examinations'!A2228:J4562,10,0)</f>
        <v>No</v>
      </c>
      <c r="M2228" s="38">
        <v>35590</v>
      </c>
      <c r="N2228">
        <v>25</v>
      </c>
      <c r="O2228" s="40">
        <v>1481</v>
      </c>
      <c r="P2228" t="s">
        <v>11</v>
      </c>
      <c r="Q2228" t="s">
        <v>16</v>
      </c>
      <c r="R2228" t="s">
        <v>23</v>
      </c>
    </row>
    <row r="2229" spans="1:18" ht="15.5">
      <c r="A2229" s="7" t="s">
        <v>130</v>
      </c>
      <c r="B2229" t="str">
        <f>VLOOKUP(A2229,'Customer Names'!A2229:D4563,4,0)</f>
        <v>Rebecca M.</v>
      </c>
      <c r="C2229" t="str">
        <f>VLOOKUP(A2229,'Customer Names'!A2229:E4563,5,0)</f>
        <v>Beaulne</v>
      </c>
      <c r="D2229">
        <f>VLOOKUP(A2229,'Medical Examinations'!A2229:B4563,2,0)</f>
        <v>16.63</v>
      </c>
      <c r="E2229" t="str">
        <f>VLOOKUP(A2229,'Medical Examinations'!A2229:C4563,3,0)</f>
        <v>Underweight</v>
      </c>
      <c r="F2229">
        <f>VLOOKUP(A2229,'Medical Examinations'!A2229:D4563,4,0)</f>
        <v>4.5</v>
      </c>
      <c r="G2229" t="str">
        <f>VLOOKUP(A2229,'Medical Examinations'!A2229:E4563,5,0)</f>
        <v>Normal</v>
      </c>
      <c r="H2229" t="str">
        <f>VLOOKUP(A2229,'Medical Examinations'!A2229:F4563,6,0)</f>
        <v>No</v>
      </c>
      <c r="I2229" t="str">
        <f>VLOOKUP(A2229,'Medical Examinations'!A2229:G4563,7,0)</f>
        <v>No</v>
      </c>
      <c r="J2229" t="str">
        <f>VLOOKUP(A2229,'Medical Examinations'!A2229:H4563,8,0)</f>
        <v>No</v>
      </c>
      <c r="K2229">
        <f>VLOOKUP(A2229,'Medical Examinations'!A2229:I4563,9,0)</f>
        <v>1</v>
      </c>
      <c r="L2229" t="str">
        <f>VLOOKUP(A2229,'Medical Examinations'!A2229:J4563,10,0)</f>
        <v>No</v>
      </c>
      <c r="M2229" s="38">
        <v>36136</v>
      </c>
      <c r="N2229">
        <v>24</v>
      </c>
      <c r="O2229" s="40">
        <v>1477</v>
      </c>
      <c r="P2229" t="s">
        <v>11</v>
      </c>
      <c r="Q2229" t="s">
        <v>16</v>
      </c>
      <c r="R2229" t="s">
        <v>13</v>
      </c>
    </row>
    <row r="2230" spans="1:18" ht="15.5">
      <c r="A2230" s="7" t="s">
        <v>129</v>
      </c>
      <c r="B2230" t="str">
        <f>VLOOKUP(A2230,'Customer Names'!A2230:D4564,4,0)</f>
        <v>Ruth</v>
      </c>
      <c r="C2230" t="str">
        <f>VLOOKUP(A2230,'Customer Names'!A2230:E4564,5,0)</f>
        <v>Lunz</v>
      </c>
      <c r="D2230">
        <f>VLOOKUP(A2230,'Medical Examinations'!A2230:B4564,2,0)</f>
        <v>19.39</v>
      </c>
      <c r="E2230" t="str">
        <f>VLOOKUP(A2230,'Medical Examinations'!A2230:C4564,3,0)</f>
        <v>Normal Weight</v>
      </c>
      <c r="F2230">
        <f>VLOOKUP(A2230,'Medical Examinations'!A2230:D4564,4,0)</f>
        <v>5.59</v>
      </c>
      <c r="G2230" t="str">
        <f>VLOOKUP(A2230,'Medical Examinations'!A2230:E4564,5,0)</f>
        <v>Normal</v>
      </c>
      <c r="H2230" t="str">
        <f>VLOOKUP(A2230,'Medical Examinations'!A2230:F4564,6,0)</f>
        <v>No</v>
      </c>
      <c r="I2230" t="str">
        <f>VLOOKUP(A2230,'Medical Examinations'!A2230:G4564,7,0)</f>
        <v>No</v>
      </c>
      <c r="J2230" t="str">
        <f>VLOOKUP(A2230,'Medical Examinations'!A2230:H4564,8,0)</f>
        <v>Yes</v>
      </c>
      <c r="K2230">
        <f>VLOOKUP(A2230,'Medical Examinations'!A2230:I4564,9,0)</f>
        <v>1</v>
      </c>
      <c r="L2230" t="str">
        <f>VLOOKUP(A2230,'Medical Examinations'!A2230:J4564,10,0)</f>
        <v>No</v>
      </c>
      <c r="M2230" s="38">
        <v>37792</v>
      </c>
      <c r="N2230">
        <v>19</v>
      </c>
      <c r="O2230" s="40">
        <v>1467</v>
      </c>
      <c r="P2230" t="s">
        <v>11</v>
      </c>
      <c r="Q2230" t="s">
        <v>11</v>
      </c>
      <c r="R2230" t="s">
        <v>13</v>
      </c>
    </row>
    <row r="2231" spans="1:18" ht="15.5">
      <c r="A2231" s="7" t="s">
        <v>128</v>
      </c>
      <c r="B2231" t="str">
        <f>VLOOKUP(A2231,'Customer Names'!A2231:D4565,4,0)</f>
        <v>Gregory S</v>
      </c>
      <c r="C2231" t="str">
        <f>VLOOKUP(A2231,'Customer Names'!A2231:E4565,5,0)</f>
        <v>Kyle</v>
      </c>
      <c r="D2231">
        <f>VLOOKUP(A2231,'Medical Examinations'!A2231:B4565,2,0)</f>
        <v>17.34</v>
      </c>
      <c r="E2231" t="str">
        <f>VLOOKUP(A2231,'Medical Examinations'!A2231:C4565,3,0)</f>
        <v>Underweight</v>
      </c>
      <c r="F2231">
        <f>VLOOKUP(A2231,'Medical Examinations'!A2231:D4565,4,0)</f>
        <v>6.29</v>
      </c>
      <c r="G2231" t="str">
        <f>VLOOKUP(A2231,'Medical Examinations'!A2231:E4565,5,0)</f>
        <v>Prediabetes</v>
      </c>
      <c r="H2231" t="str">
        <f>VLOOKUP(A2231,'Medical Examinations'!A2231:F4565,6,0)</f>
        <v>Yes</v>
      </c>
      <c r="I2231" t="str">
        <f>VLOOKUP(A2231,'Medical Examinations'!A2231:G4565,7,0)</f>
        <v>No</v>
      </c>
      <c r="J2231" t="str">
        <f>VLOOKUP(A2231,'Medical Examinations'!A2231:H4565,8,0)</f>
        <v>Yes</v>
      </c>
      <c r="K2231">
        <f>VLOOKUP(A2231,'Medical Examinations'!A2231:I4565,9,0)</f>
        <v>1</v>
      </c>
      <c r="L2231" t="str">
        <f>VLOOKUP(A2231,'Medical Examinations'!A2231:J4565,10,0)</f>
        <v>No</v>
      </c>
      <c r="M2231" s="38">
        <v>35600</v>
      </c>
      <c r="N2231">
        <v>25</v>
      </c>
      <c r="O2231" s="40">
        <v>1445</v>
      </c>
      <c r="P2231" t="s">
        <v>11</v>
      </c>
      <c r="Q2231" t="s">
        <v>16</v>
      </c>
      <c r="R2231" t="s">
        <v>13</v>
      </c>
    </row>
    <row r="2232" spans="1:18" ht="15.5">
      <c r="A2232" s="7" t="s">
        <v>127</v>
      </c>
      <c r="B2232" t="str">
        <f>VLOOKUP(A2232,'Customer Names'!A2232:D4566,4,0)</f>
        <v>Alexandra S</v>
      </c>
      <c r="C2232" t="str">
        <f>VLOOKUP(A2232,'Customer Names'!A2232:E4566,5,0)</f>
        <v>Brackenwagen</v>
      </c>
      <c r="D2232">
        <f>VLOOKUP(A2232,'Medical Examinations'!A2232:B4566,2,0)</f>
        <v>17.940000000000001</v>
      </c>
      <c r="E2232" t="str">
        <f>VLOOKUP(A2232,'Medical Examinations'!A2232:C4566,3,0)</f>
        <v>Underweight</v>
      </c>
      <c r="F2232">
        <f>VLOOKUP(A2232,'Medical Examinations'!A2232:D4566,4,0)</f>
        <v>4.1900000000000004</v>
      </c>
      <c r="G2232" t="str">
        <f>VLOOKUP(A2232,'Medical Examinations'!A2232:E4566,5,0)</f>
        <v>Normal</v>
      </c>
      <c r="H2232" t="str">
        <f>VLOOKUP(A2232,'Medical Examinations'!A2232:F4566,6,0)</f>
        <v>No</v>
      </c>
      <c r="I2232" t="str">
        <f>VLOOKUP(A2232,'Medical Examinations'!A2232:G4566,7,0)</f>
        <v>yes</v>
      </c>
      <c r="J2232" t="str">
        <f>VLOOKUP(A2232,'Medical Examinations'!A2232:H4566,8,0)</f>
        <v>No</v>
      </c>
      <c r="K2232">
        <f>VLOOKUP(A2232,'Medical Examinations'!A2232:I4566,9,0)</f>
        <v>1</v>
      </c>
      <c r="L2232" t="str">
        <f>VLOOKUP(A2232,'Medical Examinations'!A2232:J4566,10,0)</f>
        <v>No</v>
      </c>
      <c r="M2232" s="38">
        <v>36770</v>
      </c>
      <c r="N2232">
        <v>22</v>
      </c>
      <c r="O2232" s="40">
        <v>1438</v>
      </c>
      <c r="P2232" t="s">
        <v>11</v>
      </c>
      <c r="Q2232" t="s">
        <v>11</v>
      </c>
      <c r="R2232" t="s">
        <v>13</v>
      </c>
    </row>
    <row r="2233" spans="1:18" ht="15.5">
      <c r="A2233" s="7" t="s">
        <v>126</v>
      </c>
      <c r="B2233" t="str">
        <f>VLOOKUP(A2233,'Customer Names'!A2233:D4567,4,0)</f>
        <v>Hillary</v>
      </c>
      <c r="C2233" t="str">
        <f>VLOOKUP(A2233,'Customer Names'!A2233:E4567,5,0)</f>
        <v>Schmitt</v>
      </c>
      <c r="D2233">
        <f>VLOOKUP(A2233,'Medical Examinations'!A2233:B4567,2,0)</f>
        <v>16.670000000000002</v>
      </c>
      <c r="E2233" t="str">
        <f>VLOOKUP(A2233,'Medical Examinations'!A2233:C4567,3,0)</f>
        <v>Underweight</v>
      </c>
      <c r="F2233">
        <f>VLOOKUP(A2233,'Medical Examinations'!A2233:D4567,4,0)</f>
        <v>4.7</v>
      </c>
      <c r="G2233" t="str">
        <f>VLOOKUP(A2233,'Medical Examinations'!A2233:E4567,5,0)</f>
        <v>Normal</v>
      </c>
      <c r="H2233" t="str">
        <f>VLOOKUP(A2233,'Medical Examinations'!A2233:F4567,6,0)</f>
        <v>Yes</v>
      </c>
      <c r="I2233" t="str">
        <f>VLOOKUP(A2233,'Medical Examinations'!A2233:G4567,7,0)</f>
        <v>No</v>
      </c>
      <c r="J2233" t="str">
        <f>VLOOKUP(A2233,'Medical Examinations'!A2233:H4567,8,0)</f>
        <v>Yes</v>
      </c>
      <c r="K2233">
        <f>VLOOKUP(A2233,'Medical Examinations'!A2233:I4567,9,0)</f>
        <v>1</v>
      </c>
      <c r="L2233" t="str">
        <f>VLOOKUP(A2233,'Medical Examinations'!A2233:J4567,10,0)</f>
        <v>No</v>
      </c>
      <c r="M2233" s="38">
        <v>35769</v>
      </c>
      <c r="N2233">
        <v>25</v>
      </c>
      <c r="O2233" s="40">
        <v>1422</v>
      </c>
      <c r="P2233" t="s">
        <v>11</v>
      </c>
      <c r="Q2233" t="s">
        <v>11</v>
      </c>
      <c r="R2233" t="s">
        <v>13</v>
      </c>
    </row>
    <row r="2234" spans="1:18" ht="15.5">
      <c r="A2234" s="7" t="s">
        <v>125</v>
      </c>
      <c r="B2234" t="str">
        <f>VLOOKUP(A2234,'Customer Names'!A2234:D4568,4,0)</f>
        <v>Amy K.</v>
      </c>
      <c r="C2234" t="str">
        <f>VLOOKUP(A2234,'Customer Names'!A2234:E4568,5,0)</f>
        <v>Borden</v>
      </c>
      <c r="D2234">
        <f>VLOOKUP(A2234,'Medical Examinations'!A2234:B4568,2,0)</f>
        <v>20.58</v>
      </c>
      <c r="E2234" t="str">
        <f>VLOOKUP(A2234,'Medical Examinations'!A2234:C4568,3,0)</f>
        <v>Normal Weight</v>
      </c>
      <c r="F2234">
        <f>VLOOKUP(A2234,'Medical Examinations'!A2234:D4568,4,0)</f>
        <v>5.64</v>
      </c>
      <c r="G2234" t="str">
        <f>VLOOKUP(A2234,'Medical Examinations'!A2234:E4568,5,0)</f>
        <v>Normal</v>
      </c>
      <c r="H2234" t="str">
        <f>VLOOKUP(A2234,'Medical Examinations'!A2234:F4568,6,0)</f>
        <v>Yes</v>
      </c>
      <c r="I2234" t="str">
        <f>VLOOKUP(A2234,'Medical Examinations'!A2234:G4568,7,0)</f>
        <v>No</v>
      </c>
      <c r="J2234" t="str">
        <f>VLOOKUP(A2234,'Medical Examinations'!A2234:H4568,8,0)</f>
        <v>No</v>
      </c>
      <c r="K2234">
        <f>VLOOKUP(A2234,'Medical Examinations'!A2234:I4568,9,0)</f>
        <v>0</v>
      </c>
      <c r="L2234" t="str">
        <f>VLOOKUP(A2234,'Medical Examinations'!A2234:J4568,10,0)</f>
        <v>No</v>
      </c>
      <c r="M2234" s="38">
        <v>37126</v>
      </c>
      <c r="N2234">
        <v>21</v>
      </c>
      <c r="O2234" s="40">
        <v>1421</v>
      </c>
      <c r="P2234" t="s">
        <v>11</v>
      </c>
      <c r="Q2234" t="s">
        <v>11</v>
      </c>
      <c r="R2234" t="s">
        <v>13</v>
      </c>
    </row>
    <row r="2235" spans="1:18" ht="15.5">
      <c r="A2235" s="7" t="s">
        <v>124</v>
      </c>
      <c r="B2235" t="str">
        <f>VLOOKUP(A2235,'Customer Names'!A2235:D4569,4,0)</f>
        <v>Scott</v>
      </c>
      <c r="C2235" t="str">
        <f>VLOOKUP(A2235,'Customer Names'!A2235:E4569,5,0)</f>
        <v>McLean</v>
      </c>
      <c r="D2235">
        <f>VLOOKUP(A2235,'Medical Examinations'!A2235:B4569,2,0)</f>
        <v>16.5</v>
      </c>
      <c r="E2235" t="str">
        <f>VLOOKUP(A2235,'Medical Examinations'!A2235:C4569,3,0)</f>
        <v>Underweight</v>
      </c>
      <c r="F2235">
        <f>VLOOKUP(A2235,'Medical Examinations'!A2235:D4569,4,0)</f>
        <v>4.1100000000000003</v>
      </c>
      <c r="G2235" t="str">
        <f>VLOOKUP(A2235,'Medical Examinations'!A2235:E4569,5,0)</f>
        <v>Normal</v>
      </c>
      <c r="H2235" t="str">
        <f>VLOOKUP(A2235,'Medical Examinations'!A2235:F4569,6,0)</f>
        <v>Yes</v>
      </c>
      <c r="I2235" t="str">
        <f>VLOOKUP(A2235,'Medical Examinations'!A2235:G4569,7,0)</f>
        <v>No</v>
      </c>
      <c r="J2235" t="str">
        <f>VLOOKUP(A2235,'Medical Examinations'!A2235:H4569,8,0)</f>
        <v>No</v>
      </c>
      <c r="K2235">
        <f>VLOOKUP(A2235,'Medical Examinations'!A2235:I4569,9,0)</f>
        <v>0</v>
      </c>
      <c r="L2235" t="str">
        <f>VLOOKUP(A2235,'Medical Examinations'!A2235:J4569,10,0)</f>
        <v>No</v>
      </c>
      <c r="M2235" s="38">
        <v>35239</v>
      </c>
      <c r="N2235">
        <v>26</v>
      </c>
      <c r="O2235" s="40">
        <v>1417</v>
      </c>
      <c r="P2235" t="s">
        <v>11</v>
      </c>
      <c r="Q2235" t="s">
        <v>12</v>
      </c>
      <c r="R2235" t="s">
        <v>13</v>
      </c>
    </row>
    <row r="2236" spans="1:18" ht="15.5">
      <c r="A2236" s="7" t="s">
        <v>123</v>
      </c>
      <c r="B2236" t="str">
        <f>VLOOKUP(A2236,'Customer Names'!A2236:D4570,4,0)</f>
        <v>John</v>
      </c>
      <c r="C2236" t="str">
        <f>VLOOKUP(A2236,'Customer Names'!A2236:E4570,5,0)</f>
        <v>Regan</v>
      </c>
      <c r="D2236">
        <f>VLOOKUP(A2236,'Medical Examinations'!A2236:B4570,2,0)</f>
        <v>15.41</v>
      </c>
      <c r="E2236" t="str">
        <f>VLOOKUP(A2236,'Medical Examinations'!A2236:C4570,3,0)</f>
        <v>Underweight</v>
      </c>
      <c r="F2236">
        <f>VLOOKUP(A2236,'Medical Examinations'!A2236:D4570,4,0)</f>
        <v>5.43</v>
      </c>
      <c r="G2236" t="str">
        <f>VLOOKUP(A2236,'Medical Examinations'!A2236:E4570,5,0)</f>
        <v>Normal</v>
      </c>
      <c r="H2236" t="str">
        <f>VLOOKUP(A2236,'Medical Examinations'!A2236:F4570,6,0)</f>
        <v>Yes</v>
      </c>
      <c r="I2236" t="str">
        <f>VLOOKUP(A2236,'Medical Examinations'!A2236:G4570,7,0)</f>
        <v>No</v>
      </c>
      <c r="J2236" t="str">
        <f>VLOOKUP(A2236,'Medical Examinations'!A2236:H4570,8,0)</f>
        <v>Yes</v>
      </c>
      <c r="K2236">
        <f>VLOOKUP(A2236,'Medical Examinations'!A2236:I4570,9,0)</f>
        <v>1</v>
      </c>
      <c r="L2236" t="str">
        <f>VLOOKUP(A2236,'Medical Examinations'!A2236:J4570,10,0)</f>
        <v>No</v>
      </c>
      <c r="M2236" s="38">
        <v>35730</v>
      </c>
      <c r="N2236">
        <v>25</v>
      </c>
      <c r="O2236" s="40">
        <v>1402</v>
      </c>
      <c r="P2236" t="s">
        <v>11</v>
      </c>
      <c r="Q2236" t="s">
        <v>12</v>
      </c>
      <c r="R2236" t="s">
        <v>42</v>
      </c>
    </row>
    <row r="2237" spans="1:18" ht="15.5">
      <c r="A2237" s="7" t="s">
        <v>122</v>
      </c>
      <c r="B2237" t="str">
        <f>VLOOKUP(A2237,'Customer Names'!A2237:D4571,4,0)</f>
        <v>Maaikel</v>
      </c>
      <c r="C2237" t="str">
        <f>VLOOKUP(A2237,'Customer Names'!A2237:E4571,5,0)</f>
        <v>Koenis</v>
      </c>
      <c r="D2237">
        <f>VLOOKUP(A2237,'Medical Examinations'!A2237:B4571,2,0)</f>
        <v>24.59</v>
      </c>
      <c r="E2237" t="str">
        <f>VLOOKUP(A2237,'Medical Examinations'!A2237:C4571,3,0)</f>
        <v>Normal Weight</v>
      </c>
      <c r="F2237">
        <f>VLOOKUP(A2237,'Medical Examinations'!A2237:D4571,4,0)</f>
        <v>4.38</v>
      </c>
      <c r="G2237" t="str">
        <f>VLOOKUP(A2237,'Medical Examinations'!A2237:E4571,5,0)</f>
        <v>Normal</v>
      </c>
      <c r="H2237" t="str">
        <f>VLOOKUP(A2237,'Medical Examinations'!A2237:F4571,6,0)</f>
        <v>No</v>
      </c>
      <c r="I2237" t="str">
        <f>VLOOKUP(A2237,'Medical Examinations'!A2237:G4571,7,0)</f>
        <v>No</v>
      </c>
      <c r="J2237" t="str">
        <f>VLOOKUP(A2237,'Medical Examinations'!A2237:H4571,8,0)</f>
        <v>No</v>
      </c>
      <c r="K2237">
        <f>VLOOKUP(A2237,'Medical Examinations'!A2237:I4571,9,0)</f>
        <v>1</v>
      </c>
      <c r="L2237" t="str">
        <f>VLOOKUP(A2237,'Medical Examinations'!A2237:J4571,10,0)</f>
        <v>No</v>
      </c>
      <c r="M2237" s="38">
        <v>36043</v>
      </c>
      <c r="N2237">
        <v>24</v>
      </c>
      <c r="O2237" s="40">
        <v>1400.44</v>
      </c>
      <c r="P2237" t="s">
        <v>11</v>
      </c>
      <c r="Q2237" t="s">
        <v>11</v>
      </c>
      <c r="R2237" t="s">
        <v>13</v>
      </c>
    </row>
    <row r="2238" spans="1:18" ht="15.5">
      <c r="A2238" s="7" t="s">
        <v>121</v>
      </c>
      <c r="B2238" t="str">
        <f>VLOOKUP(A2238,'Customer Names'!A2238:D4572,4,0)</f>
        <v>Daniel C</v>
      </c>
      <c r="C2238" t="str">
        <f>VLOOKUP(A2238,'Customer Names'!A2238:E4572,5,0)</f>
        <v>Kittaka</v>
      </c>
      <c r="D2238">
        <f>VLOOKUP(A2238,'Medical Examinations'!A2238:B4572,2,0)</f>
        <v>33.33</v>
      </c>
      <c r="E2238" t="str">
        <f>VLOOKUP(A2238,'Medical Examinations'!A2238:C4572,3,0)</f>
        <v>Obesity</v>
      </c>
      <c r="F2238">
        <f>VLOOKUP(A2238,'Medical Examinations'!A2238:D4572,4,0)</f>
        <v>9.7899999999999991</v>
      </c>
      <c r="G2238" t="str">
        <f>VLOOKUP(A2238,'Medical Examinations'!A2238:E4572,5,0)</f>
        <v>Diabetes</v>
      </c>
      <c r="H2238" t="str">
        <f>VLOOKUP(A2238,'Medical Examinations'!A2238:F4572,6,0)</f>
        <v>No</v>
      </c>
      <c r="I2238" t="str">
        <f>VLOOKUP(A2238,'Medical Examinations'!A2238:G4572,7,0)</f>
        <v>No</v>
      </c>
      <c r="J2238" t="str">
        <f>VLOOKUP(A2238,'Medical Examinations'!A2238:H4572,8,0)</f>
        <v>No</v>
      </c>
      <c r="K2238">
        <f>VLOOKUP(A2238,'Medical Examinations'!A2238:I4572,9,0)</f>
        <v>0</v>
      </c>
      <c r="L2238" t="str">
        <f>VLOOKUP(A2238,'Medical Examinations'!A2238:J4572,10,0)</f>
        <v>No</v>
      </c>
      <c r="M2238" s="38">
        <v>37612</v>
      </c>
      <c r="N2238">
        <v>20</v>
      </c>
      <c r="O2238" s="40">
        <v>1391.53</v>
      </c>
      <c r="P2238" t="s">
        <v>11</v>
      </c>
      <c r="Q2238" t="s">
        <v>16</v>
      </c>
      <c r="R2238" t="s">
        <v>13</v>
      </c>
    </row>
    <row r="2239" spans="1:18" ht="15.5">
      <c r="A2239" s="7" t="s">
        <v>120</v>
      </c>
      <c r="B2239" t="str">
        <f>VLOOKUP(A2239,'Customer Names'!A2239:D4573,4,0)</f>
        <v>Christopher S.</v>
      </c>
      <c r="C2239" t="str">
        <f>VLOOKUP(A2239,'Customer Names'!A2239:E4573,5,0)</f>
        <v>Concannon</v>
      </c>
      <c r="D2239">
        <f>VLOOKUP(A2239,'Medical Examinations'!A2239:B4573,2,0)</f>
        <v>18.5</v>
      </c>
      <c r="E2239" t="str">
        <f>VLOOKUP(A2239,'Medical Examinations'!A2239:C4573,3,0)</f>
        <v>Normal Weight</v>
      </c>
      <c r="F2239">
        <f>VLOOKUP(A2239,'Medical Examinations'!A2239:D4573,4,0)</f>
        <v>11.84</v>
      </c>
      <c r="G2239" t="str">
        <f>VLOOKUP(A2239,'Medical Examinations'!A2239:E4573,5,0)</f>
        <v>Diabetes</v>
      </c>
      <c r="H2239" t="str">
        <f>VLOOKUP(A2239,'Medical Examinations'!A2239:F4573,6,0)</f>
        <v>No</v>
      </c>
      <c r="I2239" t="str">
        <f>VLOOKUP(A2239,'Medical Examinations'!A2239:G4573,7,0)</f>
        <v>No</v>
      </c>
      <c r="J2239" t="str">
        <f>VLOOKUP(A2239,'Medical Examinations'!A2239:H4573,8,0)</f>
        <v>No</v>
      </c>
      <c r="K2239">
        <f>VLOOKUP(A2239,'Medical Examinations'!A2239:I4573,9,0)</f>
        <v>0</v>
      </c>
      <c r="L2239" t="str">
        <f>VLOOKUP(A2239,'Medical Examinations'!A2239:J4573,10,0)</f>
        <v>No</v>
      </c>
      <c r="M2239" s="38">
        <v>37574</v>
      </c>
      <c r="N2239">
        <v>20</v>
      </c>
      <c r="O2239" s="40">
        <v>1390</v>
      </c>
      <c r="P2239" t="s">
        <v>11</v>
      </c>
      <c r="Q2239" t="s">
        <v>11</v>
      </c>
      <c r="R2239" t="s">
        <v>13</v>
      </c>
    </row>
    <row r="2240" spans="1:18" ht="15.5">
      <c r="A2240" s="7" t="s">
        <v>119</v>
      </c>
      <c r="B2240" t="str">
        <f>VLOOKUP(A2240,'Customer Names'!A2240:D4574,4,0)</f>
        <v>William R</v>
      </c>
      <c r="C2240" t="str">
        <f>VLOOKUP(A2240,'Customer Names'!A2240:E4574,5,0)</f>
        <v>Johnson</v>
      </c>
      <c r="D2240">
        <f>VLOOKUP(A2240,'Medical Examinations'!A2240:B4574,2,0)</f>
        <v>18.579999999999998</v>
      </c>
      <c r="E2240" t="str">
        <f>VLOOKUP(A2240,'Medical Examinations'!A2240:C4574,3,0)</f>
        <v>Normal Weight</v>
      </c>
      <c r="F2240">
        <f>VLOOKUP(A2240,'Medical Examinations'!A2240:D4574,4,0)</f>
        <v>6.22</v>
      </c>
      <c r="G2240" t="str">
        <f>VLOOKUP(A2240,'Medical Examinations'!A2240:E4574,5,0)</f>
        <v>Prediabetes</v>
      </c>
      <c r="H2240" t="str">
        <f>VLOOKUP(A2240,'Medical Examinations'!A2240:F4574,6,0)</f>
        <v>No</v>
      </c>
      <c r="I2240" t="str">
        <f>VLOOKUP(A2240,'Medical Examinations'!A2240:G4574,7,0)</f>
        <v>No</v>
      </c>
      <c r="J2240" t="str">
        <f>VLOOKUP(A2240,'Medical Examinations'!A2240:H4574,8,0)</f>
        <v>No</v>
      </c>
      <c r="K2240">
        <f>VLOOKUP(A2240,'Medical Examinations'!A2240:I4574,9,0)</f>
        <v>0</v>
      </c>
      <c r="L2240" t="str">
        <f>VLOOKUP(A2240,'Medical Examinations'!A2240:J4574,10,0)</f>
        <v>No</v>
      </c>
      <c r="M2240" s="38">
        <v>36347</v>
      </c>
      <c r="N2240">
        <v>23</v>
      </c>
      <c r="O2240" s="40">
        <v>1389</v>
      </c>
      <c r="P2240" t="s">
        <v>11</v>
      </c>
      <c r="Q2240" t="s">
        <v>11</v>
      </c>
      <c r="R2240" t="s">
        <v>13</v>
      </c>
    </row>
    <row r="2241" spans="1:18" ht="15.5">
      <c r="A2241" s="7" t="s">
        <v>118</v>
      </c>
      <c r="B2241" t="str">
        <f>VLOOKUP(A2241,'Customer Names'!A2241:D4575,4,0)</f>
        <v>Lyndsy</v>
      </c>
      <c r="C2241" t="str">
        <f>VLOOKUP(A2241,'Customer Names'!A2241:E4575,5,0)</f>
        <v>Schultz</v>
      </c>
      <c r="D2241">
        <f>VLOOKUP(A2241,'Medical Examinations'!A2241:B4575,2,0)</f>
        <v>16.64</v>
      </c>
      <c r="E2241" t="str">
        <f>VLOOKUP(A2241,'Medical Examinations'!A2241:C4575,3,0)</f>
        <v>Underweight</v>
      </c>
      <c r="F2241">
        <f>VLOOKUP(A2241,'Medical Examinations'!A2241:D4575,4,0)</f>
        <v>10.01</v>
      </c>
      <c r="G2241" t="str">
        <f>VLOOKUP(A2241,'Medical Examinations'!A2241:E4575,5,0)</f>
        <v>Diabetes</v>
      </c>
      <c r="H2241" t="str">
        <f>VLOOKUP(A2241,'Medical Examinations'!A2241:F4575,6,0)</f>
        <v>No</v>
      </c>
      <c r="I2241" t="str">
        <f>VLOOKUP(A2241,'Medical Examinations'!A2241:G4575,7,0)</f>
        <v>No</v>
      </c>
      <c r="J2241" t="str">
        <f>VLOOKUP(A2241,'Medical Examinations'!A2241:H4575,8,0)</f>
        <v>No</v>
      </c>
      <c r="K2241">
        <f>VLOOKUP(A2241,'Medical Examinations'!A2241:I4575,9,0)</f>
        <v>0</v>
      </c>
      <c r="L2241" t="str">
        <f>VLOOKUP(A2241,'Medical Examinations'!A2241:J4575,10,0)</f>
        <v>No</v>
      </c>
      <c r="M2241" s="38">
        <v>37483</v>
      </c>
      <c r="N2241">
        <v>20</v>
      </c>
      <c r="O2241" s="40">
        <v>1382</v>
      </c>
      <c r="P2241" t="s">
        <v>11</v>
      </c>
      <c r="Q2241" t="s">
        <v>16</v>
      </c>
      <c r="R2241" t="s">
        <v>13</v>
      </c>
    </row>
    <row r="2242" spans="1:18" ht="15.5">
      <c r="A2242" s="7" t="s">
        <v>117</v>
      </c>
      <c r="B2242" t="str">
        <f>VLOOKUP(A2242,'Customer Names'!A2242:D4576,4,0)</f>
        <v>Jessica</v>
      </c>
      <c r="C2242" t="str">
        <f>VLOOKUP(A2242,'Customer Names'!A2242:E4576,5,0)</f>
        <v>Brannigan</v>
      </c>
      <c r="D2242">
        <f>VLOOKUP(A2242,'Medical Examinations'!A2242:B4576,2,0)</f>
        <v>19.329999999999998</v>
      </c>
      <c r="E2242" t="str">
        <f>VLOOKUP(A2242,'Medical Examinations'!A2242:C4576,3,0)</f>
        <v>Normal Weight</v>
      </c>
      <c r="F2242">
        <f>VLOOKUP(A2242,'Medical Examinations'!A2242:D4576,4,0)</f>
        <v>4.32</v>
      </c>
      <c r="G2242" t="str">
        <f>VLOOKUP(A2242,'Medical Examinations'!A2242:E4576,5,0)</f>
        <v>Normal</v>
      </c>
      <c r="H2242" t="str">
        <f>VLOOKUP(A2242,'Medical Examinations'!A2242:F4576,6,0)</f>
        <v>No</v>
      </c>
      <c r="I2242" t="str">
        <f>VLOOKUP(A2242,'Medical Examinations'!A2242:G4576,7,0)</f>
        <v>No</v>
      </c>
      <c r="J2242" t="str">
        <f>VLOOKUP(A2242,'Medical Examinations'!A2242:H4576,8,0)</f>
        <v>No</v>
      </c>
      <c r="K2242">
        <f>VLOOKUP(A2242,'Medical Examinations'!A2242:I4576,9,0)</f>
        <v>1</v>
      </c>
      <c r="L2242" t="str">
        <f>VLOOKUP(A2242,'Medical Examinations'!A2242:J4576,10,0)</f>
        <v>No</v>
      </c>
      <c r="M2242" s="38">
        <v>36132</v>
      </c>
      <c r="N2242">
        <v>24</v>
      </c>
      <c r="O2242" s="40">
        <v>1359</v>
      </c>
      <c r="P2242" t="s">
        <v>11</v>
      </c>
      <c r="Q2242" t="s">
        <v>16</v>
      </c>
      <c r="R2242" t="s">
        <v>13</v>
      </c>
    </row>
    <row r="2243" spans="1:18" ht="15.5">
      <c r="A2243" s="7" t="s">
        <v>116</v>
      </c>
      <c r="B2243" t="str">
        <f>VLOOKUP(A2243,'Customer Names'!A2243:D4577,4,0)</f>
        <v>Anna</v>
      </c>
      <c r="C2243" t="str">
        <f>VLOOKUP(A2243,'Customer Names'!A2243:E4577,5,0)</f>
        <v>Cavallo</v>
      </c>
      <c r="D2243">
        <f>VLOOKUP(A2243,'Medical Examinations'!A2243:B4577,2,0)</f>
        <v>21.26</v>
      </c>
      <c r="E2243" t="str">
        <f>VLOOKUP(A2243,'Medical Examinations'!A2243:C4577,3,0)</f>
        <v>Normal Weight</v>
      </c>
      <c r="F2243">
        <f>VLOOKUP(A2243,'Medical Examinations'!A2243:D4577,4,0)</f>
        <v>5.65</v>
      </c>
      <c r="G2243" t="str">
        <f>VLOOKUP(A2243,'Medical Examinations'!A2243:E4577,5,0)</f>
        <v>Normal</v>
      </c>
      <c r="H2243" t="str">
        <f>VLOOKUP(A2243,'Medical Examinations'!A2243:F4577,6,0)</f>
        <v>Yes</v>
      </c>
      <c r="I2243" t="str">
        <f>VLOOKUP(A2243,'Medical Examinations'!A2243:G4577,7,0)</f>
        <v>No</v>
      </c>
      <c r="J2243" t="str">
        <f>VLOOKUP(A2243,'Medical Examinations'!A2243:H4577,8,0)</f>
        <v>Yes</v>
      </c>
      <c r="K2243">
        <f>VLOOKUP(A2243,'Medical Examinations'!A2243:I4577,9,0)</f>
        <v>1</v>
      </c>
      <c r="L2243" t="str">
        <f>VLOOKUP(A2243,'Medical Examinations'!A2243:J4577,10,0)</f>
        <v>No</v>
      </c>
      <c r="M2243" s="38">
        <v>35741</v>
      </c>
      <c r="N2243">
        <v>25</v>
      </c>
      <c r="O2243" s="40">
        <v>1341.16</v>
      </c>
      <c r="P2243" t="s">
        <v>11</v>
      </c>
      <c r="Q2243" t="s">
        <v>11</v>
      </c>
      <c r="R2243" t="s">
        <v>23</v>
      </c>
    </row>
    <row r="2244" spans="1:18" ht="15.5">
      <c r="A2244" s="7" t="s">
        <v>115</v>
      </c>
      <c r="B2244" t="str">
        <f>VLOOKUP(A2244,'Customer Names'!A2244:D4578,4,0)</f>
        <v>Jordan</v>
      </c>
      <c r="C2244" t="str">
        <f>VLOOKUP(A2244,'Customer Names'!A2244:E4578,5,0)</f>
        <v>Chang</v>
      </c>
      <c r="D2244">
        <f>VLOOKUP(A2244,'Medical Examinations'!A2244:B4578,2,0)</f>
        <v>15.6</v>
      </c>
      <c r="E2244" t="str">
        <f>VLOOKUP(A2244,'Medical Examinations'!A2244:C4578,3,0)</f>
        <v>Underweight</v>
      </c>
      <c r="F2244">
        <f>VLOOKUP(A2244,'Medical Examinations'!A2244:D4578,4,0)</f>
        <v>4.12</v>
      </c>
      <c r="G2244" t="str">
        <f>VLOOKUP(A2244,'Medical Examinations'!A2244:E4578,5,0)</f>
        <v>Normal</v>
      </c>
      <c r="H2244" t="str">
        <f>VLOOKUP(A2244,'Medical Examinations'!A2244:F4578,6,0)</f>
        <v>Yes</v>
      </c>
      <c r="I2244" t="str">
        <f>VLOOKUP(A2244,'Medical Examinations'!A2244:G4578,7,0)</f>
        <v>No</v>
      </c>
      <c r="J2244" t="str">
        <f>VLOOKUP(A2244,'Medical Examinations'!A2244:H4578,8,0)</f>
        <v>No</v>
      </c>
      <c r="K2244">
        <f>VLOOKUP(A2244,'Medical Examinations'!A2244:I4578,9,0)</f>
        <v>1</v>
      </c>
      <c r="L2244" t="str">
        <f>VLOOKUP(A2244,'Medical Examinations'!A2244:J4578,10,0)</f>
        <v>No</v>
      </c>
      <c r="M2244" s="38">
        <v>34910</v>
      </c>
      <c r="N2244">
        <v>27</v>
      </c>
      <c r="O2244" s="40">
        <v>1338</v>
      </c>
      <c r="P2244" t="s">
        <v>11</v>
      </c>
      <c r="Q2244" t="s">
        <v>12</v>
      </c>
      <c r="R2244" t="s">
        <v>23</v>
      </c>
    </row>
    <row r="2245" spans="1:18" ht="15.5">
      <c r="A2245" s="7" t="s">
        <v>114</v>
      </c>
      <c r="B2245" t="str">
        <f>VLOOKUP(A2245,'Customer Names'!A2245:D4579,4,0)</f>
        <v>Brian</v>
      </c>
      <c r="C2245" t="str">
        <f>VLOOKUP(A2245,'Customer Names'!A2245:E4579,5,0)</f>
        <v>Axelrod</v>
      </c>
      <c r="D2245">
        <f>VLOOKUP(A2245,'Medical Examinations'!A2245:B4579,2,0)</f>
        <v>24.39</v>
      </c>
      <c r="E2245" t="str">
        <f>VLOOKUP(A2245,'Medical Examinations'!A2245:C4579,3,0)</f>
        <v>Normal Weight</v>
      </c>
      <c r="F2245">
        <f>VLOOKUP(A2245,'Medical Examinations'!A2245:D4579,4,0)</f>
        <v>6.24</v>
      </c>
      <c r="G2245" t="str">
        <f>VLOOKUP(A2245,'Medical Examinations'!A2245:E4579,5,0)</f>
        <v>Prediabetes</v>
      </c>
      <c r="H2245" t="str">
        <f>VLOOKUP(A2245,'Medical Examinations'!A2245:F4579,6,0)</f>
        <v>No</v>
      </c>
      <c r="I2245" t="str">
        <f>VLOOKUP(A2245,'Medical Examinations'!A2245:G4579,7,0)</f>
        <v>No</v>
      </c>
      <c r="J2245" t="str">
        <f>VLOOKUP(A2245,'Medical Examinations'!A2245:H4579,8,0)</f>
        <v>No</v>
      </c>
      <c r="K2245">
        <f>VLOOKUP(A2245,'Medical Examinations'!A2245:I4579,9,0)</f>
        <v>1</v>
      </c>
      <c r="L2245" t="str">
        <f>VLOOKUP(A2245,'Medical Examinations'!A2245:J4579,10,0)</f>
        <v>No</v>
      </c>
      <c r="M2245" s="38">
        <v>35988</v>
      </c>
      <c r="N2245">
        <v>24</v>
      </c>
      <c r="O2245" s="40">
        <v>1332.61</v>
      </c>
      <c r="P2245" t="s">
        <v>11</v>
      </c>
      <c r="Q2245" t="s">
        <v>12</v>
      </c>
      <c r="R2245" t="s">
        <v>13</v>
      </c>
    </row>
    <row r="2246" spans="1:18" ht="15.5">
      <c r="A2246" s="7" t="s">
        <v>113</v>
      </c>
      <c r="B2246" t="str">
        <f>VLOOKUP(A2246,'Customer Names'!A2246:D4580,4,0)</f>
        <v>Katherine A</v>
      </c>
      <c r="C2246" t="str">
        <f>VLOOKUP(A2246,'Customer Names'!A2246:E4580,5,0)</f>
        <v>Davenport</v>
      </c>
      <c r="D2246">
        <f>VLOOKUP(A2246,'Medical Examinations'!A2246:B4580,2,0)</f>
        <v>24.75</v>
      </c>
      <c r="E2246" t="str">
        <f>VLOOKUP(A2246,'Medical Examinations'!A2246:C4580,3,0)</f>
        <v>Normal Weight</v>
      </c>
      <c r="F2246">
        <f>VLOOKUP(A2246,'Medical Examinations'!A2246:D4580,4,0)</f>
        <v>4.83</v>
      </c>
      <c r="G2246" t="str">
        <f>VLOOKUP(A2246,'Medical Examinations'!A2246:E4580,5,0)</f>
        <v>Normal</v>
      </c>
      <c r="H2246" t="str">
        <f>VLOOKUP(A2246,'Medical Examinations'!A2246:F4580,6,0)</f>
        <v>No</v>
      </c>
      <c r="I2246" t="str">
        <f>VLOOKUP(A2246,'Medical Examinations'!A2246:G4580,7,0)</f>
        <v>No</v>
      </c>
      <c r="J2246" t="str">
        <f>VLOOKUP(A2246,'Medical Examinations'!A2246:H4580,8,0)</f>
        <v>No</v>
      </c>
      <c r="K2246">
        <f>VLOOKUP(A2246,'Medical Examinations'!A2246:I4580,9,0)</f>
        <v>0</v>
      </c>
      <c r="L2246" t="str">
        <f>VLOOKUP(A2246,'Medical Examinations'!A2246:J4580,10,0)</f>
        <v>No</v>
      </c>
      <c r="M2246" s="38">
        <v>36447</v>
      </c>
      <c r="N2246">
        <v>23</v>
      </c>
      <c r="O2246" s="40">
        <v>1329.17</v>
      </c>
      <c r="P2246" t="s">
        <v>11</v>
      </c>
      <c r="Q2246" t="s">
        <v>12</v>
      </c>
      <c r="R2246" t="s">
        <v>13</v>
      </c>
    </row>
    <row r="2247" spans="1:18" ht="15.5">
      <c r="A2247" s="7" t="s">
        <v>112</v>
      </c>
      <c r="B2247" t="str">
        <f>VLOOKUP(A2247,'Customer Names'!A2247:D4581,4,0)</f>
        <v>Melanie</v>
      </c>
      <c r="C2247" t="str">
        <f>VLOOKUP(A2247,'Customer Names'!A2247:E4581,5,0)</f>
        <v>Roberge</v>
      </c>
      <c r="D2247">
        <f>VLOOKUP(A2247,'Medical Examinations'!A2247:B4581,2,0)</f>
        <v>20.88</v>
      </c>
      <c r="E2247" t="str">
        <f>VLOOKUP(A2247,'Medical Examinations'!A2247:C4581,3,0)</f>
        <v>Normal Weight</v>
      </c>
      <c r="F2247">
        <f>VLOOKUP(A2247,'Medical Examinations'!A2247:D4581,4,0)</f>
        <v>7.4</v>
      </c>
      <c r="G2247" t="str">
        <f>VLOOKUP(A2247,'Medical Examinations'!A2247:E4581,5,0)</f>
        <v>Diabetes</v>
      </c>
      <c r="H2247" t="str">
        <f>VLOOKUP(A2247,'Medical Examinations'!A2247:F4581,6,0)</f>
        <v>No</v>
      </c>
      <c r="I2247" t="str">
        <f>VLOOKUP(A2247,'Medical Examinations'!A2247:G4581,7,0)</f>
        <v>No</v>
      </c>
      <c r="J2247" t="str">
        <f>VLOOKUP(A2247,'Medical Examinations'!A2247:H4581,8,0)</f>
        <v>No</v>
      </c>
      <c r="K2247">
        <f>VLOOKUP(A2247,'Medical Examinations'!A2247:I4581,9,0)</f>
        <v>0</v>
      </c>
      <c r="L2247" t="str">
        <f>VLOOKUP(A2247,'Medical Examinations'!A2247:J4581,10,0)</f>
        <v>No</v>
      </c>
      <c r="M2247" s="38">
        <v>37542</v>
      </c>
      <c r="N2247">
        <v>20</v>
      </c>
      <c r="O2247" s="40">
        <v>1315</v>
      </c>
      <c r="P2247" t="s">
        <v>11</v>
      </c>
      <c r="Q2247" t="s">
        <v>11</v>
      </c>
      <c r="R2247" t="s">
        <v>13</v>
      </c>
    </row>
    <row r="2248" spans="1:18" ht="15.5">
      <c r="A2248" s="7" t="s">
        <v>111</v>
      </c>
      <c r="B2248" t="str">
        <f>VLOOKUP(A2248,'Customer Names'!A2248:D4582,4,0)</f>
        <v>Jessica</v>
      </c>
      <c r="C2248" t="str">
        <f>VLOOKUP(A2248,'Customer Names'!A2248:E4582,5,0)</f>
        <v>Schmidt</v>
      </c>
      <c r="D2248">
        <f>VLOOKUP(A2248,'Medical Examinations'!A2248:B4582,2,0)</f>
        <v>20.43</v>
      </c>
      <c r="E2248" t="str">
        <f>VLOOKUP(A2248,'Medical Examinations'!A2248:C4582,3,0)</f>
        <v>Normal Weight</v>
      </c>
      <c r="F2248">
        <f>VLOOKUP(A2248,'Medical Examinations'!A2248:D4582,4,0)</f>
        <v>4.54</v>
      </c>
      <c r="G2248" t="str">
        <f>VLOOKUP(A2248,'Medical Examinations'!A2248:E4582,5,0)</f>
        <v>Normal</v>
      </c>
      <c r="H2248" t="str">
        <f>VLOOKUP(A2248,'Medical Examinations'!A2248:F4582,6,0)</f>
        <v>No</v>
      </c>
      <c r="I2248" t="str">
        <f>VLOOKUP(A2248,'Medical Examinations'!A2248:G4582,7,0)</f>
        <v>No</v>
      </c>
      <c r="J2248" t="str">
        <f>VLOOKUP(A2248,'Medical Examinations'!A2248:H4582,8,0)</f>
        <v>No</v>
      </c>
      <c r="K2248">
        <f>VLOOKUP(A2248,'Medical Examinations'!A2248:I4582,9,0)</f>
        <v>0</v>
      </c>
      <c r="L2248" t="str">
        <f>VLOOKUP(A2248,'Medical Examinations'!A2248:J4582,10,0)</f>
        <v>No</v>
      </c>
      <c r="M2248" s="38">
        <v>36496</v>
      </c>
      <c r="N2248">
        <v>23</v>
      </c>
      <c r="O2248" s="40">
        <v>1304</v>
      </c>
      <c r="P2248" t="s">
        <v>11</v>
      </c>
      <c r="Q2248" t="s">
        <v>11</v>
      </c>
      <c r="R2248" t="s">
        <v>13</v>
      </c>
    </row>
    <row r="2249" spans="1:18" ht="15.5">
      <c r="A2249" s="7" t="s">
        <v>110</v>
      </c>
      <c r="B2249" t="str">
        <f>VLOOKUP(A2249,'Customer Names'!A2249:D4583,4,0)</f>
        <v>Eric S</v>
      </c>
      <c r="C2249" t="str">
        <f>VLOOKUP(A2249,'Customer Names'!A2249:E4583,5,0)</f>
        <v>Kosters</v>
      </c>
      <c r="D2249">
        <f>VLOOKUP(A2249,'Medical Examinations'!A2249:B4583,2,0)</f>
        <v>15.18</v>
      </c>
      <c r="E2249" t="str">
        <f>VLOOKUP(A2249,'Medical Examinations'!A2249:C4583,3,0)</f>
        <v>Underweight</v>
      </c>
      <c r="F2249">
        <f>VLOOKUP(A2249,'Medical Examinations'!A2249:D4583,4,0)</f>
        <v>11.11</v>
      </c>
      <c r="G2249" t="str">
        <f>VLOOKUP(A2249,'Medical Examinations'!A2249:E4583,5,0)</f>
        <v>Diabetes</v>
      </c>
      <c r="H2249" t="str">
        <f>VLOOKUP(A2249,'Medical Examinations'!A2249:F4583,6,0)</f>
        <v>No</v>
      </c>
      <c r="I2249" t="str">
        <f>VLOOKUP(A2249,'Medical Examinations'!A2249:G4583,7,0)</f>
        <v>No</v>
      </c>
      <c r="J2249" t="str">
        <f>VLOOKUP(A2249,'Medical Examinations'!A2249:H4583,8,0)</f>
        <v>No</v>
      </c>
      <c r="K2249">
        <f>VLOOKUP(A2249,'Medical Examinations'!A2249:I4583,9,0)</f>
        <v>0</v>
      </c>
      <c r="L2249" t="str">
        <f>VLOOKUP(A2249,'Medical Examinations'!A2249:J4583,10,0)</f>
        <v>No</v>
      </c>
      <c r="M2249" s="38">
        <v>37600</v>
      </c>
      <c r="N2249">
        <v>20</v>
      </c>
      <c r="O2249" s="40">
        <v>1304</v>
      </c>
      <c r="P2249" t="s">
        <v>11</v>
      </c>
      <c r="Q2249" t="s">
        <v>11</v>
      </c>
      <c r="R2249" t="s">
        <v>23</v>
      </c>
    </row>
    <row r="2250" spans="1:18" ht="15.5">
      <c r="A2250" s="7" t="s">
        <v>109</v>
      </c>
      <c r="B2250" t="str">
        <f>VLOOKUP(A2250,'Customer Names'!A2250:D4584,4,0)</f>
        <v>Joseph</v>
      </c>
      <c r="C2250" t="str">
        <f>VLOOKUP(A2250,'Customer Names'!A2250:E4584,5,0)</f>
        <v>Dykes</v>
      </c>
      <c r="D2250">
        <f>VLOOKUP(A2250,'Medical Examinations'!A2250:B4584,2,0)</f>
        <v>15.12</v>
      </c>
      <c r="E2250" t="str">
        <f>VLOOKUP(A2250,'Medical Examinations'!A2250:C4584,3,0)</f>
        <v>Underweight</v>
      </c>
      <c r="F2250">
        <f>VLOOKUP(A2250,'Medical Examinations'!A2250:D4584,4,0)</f>
        <v>4.03</v>
      </c>
      <c r="G2250" t="str">
        <f>VLOOKUP(A2250,'Medical Examinations'!A2250:E4584,5,0)</f>
        <v>Normal</v>
      </c>
      <c r="H2250" t="str">
        <f>VLOOKUP(A2250,'Medical Examinations'!A2250:F4584,6,0)</f>
        <v>Yes</v>
      </c>
      <c r="I2250" t="str">
        <f>VLOOKUP(A2250,'Medical Examinations'!A2250:G4584,7,0)</f>
        <v>No</v>
      </c>
      <c r="J2250" t="str">
        <f>VLOOKUP(A2250,'Medical Examinations'!A2250:H4584,8,0)</f>
        <v>No</v>
      </c>
      <c r="K2250">
        <f>VLOOKUP(A2250,'Medical Examinations'!A2250:I4584,9,0)</f>
        <v>0</v>
      </c>
      <c r="L2250" t="str">
        <f>VLOOKUP(A2250,'Medical Examinations'!A2250:J4584,10,0)</f>
        <v>No</v>
      </c>
      <c r="M2250" s="38">
        <v>37224</v>
      </c>
      <c r="N2250">
        <v>21</v>
      </c>
      <c r="O2250" s="40">
        <v>1293</v>
      </c>
      <c r="P2250" t="s">
        <v>11</v>
      </c>
      <c r="Q2250" t="s">
        <v>12</v>
      </c>
      <c r="R2250" t="s">
        <v>23</v>
      </c>
    </row>
    <row r="2251" spans="1:18" ht="15.5">
      <c r="A2251" s="7" t="s">
        <v>108</v>
      </c>
      <c r="B2251" t="str">
        <f>VLOOKUP(A2251,'Customer Names'!A2251:D4585,4,0)</f>
        <v>Mary</v>
      </c>
      <c r="C2251" t="str">
        <f>VLOOKUP(A2251,'Customer Names'!A2251:E4585,5,0)</f>
        <v>Velan</v>
      </c>
      <c r="D2251">
        <f>VLOOKUP(A2251,'Medical Examinations'!A2251:B4585,2,0)</f>
        <v>23.88</v>
      </c>
      <c r="E2251" t="str">
        <f>VLOOKUP(A2251,'Medical Examinations'!A2251:C4585,3,0)</f>
        <v>Normal Weight</v>
      </c>
      <c r="F2251">
        <f>VLOOKUP(A2251,'Medical Examinations'!A2251:D4585,4,0)</f>
        <v>4.51</v>
      </c>
      <c r="G2251" t="str">
        <f>VLOOKUP(A2251,'Medical Examinations'!A2251:E4585,5,0)</f>
        <v>Normal</v>
      </c>
      <c r="H2251" t="str">
        <f>VLOOKUP(A2251,'Medical Examinations'!A2251:F4585,6,0)</f>
        <v>No</v>
      </c>
      <c r="I2251" t="str">
        <f>VLOOKUP(A2251,'Medical Examinations'!A2251:G4585,7,0)</f>
        <v>No</v>
      </c>
      <c r="J2251" t="str">
        <f>VLOOKUP(A2251,'Medical Examinations'!A2251:H4585,8,0)</f>
        <v>No</v>
      </c>
      <c r="K2251">
        <f>VLOOKUP(A2251,'Medical Examinations'!A2251:I4585,9,0)</f>
        <v>1</v>
      </c>
      <c r="L2251" t="str">
        <f>VLOOKUP(A2251,'Medical Examinations'!A2251:J4585,10,0)</f>
        <v>No</v>
      </c>
      <c r="M2251" s="38">
        <v>35950</v>
      </c>
      <c r="N2251">
        <v>25</v>
      </c>
      <c r="O2251" s="40">
        <v>1290.93</v>
      </c>
      <c r="P2251" t="s">
        <v>11</v>
      </c>
      <c r="Q2251" t="s">
        <v>11</v>
      </c>
      <c r="R2251" t="s">
        <v>13</v>
      </c>
    </row>
    <row r="2252" spans="1:18" ht="15.5">
      <c r="A2252" s="7" t="s">
        <v>107</v>
      </c>
      <c r="B2252" t="str">
        <f>VLOOKUP(A2252,'Customer Names'!A2252:D4586,4,0)</f>
        <v>Natalie</v>
      </c>
      <c r="C2252" t="str">
        <f>VLOOKUP(A2252,'Customer Names'!A2252:E4586,5,0)</f>
        <v>Goolik</v>
      </c>
      <c r="D2252">
        <f>VLOOKUP(A2252,'Medical Examinations'!A2252:B4586,2,0)</f>
        <v>16.13</v>
      </c>
      <c r="E2252" t="str">
        <f>VLOOKUP(A2252,'Medical Examinations'!A2252:C4586,3,0)</f>
        <v>Underweight</v>
      </c>
      <c r="F2252">
        <f>VLOOKUP(A2252,'Medical Examinations'!A2252:D4586,4,0)</f>
        <v>5.56</v>
      </c>
      <c r="G2252" t="str">
        <f>VLOOKUP(A2252,'Medical Examinations'!A2252:E4586,5,0)</f>
        <v>Normal</v>
      </c>
      <c r="H2252" t="str">
        <f>VLOOKUP(A2252,'Medical Examinations'!A2252:F4586,6,0)</f>
        <v>No</v>
      </c>
      <c r="I2252" t="str">
        <f>VLOOKUP(A2252,'Medical Examinations'!A2252:G4586,7,0)</f>
        <v>yes</v>
      </c>
      <c r="J2252" t="str">
        <f>VLOOKUP(A2252,'Medical Examinations'!A2252:H4586,8,0)</f>
        <v>No</v>
      </c>
      <c r="K2252">
        <f>VLOOKUP(A2252,'Medical Examinations'!A2252:I4586,9,0)</f>
        <v>1</v>
      </c>
      <c r="L2252" t="str">
        <f>VLOOKUP(A2252,'Medical Examinations'!A2252:J4586,10,0)</f>
        <v>No</v>
      </c>
      <c r="M2252" s="38">
        <v>36703</v>
      </c>
      <c r="N2252">
        <v>22</v>
      </c>
      <c r="O2252" s="40">
        <v>1286</v>
      </c>
      <c r="P2252" t="s">
        <v>11</v>
      </c>
      <c r="Q2252" t="s">
        <v>11</v>
      </c>
      <c r="R2252" t="s">
        <v>13</v>
      </c>
    </row>
    <row r="2253" spans="1:18" ht="15.5">
      <c r="A2253" s="7" t="s">
        <v>106</v>
      </c>
      <c r="B2253" t="str">
        <f>VLOOKUP(A2253,'Customer Names'!A2253:D4587,4,0)</f>
        <v>Christopher</v>
      </c>
      <c r="C2253" t="str">
        <f>VLOOKUP(A2253,'Customer Names'!A2253:E4587,5,0)</f>
        <v>Bain</v>
      </c>
      <c r="D2253">
        <f>VLOOKUP(A2253,'Medical Examinations'!A2253:B4587,2,0)</f>
        <v>24.09</v>
      </c>
      <c r="E2253" t="str">
        <f>VLOOKUP(A2253,'Medical Examinations'!A2253:C4587,3,0)</f>
        <v>Normal Weight</v>
      </c>
      <c r="F2253">
        <f>VLOOKUP(A2253,'Medical Examinations'!A2253:D4587,4,0)</f>
        <v>4.0999999999999996</v>
      </c>
      <c r="G2253" t="str">
        <f>VLOOKUP(A2253,'Medical Examinations'!A2253:E4587,5,0)</f>
        <v>Normal</v>
      </c>
      <c r="H2253" t="str">
        <f>VLOOKUP(A2253,'Medical Examinations'!A2253:F4587,6,0)</f>
        <v>No</v>
      </c>
      <c r="I2253" t="str">
        <f>VLOOKUP(A2253,'Medical Examinations'!A2253:G4587,7,0)</f>
        <v>yes</v>
      </c>
      <c r="J2253" t="str">
        <f>VLOOKUP(A2253,'Medical Examinations'!A2253:H4587,8,0)</f>
        <v>No</v>
      </c>
      <c r="K2253">
        <f>VLOOKUP(A2253,'Medical Examinations'!A2253:I4587,9,0)</f>
        <v>1</v>
      </c>
      <c r="L2253" t="str">
        <f>VLOOKUP(A2253,'Medical Examinations'!A2253:J4587,10,0)</f>
        <v>No</v>
      </c>
      <c r="M2253" s="38">
        <v>38196</v>
      </c>
      <c r="N2253">
        <v>18</v>
      </c>
      <c r="O2253" s="40">
        <v>1285</v>
      </c>
      <c r="P2253" t="s">
        <v>11</v>
      </c>
      <c r="Q2253" t="s">
        <v>12</v>
      </c>
      <c r="R2253" t="s">
        <v>13</v>
      </c>
    </row>
    <row r="2254" spans="1:18" ht="15.5">
      <c r="A2254" s="7" t="s">
        <v>105</v>
      </c>
      <c r="B2254" t="str">
        <f>VLOOKUP(A2254,'Customer Names'!A2254:D4588,4,0)</f>
        <v>Sonja</v>
      </c>
      <c r="C2254" t="str">
        <f>VLOOKUP(A2254,'Customer Names'!A2254:E4588,5,0)</f>
        <v>Wieck</v>
      </c>
      <c r="D2254">
        <f>VLOOKUP(A2254,'Medical Examinations'!A2254:B4588,2,0)</f>
        <v>19.43</v>
      </c>
      <c r="E2254" t="str">
        <f>VLOOKUP(A2254,'Medical Examinations'!A2254:C4588,3,0)</f>
        <v>Normal Weight</v>
      </c>
      <c r="F2254">
        <f>VLOOKUP(A2254,'Medical Examinations'!A2254:D4588,4,0)</f>
        <v>5.85</v>
      </c>
      <c r="G2254" t="str">
        <f>VLOOKUP(A2254,'Medical Examinations'!A2254:E4588,5,0)</f>
        <v>Prediabetes</v>
      </c>
      <c r="H2254" t="str">
        <f>VLOOKUP(A2254,'Medical Examinations'!A2254:F4588,6,0)</f>
        <v>No</v>
      </c>
      <c r="I2254" t="str">
        <f>VLOOKUP(A2254,'Medical Examinations'!A2254:G4588,7,0)</f>
        <v>yes</v>
      </c>
      <c r="J2254" t="str">
        <f>VLOOKUP(A2254,'Medical Examinations'!A2254:H4588,8,0)</f>
        <v>No</v>
      </c>
      <c r="K2254">
        <f>VLOOKUP(A2254,'Medical Examinations'!A2254:I4588,9,0)</f>
        <v>1</v>
      </c>
      <c r="L2254" t="str">
        <f>VLOOKUP(A2254,'Medical Examinations'!A2254:J4588,10,0)</f>
        <v>No</v>
      </c>
      <c r="M2254" s="38">
        <v>38260</v>
      </c>
      <c r="N2254">
        <v>18</v>
      </c>
      <c r="O2254" s="40">
        <v>1283</v>
      </c>
      <c r="P2254" t="s">
        <v>11</v>
      </c>
      <c r="Q2254" t="s">
        <v>16</v>
      </c>
      <c r="R2254" t="s">
        <v>13</v>
      </c>
    </row>
    <row r="2255" spans="1:18" ht="15.5">
      <c r="A2255" s="7" t="s">
        <v>104</v>
      </c>
      <c r="B2255" t="str">
        <f>VLOOKUP(A2255,'Customer Names'!A2255:D4589,4,0)</f>
        <v>Alexandra</v>
      </c>
      <c r="C2255" t="str">
        <f>VLOOKUP(A2255,'Customer Names'!A2255:E4589,5,0)</f>
        <v>Friel</v>
      </c>
      <c r="D2255">
        <f>VLOOKUP(A2255,'Medical Examinations'!A2255:B4589,2,0)</f>
        <v>15.22</v>
      </c>
      <c r="E2255" t="str">
        <f>VLOOKUP(A2255,'Medical Examinations'!A2255:C4589,3,0)</f>
        <v>Underweight</v>
      </c>
      <c r="F2255">
        <f>VLOOKUP(A2255,'Medical Examinations'!A2255:D4589,4,0)</f>
        <v>4.92</v>
      </c>
      <c r="G2255" t="str">
        <f>VLOOKUP(A2255,'Medical Examinations'!A2255:E4589,5,0)</f>
        <v>Normal</v>
      </c>
      <c r="H2255" t="str">
        <f>VLOOKUP(A2255,'Medical Examinations'!A2255:F4589,6,0)</f>
        <v>Yes</v>
      </c>
      <c r="I2255" t="str">
        <f>VLOOKUP(A2255,'Medical Examinations'!A2255:G4589,7,0)</f>
        <v>No</v>
      </c>
      <c r="J2255" t="str">
        <f>VLOOKUP(A2255,'Medical Examinations'!A2255:H4589,8,0)</f>
        <v>Yes</v>
      </c>
      <c r="K2255">
        <f>VLOOKUP(A2255,'Medical Examinations'!A2255:I4589,9,0)</f>
        <v>1</v>
      </c>
      <c r="L2255" t="str">
        <f>VLOOKUP(A2255,'Medical Examinations'!A2255:J4589,10,0)</f>
        <v>No</v>
      </c>
      <c r="M2255" s="38">
        <v>35729</v>
      </c>
      <c r="N2255">
        <v>25</v>
      </c>
      <c r="O2255" s="40">
        <v>1276</v>
      </c>
      <c r="P2255" t="s">
        <v>11</v>
      </c>
      <c r="Q2255" t="s">
        <v>11</v>
      </c>
      <c r="R2255" t="s">
        <v>23</v>
      </c>
    </row>
    <row r="2256" spans="1:18" ht="15.5">
      <c r="A2256" s="7" t="s">
        <v>103</v>
      </c>
      <c r="B2256" t="str">
        <f>VLOOKUP(A2256,'Customer Names'!A2256:D4590,4,0)</f>
        <v>Martha L.</v>
      </c>
      <c r="C2256" t="str">
        <f>VLOOKUP(A2256,'Customer Names'!A2256:E4590,5,0)</f>
        <v>Santandreu</v>
      </c>
      <c r="D2256">
        <f>VLOOKUP(A2256,'Medical Examinations'!A2256:B4590,2,0)</f>
        <v>20.72</v>
      </c>
      <c r="E2256" t="str">
        <f>VLOOKUP(A2256,'Medical Examinations'!A2256:C4590,3,0)</f>
        <v>Normal Weight</v>
      </c>
      <c r="F2256">
        <f>VLOOKUP(A2256,'Medical Examinations'!A2256:D4590,4,0)</f>
        <v>9.4600000000000009</v>
      </c>
      <c r="G2256" t="str">
        <f>VLOOKUP(A2256,'Medical Examinations'!A2256:E4590,5,0)</f>
        <v>Diabetes</v>
      </c>
      <c r="H2256" t="str">
        <f>VLOOKUP(A2256,'Medical Examinations'!A2256:F4590,6,0)</f>
        <v>No</v>
      </c>
      <c r="I2256" t="str">
        <f>VLOOKUP(A2256,'Medical Examinations'!A2256:G4590,7,0)</f>
        <v>No</v>
      </c>
      <c r="J2256" t="str">
        <f>VLOOKUP(A2256,'Medical Examinations'!A2256:H4590,8,0)</f>
        <v>No</v>
      </c>
      <c r="K2256">
        <f>VLOOKUP(A2256,'Medical Examinations'!A2256:I4590,9,0)</f>
        <v>0</v>
      </c>
      <c r="L2256" t="str">
        <f>VLOOKUP(A2256,'Medical Examinations'!A2256:J4590,10,0)</f>
        <v>No</v>
      </c>
      <c r="M2256" s="38">
        <v>37594</v>
      </c>
      <c r="N2256">
        <v>20</v>
      </c>
      <c r="O2256" s="40">
        <v>1267</v>
      </c>
      <c r="P2256" t="s">
        <v>11</v>
      </c>
      <c r="Q2256" t="s">
        <v>16</v>
      </c>
      <c r="R2256" t="s">
        <v>13</v>
      </c>
    </row>
    <row r="2257" spans="1:18" ht="15.5">
      <c r="A2257" s="7" t="s">
        <v>102</v>
      </c>
      <c r="B2257" t="str">
        <f>VLOOKUP(A2257,'Customer Names'!A2257:D4591,4,0)</f>
        <v>Ryan C.</v>
      </c>
      <c r="C2257" t="str">
        <f>VLOOKUP(A2257,'Customer Names'!A2257:E4591,5,0)</f>
        <v>Johnson</v>
      </c>
      <c r="D2257">
        <f>VLOOKUP(A2257,'Medical Examinations'!A2257:B4591,2,0)</f>
        <v>35.4</v>
      </c>
      <c r="E2257" t="str">
        <f>VLOOKUP(A2257,'Medical Examinations'!A2257:C4591,3,0)</f>
        <v>Obesity</v>
      </c>
      <c r="F2257">
        <f>VLOOKUP(A2257,'Medical Examinations'!A2257:D4591,4,0)</f>
        <v>5.94</v>
      </c>
      <c r="G2257" t="str">
        <f>VLOOKUP(A2257,'Medical Examinations'!A2257:E4591,5,0)</f>
        <v>Prediabetes</v>
      </c>
      <c r="H2257" t="str">
        <f>VLOOKUP(A2257,'Medical Examinations'!A2257:F4591,6,0)</f>
        <v>No</v>
      </c>
      <c r="I2257" t="str">
        <f>VLOOKUP(A2257,'Medical Examinations'!A2257:G4591,7,0)</f>
        <v>No</v>
      </c>
      <c r="J2257" t="str">
        <f>VLOOKUP(A2257,'Medical Examinations'!A2257:H4591,8,0)</f>
        <v>Yes</v>
      </c>
      <c r="K2257">
        <f>VLOOKUP(A2257,'Medical Examinations'!A2257:I4591,9,0)</f>
        <v>1</v>
      </c>
      <c r="L2257" t="str">
        <f>VLOOKUP(A2257,'Medical Examinations'!A2257:J4591,10,0)</f>
        <v>No</v>
      </c>
      <c r="M2257" s="38">
        <v>37946</v>
      </c>
      <c r="N2257">
        <v>19</v>
      </c>
      <c r="O2257" s="40">
        <v>1263.25</v>
      </c>
      <c r="P2257" t="s">
        <v>11</v>
      </c>
      <c r="Q2257" t="s">
        <v>12</v>
      </c>
      <c r="R2257" t="s">
        <v>42</v>
      </c>
    </row>
    <row r="2258" spans="1:18" ht="15.5">
      <c r="A2258" s="7" t="s">
        <v>101</v>
      </c>
      <c r="B2258" t="str">
        <f>VLOOKUP(A2258,'Customer Names'!A2258:D4592,4,0)</f>
        <v>Cliff</v>
      </c>
      <c r="C2258" t="str">
        <f>VLOOKUP(A2258,'Customer Names'!A2258:E4592,5,0)</f>
        <v>Gerber</v>
      </c>
      <c r="D2258">
        <f>VLOOKUP(A2258,'Medical Examinations'!A2258:B4592,2,0)</f>
        <v>34.4</v>
      </c>
      <c r="E2258" t="str">
        <f>VLOOKUP(A2258,'Medical Examinations'!A2258:C4592,3,0)</f>
        <v>Obesity</v>
      </c>
      <c r="F2258">
        <f>VLOOKUP(A2258,'Medical Examinations'!A2258:D4592,4,0)</f>
        <v>5.7</v>
      </c>
      <c r="G2258" t="str">
        <f>VLOOKUP(A2258,'Medical Examinations'!A2258:E4592,5,0)</f>
        <v>Prediabetes</v>
      </c>
      <c r="H2258" t="str">
        <f>VLOOKUP(A2258,'Medical Examinations'!A2258:F4592,6,0)</f>
        <v>No</v>
      </c>
      <c r="I2258" t="str">
        <f>VLOOKUP(A2258,'Medical Examinations'!A2258:G4592,7,0)</f>
        <v>No</v>
      </c>
      <c r="J2258" t="str">
        <f>VLOOKUP(A2258,'Medical Examinations'!A2258:H4592,8,0)</f>
        <v>Yes</v>
      </c>
      <c r="K2258">
        <f>VLOOKUP(A2258,'Medical Examinations'!A2258:I4592,9,0)</f>
        <v>1</v>
      </c>
      <c r="L2258" t="str">
        <f>VLOOKUP(A2258,'Medical Examinations'!A2258:J4592,10,0)</f>
        <v>No</v>
      </c>
      <c r="M2258" s="38">
        <v>37848</v>
      </c>
      <c r="N2258">
        <v>19</v>
      </c>
      <c r="O2258" s="40">
        <v>1261.8599999999999</v>
      </c>
      <c r="P2258" t="s">
        <v>11</v>
      </c>
      <c r="Q2258" t="s">
        <v>12</v>
      </c>
      <c r="R2258" t="s">
        <v>42</v>
      </c>
    </row>
    <row r="2259" spans="1:18" ht="15.5">
      <c r="A2259" s="7" t="s">
        <v>100</v>
      </c>
      <c r="B2259" t="str">
        <f>VLOOKUP(A2259,'Customer Names'!A2259:D4593,4,0)</f>
        <v>Blue</v>
      </c>
      <c r="C2259" t="str">
        <f>VLOOKUP(A2259,'Customer Names'!A2259:E4593,5,0)</f>
        <v>Benadum</v>
      </c>
      <c r="D2259">
        <f>VLOOKUP(A2259,'Medical Examinations'!A2259:B4593,2,0)</f>
        <v>34.1</v>
      </c>
      <c r="E2259" t="str">
        <f>VLOOKUP(A2259,'Medical Examinations'!A2259:C4593,3,0)</f>
        <v>Obesity</v>
      </c>
      <c r="F2259">
        <f>VLOOKUP(A2259,'Medical Examinations'!A2259:D4593,4,0)</f>
        <v>4.13</v>
      </c>
      <c r="G2259" t="str">
        <f>VLOOKUP(A2259,'Medical Examinations'!A2259:E4593,5,0)</f>
        <v>Normal</v>
      </c>
      <c r="H2259" t="str">
        <f>VLOOKUP(A2259,'Medical Examinations'!A2259:F4593,6,0)</f>
        <v>No</v>
      </c>
      <c r="I2259" t="str">
        <f>VLOOKUP(A2259,'Medical Examinations'!A2259:G4593,7,0)</f>
        <v>No</v>
      </c>
      <c r="J2259" t="str">
        <f>VLOOKUP(A2259,'Medical Examinations'!A2259:H4593,8,0)</f>
        <v>Yes</v>
      </c>
      <c r="K2259">
        <f>VLOOKUP(A2259,'Medical Examinations'!A2259:I4593,9,0)</f>
        <v>1</v>
      </c>
      <c r="L2259" t="str">
        <f>VLOOKUP(A2259,'Medical Examinations'!A2259:J4593,10,0)</f>
        <v>No</v>
      </c>
      <c r="M2259" s="38">
        <v>37924</v>
      </c>
      <c r="N2259">
        <v>19</v>
      </c>
      <c r="O2259" s="40">
        <v>1261.44</v>
      </c>
      <c r="P2259" t="s">
        <v>11</v>
      </c>
      <c r="Q2259" t="s">
        <v>12</v>
      </c>
      <c r="R2259" t="s">
        <v>42</v>
      </c>
    </row>
    <row r="2260" spans="1:18" ht="15.5">
      <c r="A2260" s="7" t="s">
        <v>99</v>
      </c>
      <c r="B2260" t="str">
        <f>VLOOKUP(A2260,'Customer Names'!A2260:D4594,4,0)</f>
        <v>Jeffrey M</v>
      </c>
      <c r="C2260" t="str">
        <f>VLOOKUP(A2260,'Customer Names'!A2260:E4594,5,0)</f>
        <v>Ragazzini</v>
      </c>
      <c r="D2260">
        <f>VLOOKUP(A2260,'Medical Examinations'!A2260:B4594,2,0)</f>
        <v>30.4</v>
      </c>
      <c r="E2260" t="str">
        <f>VLOOKUP(A2260,'Medical Examinations'!A2260:C4594,3,0)</f>
        <v>Obesity</v>
      </c>
      <c r="F2260">
        <f>VLOOKUP(A2260,'Medical Examinations'!A2260:D4594,4,0)</f>
        <v>4.7699999999999996</v>
      </c>
      <c r="G2260" t="str">
        <f>VLOOKUP(A2260,'Medical Examinations'!A2260:E4594,5,0)</f>
        <v>Normal</v>
      </c>
      <c r="H2260" t="str">
        <f>VLOOKUP(A2260,'Medical Examinations'!A2260:F4594,6,0)</f>
        <v>No</v>
      </c>
      <c r="I2260" t="str">
        <f>VLOOKUP(A2260,'Medical Examinations'!A2260:G4594,7,0)</f>
        <v>No</v>
      </c>
      <c r="J2260" t="str">
        <f>VLOOKUP(A2260,'Medical Examinations'!A2260:H4594,8,0)</f>
        <v>Yes</v>
      </c>
      <c r="K2260">
        <f>VLOOKUP(A2260,'Medical Examinations'!A2260:I4594,9,0)</f>
        <v>1</v>
      </c>
      <c r="L2260" t="str">
        <f>VLOOKUP(A2260,'Medical Examinations'!A2260:J4594,10,0)</f>
        <v>No</v>
      </c>
      <c r="M2260" s="38">
        <v>37907</v>
      </c>
      <c r="N2260">
        <v>19</v>
      </c>
      <c r="O2260" s="40">
        <v>1256.3</v>
      </c>
      <c r="P2260" t="s">
        <v>11</v>
      </c>
      <c r="Q2260" t="s">
        <v>12</v>
      </c>
      <c r="R2260" t="s">
        <v>42</v>
      </c>
    </row>
    <row r="2261" spans="1:18" ht="15.5">
      <c r="A2261" s="7" t="s">
        <v>98</v>
      </c>
      <c r="B2261" t="str">
        <f>VLOOKUP(A2261,'Customer Names'!A2261:D4595,4,0)</f>
        <v>Andrew</v>
      </c>
      <c r="C2261" t="str">
        <f>VLOOKUP(A2261,'Customer Names'!A2261:E4595,5,0)</f>
        <v>Kessinger</v>
      </c>
      <c r="D2261">
        <f>VLOOKUP(A2261,'Medical Examinations'!A2261:B4595,2,0)</f>
        <v>28.7</v>
      </c>
      <c r="E2261" t="str">
        <f>VLOOKUP(A2261,'Medical Examinations'!A2261:C4595,3,0)</f>
        <v>Overweight</v>
      </c>
      <c r="F2261">
        <f>VLOOKUP(A2261,'Medical Examinations'!A2261:D4595,4,0)</f>
        <v>4.99</v>
      </c>
      <c r="G2261" t="str">
        <f>VLOOKUP(A2261,'Medical Examinations'!A2261:E4595,5,0)</f>
        <v>Normal</v>
      </c>
      <c r="H2261" t="str">
        <f>VLOOKUP(A2261,'Medical Examinations'!A2261:F4595,6,0)</f>
        <v>No</v>
      </c>
      <c r="I2261" t="str">
        <f>VLOOKUP(A2261,'Medical Examinations'!A2261:G4595,7,0)</f>
        <v>No</v>
      </c>
      <c r="J2261" t="str">
        <f>VLOOKUP(A2261,'Medical Examinations'!A2261:H4595,8,0)</f>
        <v>Yes</v>
      </c>
      <c r="K2261">
        <f>VLOOKUP(A2261,'Medical Examinations'!A2261:I4595,9,0)</f>
        <v>1</v>
      </c>
      <c r="L2261" t="str">
        <f>VLOOKUP(A2261,'Medical Examinations'!A2261:J4595,10,0)</f>
        <v>No</v>
      </c>
      <c r="M2261" s="38">
        <v>37965</v>
      </c>
      <c r="N2261">
        <v>19</v>
      </c>
      <c r="O2261" s="40">
        <v>1253.94</v>
      </c>
      <c r="P2261" t="s">
        <v>11</v>
      </c>
      <c r="Q2261" t="s">
        <v>11</v>
      </c>
      <c r="R2261" t="s">
        <v>42</v>
      </c>
    </row>
    <row r="2262" spans="1:18" ht="15.5">
      <c r="A2262" s="7" t="s">
        <v>97</v>
      </c>
      <c r="B2262" t="str">
        <f>VLOOKUP(A2262,'Customer Names'!A2262:D4596,4,0)</f>
        <v>Julia</v>
      </c>
      <c r="C2262" t="str">
        <f>VLOOKUP(A2262,'Customer Names'!A2262:E4596,5,0)</f>
        <v>Bezgin</v>
      </c>
      <c r="D2262">
        <f>VLOOKUP(A2262,'Medical Examinations'!A2262:B4596,2,0)</f>
        <v>17.440000000000001</v>
      </c>
      <c r="E2262" t="str">
        <f>VLOOKUP(A2262,'Medical Examinations'!A2262:C4596,3,0)</f>
        <v>Underweight</v>
      </c>
      <c r="F2262">
        <f>VLOOKUP(A2262,'Medical Examinations'!A2262:D4596,4,0)</f>
        <v>4.42</v>
      </c>
      <c r="G2262" t="str">
        <f>VLOOKUP(A2262,'Medical Examinations'!A2262:E4596,5,0)</f>
        <v>Normal</v>
      </c>
      <c r="H2262" t="str">
        <f>VLOOKUP(A2262,'Medical Examinations'!A2262:F4596,6,0)</f>
        <v>Yes</v>
      </c>
      <c r="I2262" t="str">
        <f>VLOOKUP(A2262,'Medical Examinations'!A2262:G4596,7,0)</f>
        <v>No</v>
      </c>
      <c r="J2262" t="str">
        <f>VLOOKUP(A2262,'Medical Examinations'!A2262:H4596,8,0)</f>
        <v>Yes</v>
      </c>
      <c r="K2262">
        <f>VLOOKUP(A2262,'Medical Examinations'!A2262:I4596,9,0)</f>
        <v>1</v>
      </c>
      <c r="L2262" t="str">
        <f>VLOOKUP(A2262,'Medical Examinations'!A2262:J4596,10,0)</f>
        <v>No</v>
      </c>
      <c r="M2262" s="38">
        <v>35738</v>
      </c>
      <c r="N2262">
        <v>25</v>
      </c>
      <c r="O2262" s="40">
        <v>1253</v>
      </c>
      <c r="P2262" t="s">
        <v>11</v>
      </c>
      <c r="Q2262" t="s">
        <v>11</v>
      </c>
      <c r="R2262" t="s">
        <v>13</v>
      </c>
    </row>
    <row r="2263" spans="1:18" ht="15.5">
      <c r="A2263" s="7" t="s">
        <v>96</v>
      </c>
      <c r="B2263" t="str">
        <f>VLOOKUP(A2263,'Customer Names'!A2263:D4597,4,0)</f>
        <v>Daniel</v>
      </c>
      <c r="C2263" t="str">
        <f>VLOOKUP(A2263,'Customer Names'!A2263:E4597,5,0)</f>
        <v>Woldesilassie</v>
      </c>
      <c r="D2263">
        <f>VLOOKUP(A2263,'Medical Examinations'!A2263:B4597,2,0)</f>
        <v>27.6</v>
      </c>
      <c r="E2263" t="str">
        <f>VLOOKUP(A2263,'Medical Examinations'!A2263:C4597,3,0)</f>
        <v>Overweight</v>
      </c>
      <c r="F2263">
        <f>VLOOKUP(A2263,'Medical Examinations'!A2263:D4597,4,0)</f>
        <v>4.01</v>
      </c>
      <c r="G2263" t="str">
        <f>VLOOKUP(A2263,'Medical Examinations'!A2263:E4597,5,0)</f>
        <v>Normal</v>
      </c>
      <c r="H2263" t="str">
        <f>VLOOKUP(A2263,'Medical Examinations'!A2263:F4597,6,0)</f>
        <v>No</v>
      </c>
      <c r="I2263" t="str">
        <f>VLOOKUP(A2263,'Medical Examinations'!A2263:G4597,7,0)</f>
        <v>No</v>
      </c>
      <c r="J2263" t="str">
        <f>VLOOKUP(A2263,'Medical Examinations'!A2263:H4597,8,0)</f>
        <v>Yes</v>
      </c>
      <c r="K2263">
        <f>VLOOKUP(A2263,'Medical Examinations'!A2263:I4597,9,0)</f>
        <v>1</v>
      </c>
      <c r="L2263" t="str">
        <f>VLOOKUP(A2263,'Medical Examinations'!A2263:J4597,10,0)</f>
        <v>No</v>
      </c>
      <c r="M2263" s="38">
        <v>37879</v>
      </c>
      <c r="N2263">
        <v>19</v>
      </c>
      <c r="O2263" s="40">
        <v>1252.4100000000001</v>
      </c>
      <c r="P2263" t="s">
        <v>11</v>
      </c>
      <c r="Q2263" t="s">
        <v>12</v>
      </c>
      <c r="R2263" t="s">
        <v>42</v>
      </c>
    </row>
    <row r="2264" spans="1:18" ht="15.5">
      <c r="A2264" s="7" t="s">
        <v>95</v>
      </c>
      <c r="B2264" t="str">
        <f>VLOOKUP(A2264,'Customer Names'!A2264:D4598,4,0)</f>
        <v>Jaime</v>
      </c>
      <c r="C2264" t="str">
        <f>VLOOKUP(A2264,'Customer Names'!A2264:E4598,5,0)</f>
        <v>Ruiz Herrero</v>
      </c>
      <c r="D2264">
        <f>VLOOKUP(A2264,'Medical Examinations'!A2264:B4598,2,0)</f>
        <v>20.7</v>
      </c>
      <c r="E2264" t="str">
        <f>VLOOKUP(A2264,'Medical Examinations'!A2264:C4598,3,0)</f>
        <v>Normal Weight</v>
      </c>
      <c r="F2264">
        <f>VLOOKUP(A2264,'Medical Examinations'!A2264:D4598,4,0)</f>
        <v>4.49</v>
      </c>
      <c r="G2264" t="str">
        <f>VLOOKUP(A2264,'Medical Examinations'!A2264:E4598,5,0)</f>
        <v>Normal</v>
      </c>
      <c r="H2264" t="str">
        <f>VLOOKUP(A2264,'Medical Examinations'!A2264:F4598,6,0)</f>
        <v>No</v>
      </c>
      <c r="I2264" t="str">
        <f>VLOOKUP(A2264,'Medical Examinations'!A2264:G4598,7,0)</f>
        <v>No</v>
      </c>
      <c r="J2264" t="str">
        <f>VLOOKUP(A2264,'Medical Examinations'!A2264:H4598,8,0)</f>
        <v>Yes</v>
      </c>
      <c r="K2264">
        <f>VLOOKUP(A2264,'Medical Examinations'!A2264:I4598,9,0)</f>
        <v>1</v>
      </c>
      <c r="L2264" t="str">
        <f>VLOOKUP(A2264,'Medical Examinations'!A2264:J4598,10,0)</f>
        <v>No</v>
      </c>
      <c r="M2264" s="38">
        <v>37872</v>
      </c>
      <c r="N2264">
        <v>19</v>
      </c>
      <c r="O2264" s="40">
        <v>1242.82</v>
      </c>
      <c r="P2264" t="s">
        <v>11</v>
      </c>
      <c r="Q2264" t="s">
        <v>16</v>
      </c>
      <c r="R2264" t="s">
        <v>42</v>
      </c>
    </row>
    <row r="2265" spans="1:18" ht="15.5">
      <c r="A2265" s="7" t="s">
        <v>94</v>
      </c>
      <c r="B2265" t="str">
        <f>VLOOKUP(A2265,'Customer Names'!A2265:D4599,4,0)</f>
        <v>Mohd Syahidan</v>
      </c>
      <c r="C2265" t="str">
        <f>VLOOKUP(A2265,'Customer Names'!A2265:E4599,5,0)</f>
        <v>Bin Alias</v>
      </c>
      <c r="D2265">
        <f>VLOOKUP(A2265,'Medical Examinations'!A2265:B4599,2,0)</f>
        <v>20.3</v>
      </c>
      <c r="E2265" t="str">
        <f>VLOOKUP(A2265,'Medical Examinations'!A2265:C4599,3,0)</f>
        <v>Normal Weight</v>
      </c>
      <c r="F2265">
        <f>VLOOKUP(A2265,'Medical Examinations'!A2265:D4599,4,0)</f>
        <v>6.37</v>
      </c>
      <c r="G2265" t="str">
        <f>VLOOKUP(A2265,'Medical Examinations'!A2265:E4599,5,0)</f>
        <v>Prediabetes</v>
      </c>
      <c r="H2265" t="str">
        <f>VLOOKUP(A2265,'Medical Examinations'!A2265:F4599,6,0)</f>
        <v>No</v>
      </c>
      <c r="I2265" t="str">
        <f>VLOOKUP(A2265,'Medical Examinations'!A2265:G4599,7,0)</f>
        <v>No</v>
      </c>
      <c r="J2265" t="str">
        <f>VLOOKUP(A2265,'Medical Examinations'!A2265:H4599,8,0)</f>
        <v>Yes</v>
      </c>
      <c r="K2265">
        <f>VLOOKUP(A2265,'Medical Examinations'!A2265:I4599,9,0)</f>
        <v>1</v>
      </c>
      <c r="L2265" t="str">
        <f>VLOOKUP(A2265,'Medical Examinations'!A2265:J4599,10,0)</f>
        <v>No</v>
      </c>
      <c r="M2265" s="38">
        <v>37879</v>
      </c>
      <c r="N2265">
        <v>19</v>
      </c>
      <c r="O2265" s="40">
        <v>1242.26</v>
      </c>
      <c r="P2265" t="s">
        <v>11</v>
      </c>
      <c r="Q2265" t="s">
        <v>16</v>
      </c>
      <c r="R2265" t="s">
        <v>42</v>
      </c>
    </row>
    <row r="2266" spans="1:18" ht="15.5">
      <c r="A2266" s="7" t="s">
        <v>93</v>
      </c>
      <c r="B2266" t="str">
        <f>VLOOKUP(A2266,'Customer Names'!A2266:D4600,4,0)</f>
        <v>Matthew</v>
      </c>
      <c r="C2266" t="str">
        <f>VLOOKUP(A2266,'Customer Names'!A2266:E4600,5,0)</f>
        <v>Fischer-Daly</v>
      </c>
      <c r="D2266">
        <f>VLOOKUP(A2266,'Medical Examinations'!A2266:B4600,2,0)</f>
        <v>19.8</v>
      </c>
      <c r="E2266" t="str">
        <f>VLOOKUP(A2266,'Medical Examinations'!A2266:C4600,3,0)</f>
        <v>Normal Weight</v>
      </c>
      <c r="F2266">
        <f>VLOOKUP(A2266,'Medical Examinations'!A2266:D4600,4,0)</f>
        <v>5.12</v>
      </c>
      <c r="G2266" t="str">
        <f>VLOOKUP(A2266,'Medical Examinations'!A2266:E4600,5,0)</f>
        <v>Normal</v>
      </c>
      <c r="H2266" t="str">
        <f>VLOOKUP(A2266,'Medical Examinations'!A2266:F4600,6,0)</f>
        <v>No</v>
      </c>
      <c r="I2266" t="str">
        <f>VLOOKUP(A2266,'Medical Examinations'!A2266:G4600,7,0)</f>
        <v>No</v>
      </c>
      <c r="J2266" t="str">
        <f>VLOOKUP(A2266,'Medical Examinations'!A2266:H4600,8,0)</f>
        <v>Yes</v>
      </c>
      <c r="K2266">
        <f>VLOOKUP(A2266,'Medical Examinations'!A2266:I4600,9,0)</f>
        <v>1</v>
      </c>
      <c r="L2266" t="str">
        <f>VLOOKUP(A2266,'Medical Examinations'!A2266:J4600,10,0)</f>
        <v>No</v>
      </c>
      <c r="M2266" s="38">
        <v>37835</v>
      </c>
      <c r="N2266">
        <v>19</v>
      </c>
      <c r="O2266" s="40">
        <v>1241.57</v>
      </c>
      <c r="P2266" t="s">
        <v>11</v>
      </c>
      <c r="Q2266" t="s">
        <v>11</v>
      </c>
      <c r="R2266" t="s">
        <v>42</v>
      </c>
    </row>
    <row r="2267" spans="1:18" ht="15.5">
      <c r="A2267" s="7" t="s">
        <v>92</v>
      </c>
      <c r="B2267" t="str">
        <f>VLOOKUP(A2267,'Customer Names'!A2267:D4601,4,0)</f>
        <v>Elizabeth S.</v>
      </c>
      <c r="C2267" t="str">
        <f>VLOOKUP(A2267,'Customer Names'!A2267:E4601,5,0)</f>
        <v>Pulliam</v>
      </c>
      <c r="D2267">
        <f>VLOOKUP(A2267,'Medical Examinations'!A2267:B4601,2,0)</f>
        <v>21.87</v>
      </c>
      <c r="E2267" t="str">
        <f>VLOOKUP(A2267,'Medical Examinations'!A2267:C4601,3,0)</f>
        <v>Normal Weight</v>
      </c>
      <c r="F2267">
        <f>VLOOKUP(A2267,'Medical Examinations'!A2267:D4601,4,0)</f>
        <v>8.59</v>
      </c>
      <c r="G2267" t="str">
        <f>VLOOKUP(A2267,'Medical Examinations'!A2267:E4601,5,0)</f>
        <v>Diabetes</v>
      </c>
      <c r="H2267" t="str">
        <f>VLOOKUP(A2267,'Medical Examinations'!A2267:F4601,6,0)</f>
        <v>No</v>
      </c>
      <c r="I2267" t="str">
        <f>VLOOKUP(A2267,'Medical Examinations'!A2267:G4601,7,0)</f>
        <v>No</v>
      </c>
      <c r="J2267" t="str">
        <f>VLOOKUP(A2267,'Medical Examinations'!A2267:H4601,8,0)</f>
        <v>No</v>
      </c>
      <c r="K2267">
        <f>VLOOKUP(A2267,'Medical Examinations'!A2267:I4601,9,0)</f>
        <v>0</v>
      </c>
      <c r="L2267" t="str">
        <f>VLOOKUP(A2267,'Medical Examinations'!A2267:J4601,10,0)</f>
        <v>No</v>
      </c>
      <c r="M2267" s="38">
        <v>37438</v>
      </c>
      <c r="N2267">
        <v>20</v>
      </c>
      <c r="O2267" s="40">
        <v>1241</v>
      </c>
      <c r="P2267" t="s">
        <v>11</v>
      </c>
      <c r="Q2267" t="s">
        <v>11</v>
      </c>
      <c r="R2267" t="s">
        <v>13</v>
      </c>
    </row>
    <row r="2268" spans="1:18" ht="15.5">
      <c r="A2268" s="7" t="s">
        <v>91</v>
      </c>
      <c r="B2268" t="str">
        <f>VLOOKUP(A2268,'Customer Names'!A2268:D4602,4,0)</f>
        <v>Katie</v>
      </c>
      <c r="C2268" t="str">
        <f>VLOOKUP(A2268,'Customer Names'!A2268:E4602,5,0)</f>
        <v>Guisinger</v>
      </c>
      <c r="D2268">
        <f>VLOOKUP(A2268,'Medical Examinations'!A2268:B4602,2,0)</f>
        <v>16.600000000000001</v>
      </c>
      <c r="E2268" t="str">
        <f>VLOOKUP(A2268,'Medical Examinations'!A2268:C4602,3,0)</f>
        <v>Underweight</v>
      </c>
      <c r="F2268">
        <f>VLOOKUP(A2268,'Medical Examinations'!A2268:D4602,4,0)</f>
        <v>5.87</v>
      </c>
      <c r="G2268" t="str">
        <f>VLOOKUP(A2268,'Medical Examinations'!A2268:E4602,5,0)</f>
        <v>Prediabetes</v>
      </c>
      <c r="H2268" t="str">
        <f>VLOOKUP(A2268,'Medical Examinations'!A2268:F4602,6,0)</f>
        <v>No</v>
      </c>
      <c r="I2268" t="str">
        <f>VLOOKUP(A2268,'Medical Examinations'!A2268:G4602,7,0)</f>
        <v>No</v>
      </c>
      <c r="J2268" t="str">
        <f>VLOOKUP(A2268,'Medical Examinations'!A2268:H4602,8,0)</f>
        <v>No</v>
      </c>
      <c r="K2268">
        <f>VLOOKUP(A2268,'Medical Examinations'!A2268:I4602,9,0)</f>
        <v>1</v>
      </c>
      <c r="L2268" t="str">
        <f>VLOOKUP(A2268,'Medical Examinations'!A2268:J4602,10,0)</f>
        <v>No</v>
      </c>
      <c r="M2268" s="38">
        <v>36079</v>
      </c>
      <c r="N2268">
        <v>24</v>
      </c>
      <c r="O2268" s="40">
        <v>1240</v>
      </c>
      <c r="P2268" t="s">
        <v>11</v>
      </c>
      <c r="Q2268" t="s">
        <v>16</v>
      </c>
      <c r="R2268" t="s">
        <v>23</v>
      </c>
    </row>
    <row r="2269" spans="1:18" ht="15.5">
      <c r="A2269" s="7" t="s">
        <v>90</v>
      </c>
      <c r="B2269" t="str">
        <f>VLOOKUP(A2269,'Customer Names'!A2269:D4603,4,0)</f>
        <v>Christi A.</v>
      </c>
      <c r="C2269" t="str">
        <f>VLOOKUP(A2269,'Customer Names'!A2269:E4603,5,0)</f>
        <v>Arnerich</v>
      </c>
      <c r="D2269">
        <f>VLOOKUP(A2269,'Medical Examinations'!A2269:B4603,2,0)</f>
        <v>21.98</v>
      </c>
      <c r="E2269" t="str">
        <f>VLOOKUP(A2269,'Medical Examinations'!A2269:C4603,3,0)</f>
        <v>Normal Weight</v>
      </c>
      <c r="F2269">
        <f>VLOOKUP(A2269,'Medical Examinations'!A2269:D4603,4,0)</f>
        <v>7.03</v>
      </c>
      <c r="G2269" t="str">
        <f>VLOOKUP(A2269,'Medical Examinations'!A2269:E4603,5,0)</f>
        <v>Diabetes</v>
      </c>
      <c r="H2269" t="str">
        <f>VLOOKUP(A2269,'Medical Examinations'!A2269:F4603,6,0)</f>
        <v>No</v>
      </c>
      <c r="I2269" t="str">
        <f>VLOOKUP(A2269,'Medical Examinations'!A2269:G4603,7,0)</f>
        <v>No</v>
      </c>
      <c r="J2269" t="str">
        <f>VLOOKUP(A2269,'Medical Examinations'!A2269:H4603,8,0)</f>
        <v>No</v>
      </c>
      <c r="K2269">
        <f>VLOOKUP(A2269,'Medical Examinations'!A2269:I4603,9,0)</f>
        <v>0</v>
      </c>
      <c r="L2269" t="str">
        <f>VLOOKUP(A2269,'Medical Examinations'!A2269:J4603,10,0)</f>
        <v>No</v>
      </c>
      <c r="M2269" s="38">
        <v>37602</v>
      </c>
      <c r="N2269">
        <v>20</v>
      </c>
      <c r="O2269" s="40">
        <v>1237</v>
      </c>
      <c r="P2269" t="s">
        <v>11</v>
      </c>
      <c r="Q2269" t="s">
        <v>11</v>
      </c>
      <c r="R2269" t="s">
        <v>13</v>
      </c>
    </row>
    <row r="2270" spans="1:18" ht="15.5">
      <c r="A2270" s="7" t="s">
        <v>89</v>
      </c>
      <c r="B2270" t="str">
        <f>VLOOKUP(A2270,'Customer Names'!A2270:D4604,4,0)</f>
        <v>Sandra K.</v>
      </c>
      <c r="C2270" t="str">
        <f>VLOOKUP(A2270,'Customer Names'!A2270:E4604,5,0)</f>
        <v>Lynch</v>
      </c>
      <c r="D2270">
        <f>VLOOKUP(A2270,'Medical Examinations'!A2270:B4604,2,0)</f>
        <v>19.7</v>
      </c>
      <c r="E2270" t="str">
        <f>VLOOKUP(A2270,'Medical Examinations'!A2270:C4604,3,0)</f>
        <v>Normal Weight</v>
      </c>
      <c r="F2270">
        <f>VLOOKUP(A2270,'Medical Examinations'!A2270:D4604,4,0)</f>
        <v>5.51</v>
      </c>
      <c r="G2270" t="str">
        <f>VLOOKUP(A2270,'Medical Examinations'!A2270:E4604,5,0)</f>
        <v>Normal</v>
      </c>
      <c r="H2270" t="str">
        <f>VLOOKUP(A2270,'Medical Examinations'!A2270:F4604,6,0)</f>
        <v>No</v>
      </c>
      <c r="I2270" t="str">
        <f>VLOOKUP(A2270,'Medical Examinations'!A2270:G4604,7,0)</f>
        <v>No</v>
      </c>
      <c r="J2270" t="str">
        <f>VLOOKUP(A2270,'Medical Examinations'!A2270:H4604,8,0)</f>
        <v>No</v>
      </c>
      <c r="K2270">
        <f>VLOOKUP(A2270,'Medical Examinations'!A2270:I4604,9,0)</f>
        <v>1</v>
      </c>
      <c r="L2270" t="str">
        <f>VLOOKUP(A2270,'Medical Examinations'!A2270:J4604,10,0)</f>
        <v>No</v>
      </c>
      <c r="M2270" s="38">
        <v>35989</v>
      </c>
      <c r="N2270">
        <v>24</v>
      </c>
      <c r="O2270" s="40">
        <v>1234</v>
      </c>
      <c r="P2270" t="s">
        <v>11</v>
      </c>
      <c r="Q2270" t="s">
        <v>16</v>
      </c>
      <c r="R2270" t="s">
        <v>13</v>
      </c>
    </row>
    <row r="2271" spans="1:18" ht="15.5">
      <c r="A2271" s="7" t="s">
        <v>88</v>
      </c>
      <c r="B2271" t="str">
        <f>VLOOKUP(A2271,'Customer Names'!A2271:D4605,4,0)</f>
        <v>Katharine</v>
      </c>
      <c r="C2271" t="str">
        <f>VLOOKUP(A2271,'Customer Names'!A2271:E4605,5,0)</f>
        <v>Reilly</v>
      </c>
      <c r="D2271">
        <f>VLOOKUP(A2271,'Medical Examinations'!A2271:B4605,2,0)</f>
        <v>19.21</v>
      </c>
      <c r="E2271" t="str">
        <f>VLOOKUP(A2271,'Medical Examinations'!A2271:C4605,3,0)</f>
        <v>Normal Weight</v>
      </c>
      <c r="F2271">
        <f>VLOOKUP(A2271,'Medical Examinations'!A2271:D4605,4,0)</f>
        <v>4.76</v>
      </c>
      <c r="G2271" t="str">
        <f>VLOOKUP(A2271,'Medical Examinations'!A2271:E4605,5,0)</f>
        <v>Normal</v>
      </c>
      <c r="H2271" t="str">
        <f>VLOOKUP(A2271,'Medical Examinations'!A2271:F4605,6,0)</f>
        <v>No</v>
      </c>
      <c r="I2271" t="str">
        <f>VLOOKUP(A2271,'Medical Examinations'!A2271:G4605,7,0)</f>
        <v>yes</v>
      </c>
      <c r="J2271" t="str">
        <f>VLOOKUP(A2271,'Medical Examinations'!A2271:H4605,8,0)</f>
        <v>No</v>
      </c>
      <c r="K2271">
        <f>VLOOKUP(A2271,'Medical Examinations'!A2271:I4605,9,0)</f>
        <v>1</v>
      </c>
      <c r="L2271" t="str">
        <f>VLOOKUP(A2271,'Medical Examinations'!A2271:J4605,10,0)</f>
        <v>No</v>
      </c>
      <c r="M2271" s="38">
        <v>38276</v>
      </c>
      <c r="N2271">
        <v>18</v>
      </c>
      <c r="O2271" s="40">
        <v>1228</v>
      </c>
      <c r="P2271" t="s">
        <v>11</v>
      </c>
      <c r="Q2271" t="s">
        <v>16</v>
      </c>
      <c r="R2271" t="s">
        <v>23</v>
      </c>
    </row>
    <row r="2272" spans="1:18" ht="15.5">
      <c r="A2272" s="7" t="s">
        <v>87</v>
      </c>
      <c r="B2272" t="str">
        <f>VLOOKUP(A2272,'Customer Names'!A2272:D4606,4,0)</f>
        <v>Jerome</v>
      </c>
      <c r="C2272" t="str">
        <f>VLOOKUP(A2272,'Customer Names'!A2272:E4606,5,0)</f>
        <v>Nolette</v>
      </c>
      <c r="D2272">
        <f>VLOOKUP(A2272,'Medical Examinations'!A2272:B4606,2,0)</f>
        <v>19.3</v>
      </c>
      <c r="E2272" t="str">
        <f>VLOOKUP(A2272,'Medical Examinations'!A2272:C4606,3,0)</f>
        <v>Normal Weight</v>
      </c>
      <c r="F2272">
        <f>VLOOKUP(A2272,'Medical Examinations'!A2272:D4606,4,0)</f>
        <v>4.7</v>
      </c>
      <c r="G2272" t="str">
        <f>VLOOKUP(A2272,'Medical Examinations'!A2272:E4606,5,0)</f>
        <v>Normal</v>
      </c>
      <c r="H2272" t="str">
        <f>VLOOKUP(A2272,'Medical Examinations'!A2272:F4606,6,0)</f>
        <v>No</v>
      </c>
      <c r="I2272" t="str">
        <f>VLOOKUP(A2272,'Medical Examinations'!A2272:G4606,7,0)</f>
        <v>yes</v>
      </c>
      <c r="J2272" t="str">
        <f>VLOOKUP(A2272,'Medical Examinations'!A2272:H4606,8,0)</f>
        <v>No</v>
      </c>
      <c r="K2272">
        <f>VLOOKUP(A2272,'Medical Examinations'!A2272:I4606,9,0)</f>
        <v>1</v>
      </c>
      <c r="L2272" t="str">
        <f>VLOOKUP(A2272,'Medical Examinations'!A2272:J4606,10,0)</f>
        <v>No</v>
      </c>
      <c r="M2272" s="38">
        <v>38177</v>
      </c>
      <c r="N2272">
        <v>18</v>
      </c>
      <c r="O2272" s="40">
        <v>1224</v>
      </c>
      <c r="P2272" t="s">
        <v>11</v>
      </c>
      <c r="Q2272" t="s">
        <v>16</v>
      </c>
      <c r="R2272" t="s">
        <v>13</v>
      </c>
    </row>
    <row r="2273" spans="1:18" ht="15.5">
      <c r="A2273" s="7" t="s">
        <v>86</v>
      </c>
      <c r="B2273" t="str">
        <f>VLOOKUP(A2273,'Customer Names'!A2273:D4607,4,0)</f>
        <v>Julia R</v>
      </c>
      <c r="C2273" t="str">
        <f>VLOOKUP(A2273,'Customer Names'!A2273:E4607,5,0)</f>
        <v>Chabrier</v>
      </c>
      <c r="D2273">
        <f>VLOOKUP(A2273,'Medical Examinations'!A2273:B4607,2,0)</f>
        <v>16.22</v>
      </c>
      <c r="E2273" t="str">
        <f>VLOOKUP(A2273,'Medical Examinations'!A2273:C4607,3,0)</f>
        <v>Underweight</v>
      </c>
      <c r="F2273">
        <f>VLOOKUP(A2273,'Medical Examinations'!A2273:D4607,4,0)</f>
        <v>6.21</v>
      </c>
      <c r="G2273" t="str">
        <f>VLOOKUP(A2273,'Medical Examinations'!A2273:E4607,5,0)</f>
        <v>Prediabetes</v>
      </c>
      <c r="H2273" t="str">
        <f>VLOOKUP(A2273,'Medical Examinations'!A2273:F4607,6,0)</f>
        <v>Yes</v>
      </c>
      <c r="I2273" t="str">
        <f>VLOOKUP(A2273,'Medical Examinations'!A2273:G4607,7,0)</f>
        <v>No</v>
      </c>
      <c r="J2273" t="str">
        <f>VLOOKUP(A2273,'Medical Examinations'!A2273:H4607,8,0)</f>
        <v>No</v>
      </c>
      <c r="K2273">
        <f>VLOOKUP(A2273,'Medical Examinations'!A2273:I4607,9,0)</f>
        <v>0</v>
      </c>
      <c r="L2273" t="str">
        <f>VLOOKUP(A2273,'Medical Examinations'!A2273:J4607,10,0)</f>
        <v>No</v>
      </c>
      <c r="M2273" s="38">
        <v>35373</v>
      </c>
      <c r="N2273">
        <v>26</v>
      </c>
      <c r="O2273" s="40">
        <v>1220</v>
      </c>
      <c r="P2273" t="s">
        <v>11</v>
      </c>
      <c r="Q2273" t="s">
        <v>12</v>
      </c>
      <c r="R2273" t="s">
        <v>23</v>
      </c>
    </row>
    <row r="2274" spans="1:18" ht="15.5">
      <c r="A2274" s="7" t="s">
        <v>85</v>
      </c>
      <c r="B2274" t="str">
        <f>VLOOKUP(A2274,'Customer Names'!A2274:D4608,4,0)</f>
        <v>Sean Henry</v>
      </c>
      <c r="C2274" t="str">
        <f>VLOOKUP(A2274,'Customer Names'!A2274:E4608,5,0)</f>
        <v>Lee</v>
      </c>
      <c r="D2274">
        <f>VLOOKUP(A2274,'Medical Examinations'!A2274:B4608,2,0)</f>
        <v>17.12</v>
      </c>
      <c r="E2274" t="str">
        <f>VLOOKUP(A2274,'Medical Examinations'!A2274:C4608,3,0)</f>
        <v>Underweight</v>
      </c>
      <c r="F2274">
        <f>VLOOKUP(A2274,'Medical Examinations'!A2274:D4608,4,0)</f>
        <v>4.5199999999999996</v>
      </c>
      <c r="G2274" t="str">
        <f>VLOOKUP(A2274,'Medical Examinations'!A2274:E4608,5,0)</f>
        <v>Normal</v>
      </c>
      <c r="H2274" t="str">
        <f>VLOOKUP(A2274,'Medical Examinations'!A2274:F4608,6,0)</f>
        <v>No</v>
      </c>
      <c r="I2274" t="str">
        <f>VLOOKUP(A2274,'Medical Examinations'!A2274:G4608,7,0)</f>
        <v>yes</v>
      </c>
      <c r="J2274" t="str">
        <f>VLOOKUP(A2274,'Medical Examinations'!A2274:H4608,8,0)</f>
        <v>No</v>
      </c>
      <c r="K2274">
        <f>VLOOKUP(A2274,'Medical Examinations'!A2274:I4608,9,0)</f>
        <v>1</v>
      </c>
      <c r="L2274" t="str">
        <f>VLOOKUP(A2274,'Medical Examinations'!A2274:J4608,10,0)</f>
        <v>No</v>
      </c>
      <c r="M2274" s="38">
        <v>38140</v>
      </c>
      <c r="N2274">
        <v>19</v>
      </c>
      <c r="O2274" s="40">
        <v>1210</v>
      </c>
      <c r="P2274" t="s">
        <v>11</v>
      </c>
      <c r="Q2274" t="s">
        <v>16</v>
      </c>
      <c r="R2274" t="s">
        <v>13</v>
      </c>
    </row>
    <row r="2275" spans="1:18" ht="15.5">
      <c r="A2275" s="7" t="s">
        <v>84</v>
      </c>
      <c r="B2275" t="str">
        <f>VLOOKUP(A2275,'Customer Names'!A2275:D4609,4,0)</f>
        <v>Rachel A.</v>
      </c>
      <c r="C2275" t="str">
        <f>VLOOKUP(A2275,'Customer Names'!A2275:E4609,5,0)</f>
        <v>Knotts</v>
      </c>
      <c r="D2275">
        <f>VLOOKUP(A2275,'Medical Examinations'!A2275:B4609,2,0)</f>
        <v>19.07</v>
      </c>
      <c r="E2275" t="str">
        <f>VLOOKUP(A2275,'Medical Examinations'!A2275:C4609,3,0)</f>
        <v>Normal Weight</v>
      </c>
      <c r="F2275">
        <f>VLOOKUP(A2275,'Medical Examinations'!A2275:D4609,4,0)</f>
        <v>5.45</v>
      </c>
      <c r="G2275" t="str">
        <f>VLOOKUP(A2275,'Medical Examinations'!A2275:E4609,5,0)</f>
        <v>Normal</v>
      </c>
      <c r="H2275" t="str">
        <f>VLOOKUP(A2275,'Medical Examinations'!A2275:F4609,6,0)</f>
        <v>No</v>
      </c>
      <c r="I2275" t="str">
        <f>VLOOKUP(A2275,'Medical Examinations'!A2275:G4609,7,0)</f>
        <v>No</v>
      </c>
      <c r="J2275" t="str">
        <f>VLOOKUP(A2275,'Medical Examinations'!A2275:H4609,8,0)</f>
        <v>No</v>
      </c>
      <c r="K2275">
        <f>VLOOKUP(A2275,'Medical Examinations'!A2275:I4609,9,0)</f>
        <v>1</v>
      </c>
      <c r="L2275" t="str">
        <f>VLOOKUP(A2275,'Medical Examinations'!A2275:J4609,10,0)</f>
        <v>No</v>
      </c>
      <c r="M2275" s="38">
        <v>33883</v>
      </c>
      <c r="N2275">
        <v>30</v>
      </c>
      <c r="O2275" s="40">
        <v>1200.55</v>
      </c>
      <c r="P2275" t="s">
        <v>11</v>
      </c>
      <c r="Q2275" t="s">
        <v>12</v>
      </c>
      <c r="R2275" t="s">
        <v>13</v>
      </c>
    </row>
    <row r="2276" spans="1:18" ht="15.5">
      <c r="A2276" s="7" t="s">
        <v>83</v>
      </c>
      <c r="B2276" t="str">
        <f>VLOOKUP(A2276,'Customer Names'!A2276:D4610,4,0)</f>
        <v>Jim</v>
      </c>
      <c r="C2276" t="str">
        <f>VLOOKUP(A2276,'Customer Names'!A2276:E4610,5,0)</f>
        <v>Pultorak</v>
      </c>
      <c r="D2276">
        <f>VLOOKUP(A2276,'Medical Examinations'!A2276:B4610,2,0)</f>
        <v>15.56</v>
      </c>
      <c r="E2276" t="str">
        <f>VLOOKUP(A2276,'Medical Examinations'!A2276:C4610,3,0)</f>
        <v>Underweight</v>
      </c>
      <c r="F2276">
        <f>VLOOKUP(A2276,'Medical Examinations'!A2276:D4610,4,0)</f>
        <v>4.42</v>
      </c>
      <c r="G2276" t="str">
        <f>VLOOKUP(A2276,'Medical Examinations'!A2276:E4610,5,0)</f>
        <v>Normal</v>
      </c>
      <c r="H2276" t="str">
        <f>VLOOKUP(A2276,'Medical Examinations'!A2276:F4610,6,0)</f>
        <v>No</v>
      </c>
      <c r="I2276" t="str">
        <f>VLOOKUP(A2276,'Medical Examinations'!A2276:G4610,7,0)</f>
        <v>No</v>
      </c>
      <c r="J2276" t="str">
        <f>VLOOKUP(A2276,'Medical Examinations'!A2276:H4610,8,0)</f>
        <v>No</v>
      </c>
      <c r="K2276">
        <f>VLOOKUP(A2276,'Medical Examinations'!A2276:I4610,9,0)</f>
        <v>0</v>
      </c>
      <c r="L2276" t="str">
        <f>VLOOKUP(A2276,'Medical Examinations'!A2276:J4610,10,0)</f>
        <v>No</v>
      </c>
      <c r="M2276" s="38">
        <v>36339</v>
      </c>
      <c r="N2276">
        <v>23</v>
      </c>
      <c r="O2276" s="40">
        <v>1200</v>
      </c>
      <c r="P2276" t="s">
        <v>11</v>
      </c>
      <c r="Q2276" t="s">
        <v>12</v>
      </c>
      <c r="R2276" t="s">
        <v>23</v>
      </c>
    </row>
    <row r="2277" spans="1:18" ht="15.5">
      <c r="A2277" s="7" t="s">
        <v>82</v>
      </c>
      <c r="B2277" t="str">
        <f>VLOOKUP(A2277,'Customer Names'!A2277:D4611,4,0)</f>
        <v>Tim</v>
      </c>
      <c r="C2277" t="str">
        <f>VLOOKUP(A2277,'Customer Names'!A2277:E4611,5,0)</f>
        <v>Maxon</v>
      </c>
      <c r="D2277">
        <f>VLOOKUP(A2277,'Medical Examinations'!A2277:B4611,2,0)</f>
        <v>22.76</v>
      </c>
      <c r="E2277" t="str">
        <f>VLOOKUP(A2277,'Medical Examinations'!A2277:C4611,3,0)</f>
        <v>Normal Weight</v>
      </c>
      <c r="F2277">
        <f>VLOOKUP(A2277,'Medical Examinations'!A2277:D4611,4,0)</f>
        <v>9.44</v>
      </c>
      <c r="G2277" t="str">
        <f>VLOOKUP(A2277,'Medical Examinations'!A2277:E4611,5,0)</f>
        <v>Diabetes</v>
      </c>
      <c r="H2277" t="str">
        <f>VLOOKUP(A2277,'Medical Examinations'!A2277:F4611,6,0)</f>
        <v>No</v>
      </c>
      <c r="I2277" t="str">
        <f>VLOOKUP(A2277,'Medical Examinations'!A2277:G4611,7,0)</f>
        <v>No</v>
      </c>
      <c r="J2277" t="str">
        <f>VLOOKUP(A2277,'Medical Examinations'!A2277:H4611,8,0)</f>
        <v>No</v>
      </c>
      <c r="K2277">
        <f>VLOOKUP(A2277,'Medical Examinations'!A2277:I4611,9,0)</f>
        <v>0</v>
      </c>
      <c r="L2277" t="str">
        <f>VLOOKUP(A2277,'Medical Examinations'!A2277:J4611,10,0)</f>
        <v>No</v>
      </c>
      <c r="M2277" s="38">
        <v>37494</v>
      </c>
      <c r="N2277">
        <v>20</v>
      </c>
      <c r="O2277" s="40">
        <v>1191</v>
      </c>
      <c r="P2277" t="s">
        <v>11</v>
      </c>
      <c r="Q2277" t="s">
        <v>16</v>
      </c>
      <c r="R2277" t="s">
        <v>13</v>
      </c>
    </row>
    <row r="2278" spans="1:18" ht="15.5">
      <c r="A2278" s="7" t="s">
        <v>81</v>
      </c>
      <c r="B2278" t="str">
        <f>VLOOKUP(A2278,'Customer Names'!A2278:D4612,4,0)</f>
        <v>Abby L.</v>
      </c>
      <c r="C2278" t="str">
        <f>VLOOKUP(A2278,'Customer Names'!A2278:E4612,5,0)</f>
        <v>Kraai</v>
      </c>
      <c r="D2278">
        <f>VLOOKUP(A2278,'Medical Examinations'!A2278:B4612,2,0)</f>
        <v>22.79</v>
      </c>
      <c r="E2278" t="str">
        <f>VLOOKUP(A2278,'Medical Examinations'!A2278:C4612,3,0)</f>
        <v>Normal Weight</v>
      </c>
      <c r="F2278">
        <f>VLOOKUP(A2278,'Medical Examinations'!A2278:D4612,4,0)</f>
        <v>6.15</v>
      </c>
      <c r="G2278" t="str">
        <f>VLOOKUP(A2278,'Medical Examinations'!A2278:E4612,5,0)</f>
        <v>Prediabetes</v>
      </c>
      <c r="H2278" t="str">
        <f>VLOOKUP(A2278,'Medical Examinations'!A2278:F4612,6,0)</f>
        <v>Yes</v>
      </c>
      <c r="I2278" t="str">
        <f>VLOOKUP(A2278,'Medical Examinations'!A2278:G4612,7,0)</f>
        <v>No</v>
      </c>
      <c r="J2278" t="str">
        <f>VLOOKUP(A2278,'Medical Examinations'!A2278:H4612,8,0)</f>
        <v>Yes</v>
      </c>
      <c r="K2278">
        <f>VLOOKUP(A2278,'Medical Examinations'!A2278:I4612,9,0)</f>
        <v>1</v>
      </c>
      <c r="L2278" t="str">
        <f>VLOOKUP(A2278,'Medical Examinations'!A2278:J4612,10,0)</f>
        <v>No</v>
      </c>
      <c r="M2278" s="38">
        <v>35609</v>
      </c>
      <c r="N2278">
        <v>25</v>
      </c>
      <c r="O2278" s="40">
        <v>1178.07</v>
      </c>
      <c r="P2278" t="s">
        <v>11</v>
      </c>
      <c r="Q2278" t="s">
        <v>11</v>
      </c>
      <c r="R2278" t="s">
        <v>13</v>
      </c>
    </row>
    <row r="2279" spans="1:18" ht="15.5">
      <c r="A2279" s="7" t="s">
        <v>80</v>
      </c>
      <c r="B2279" t="str">
        <f>VLOOKUP(A2279,'Customer Names'!A2279:D4613,4,0)</f>
        <v>Mark</v>
      </c>
      <c r="C2279" t="str">
        <f>VLOOKUP(A2279,'Customer Names'!A2279:E4613,5,0)</f>
        <v>Larosa</v>
      </c>
      <c r="D2279">
        <f>VLOOKUP(A2279,'Medical Examinations'!A2279:B4613,2,0)</f>
        <v>17.41</v>
      </c>
      <c r="E2279" t="str">
        <f>VLOOKUP(A2279,'Medical Examinations'!A2279:C4613,3,0)</f>
        <v>Underweight</v>
      </c>
      <c r="F2279">
        <f>VLOOKUP(A2279,'Medical Examinations'!A2279:D4613,4,0)</f>
        <v>5.13</v>
      </c>
      <c r="G2279" t="str">
        <f>VLOOKUP(A2279,'Medical Examinations'!A2279:E4613,5,0)</f>
        <v>Normal</v>
      </c>
      <c r="H2279" t="str">
        <f>VLOOKUP(A2279,'Medical Examinations'!A2279:F4613,6,0)</f>
        <v>Yes</v>
      </c>
      <c r="I2279" t="str">
        <f>VLOOKUP(A2279,'Medical Examinations'!A2279:G4613,7,0)</f>
        <v>No</v>
      </c>
      <c r="J2279" t="str">
        <f>VLOOKUP(A2279,'Medical Examinations'!A2279:H4613,8,0)</f>
        <v>No</v>
      </c>
      <c r="K2279">
        <f>VLOOKUP(A2279,'Medical Examinations'!A2279:I4613,9,0)</f>
        <v>0</v>
      </c>
      <c r="L2279" t="str">
        <f>VLOOKUP(A2279,'Medical Examinations'!A2279:J4613,10,0)</f>
        <v>No</v>
      </c>
      <c r="M2279" s="38">
        <v>35288</v>
      </c>
      <c r="N2279">
        <v>26</v>
      </c>
      <c r="O2279" s="40">
        <v>1178</v>
      </c>
      <c r="P2279" t="s">
        <v>11</v>
      </c>
      <c r="Q2279" t="s">
        <v>12</v>
      </c>
      <c r="R2279" t="s">
        <v>13</v>
      </c>
    </row>
    <row r="2280" spans="1:18" ht="15.5">
      <c r="A2280" s="7" t="s">
        <v>79</v>
      </c>
      <c r="B2280" t="str">
        <f>VLOOKUP(A2280,'Customer Names'!A2280:D4614,4,0)</f>
        <v>Ali</v>
      </c>
      <c r="C2280" t="str">
        <f>VLOOKUP(A2280,'Customer Names'!A2280:E4614,5,0)</f>
        <v>King</v>
      </c>
      <c r="D2280">
        <f>VLOOKUP(A2280,'Medical Examinations'!A2280:B4614,2,0)</f>
        <v>19.32</v>
      </c>
      <c r="E2280" t="str">
        <f>VLOOKUP(A2280,'Medical Examinations'!A2280:C4614,3,0)</f>
        <v>Normal Weight</v>
      </c>
      <c r="F2280">
        <f>VLOOKUP(A2280,'Medical Examinations'!A2280:D4614,4,0)</f>
        <v>4.96</v>
      </c>
      <c r="G2280" t="str">
        <f>VLOOKUP(A2280,'Medical Examinations'!A2280:E4614,5,0)</f>
        <v>Normal</v>
      </c>
      <c r="H2280" t="str">
        <f>VLOOKUP(A2280,'Medical Examinations'!A2280:F4614,6,0)</f>
        <v>Yes</v>
      </c>
      <c r="I2280" t="str">
        <f>VLOOKUP(A2280,'Medical Examinations'!A2280:G4614,7,0)</f>
        <v>No</v>
      </c>
      <c r="J2280" t="str">
        <f>VLOOKUP(A2280,'Medical Examinations'!A2280:H4614,8,0)</f>
        <v>No</v>
      </c>
      <c r="K2280">
        <f>VLOOKUP(A2280,'Medical Examinations'!A2280:I4614,9,0)</f>
        <v>0</v>
      </c>
      <c r="L2280" t="str">
        <f>VLOOKUP(A2280,'Medical Examinations'!A2280:J4614,10,0)</f>
        <v>No</v>
      </c>
      <c r="M2280" s="38">
        <v>37207</v>
      </c>
      <c r="N2280">
        <v>21</v>
      </c>
      <c r="O2280" s="40">
        <v>1167</v>
      </c>
      <c r="P2280" t="s">
        <v>11</v>
      </c>
      <c r="Q2280" t="s">
        <v>16</v>
      </c>
      <c r="R2280" t="s">
        <v>13</v>
      </c>
    </row>
    <row r="2281" spans="1:18" ht="15.5">
      <c r="A2281" s="7" t="s">
        <v>78</v>
      </c>
      <c r="B2281" t="str">
        <f>VLOOKUP(A2281,'Customer Names'!A2281:D4615,4,0)</f>
        <v>Joshua</v>
      </c>
      <c r="C2281" t="str">
        <f>VLOOKUP(A2281,'Customer Names'!A2281:E4615,5,0)</f>
        <v>Haney</v>
      </c>
      <c r="D2281">
        <f>VLOOKUP(A2281,'Medical Examinations'!A2281:B4615,2,0)</f>
        <v>18.25</v>
      </c>
      <c r="E2281" t="str">
        <f>VLOOKUP(A2281,'Medical Examinations'!A2281:C4615,3,0)</f>
        <v>Underweight</v>
      </c>
      <c r="F2281">
        <f>VLOOKUP(A2281,'Medical Examinations'!A2281:D4615,4,0)</f>
        <v>10.95</v>
      </c>
      <c r="G2281" t="str">
        <f>VLOOKUP(A2281,'Medical Examinations'!A2281:E4615,5,0)</f>
        <v>Diabetes</v>
      </c>
      <c r="H2281" t="str">
        <f>VLOOKUP(A2281,'Medical Examinations'!A2281:F4615,6,0)</f>
        <v>No</v>
      </c>
      <c r="I2281" t="str">
        <f>VLOOKUP(A2281,'Medical Examinations'!A2281:G4615,7,0)</f>
        <v>No</v>
      </c>
      <c r="J2281" t="str">
        <f>VLOOKUP(A2281,'Medical Examinations'!A2281:H4615,8,0)</f>
        <v>No</v>
      </c>
      <c r="K2281">
        <f>VLOOKUP(A2281,'Medical Examinations'!A2281:I4615,9,0)</f>
        <v>0</v>
      </c>
      <c r="L2281" t="str">
        <f>VLOOKUP(A2281,'Medical Examinations'!A2281:J4615,10,0)</f>
        <v>No</v>
      </c>
      <c r="M2281" s="38">
        <v>37418</v>
      </c>
      <c r="N2281">
        <v>20</v>
      </c>
      <c r="O2281" s="40">
        <v>1165</v>
      </c>
      <c r="P2281" t="s">
        <v>11</v>
      </c>
      <c r="Q2281" t="s">
        <v>12</v>
      </c>
      <c r="R2281" t="s">
        <v>23</v>
      </c>
    </row>
    <row r="2282" spans="1:18" ht="15.5">
      <c r="A2282" s="7" t="s">
        <v>77</v>
      </c>
      <c r="B2282" t="str">
        <f>VLOOKUP(A2282,'Customer Names'!A2282:D4616,4,0)</f>
        <v>Pierre</v>
      </c>
      <c r="C2282" t="str">
        <f>VLOOKUP(A2282,'Customer Names'!A2282:E4616,5,0)</f>
        <v>Boulay</v>
      </c>
      <c r="D2282">
        <f>VLOOKUP(A2282,'Medical Examinations'!A2282:B4616,2,0)</f>
        <v>53.13</v>
      </c>
      <c r="E2282" t="str">
        <f>VLOOKUP(A2282,'Medical Examinations'!A2282:C4616,3,0)</f>
        <v>Obesity</v>
      </c>
      <c r="F2282">
        <f>VLOOKUP(A2282,'Medical Examinations'!A2282:D4616,4,0)</f>
        <v>4.4400000000000004</v>
      </c>
      <c r="G2282" t="str">
        <f>VLOOKUP(A2282,'Medical Examinations'!A2282:E4616,5,0)</f>
        <v>Normal</v>
      </c>
      <c r="H2282" t="str">
        <f>VLOOKUP(A2282,'Medical Examinations'!A2282:F4616,6,0)</f>
        <v>No</v>
      </c>
      <c r="I2282" t="str">
        <f>VLOOKUP(A2282,'Medical Examinations'!A2282:G4616,7,0)</f>
        <v>yes</v>
      </c>
      <c r="J2282" t="str">
        <f>VLOOKUP(A2282,'Medical Examinations'!A2282:H4616,8,0)</f>
        <v>No</v>
      </c>
      <c r="K2282">
        <f>VLOOKUP(A2282,'Medical Examinations'!A2282:I4616,9,0)</f>
        <v>1</v>
      </c>
      <c r="L2282" t="str">
        <f>VLOOKUP(A2282,'Medical Examinations'!A2282:J4616,10,0)</f>
        <v>No</v>
      </c>
      <c r="M2282" s="38">
        <v>38302</v>
      </c>
      <c r="N2282">
        <v>18</v>
      </c>
      <c r="O2282" s="40">
        <v>1163.46</v>
      </c>
      <c r="P2282" t="s">
        <v>11</v>
      </c>
      <c r="Q2282" t="s">
        <v>12</v>
      </c>
      <c r="R2282" t="s">
        <v>13</v>
      </c>
    </row>
    <row r="2283" spans="1:18" ht="15.5">
      <c r="A2283" s="7" t="s">
        <v>76</v>
      </c>
      <c r="B2283" t="str">
        <f>VLOOKUP(A2283,'Customer Names'!A2283:D4617,4,0)</f>
        <v>Kate</v>
      </c>
      <c r="C2283" t="str">
        <f>VLOOKUP(A2283,'Customer Names'!A2283:E4617,5,0)</f>
        <v>Peters</v>
      </c>
      <c r="D2283">
        <f>VLOOKUP(A2283,'Medical Examinations'!A2283:B4617,2,0)</f>
        <v>20.46</v>
      </c>
      <c r="E2283" t="str">
        <f>VLOOKUP(A2283,'Medical Examinations'!A2283:C4617,3,0)</f>
        <v>Normal Weight</v>
      </c>
      <c r="F2283">
        <f>VLOOKUP(A2283,'Medical Examinations'!A2283:D4617,4,0)</f>
        <v>4.0199999999999996</v>
      </c>
      <c r="G2283" t="str">
        <f>VLOOKUP(A2283,'Medical Examinations'!A2283:E4617,5,0)</f>
        <v>Normal</v>
      </c>
      <c r="H2283" t="str">
        <f>VLOOKUP(A2283,'Medical Examinations'!A2283:F4617,6,0)</f>
        <v>No</v>
      </c>
      <c r="I2283" t="str">
        <f>VLOOKUP(A2283,'Medical Examinations'!A2283:G4617,7,0)</f>
        <v>No</v>
      </c>
      <c r="J2283" t="str">
        <f>VLOOKUP(A2283,'Medical Examinations'!A2283:H4617,8,0)</f>
        <v>No</v>
      </c>
      <c r="K2283">
        <f>VLOOKUP(A2283,'Medical Examinations'!A2283:I4617,9,0)</f>
        <v>0</v>
      </c>
      <c r="L2283" t="str">
        <f>VLOOKUP(A2283,'Medical Examinations'!A2283:J4617,10,0)</f>
        <v>No</v>
      </c>
      <c r="M2283" s="38">
        <v>34541</v>
      </c>
      <c r="N2283">
        <v>28</v>
      </c>
      <c r="O2283" s="40">
        <v>1158.32</v>
      </c>
      <c r="P2283" t="s">
        <v>11</v>
      </c>
      <c r="Q2283" t="s">
        <v>16</v>
      </c>
      <c r="R2283" t="s">
        <v>13</v>
      </c>
    </row>
    <row r="2284" spans="1:18" ht="15.5">
      <c r="A2284" s="7" t="s">
        <v>75</v>
      </c>
      <c r="B2284" t="str">
        <f>VLOOKUP(A2284,'Customer Names'!A2284:D4618,4,0)</f>
        <v>David</v>
      </c>
      <c r="C2284" t="str">
        <f>VLOOKUP(A2284,'Customer Names'!A2284:E4618,5,0)</f>
        <v>Luy</v>
      </c>
      <c r="D2284">
        <f>VLOOKUP(A2284,'Medical Examinations'!A2284:B4618,2,0)</f>
        <v>43.01</v>
      </c>
      <c r="E2284" t="str">
        <f>VLOOKUP(A2284,'Medical Examinations'!A2284:C4618,3,0)</f>
        <v>Obesity</v>
      </c>
      <c r="F2284">
        <f>VLOOKUP(A2284,'Medical Examinations'!A2284:D4618,4,0)</f>
        <v>5.44</v>
      </c>
      <c r="G2284" t="str">
        <f>VLOOKUP(A2284,'Medical Examinations'!A2284:E4618,5,0)</f>
        <v>Normal</v>
      </c>
      <c r="H2284" t="str">
        <f>VLOOKUP(A2284,'Medical Examinations'!A2284:F4618,6,0)</f>
        <v>No</v>
      </c>
      <c r="I2284" t="str">
        <f>VLOOKUP(A2284,'Medical Examinations'!A2284:G4618,7,0)</f>
        <v>yes</v>
      </c>
      <c r="J2284" t="str">
        <f>VLOOKUP(A2284,'Medical Examinations'!A2284:H4618,8,0)</f>
        <v>No</v>
      </c>
      <c r="K2284">
        <f>VLOOKUP(A2284,'Medical Examinations'!A2284:I4618,9,0)</f>
        <v>1</v>
      </c>
      <c r="L2284" t="str">
        <f>VLOOKUP(A2284,'Medical Examinations'!A2284:J4618,10,0)</f>
        <v>No</v>
      </c>
      <c r="M2284" s="38">
        <v>38186</v>
      </c>
      <c r="N2284">
        <v>18</v>
      </c>
      <c r="O2284" s="40">
        <v>1149.4000000000001</v>
      </c>
      <c r="P2284" t="s">
        <v>11</v>
      </c>
      <c r="Q2284" t="s">
        <v>11</v>
      </c>
      <c r="R2284" t="s">
        <v>13</v>
      </c>
    </row>
    <row r="2285" spans="1:18" ht="15.5">
      <c r="A2285" s="7" t="s">
        <v>74</v>
      </c>
      <c r="B2285" t="str">
        <f>VLOOKUP(A2285,'Customer Names'!A2285:D4619,4,0)</f>
        <v>Carla</v>
      </c>
      <c r="C2285" t="str">
        <f>VLOOKUP(A2285,'Customer Names'!A2285:E4619,5,0)</f>
        <v>Fava</v>
      </c>
      <c r="D2285">
        <f>VLOOKUP(A2285,'Medical Examinations'!A2285:B4619,2,0)</f>
        <v>15.01</v>
      </c>
      <c r="E2285" t="str">
        <f>VLOOKUP(A2285,'Medical Examinations'!A2285:C4619,3,0)</f>
        <v>Underweight</v>
      </c>
      <c r="F2285">
        <f>VLOOKUP(A2285,'Medical Examinations'!A2285:D4619,4,0)</f>
        <v>4.1500000000000004</v>
      </c>
      <c r="G2285" t="str">
        <f>VLOOKUP(A2285,'Medical Examinations'!A2285:E4619,5,0)</f>
        <v>Normal</v>
      </c>
      <c r="H2285" t="str">
        <f>VLOOKUP(A2285,'Medical Examinations'!A2285:F4619,6,0)</f>
        <v>No</v>
      </c>
      <c r="I2285" t="str">
        <f>VLOOKUP(A2285,'Medical Examinations'!A2285:G4619,7,0)</f>
        <v>No</v>
      </c>
      <c r="J2285" t="str">
        <f>VLOOKUP(A2285,'Medical Examinations'!A2285:H4619,8,0)</f>
        <v>Yes</v>
      </c>
      <c r="K2285">
        <f>VLOOKUP(A2285,'Medical Examinations'!A2285:I4619,9,0)</f>
        <v>1</v>
      </c>
      <c r="L2285" t="str">
        <f>VLOOKUP(A2285,'Medical Examinations'!A2285:J4619,10,0)</f>
        <v>No</v>
      </c>
      <c r="M2285" s="38">
        <v>37784</v>
      </c>
      <c r="N2285">
        <v>19</v>
      </c>
      <c r="O2285" s="40">
        <v>1149</v>
      </c>
      <c r="P2285" t="s">
        <v>11</v>
      </c>
      <c r="Q2285" t="s">
        <v>16</v>
      </c>
      <c r="R2285" t="s">
        <v>23</v>
      </c>
    </row>
    <row r="2286" spans="1:18" ht="15.5">
      <c r="A2286" s="7" t="s">
        <v>73</v>
      </c>
      <c r="B2286" t="str">
        <f>VLOOKUP(A2286,'Customer Names'!A2286:D4620,4,0)</f>
        <v>Alvaro Sr.</v>
      </c>
      <c r="C2286" t="str">
        <f>VLOOKUP(A2286,'Customer Names'!A2286:E4620,5,0)</f>
        <v>Montoya</v>
      </c>
      <c r="D2286">
        <f>VLOOKUP(A2286,'Medical Examinations'!A2286:B4620,2,0)</f>
        <v>41.14</v>
      </c>
      <c r="E2286" t="str">
        <f>VLOOKUP(A2286,'Medical Examinations'!A2286:C4620,3,0)</f>
        <v>Obesity</v>
      </c>
      <c r="F2286">
        <f>VLOOKUP(A2286,'Medical Examinations'!A2286:D4620,4,0)</f>
        <v>6.02</v>
      </c>
      <c r="G2286" t="str">
        <f>VLOOKUP(A2286,'Medical Examinations'!A2286:E4620,5,0)</f>
        <v>Prediabetes</v>
      </c>
      <c r="H2286" t="str">
        <f>VLOOKUP(A2286,'Medical Examinations'!A2286:F4620,6,0)</f>
        <v>No</v>
      </c>
      <c r="I2286" t="str">
        <f>VLOOKUP(A2286,'Medical Examinations'!A2286:G4620,7,0)</f>
        <v>yes</v>
      </c>
      <c r="J2286" t="str">
        <f>VLOOKUP(A2286,'Medical Examinations'!A2286:H4620,8,0)</f>
        <v>No</v>
      </c>
      <c r="K2286">
        <f>VLOOKUP(A2286,'Medical Examinations'!A2286:I4620,9,0)</f>
        <v>1</v>
      </c>
      <c r="L2286" t="str">
        <f>VLOOKUP(A2286,'Medical Examinations'!A2286:J4620,10,0)</f>
        <v>No</v>
      </c>
      <c r="M2286" s="38">
        <v>38148</v>
      </c>
      <c r="N2286">
        <v>18</v>
      </c>
      <c r="O2286" s="40">
        <v>1146.8</v>
      </c>
      <c r="P2286" t="s">
        <v>11</v>
      </c>
      <c r="Q2286" t="s">
        <v>11</v>
      </c>
      <c r="R2286" t="s">
        <v>13</v>
      </c>
    </row>
    <row r="2287" spans="1:18" ht="15.5">
      <c r="A2287" s="7" t="s">
        <v>72</v>
      </c>
      <c r="B2287" t="str">
        <f>VLOOKUP(A2287,'Customer Names'!A2287:D4621,4,0)</f>
        <v>Hope</v>
      </c>
      <c r="C2287" t="str">
        <f>VLOOKUP(A2287,'Customer Names'!A2287:E4621,5,0)</f>
        <v>Bain</v>
      </c>
      <c r="D2287">
        <f>VLOOKUP(A2287,'Medical Examinations'!A2287:B4621,2,0)</f>
        <v>16.55</v>
      </c>
      <c r="E2287" t="str">
        <f>VLOOKUP(A2287,'Medical Examinations'!A2287:C4621,3,0)</f>
        <v>Underweight</v>
      </c>
      <c r="F2287">
        <f>VLOOKUP(A2287,'Medical Examinations'!A2287:D4621,4,0)</f>
        <v>7.73</v>
      </c>
      <c r="G2287" t="str">
        <f>VLOOKUP(A2287,'Medical Examinations'!A2287:E4621,5,0)</f>
        <v>Diabetes</v>
      </c>
      <c r="H2287" t="str">
        <f>VLOOKUP(A2287,'Medical Examinations'!A2287:F4621,6,0)</f>
        <v>No</v>
      </c>
      <c r="I2287" t="str">
        <f>VLOOKUP(A2287,'Medical Examinations'!A2287:G4621,7,0)</f>
        <v>No</v>
      </c>
      <c r="J2287" t="str">
        <f>VLOOKUP(A2287,'Medical Examinations'!A2287:H4621,8,0)</f>
        <v>No</v>
      </c>
      <c r="K2287">
        <f>VLOOKUP(A2287,'Medical Examinations'!A2287:I4621,9,0)</f>
        <v>0</v>
      </c>
      <c r="L2287" t="str">
        <f>VLOOKUP(A2287,'Medical Examinations'!A2287:J4621,10,0)</f>
        <v>No</v>
      </c>
      <c r="M2287" s="38">
        <v>37530</v>
      </c>
      <c r="N2287">
        <v>20</v>
      </c>
      <c r="O2287" s="40">
        <v>1142</v>
      </c>
      <c r="P2287" t="s">
        <v>12</v>
      </c>
      <c r="Q2287" t="s">
        <v>11</v>
      </c>
      <c r="R2287" t="s">
        <v>42</v>
      </c>
    </row>
    <row r="2288" spans="1:18" ht="15.5">
      <c r="A2288" s="7" t="s">
        <v>71</v>
      </c>
      <c r="B2288" t="str">
        <f>VLOOKUP(A2288,'Customer Names'!A2288:D4622,4,0)</f>
        <v>Mark P.</v>
      </c>
      <c r="C2288" t="str">
        <f>VLOOKUP(A2288,'Customer Names'!A2288:E4622,5,0)</f>
        <v>Albertson</v>
      </c>
      <c r="D2288">
        <f>VLOOKUP(A2288,'Medical Examinations'!A2288:B4622,2,0)</f>
        <v>37.29</v>
      </c>
      <c r="E2288" t="str">
        <f>VLOOKUP(A2288,'Medical Examinations'!A2288:C4622,3,0)</f>
        <v>Obesity</v>
      </c>
      <c r="F2288">
        <f>VLOOKUP(A2288,'Medical Examinations'!A2288:D4622,4,0)</f>
        <v>5.03</v>
      </c>
      <c r="G2288" t="str">
        <f>VLOOKUP(A2288,'Medical Examinations'!A2288:E4622,5,0)</f>
        <v>Normal</v>
      </c>
      <c r="H2288" t="str">
        <f>VLOOKUP(A2288,'Medical Examinations'!A2288:F4622,6,0)</f>
        <v>No</v>
      </c>
      <c r="I2288" t="str">
        <f>VLOOKUP(A2288,'Medical Examinations'!A2288:G4622,7,0)</f>
        <v>yes</v>
      </c>
      <c r="J2288" t="str">
        <f>VLOOKUP(A2288,'Medical Examinations'!A2288:H4622,8,0)</f>
        <v>No</v>
      </c>
      <c r="K2288">
        <f>VLOOKUP(A2288,'Medical Examinations'!A2288:I4622,9,0)</f>
        <v>1</v>
      </c>
      <c r="L2288" t="str">
        <f>VLOOKUP(A2288,'Medical Examinations'!A2288:J4622,10,0)</f>
        <v>No</v>
      </c>
      <c r="M2288" s="38">
        <v>38242</v>
      </c>
      <c r="N2288">
        <v>18</v>
      </c>
      <c r="O2288" s="40">
        <v>1141.45</v>
      </c>
      <c r="P2288" t="s">
        <v>12</v>
      </c>
      <c r="Q2288" t="s">
        <v>12</v>
      </c>
      <c r="R2288" t="s">
        <v>13</v>
      </c>
    </row>
    <row r="2289" spans="1:18" ht="15.5">
      <c r="A2289" s="7" t="s">
        <v>70</v>
      </c>
      <c r="B2289" t="str">
        <f>VLOOKUP(A2289,'Customer Names'!A2289:D4623,4,0)</f>
        <v>Desiree</v>
      </c>
      <c r="C2289" t="str">
        <f>VLOOKUP(A2289,'Customer Names'!A2289:E4623,5,0)</f>
        <v>Barger</v>
      </c>
      <c r="D2289">
        <f>VLOOKUP(A2289,'Medical Examinations'!A2289:B4623,2,0)</f>
        <v>16.739999999999998</v>
      </c>
      <c r="E2289" t="str">
        <f>VLOOKUP(A2289,'Medical Examinations'!A2289:C4623,3,0)</f>
        <v>Underweight</v>
      </c>
      <c r="F2289">
        <f>VLOOKUP(A2289,'Medical Examinations'!A2289:D4623,4,0)</f>
        <v>4.08</v>
      </c>
      <c r="G2289" t="str">
        <f>VLOOKUP(A2289,'Medical Examinations'!A2289:E4623,5,0)</f>
        <v>Normal</v>
      </c>
      <c r="H2289" t="str">
        <f>VLOOKUP(A2289,'Medical Examinations'!A2289:F4623,6,0)</f>
        <v>Yes</v>
      </c>
      <c r="I2289" t="str">
        <f>VLOOKUP(A2289,'Medical Examinations'!A2289:G4623,7,0)</f>
        <v>No</v>
      </c>
      <c r="J2289" t="str">
        <f>VLOOKUP(A2289,'Medical Examinations'!A2289:H4623,8,0)</f>
        <v>No</v>
      </c>
      <c r="K2289">
        <f>VLOOKUP(A2289,'Medical Examinations'!A2289:I4623,9,0)</f>
        <v>0</v>
      </c>
      <c r="L2289" t="str">
        <f>VLOOKUP(A2289,'Medical Examinations'!A2289:J4623,10,0)</f>
        <v>No</v>
      </c>
      <c r="M2289" s="38">
        <v>37189</v>
      </c>
      <c r="N2289">
        <v>21</v>
      </c>
      <c r="O2289" s="40">
        <v>1141</v>
      </c>
      <c r="P2289" t="s">
        <v>12</v>
      </c>
      <c r="Q2289" t="s">
        <v>16</v>
      </c>
      <c r="R2289" t="s">
        <v>13</v>
      </c>
    </row>
    <row r="2290" spans="1:18" ht="15.5">
      <c r="A2290" s="7" t="s">
        <v>69</v>
      </c>
      <c r="B2290" t="str">
        <f>VLOOKUP(A2290,'Customer Names'!A2290:D4624,4,0)</f>
        <v>Mario Jr.</v>
      </c>
      <c r="C2290" t="str">
        <f>VLOOKUP(A2290,'Customer Names'!A2290:E4624,5,0)</f>
        <v>Fraioli</v>
      </c>
      <c r="D2290">
        <f>VLOOKUP(A2290,'Medical Examinations'!A2290:B4624,2,0)</f>
        <v>34.43</v>
      </c>
      <c r="E2290" t="str">
        <f>VLOOKUP(A2290,'Medical Examinations'!A2290:C4624,3,0)</f>
        <v>Obesity</v>
      </c>
      <c r="F2290">
        <f>VLOOKUP(A2290,'Medical Examinations'!A2290:D4624,4,0)</f>
        <v>4.2699999999999996</v>
      </c>
      <c r="G2290" t="str">
        <f>VLOOKUP(A2290,'Medical Examinations'!A2290:E4624,5,0)</f>
        <v>Normal</v>
      </c>
      <c r="H2290" t="str">
        <f>VLOOKUP(A2290,'Medical Examinations'!A2290:F4624,6,0)</f>
        <v>No</v>
      </c>
      <c r="I2290" t="str">
        <f>VLOOKUP(A2290,'Medical Examinations'!A2290:G4624,7,0)</f>
        <v>yes</v>
      </c>
      <c r="J2290" t="str">
        <f>VLOOKUP(A2290,'Medical Examinations'!A2290:H4624,8,0)</f>
        <v>No</v>
      </c>
      <c r="K2290">
        <f>VLOOKUP(A2290,'Medical Examinations'!A2290:I4624,9,0)</f>
        <v>1</v>
      </c>
      <c r="L2290" t="str">
        <f>VLOOKUP(A2290,'Medical Examinations'!A2290:J4624,10,0)</f>
        <v>No</v>
      </c>
      <c r="M2290" s="38">
        <v>38318</v>
      </c>
      <c r="N2290">
        <v>18</v>
      </c>
      <c r="O2290" s="40">
        <v>1137.47</v>
      </c>
      <c r="P2290" t="s">
        <v>12</v>
      </c>
      <c r="Q2290" t="s">
        <v>11</v>
      </c>
      <c r="R2290" t="s">
        <v>13</v>
      </c>
    </row>
    <row r="2291" spans="1:18" ht="15.5">
      <c r="A2291" s="7" t="s">
        <v>68</v>
      </c>
      <c r="B2291" t="str">
        <f>VLOOKUP(A2291,'Customer Names'!A2291:D4625,4,0)</f>
        <v>Lusapho</v>
      </c>
      <c r="C2291" t="str">
        <f>VLOOKUP(A2291,'Customer Names'!A2291:E4625,5,0)</f>
        <v>April</v>
      </c>
      <c r="D2291">
        <f>VLOOKUP(A2291,'Medical Examinations'!A2291:B4625,2,0)</f>
        <v>34.1</v>
      </c>
      <c r="E2291" t="str">
        <f>VLOOKUP(A2291,'Medical Examinations'!A2291:C4625,3,0)</f>
        <v>Obesity</v>
      </c>
      <c r="F2291">
        <f>VLOOKUP(A2291,'Medical Examinations'!A2291:D4625,4,0)</f>
        <v>4.07</v>
      </c>
      <c r="G2291" t="str">
        <f>VLOOKUP(A2291,'Medical Examinations'!A2291:E4625,5,0)</f>
        <v>Normal</v>
      </c>
      <c r="H2291" t="str">
        <f>VLOOKUP(A2291,'Medical Examinations'!A2291:F4625,6,0)</f>
        <v>No</v>
      </c>
      <c r="I2291" t="str">
        <f>VLOOKUP(A2291,'Medical Examinations'!A2291:G4625,7,0)</f>
        <v>yes</v>
      </c>
      <c r="J2291" t="str">
        <f>VLOOKUP(A2291,'Medical Examinations'!A2291:H4625,8,0)</f>
        <v>No</v>
      </c>
      <c r="K2291">
        <f>VLOOKUP(A2291,'Medical Examinations'!A2291:I4625,9,0)</f>
        <v>1</v>
      </c>
      <c r="L2291" t="str">
        <f>VLOOKUP(A2291,'Medical Examinations'!A2291:J4625,10,0)</f>
        <v>No</v>
      </c>
      <c r="M2291" s="38">
        <v>38275</v>
      </c>
      <c r="N2291">
        <v>18</v>
      </c>
      <c r="O2291" s="40">
        <v>1137.01</v>
      </c>
      <c r="P2291" t="s">
        <v>12</v>
      </c>
      <c r="Q2291" t="s">
        <v>16</v>
      </c>
      <c r="R2291" t="s">
        <v>13</v>
      </c>
    </row>
    <row r="2292" spans="1:18" ht="15.5">
      <c r="A2292" s="7" t="s">
        <v>67</v>
      </c>
      <c r="B2292" t="str">
        <f>VLOOKUP(A2292,'Customer Names'!A2292:D4626,4,0)</f>
        <v>Erin C.</v>
      </c>
      <c r="C2292" t="str">
        <f>VLOOKUP(A2292,'Customer Names'!A2292:E4626,5,0)</f>
        <v>King</v>
      </c>
      <c r="D2292">
        <f>VLOOKUP(A2292,'Medical Examinations'!A2292:B4626,2,0)</f>
        <v>19.3</v>
      </c>
      <c r="E2292" t="str">
        <f>VLOOKUP(A2292,'Medical Examinations'!A2292:C4626,3,0)</f>
        <v>Normal Weight</v>
      </c>
      <c r="F2292">
        <f>VLOOKUP(A2292,'Medical Examinations'!A2292:D4626,4,0)</f>
        <v>10.36</v>
      </c>
      <c r="G2292" t="str">
        <f>VLOOKUP(A2292,'Medical Examinations'!A2292:E4626,5,0)</f>
        <v>Diabetes</v>
      </c>
      <c r="H2292" t="str">
        <f>VLOOKUP(A2292,'Medical Examinations'!A2292:F4626,6,0)</f>
        <v>No</v>
      </c>
      <c r="I2292" t="str">
        <f>VLOOKUP(A2292,'Medical Examinations'!A2292:G4626,7,0)</f>
        <v>No</v>
      </c>
      <c r="J2292" t="str">
        <f>VLOOKUP(A2292,'Medical Examinations'!A2292:H4626,8,0)</f>
        <v>No</v>
      </c>
      <c r="K2292">
        <f>VLOOKUP(A2292,'Medical Examinations'!A2292:I4626,9,0)</f>
        <v>0</v>
      </c>
      <c r="L2292" t="str">
        <f>VLOOKUP(A2292,'Medical Examinations'!A2292:J4626,10,0)</f>
        <v>No</v>
      </c>
      <c r="M2292" s="38">
        <v>37479</v>
      </c>
      <c r="N2292">
        <v>20</v>
      </c>
      <c r="O2292" s="40">
        <v>1137</v>
      </c>
      <c r="P2292" t="s">
        <v>12</v>
      </c>
      <c r="Q2292" t="s">
        <v>16</v>
      </c>
      <c r="R2292" t="s">
        <v>13</v>
      </c>
    </row>
    <row r="2293" spans="1:18" ht="15.5">
      <c r="A2293" s="7" t="s">
        <v>66</v>
      </c>
      <c r="B2293" t="str">
        <f>VLOOKUP(A2293,'Customer Names'!A2293:D4627,4,0)</f>
        <v>Alan F</v>
      </c>
      <c r="C2293" t="str">
        <f>VLOOKUP(A2293,'Customer Names'!A2293:E4627,5,0)</f>
        <v>Talhelm</v>
      </c>
      <c r="D2293">
        <f>VLOOKUP(A2293,'Medical Examinations'!A2293:B4627,2,0)</f>
        <v>33.659999999999997</v>
      </c>
      <c r="E2293" t="str">
        <f>VLOOKUP(A2293,'Medical Examinations'!A2293:C4627,3,0)</f>
        <v>Obesity</v>
      </c>
      <c r="F2293">
        <f>VLOOKUP(A2293,'Medical Examinations'!A2293:D4627,4,0)</f>
        <v>5.71</v>
      </c>
      <c r="G2293" t="str">
        <f>VLOOKUP(A2293,'Medical Examinations'!A2293:E4627,5,0)</f>
        <v>Prediabetes</v>
      </c>
      <c r="H2293" t="str">
        <f>VLOOKUP(A2293,'Medical Examinations'!A2293:F4627,6,0)</f>
        <v>No</v>
      </c>
      <c r="I2293" t="str">
        <f>VLOOKUP(A2293,'Medical Examinations'!A2293:G4627,7,0)</f>
        <v>yes</v>
      </c>
      <c r="J2293" t="str">
        <f>VLOOKUP(A2293,'Medical Examinations'!A2293:H4627,8,0)</f>
        <v>No</v>
      </c>
      <c r="K2293">
        <f>VLOOKUP(A2293,'Medical Examinations'!A2293:I4627,9,0)</f>
        <v>1</v>
      </c>
      <c r="L2293" t="str">
        <f>VLOOKUP(A2293,'Medical Examinations'!A2293:J4627,10,0)</f>
        <v>No</v>
      </c>
      <c r="M2293" s="38">
        <v>38319</v>
      </c>
      <c r="N2293">
        <v>18</v>
      </c>
      <c r="O2293" s="40">
        <v>1136.4000000000001</v>
      </c>
      <c r="P2293" t="s">
        <v>12</v>
      </c>
      <c r="Q2293" t="s">
        <v>12</v>
      </c>
      <c r="R2293" t="s">
        <v>13</v>
      </c>
    </row>
    <row r="2294" spans="1:18" ht="15.5">
      <c r="A2294" s="7" t="s">
        <v>65</v>
      </c>
      <c r="B2294" t="str">
        <f>VLOOKUP(A2294,'Customer Names'!A2294:D4628,4,0)</f>
        <v>Ryan</v>
      </c>
      <c r="C2294" t="str">
        <f>VLOOKUP(A2294,'Customer Names'!A2294:E4628,5,0)</f>
        <v>Regnier</v>
      </c>
      <c r="D2294">
        <f>VLOOKUP(A2294,'Medical Examinations'!A2294:B4628,2,0)</f>
        <v>33.33</v>
      </c>
      <c r="E2294" t="str">
        <f>VLOOKUP(A2294,'Medical Examinations'!A2294:C4628,3,0)</f>
        <v>Obesity</v>
      </c>
      <c r="F2294">
        <f>VLOOKUP(A2294,'Medical Examinations'!A2294:D4628,4,0)</f>
        <v>6.08</v>
      </c>
      <c r="G2294" t="str">
        <f>VLOOKUP(A2294,'Medical Examinations'!A2294:E4628,5,0)</f>
        <v>Prediabetes</v>
      </c>
      <c r="H2294" t="str">
        <f>VLOOKUP(A2294,'Medical Examinations'!A2294:F4628,6,0)</f>
        <v>No</v>
      </c>
      <c r="I2294" t="str">
        <f>VLOOKUP(A2294,'Medical Examinations'!A2294:G4628,7,0)</f>
        <v>yes</v>
      </c>
      <c r="J2294" t="str">
        <f>VLOOKUP(A2294,'Medical Examinations'!A2294:H4628,8,0)</f>
        <v>No</v>
      </c>
      <c r="K2294">
        <f>VLOOKUP(A2294,'Medical Examinations'!A2294:I4628,9,0)</f>
        <v>1</v>
      </c>
      <c r="L2294" t="str">
        <f>VLOOKUP(A2294,'Medical Examinations'!A2294:J4628,10,0)</f>
        <v>No</v>
      </c>
      <c r="M2294" s="38">
        <v>38149</v>
      </c>
      <c r="N2294">
        <v>18</v>
      </c>
      <c r="O2294" s="40">
        <v>1135.94</v>
      </c>
      <c r="P2294" t="s">
        <v>12</v>
      </c>
      <c r="Q2294" t="s">
        <v>12</v>
      </c>
      <c r="R2294" t="s">
        <v>13</v>
      </c>
    </row>
    <row r="2295" spans="1:18" ht="15.5">
      <c r="A2295" s="7" t="s">
        <v>64</v>
      </c>
      <c r="B2295" t="str">
        <f>VLOOKUP(A2295,'Customer Names'!A2295:D4629,4,0)</f>
        <v>Hope</v>
      </c>
      <c r="C2295" t="str">
        <f>VLOOKUP(A2295,'Customer Names'!A2295:E4629,5,0)</f>
        <v>Treece</v>
      </c>
      <c r="D2295">
        <f>VLOOKUP(A2295,'Medical Examinations'!A2295:B4629,2,0)</f>
        <v>21.84</v>
      </c>
      <c r="E2295" t="str">
        <f>VLOOKUP(A2295,'Medical Examinations'!A2295:C4629,3,0)</f>
        <v>Normal Weight</v>
      </c>
      <c r="F2295">
        <f>VLOOKUP(A2295,'Medical Examinations'!A2295:D4629,4,0)</f>
        <v>5.71</v>
      </c>
      <c r="G2295" t="str">
        <f>VLOOKUP(A2295,'Medical Examinations'!A2295:E4629,5,0)</f>
        <v>Prediabetes</v>
      </c>
      <c r="H2295" t="str">
        <f>VLOOKUP(A2295,'Medical Examinations'!A2295:F4629,6,0)</f>
        <v>No</v>
      </c>
      <c r="I2295" t="str">
        <f>VLOOKUP(A2295,'Medical Examinations'!A2295:G4629,7,0)</f>
        <v>yes</v>
      </c>
      <c r="J2295" t="str">
        <f>VLOOKUP(A2295,'Medical Examinations'!A2295:H4629,8,0)</f>
        <v>No</v>
      </c>
      <c r="K2295">
        <f>VLOOKUP(A2295,'Medical Examinations'!A2295:I4629,9,0)</f>
        <v>1</v>
      </c>
      <c r="L2295" t="str">
        <f>VLOOKUP(A2295,'Medical Examinations'!A2295:J4629,10,0)</f>
        <v>No</v>
      </c>
      <c r="M2295" s="38">
        <v>38266</v>
      </c>
      <c r="N2295">
        <v>18</v>
      </c>
      <c r="O2295" s="40">
        <v>1135</v>
      </c>
      <c r="P2295" t="s">
        <v>12</v>
      </c>
      <c r="Q2295" t="s">
        <v>12</v>
      </c>
      <c r="R2295" t="s">
        <v>13</v>
      </c>
    </row>
    <row r="2296" spans="1:18" ht="15.5">
      <c r="A2296" s="7" t="s">
        <v>63</v>
      </c>
      <c r="B2296" t="str">
        <f>VLOOKUP(A2296,'Customer Names'!A2296:D4630,4,0)</f>
        <v>Josh</v>
      </c>
      <c r="C2296" t="str">
        <f>VLOOKUP(A2296,'Customer Names'!A2296:E4630,5,0)</f>
        <v>Beisel</v>
      </c>
      <c r="D2296">
        <f>VLOOKUP(A2296,'Medical Examinations'!A2296:B4630,2,0)</f>
        <v>16.87</v>
      </c>
      <c r="E2296" t="str">
        <f>VLOOKUP(A2296,'Medical Examinations'!A2296:C4630,3,0)</f>
        <v>Underweight</v>
      </c>
      <c r="F2296">
        <f>VLOOKUP(A2296,'Medical Examinations'!A2296:D4630,4,0)</f>
        <v>9.1300000000000008</v>
      </c>
      <c r="G2296" t="str">
        <f>VLOOKUP(A2296,'Medical Examinations'!A2296:E4630,5,0)</f>
        <v>Diabetes</v>
      </c>
      <c r="H2296" t="str">
        <f>VLOOKUP(A2296,'Medical Examinations'!A2296:F4630,6,0)</f>
        <v>No</v>
      </c>
      <c r="I2296" t="str">
        <f>VLOOKUP(A2296,'Medical Examinations'!A2296:G4630,7,0)</f>
        <v>No</v>
      </c>
      <c r="J2296" t="str">
        <f>VLOOKUP(A2296,'Medical Examinations'!A2296:H4630,8,0)</f>
        <v>No</v>
      </c>
      <c r="K2296">
        <f>VLOOKUP(A2296,'Medical Examinations'!A2296:I4630,9,0)</f>
        <v>0</v>
      </c>
      <c r="L2296" t="str">
        <f>VLOOKUP(A2296,'Medical Examinations'!A2296:J4630,10,0)</f>
        <v>No</v>
      </c>
      <c r="M2296" s="38">
        <v>37456</v>
      </c>
      <c r="N2296">
        <v>20</v>
      </c>
      <c r="O2296" s="40">
        <v>1132</v>
      </c>
      <c r="P2296" t="s">
        <v>12</v>
      </c>
      <c r="Q2296" t="s">
        <v>16</v>
      </c>
      <c r="R2296" t="s">
        <v>13</v>
      </c>
    </row>
    <row r="2297" spans="1:18" ht="15.5">
      <c r="A2297" s="7" t="s">
        <v>62</v>
      </c>
      <c r="B2297" t="str">
        <f>VLOOKUP(A2297,'Customer Names'!A2297:D4631,4,0)</f>
        <v>Jacob J</v>
      </c>
      <c r="C2297" t="str">
        <f>VLOOKUP(A2297,'Customer Names'!A2297:E4631,5,0)</f>
        <v>Enke</v>
      </c>
      <c r="D2297">
        <f>VLOOKUP(A2297,'Medical Examinations'!A2297:B4631,2,0)</f>
        <v>30.14</v>
      </c>
      <c r="E2297" t="str">
        <f>VLOOKUP(A2297,'Medical Examinations'!A2297:C4631,3,0)</f>
        <v>Obesity</v>
      </c>
      <c r="F2297">
        <f>VLOOKUP(A2297,'Medical Examinations'!A2297:D4631,4,0)</f>
        <v>5.49</v>
      </c>
      <c r="G2297" t="str">
        <f>VLOOKUP(A2297,'Medical Examinations'!A2297:E4631,5,0)</f>
        <v>Normal</v>
      </c>
      <c r="H2297" t="str">
        <f>VLOOKUP(A2297,'Medical Examinations'!A2297:F4631,6,0)</f>
        <v>No</v>
      </c>
      <c r="I2297" t="str">
        <f>VLOOKUP(A2297,'Medical Examinations'!A2297:G4631,7,0)</f>
        <v>yes</v>
      </c>
      <c r="J2297" t="str">
        <f>VLOOKUP(A2297,'Medical Examinations'!A2297:H4631,8,0)</f>
        <v>No</v>
      </c>
      <c r="K2297">
        <f>VLOOKUP(A2297,'Medical Examinations'!A2297:I4631,9,0)</f>
        <v>1</v>
      </c>
      <c r="L2297" t="str">
        <f>VLOOKUP(A2297,'Medical Examinations'!A2297:J4631,10,0)</f>
        <v>No</v>
      </c>
      <c r="M2297" s="38">
        <v>38152</v>
      </c>
      <c r="N2297">
        <v>18</v>
      </c>
      <c r="O2297" s="40">
        <v>1131.51</v>
      </c>
      <c r="P2297" t="s">
        <v>12</v>
      </c>
      <c r="Q2297" t="s">
        <v>16</v>
      </c>
      <c r="R2297" t="s">
        <v>13</v>
      </c>
    </row>
    <row r="2298" spans="1:18" ht="15.5">
      <c r="A2298" s="7" t="s">
        <v>61</v>
      </c>
      <c r="B2298" t="str">
        <f>VLOOKUP(A2298,'Customer Names'!A2298:D4632,4,0)</f>
        <v>Jose Tomas</v>
      </c>
      <c r="C2298" t="str">
        <f>VLOOKUP(A2298,'Customer Names'!A2298:E4632,5,0)</f>
        <v>Ruiz-Tagle Barros</v>
      </c>
      <c r="D2298">
        <f>VLOOKUP(A2298,'Medical Examinations'!A2298:B4632,2,0)</f>
        <v>23.21</v>
      </c>
      <c r="E2298" t="str">
        <f>VLOOKUP(A2298,'Medical Examinations'!A2298:C4632,3,0)</f>
        <v>Normal Weight</v>
      </c>
      <c r="F2298">
        <f>VLOOKUP(A2298,'Medical Examinations'!A2298:D4632,4,0)</f>
        <v>4.37</v>
      </c>
      <c r="G2298" t="str">
        <f>VLOOKUP(A2298,'Medical Examinations'!A2298:E4632,5,0)</f>
        <v>Normal</v>
      </c>
      <c r="H2298" t="str">
        <f>VLOOKUP(A2298,'Medical Examinations'!A2298:F4632,6,0)</f>
        <v>No</v>
      </c>
      <c r="I2298" t="str">
        <f>VLOOKUP(A2298,'Medical Examinations'!A2298:G4632,7,0)</f>
        <v>yes</v>
      </c>
      <c r="J2298" t="str">
        <f>VLOOKUP(A2298,'Medical Examinations'!A2298:H4632,8,0)</f>
        <v>No</v>
      </c>
      <c r="K2298">
        <f>VLOOKUP(A2298,'Medical Examinations'!A2298:I4632,9,0)</f>
        <v>1</v>
      </c>
      <c r="L2298" t="str">
        <f>VLOOKUP(A2298,'Medical Examinations'!A2298:J4632,10,0)</f>
        <v>No</v>
      </c>
      <c r="M2298" s="38">
        <v>38303</v>
      </c>
      <c r="N2298">
        <v>18</v>
      </c>
      <c r="O2298" s="40">
        <v>1121.8699999999999</v>
      </c>
      <c r="P2298" t="s">
        <v>12</v>
      </c>
      <c r="Q2298" t="s">
        <v>16</v>
      </c>
      <c r="R2298" t="s">
        <v>13</v>
      </c>
    </row>
    <row r="2299" spans="1:18" ht="15.5">
      <c r="A2299" s="7" t="s">
        <v>60</v>
      </c>
      <c r="B2299" t="str">
        <f>VLOOKUP(A2299,'Customer Names'!A2299:D4633,4,0)</f>
        <v>Mary Evan</v>
      </c>
      <c r="C2299" t="str">
        <f>VLOOKUP(A2299,'Customer Names'!A2299:E4633,5,0)</f>
        <v>Ferrell</v>
      </c>
      <c r="D2299">
        <f>VLOOKUP(A2299,'Medical Examinations'!A2299:B4633,2,0)</f>
        <v>17.170000000000002</v>
      </c>
      <c r="E2299" t="str">
        <f>VLOOKUP(A2299,'Medical Examinations'!A2299:C4633,3,0)</f>
        <v>Underweight</v>
      </c>
      <c r="F2299">
        <f>VLOOKUP(A2299,'Medical Examinations'!A2299:D4633,4,0)</f>
        <v>8.4600000000000009</v>
      </c>
      <c r="G2299" t="str">
        <f>VLOOKUP(A2299,'Medical Examinations'!A2299:E4633,5,0)</f>
        <v>Diabetes</v>
      </c>
      <c r="H2299" t="str">
        <f>VLOOKUP(A2299,'Medical Examinations'!A2299:F4633,6,0)</f>
        <v>No</v>
      </c>
      <c r="I2299" t="str">
        <f>VLOOKUP(A2299,'Medical Examinations'!A2299:G4633,7,0)</f>
        <v>No</v>
      </c>
      <c r="J2299" t="str">
        <f>VLOOKUP(A2299,'Medical Examinations'!A2299:H4633,8,0)</f>
        <v>No</v>
      </c>
      <c r="K2299">
        <f>VLOOKUP(A2299,'Medical Examinations'!A2299:I4633,9,0)</f>
        <v>0</v>
      </c>
      <c r="L2299" t="str">
        <f>VLOOKUP(A2299,'Medical Examinations'!A2299:J4633,10,0)</f>
        <v>No</v>
      </c>
      <c r="M2299" s="38">
        <v>37481</v>
      </c>
      <c r="N2299">
        <v>20</v>
      </c>
      <c r="O2299" s="40">
        <v>1086</v>
      </c>
      <c r="P2299" t="s">
        <v>12</v>
      </c>
      <c r="Q2299" t="s">
        <v>12</v>
      </c>
      <c r="R2299" t="s">
        <v>13</v>
      </c>
    </row>
    <row r="2300" spans="1:18" ht="15.5">
      <c r="A2300" s="7" t="s">
        <v>59</v>
      </c>
      <c r="B2300" t="str">
        <f>VLOOKUP(A2300,'Customer Names'!A2300:D4634,4,0)</f>
        <v>Justin K.</v>
      </c>
      <c r="C2300" t="str">
        <f>VLOOKUP(A2300,'Customer Names'!A2300:E4634,5,0)</f>
        <v>Gates</v>
      </c>
      <c r="D2300">
        <f>VLOOKUP(A2300,'Medical Examinations'!A2300:B4634,2,0)</f>
        <v>15.61</v>
      </c>
      <c r="E2300" t="str">
        <f>VLOOKUP(A2300,'Medical Examinations'!A2300:C4634,3,0)</f>
        <v>Underweight</v>
      </c>
      <c r="F2300">
        <f>VLOOKUP(A2300,'Medical Examinations'!A2300:D4634,4,0)</f>
        <v>5.28</v>
      </c>
      <c r="G2300" t="str">
        <f>VLOOKUP(A2300,'Medical Examinations'!A2300:E4634,5,0)</f>
        <v>Normal</v>
      </c>
      <c r="H2300" t="str">
        <f>VLOOKUP(A2300,'Medical Examinations'!A2300:F4634,6,0)</f>
        <v>No</v>
      </c>
      <c r="I2300" t="str">
        <f>VLOOKUP(A2300,'Medical Examinations'!A2300:G4634,7,0)</f>
        <v>No</v>
      </c>
      <c r="J2300" t="str">
        <f>VLOOKUP(A2300,'Medical Examinations'!A2300:H4634,8,0)</f>
        <v>No</v>
      </c>
      <c r="K2300">
        <f>VLOOKUP(A2300,'Medical Examinations'!A2300:I4634,9,0)</f>
        <v>1</v>
      </c>
      <c r="L2300" t="str">
        <f>VLOOKUP(A2300,'Medical Examinations'!A2300:J4634,10,0)</f>
        <v>No</v>
      </c>
      <c r="M2300" s="38">
        <v>36155</v>
      </c>
      <c r="N2300">
        <v>24</v>
      </c>
      <c r="O2300" s="40">
        <v>1082</v>
      </c>
      <c r="P2300" t="s">
        <v>12</v>
      </c>
      <c r="Q2300" t="s">
        <v>11</v>
      </c>
      <c r="R2300" t="s">
        <v>13</v>
      </c>
    </row>
    <row r="2301" spans="1:18" ht="15.5">
      <c r="A2301" s="7" t="s">
        <v>58</v>
      </c>
      <c r="B2301" t="str">
        <f>VLOOKUP(A2301,'Customer Names'!A2301:D4635,4,0)</f>
        <v>Patrick</v>
      </c>
      <c r="C2301" t="str">
        <f>VLOOKUP(A2301,'Customer Names'!A2301:E4635,5,0)</f>
        <v>Jeffers</v>
      </c>
      <c r="D2301">
        <f>VLOOKUP(A2301,'Medical Examinations'!A2301:B4635,2,0)</f>
        <v>17.98</v>
      </c>
      <c r="E2301" t="str">
        <f>VLOOKUP(A2301,'Medical Examinations'!A2301:C4635,3,0)</f>
        <v>Underweight</v>
      </c>
      <c r="F2301">
        <f>VLOOKUP(A2301,'Medical Examinations'!A2301:D4635,4,0)</f>
        <v>5.33</v>
      </c>
      <c r="G2301" t="str">
        <f>VLOOKUP(A2301,'Medical Examinations'!A2301:E4635,5,0)</f>
        <v>Normal</v>
      </c>
      <c r="H2301" t="str">
        <f>VLOOKUP(A2301,'Medical Examinations'!A2301:F4635,6,0)</f>
        <v>Yes</v>
      </c>
      <c r="I2301" t="str">
        <f>VLOOKUP(A2301,'Medical Examinations'!A2301:G4635,7,0)</f>
        <v>No</v>
      </c>
      <c r="J2301" t="str">
        <f>VLOOKUP(A2301,'Medical Examinations'!A2301:H4635,8,0)</f>
        <v>Yes</v>
      </c>
      <c r="K2301">
        <f>VLOOKUP(A2301,'Medical Examinations'!A2301:I4635,9,0)</f>
        <v>1</v>
      </c>
      <c r="L2301" t="str">
        <f>VLOOKUP(A2301,'Medical Examinations'!A2301:J4635,10,0)</f>
        <v>No</v>
      </c>
      <c r="M2301" s="38">
        <v>35655</v>
      </c>
      <c r="N2301">
        <v>25</v>
      </c>
      <c r="O2301" s="40">
        <v>1071</v>
      </c>
      <c r="P2301" t="s">
        <v>12</v>
      </c>
      <c r="Q2301" t="s">
        <v>12</v>
      </c>
      <c r="R2301" t="s">
        <v>13</v>
      </c>
    </row>
    <row r="2302" spans="1:18" ht="15.5">
      <c r="A2302" s="7" t="s">
        <v>57</v>
      </c>
      <c r="B2302" t="str">
        <f>VLOOKUP(A2302,'Customer Names'!A2302:D4636,4,0)</f>
        <v>Roman</v>
      </c>
      <c r="C2302" t="str">
        <f>VLOOKUP(A2302,'Customer Names'!A2302:E4636,5,0)</f>
        <v>Sulhanek</v>
      </c>
      <c r="D2302">
        <f>VLOOKUP(A2302,'Medical Examinations'!A2302:B4636,2,0)</f>
        <v>21.64</v>
      </c>
      <c r="E2302" t="str">
        <f>VLOOKUP(A2302,'Medical Examinations'!A2302:C4636,3,0)</f>
        <v>Normal Weight</v>
      </c>
      <c r="F2302">
        <f>VLOOKUP(A2302,'Medical Examinations'!A2302:D4636,4,0)</f>
        <v>5.5</v>
      </c>
      <c r="G2302" t="str">
        <f>VLOOKUP(A2302,'Medical Examinations'!A2302:E4636,5,0)</f>
        <v>Normal</v>
      </c>
      <c r="H2302" t="str">
        <f>VLOOKUP(A2302,'Medical Examinations'!A2302:F4636,6,0)</f>
        <v>No</v>
      </c>
      <c r="I2302" t="str">
        <f>VLOOKUP(A2302,'Medical Examinations'!A2302:G4636,7,0)</f>
        <v>yes</v>
      </c>
      <c r="J2302" t="str">
        <f>VLOOKUP(A2302,'Medical Examinations'!A2302:H4636,8,0)</f>
        <v>No</v>
      </c>
      <c r="K2302">
        <f>VLOOKUP(A2302,'Medical Examinations'!A2302:I4636,9,0)</f>
        <v>1</v>
      </c>
      <c r="L2302" t="str">
        <f>VLOOKUP(A2302,'Medical Examinations'!A2302:J4636,10,0)</f>
        <v>No</v>
      </c>
      <c r="M2302" s="38">
        <v>38223</v>
      </c>
      <c r="N2302">
        <v>18</v>
      </c>
      <c r="O2302" s="40">
        <v>1070</v>
      </c>
      <c r="P2302" t="s">
        <v>12</v>
      </c>
      <c r="Q2302" t="s">
        <v>12</v>
      </c>
      <c r="R2302" t="s">
        <v>13</v>
      </c>
    </row>
    <row r="2303" spans="1:18" ht="15.5">
      <c r="A2303" s="7" t="s">
        <v>56</v>
      </c>
      <c r="B2303" t="str">
        <f>VLOOKUP(A2303,'Customer Names'!A2303:D4637,4,0)</f>
        <v>David</v>
      </c>
      <c r="C2303" t="str">
        <f>VLOOKUP(A2303,'Customer Names'!A2303:E4637,5,0)</f>
        <v>Ozahowski</v>
      </c>
      <c r="D2303">
        <f>VLOOKUP(A2303,'Medical Examinations'!A2303:B4637,2,0)</f>
        <v>16.399999999999999</v>
      </c>
      <c r="E2303" t="str">
        <f>VLOOKUP(A2303,'Medical Examinations'!A2303:C4637,3,0)</f>
        <v>Underweight</v>
      </c>
      <c r="F2303">
        <f>VLOOKUP(A2303,'Medical Examinations'!A2303:D4637,4,0)</f>
        <v>5.4</v>
      </c>
      <c r="G2303" t="str">
        <f>VLOOKUP(A2303,'Medical Examinations'!A2303:E4637,5,0)</f>
        <v>Normal</v>
      </c>
      <c r="H2303" t="str">
        <f>VLOOKUP(A2303,'Medical Examinations'!A2303:F4637,6,0)</f>
        <v>No</v>
      </c>
      <c r="I2303" t="str">
        <f>VLOOKUP(A2303,'Medical Examinations'!A2303:G4637,7,0)</f>
        <v>No</v>
      </c>
      <c r="J2303" t="str">
        <f>VLOOKUP(A2303,'Medical Examinations'!A2303:H4637,8,0)</f>
        <v>Yes</v>
      </c>
      <c r="K2303">
        <f>VLOOKUP(A2303,'Medical Examinations'!A2303:I4637,9,0)</f>
        <v>1</v>
      </c>
      <c r="L2303" t="str">
        <f>VLOOKUP(A2303,'Medical Examinations'!A2303:J4637,10,0)</f>
        <v>No</v>
      </c>
      <c r="M2303" s="38">
        <v>34240</v>
      </c>
      <c r="N2303">
        <v>29</v>
      </c>
      <c r="O2303" s="40">
        <v>1068</v>
      </c>
      <c r="P2303" t="s">
        <v>12</v>
      </c>
      <c r="Q2303" t="s">
        <v>16</v>
      </c>
      <c r="R2303" t="s">
        <v>13</v>
      </c>
    </row>
    <row r="2304" spans="1:18" ht="15.5">
      <c r="A2304" s="7" t="s">
        <v>55</v>
      </c>
      <c r="B2304" t="str">
        <f>VLOOKUP(A2304,'Customer Names'!A2304:D4638,4,0)</f>
        <v>Evelyn L</v>
      </c>
      <c r="C2304" t="str">
        <f>VLOOKUP(A2304,'Customer Names'!A2304:E4638,5,0)</f>
        <v>Caron</v>
      </c>
      <c r="D2304">
        <f>VLOOKUP(A2304,'Medical Examinations'!A2304:B4638,2,0)</f>
        <v>15.77</v>
      </c>
      <c r="E2304" t="str">
        <f>VLOOKUP(A2304,'Medical Examinations'!A2304:C4638,3,0)</f>
        <v>Underweight</v>
      </c>
      <c r="F2304">
        <f>VLOOKUP(A2304,'Medical Examinations'!A2304:D4638,4,0)</f>
        <v>6.05</v>
      </c>
      <c r="G2304" t="str">
        <f>VLOOKUP(A2304,'Medical Examinations'!A2304:E4638,5,0)</f>
        <v>Prediabetes</v>
      </c>
      <c r="H2304" t="str">
        <f>VLOOKUP(A2304,'Medical Examinations'!A2304:F4638,6,0)</f>
        <v>Yes</v>
      </c>
      <c r="I2304" t="str">
        <f>VLOOKUP(A2304,'Medical Examinations'!A2304:G4638,7,0)</f>
        <v>No</v>
      </c>
      <c r="J2304" t="str">
        <f>VLOOKUP(A2304,'Medical Examinations'!A2304:H4638,8,0)</f>
        <v>No</v>
      </c>
      <c r="K2304">
        <f>VLOOKUP(A2304,'Medical Examinations'!A2304:I4638,9,0)</f>
        <v>1</v>
      </c>
      <c r="L2304" t="str">
        <f>VLOOKUP(A2304,'Medical Examinations'!A2304:J4638,10,0)</f>
        <v>No</v>
      </c>
      <c r="M2304" s="38">
        <v>34851</v>
      </c>
      <c r="N2304">
        <v>28</v>
      </c>
      <c r="O2304" s="40">
        <v>1056</v>
      </c>
      <c r="P2304" t="s">
        <v>12</v>
      </c>
      <c r="Q2304" t="s">
        <v>11</v>
      </c>
      <c r="R2304" t="s">
        <v>13</v>
      </c>
    </row>
    <row r="2305" spans="1:18" ht="15.5">
      <c r="A2305" s="7" t="s">
        <v>54</v>
      </c>
      <c r="B2305" t="str">
        <f>VLOOKUP(A2305,'Customer Names'!A2305:D4639,4,0)</f>
        <v>Jim</v>
      </c>
      <c r="C2305" t="str">
        <f>VLOOKUP(A2305,'Customer Names'!A2305:E4639,5,0)</f>
        <v>Fullarton</v>
      </c>
      <c r="D2305">
        <f>VLOOKUP(A2305,'Medical Examinations'!A2305:B4639,2,0)</f>
        <v>18.27</v>
      </c>
      <c r="E2305" t="str">
        <f>VLOOKUP(A2305,'Medical Examinations'!A2305:C4639,3,0)</f>
        <v>Underweight</v>
      </c>
      <c r="F2305">
        <f>VLOOKUP(A2305,'Medical Examinations'!A2305:D4639,4,0)</f>
        <v>11.46</v>
      </c>
      <c r="G2305" t="str">
        <f>VLOOKUP(A2305,'Medical Examinations'!A2305:E4639,5,0)</f>
        <v>Diabetes</v>
      </c>
      <c r="H2305" t="str">
        <f>VLOOKUP(A2305,'Medical Examinations'!A2305:F4639,6,0)</f>
        <v>No</v>
      </c>
      <c r="I2305" t="str">
        <f>VLOOKUP(A2305,'Medical Examinations'!A2305:G4639,7,0)</f>
        <v>No</v>
      </c>
      <c r="J2305" t="str">
        <f>VLOOKUP(A2305,'Medical Examinations'!A2305:H4639,8,0)</f>
        <v>No</v>
      </c>
      <c r="K2305">
        <f>VLOOKUP(A2305,'Medical Examinations'!A2305:I4639,9,0)</f>
        <v>0</v>
      </c>
      <c r="L2305" t="str">
        <f>VLOOKUP(A2305,'Medical Examinations'!A2305:J4639,10,0)</f>
        <v>No</v>
      </c>
      <c r="M2305" s="38">
        <v>37438</v>
      </c>
      <c r="N2305">
        <v>20</v>
      </c>
      <c r="O2305" s="40">
        <v>1049</v>
      </c>
      <c r="P2305" t="s">
        <v>12</v>
      </c>
      <c r="Q2305" t="s">
        <v>11</v>
      </c>
      <c r="R2305" t="s">
        <v>23</v>
      </c>
    </row>
    <row r="2306" spans="1:18" ht="15.5">
      <c r="A2306" s="7" t="s">
        <v>53</v>
      </c>
      <c r="B2306" t="str">
        <f>VLOOKUP(A2306,'Customer Names'!A2306:D4640,4,0)</f>
        <v>Matthew S</v>
      </c>
      <c r="C2306" t="str">
        <f>VLOOKUP(A2306,'Customer Names'!A2306:E4640,5,0)</f>
        <v>Lindgren</v>
      </c>
      <c r="D2306">
        <f>VLOOKUP(A2306,'Medical Examinations'!A2306:B4640,2,0)</f>
        <v>16.489999999999998</v>
      </c>
      <c r="E2306" t="str">
        <f>VLOOKUP(A2306,'Medical Examinations'!A2306:C4640,3,0)</f>
        <v>Underweight</v>
      </c>
      <c r="F2306">
        <f>VLOOKUP(A2306,'Medical Examinations'!A2306:D4640,4,0)</f>
        <v>8.48</v>
      </c>
      <c r="G2306" t="str">
        <f>VLOOKUP(A2306,'Medical Examinations'!A2306:E4640,5,0)</f>
        <v>Diabetes</v>
      </c>
      <c r="H2306" t="str">
        <f>VLOOKUP(A2306,'Medical Examinations'!A2306:F4640,6,0)</f>
        <v>No</v>
      </c>
      <c r="I2306" t="str">
        <f>VLOOKUP(A2306,'Medical Examinations'!A2306:G4640,7,0)</f>
        <v>No</v>
      </c>
      <c r="J2306" t="str">
        <f>VLOOKUP(A2306,'Medical Examinations'!A2306:H4640,8,0)</f>
        <v>No</v>
      </c>
      <c r="K2306">
        <f>VLOOKUP(A2306,'Medical Examinations'!A2306:I4640,9,0)</f>
        <v>0</v>
      </c>
      <c r="L2306" t="str">
        <f>VLOOKUP(A2306,'Medical Examinations'!A2306:J4640,10,0)</f>
        <v>No</v>
      </c>
      <c r="M2306" s="38">
        <v>37457</v>
      </c>
      <c r="N2306">
        <v>20</v>
      </c>
      <c r="O2306" s="40">
        <v>1047</v>
      </c>
      <c r="P2306" t="s">
        <v>12</v>
      </c>
      <c r="Q2306" t="s">
        <v>16</v>
      </c>
      <c r="R2306" t="s">
        <v>13</v>
      </c>
    </row>
    <row r="2307" spans="1:18" ht="15.5">
      <c r="A2307" s="7" t="s">
        <v>52</v>
      </c>
      <c r="B2307" t="str">
        <f>VLOOKUP(A2307,'Customer Names'!A2307:D4641,4,0)</f>
        <v>Kenneth</v>
      </c>
      <c r="C2307" t="str">
        <f>VLOOKUP(A2307,'Customer Names'!A2307:E4641,5,0)</f>
        <v>Akiha</v>
      </c>
      <c r="D2307">
        <f>VLOOKUP(A2307,'Medical Examinations'!A2307:B4641,2,0)</f>
        <v>16.14</v>
      </c>
      <c r="E2307" t="str">
        <f>VLOOKUP(A2307,'Medical Examinations'!A2307:C4641,3,0)</f>
        <v>Underweight</v>
      </c>
      <c r="F2307">
        <f>VLOOKUP(A2307,'Medical Examinations'!A2307:D4641,4,0)</f>
        <v>4.8600000000000003</v>
      </c>
      <c r="G2307" t="str">
        <f>VLOOKUP(A2307,'Medical Examinations'!A2307:E4641,5,0)</f>
        <v>Normal</v>
      </c>
      <c r="H2307" t="str">
        <f>VLOOKUP(A2307,'Medical Examinations'!A2307:F4641,6,0)</f>
        <v>No</v>
      </c>
      <c r="I2307" t="str">
        <f>VLOOKUP(A2307,'Medical Examinations'!A2307:G4641,7,0)</f>
        <v>No</v>
      </c>
      <c r="J2307" t="str">
        <f>VLOOKUP(A2307,'Medical Examinations'!A2307:H4641,8,0)</f>
        <v>No</v>
      </c>
      <c r="K2307">
        <f>VLOOKUP(A2307,'Medical Examinations'!A2307:I4641,9,0)</f>
        <v>0</v>
      </c>
      <c r="L2307" t="str">
        <f>VLOOKUP(A2307,'Medical Examinations'!A2307:J4641,10,0)</f>
        <v>No</v>
      </c>
      <c r="M2307" s="38">
        <v>34655</v>
      </c>
      <c r="N2307">
        <v>28</v>
      </c>
      <c r="O2307" s="40">
        <v>1044</v>
      </c>
      <c r="P2307" t="s">
        <v>12</v>
      </c>
      <c r="Q2307" t="s">
        <v>11</v>
      </c>
      <c r="R2307" t="s">
        <v>13</v>
      </c>
    </row>
    <row r="2308" spans="1:18" ht="15.5">
      <c r="A2308" s="7" t="s">
        <v>51</v>
      </c>
      <c r="B2308" t="str">
        <f>VLOOKUP(A2308,'Customer Names'!A2308:D4642,4,0)</f>
        <v>Andrea</v>
      </c>
      <c r="C2308" t="str">
        <f>VLOOKUP(A2308,'Customer Names'!A2308:E4642,5,0)</f>
        <v>Sweny</v>
      </c>
      <c r="D2308">
        <f>VLOOKUP(A2308,'Medical Examinations'!A2308:B4642,2,0)</f>
        <v>20.85</v>
      </c>
      <c r="E2308" t="str">
        <f>VLOOKUP(A2308,'Medical Examinations'!A2308:C4642,3,0)</f>
        <v>Normal Weight</v>
      </c>
      <c r="F2308">
        <f>VLOOKUP(A2308,'Medical Examinations'!A2308:D4642,4,0)</f>
        <v>4.45</v>
      </c>
      <c r="G2308" t="str">
        <f>VLOOKUP(A2308,'Medical Examinations'!A2308:E4642,5,0)</f>
        <v>Normal</v>
      </c>
      <c r="H2308" t="str">
        <f>VLOOKUP(A2308,'Medical Examinations'!A2308:F4642,6,0)</f>
        <v>Yes</v>
      </c>
      <c r="I2308" t="str">
        <f>VLOOKUP(A2308,'Medical Examinations'!A2308:G4642,7,0)</f>
        <v>No</v>
      </c>
      <c r="J2308" t="str">
        <f>VLOOKUP(A2308,'Medical Examinations'!A2308:H4642,8,0)</f>
        <v>No</v>
      </c>
      <c r="K2308">
        <f>VLOOKUP(A2308,'Medical Examinations'!A2308:I4642,9,0)</f>
        <v>1</v>
      </c>
      <c r="L2308" t="str">
        <f>VLOOKUP(A2308,'Medical Examinations'!A2308:J4642,10,0)</f>
        <v>No</v>
      </c>
      <c r="M2308" s="38">
        <v>34977</v>
      </c>
      <c r="N2308">
        <v>27</v>
      </c>
      <c r="O2308" s="40">
        <v>1033.74</v>
      </c>
      <c r="P2308" t="s">
        <v>12</v>
      </c>
      <c r="Q2308" t="s">
        <v>16</v>
      </c>
      <c r="R2308" t="s">
        <v>13</v>
      </c>
    </row>
    <row r="2309" spans="1:18" ht="15.5">
      <c r="A2309" s="7" t="s">
        <v>50</v>
      </c>
      <c r="B2309" t="str">
        <f>VLOOKUP(A2309,'Customer Names'!A2309:D4643,4,0)</f>
        <v>Kristina</v>
      </c>
      <c r="C2309" t="str">
        <f>VLOOKUP(A2309,'Customer Names'!A2309:E4643,5,0)</f>
        <v>Tobin</v>
      </c>
      <c r="D2309">
        <f>VLOOKUP(A2309,'Medical Examinations'!A2309:B4643,2,0)</f>
        <v>15.88</v>
      </c>
      <c r="E2309" t="str">
        <f>VLOOKUP(A2309,'Medical Examinations'!A2309:C4643,3,0)</f>
        <v>Underweight</v>
      </c>
      <c r="F2309">
        <f>VLOOKUP(A2309,'Medical Examinations'!A2309:D4643,4,0)</f>
        <v>4.3600000000000003</v>
      </c>
      <c r="G2309" t="str">
        <f>VLOOKUP(A2309,'Medical Examinations'!A2309:E4643,5,0)</f>
        <v>Normal</v>
      </c>
      <c r="H2309" t="str">
        <f>VLOOKUP(A2309,'Medical Examinations'!A2309:F4643,6,0)</f>
        <v>No</v>
      </c>
      <c r="I2309" t="str">
        <f>VLOOKUP(A2309,'Medical Examinations'!A2309:G4643,7,0)</f>
        <v>No</v>
      </c>
      <c r="J2309" t="str">
        <f>VLOOKUP(A2309,'Medical Examinations'!A2309:H4643,8,0)</f>
        <v>No</v>
      </c>
      <c r="K2309">
        <f>VLOOKUP(A2309,'Medical Examinations'!A2309:I4643,9,0)</f>
        <v>0</v>
      </c>
      <c r="L2309" t="str">
        <f>VLOOKUP(A2309,'Medical Examinations'!A2309:J4643,10,0)</f>
        <v>No</v>
      </c>
      <c r="M2309" s="38">
        <v>36377</v>
      </c>
      <c r="N2309">
        <v>23</v>
      </c>
      <c r="O2309" s="40">
        <v>1019</v>
      </c>
      <c r="P2309" t="s">
        <v>12</v>
      </c>
      <c r="Q2309" t="s">
        <v>11</v>
      </c>
      <c r="R2309" t="s">
        <v>13</v>
      </c>
    </row>
    <row r="2310" spans="1:18" ht="15.5">
      <c r="A2310" s="7" t="s">
        <v>49</v>
      </c>
      <c r="B2310" t="str">
        <f>VLOOKUP(A2310,'Customer Names'!A2310:D4644,4,0)</f>
        <v>Kristen</v>
      </c>
      <c r="C2310" t="str">
        <f>VLOOKUP(A2310,'Customer Names'!A2310:E4644,5,0)</f>
        <v>Pedersen</v>
      </c>
      <c r="D2310">
        <f>VLOOKUP(A2310,'Medical Examinations'!A2310:B4644,2,0)</f>
        <v>20.66</v>
      </c>
      <c r="E2310" t="str">
        <f>VLOOKUP(A2310,'Medical Examinations'!A2310:C4644,3,0)</f>
        <v>Normal Weight</v>
      </c>
      <c r="F2310">
        <f>VLOOKUP(A2310,'Medical Examinations'!A2310:D4644,4,0)</f>
        <v>5.8</v>
      </c>
      <c r="G2310" t="str">
        <f>VLOOKUP(A2310,'Medical Examinations'!A2310:E4644,5,0)</f>
        <v>Prediabetes</v>
      </c>
      <c r="H2310" t="str">
        <f>VLOOKUP(A2310,'Medical Examinations'!A2310:F4644,6,0)</f>
        <v>No</v>
      </c>
      <c r="I2310" t="str">
        <f>VLOOKUP(A2310,'Medical Examinations'!A2310:G4644,7,0)</f>
        <v>yes</v>
      </c>
      <c r="J2310" t="str">
        <f>VLOOKUP(A2310,'Medical Examinations'!A2310:H4644,8,0)</f>
        <v>No</v>
      </c>
      <c r="K2310">
        <f>VLOOKUP(A2310,'Medical Examinations'!A2310:I4644,9,0)</f>
        <v>1</v>
      </c>
      <c r="L2310" t="str">
        <f>VLOOKUP(A2310,'Medical Examinations'!A2310:J4644,10,0)</f>
        <v>No</v>
      </c>
      <c r="M2310" s="38">
        <v>36808</v>
      </c>
      <c r="N2310">
        <v>22</v>
      </c>
      <c r="O2310" s="40">
        <v>1012</v>
      </c>
      <c r="P2310" t="s">
        <v>12</v>
      </c>
      <c r="Q2310" t="s">
        <v>11</v>
      </c>
      <c r="R2310" t="s">
        <v>13</v>
      </c>
    </row>
    <row r="2311" spans="1:18" ht="15.5">
      <c r="A2311" s="7" t="s">
        <v>48</v>
      </c>
      <c r="B2311" t="str">
        <f>VLOOKUP(A2311,'Customer Names'!A2311:D4645,4,0)</f>
        <v>Matthew</v>
      </c>
      <c r="C2311" t="str">
        <f>VLOOKUP(A2311,'Customer Names'!A2311:E4645,5,0)</f>
        <v>Lynch</v>
      </c>
      <c r="D2311">
        <f>VLOOKUP(A2311,'Medical Examinations'!A2311:B4645,2,0)</f>
        <v>20.399999999999999</v>
      </c>
      <c r="E2311" t="str">
        <f>VLOOKUP(A2311,'Medical Examinations'!A2311:C4645,3,0)</f>
        <v>Normal Weight</v>
      </c>
      <c r="F2311">
        <f>VLOOKUP(A2311,'Medical Examinations'!A2311:D4645,4,0)</f>
        <v>5.27</v>
      </c>
      <c r="G2311" t="str">
        <f>VLOOKUP(A2311,'Medical Examinations'!A2311:E4645,5,0)</f>
        <v>Normal</v>
      </c>
      <c r="H2311" t="str">
        <f>VLOOKUP(A2311,'Medical Examinations'!A2311:F4645,6,0)</f>
        <v>No</v>
      </c>
      <c r="I2311" t="str">
        <f>VLOOKUP(A2311,'Medical Examinations'!A2311:G4645,7,0)</f>
        <v>No</v>
      </c>
      <c r="J2311" t="str">
        <f>VLOOKUP(A2311,'Medical Examinations'!A2311:H4645,8,0)</f>
        <v>No</v>
      </c>
      <c r="K2311">
        <f>VLOOKUP(A2311,'Medical Examinations'!A2311:I4645,9,0)</f>
        <v>0</v>
      </c>
      <c r="L2311" t="str">
        <f>VLOOKUP(A2311,'Medical Examinations'!A2311:J4645,10,0)</f>
        <v>No</v>
      </c>
      <c r="M2311" s="38">
        <v>34660</v>
      </c>
      <c r="N2311">
        <v>28</v>
      </c>
      <c r="O2311" s="40">
        <v>1006.65</v>
      </c>
      <c r="P2311" t="s">
        <v>12</v>
      </c>
      <c r="Q2311" t="s">
        <v>11</v>
      </c>
      <c r="R2311" t="s">
        <v>13</v>
      </c>
    </row>
    <row r="2312" spans="1:18" ht="15.5">
      <c r="A2312" s="7" t="s">
        <v>47</v>
      </c>
      <c r="B2312" t="str">
        <f>VLOOKUP(A2312,'Customer Names'!A2312:D4646,4,0)</f>
        <v>Kathleen</v>
      </c>
      <c r="C2312" t="str">
        <f>VLOOKUP(A2312,'Customer Names'!A2312:E4646,5,0)</f>
        <v>Keys</v>
      </c>
      <c r="D2312">
        <f>VLOOKUP(A2312,'Medical Examinations'!A2312:B4646,2,0)</f>
        <v>25.19</v>
      </c>
      <c r="E2312" t="str">
        <f>VLOOKUP(A2312,'Medical Examinations'!A2312:C4646,3,0)</f>
        <v>Overweight</v>
      </c>
      <c r="F2312">
        <f>VLOOKUP(A2312,'Medical Examinations'!A2312:D4646,4,0)</f>
        <v>5.64</v>
      </c>
      <c r="G2312" t="str">
        <f>VLOOKUP(A2312,'Medical Examinations'!A2312:E4646,5,0)</f>
        <v>Normal</v>
      </c>
      <c r="H2312" t="str">
        <f>VLOOKUP(A2312,'Medical Examinations'!A2312:F4646,6,0)</f>
        <v>Yes</v>
      </c>
      <c r="I2312" t="str">
        <f>VLOOKUP(A2312,'Medical Examinations'!A2312:G4646,7,0)</f>
        <v>No</v>
      </c>
      <c r="J2312" t="str">
        <f>VLOOKUP(A2312,'Medical Examinations'!A2312:H4646,8,0)</f>
        <v>No</v>
      </c>
      <c r="K2312">
        <f>VLOOKUP(A2312,'Medical Examinations'!A2312:I4646,9,0)</f>
        <v>0</v>
      </c>
      <c r="L2312" t="str">
        <f>VLOOKUP(A2312,'Medical Examinations'!A2312:J4646,10,0)</f>
        <v>No</v>
      </c>
      <c r="M2312" s="38">
        <v>37122</v>
      </c>
      <c r="N2312">
        <v>21</v>
      </c>
      <c r="O2312" s="40">
        <v>964.71</v>
      </c>
      <c r="P2312" t="s">
        <v>12</v>
      </c>
      <c r="Q2312" t="s">
        <v>11</v>
      </c>
      <c r="R2312" t="s">
        <v>13</v>
      </c>
    </row>
    <row r="2313" spans="1:18" ht="15.5">
      <c r="A2313" s="7" t="s">
        <v>46</v>
      </c>
      <c r="B2313" t="str">
        <f>VLOOKUP(A2313,'Customer Names'!A2313:D4647,4,0)</f>
        <v>Lindsey</v>
      </c>
      <c r="C2313" t="str">
        <f>VLOOKUP(A2313,'Customer Names'!A2313:E4647,5,0)</f>
        <v>Wilbur</v>
      </c>
      <c r="D2313">
        <f>VLOOKUP(A2313,'Medical Examinations'!A2313:B4647,2,0)</f>
        <v>20.54</v>
      </c>
      <c r="E2313" t="str">
        <f>VLOOKUP(A2313,'Medical Examinations'!A2313:C4647,3,0)</f>
        <v>Normal Weight</v>
      </c>
      <c r="F2313">
        <f>VLOOKUP(A2313,'Medical Examinations'!A2313:D4647,4,0)</f>
        <v>4.2</v>
      </c>
      <c r="G2313" t="str">
        <f>VLOOKUP(A2313,'Medical Examinations'!A2313:E4647,5,0)</f>
        <v>Normal</v>
      </c>
      <c r="H2313" t="str">
        <f>VLOOKUP(A2313,'Medical Examinations'!A2313:F4647,6,0)</f>
        <v>Yes</v>
      </c>
      <c r="I2313" t="str">
        <f>VLOOKUP(A2313,'Medical Examinations'!A2313:G4647,7,0)</f>
        <v>No</v>
      </c>
      <c r="J2313" t="str">
        <f>VLOOKUP(A2313,'Medical Examinations'!A2313:H4647,8,0)</f>
        <v>No</v>
      </c>
      <c r="K2313">
        <f>VLOOKUP(A2313,'Medical Examinations'!A2313:I4647,9,0)</f>
        <v>1</v>
      </c>
      <c r="L2313" t="str">
        <f>VLOOKUP(A2313,'Medical Examinations'!A2313:J4647,10,0)</f>
        <v>No</v>
      </c>
      <c r="M2313" s="38">
        <v>35000</v>
      </c>
      <c r="N2313">
        <v>27</v>
      </c>
      <c r="O2313" s="40">
        <v>928.59</v>
      </c>
      <c r="P2313" t="s">
        <v>12</v>
      </c>
      <c r="Q2313" t="s">
        <v>16</v>
      </c>
      <c r="R2313" t="s">
        <v>13</v>
      </c>
    </row>
    <row r="2314" spans="1:18" ht="15.5">
      <c r="A2314" s="7" t="s">
        <v>45</v>
      </c>
      <c r="B2314" t="str">
        <f>VLOOKUP(A2314,'Customer Names'!A2314:D4648,4,0)</f>
        <v>Robert</v>
      </c>
      <c r="C2314" t="str">
        <f>VLOOKUP(A2314,'Customer Names'!A2314:E4648,5,0)</f>
        <v>Ditota</v>
      </c>
      <c r="D2314">
        <f>VLOOKUP(A2314,'Medical Examinations'!A2314:B4648,2,0)</f>
        <v>20.13</v>
      </c>
      <c r="E2314" t="str">
        <f>VLOOKUP(A2314,'Medical Examinations'!A2314:C4648,3,0)</f>
        <v>Normal Weight</v>
      </c>
      <c r="F2314">
        <f>VLOOKUP(A2314,'Medical Examinations'!A2314:D4648,4,0)</f>
        <v>5.42</v>
      </c>
      <c r="G2314" t="str">
        <f>VLOOKUP(A2314,'Medical Examinations'!A2314:E4648,5,0)</f>
        <v>Normal</v>
      </c>
      <c r="H2314" t="str">
        <f>VLOOKUP(A2314,'Medical Examinations'!A2314:F4648,6,0)</f>
        <v>No</v>
      </c>
      <c r="I2314" t="str">
        <f>VLOOKUP(A2314,'Medical Examinations'!A2314:G4648,7,0)</f>
        <v>No</v>
      </c>
      <c r="J2314" t="str">
        <f>VLOOKUP(A2314,'Medical Examinations'!A2314:H4648,8,0)</f>
        <v>No</v>
      </c>
      <c r="K2314">
        <f>VLOOKUP(A2314,'Medical Examinations'!A2314:I4648,9,0)</f>
        <v>0</v>
      </c>
      <c r="L2314" t="str">
        <f>VLOOKUP(A2314,'Medical Examinations'!A2314:J4648,10,0)</f>
        <v>No</v>
      </c>
      <c r="M2314" s="38">
        <v>34637</v>
      </c>
      <c r="N2314">
        <v>28</v>
      </c>
      <c r="O2314" s="40">
        <v>915.07</v>
      </c>
      <c r="P2314" t="s">
        <v>12</v>
      </c>
      <c r="Q2314" t="s">
        <v>16</v>
      </c>
      <c r="R2314" t="s">
        <v>13</v>
      </c>
    </row>
    <row r="2315" spans="1:18" ht="15.5">
      <c r="A2315" s="7" t="s">
        <v>44</v>
      </c>
      <c r="B2315" t="str">
        <f>VLOOKUP(A2315,'Customer Names'!A2315:D4649,4,0)</f>
        <v>Sarah E.</v>
      </c>
      <c r="C2315" t="str">
        <f>VLOOKUP(A2315,'Customer Names'!A2315:E4649,5,0)</f>
        <v>Horbol</v>
      </c>
      <c r="D2315">
        <f>VLOOKUP(A2315,'Medical Examinations'!A2315:B4649,2,0)</f>
        <v>18.93</v>
      </c>
      <c r="E2315" t="str">
        <f>VLOOKUP(A2315,'Medical Examinations'!A2315:C4649,3,0)</f>
        <v>Normal Weight</v>
      </c>
      <c r="F2315">
        <f>VLOOKUP(A2315,'Medical Examinations'!A2315:D4649,4,0)</f>
        <v>6.11</v>
      </c>
      <c r="G2315" t="str">
        <f>VLOOKUP(A2315,'Medical Examinations'!A2315:E4649,5,0)</f>
        <v>Prediabetes</v>
      </c>
      <c r="H2315" t="str">
        <f>VLOOKUP(A2315,'Medical Examinations'!A2315:F4649,6,0)</f>
        <v>No</v>
      </c>
      <c r="I2315" t="str">
        <f>VLOOKUP(A2315,'Medical Examinations'!A2315:G4649,7,0)</f>
        <v>No</v>
      </c>
      <c r="J2315" t="str">
        <f>VLOOKUP(A2315,'Medical Examinations'!A2315:H4649,8,0)</f>
        <v>Yes</v>
      </c>
      <c r="K2315">
        <f>VLOOKUP(A2315,'Medical Examinations'!A2315:I4649,9,0)</f>
        <v>1</v>
      </c>
      <c r="L2315" t="str">
        <f>VLOOKUP(A2315,'Medical Examinations'!A2315:J4649,10,0)</f>
        <v>No</v>
      </c>
      <c r="M2315" s="38">
        <v>34300</v>
      </c>
      <c r="N2315">
        <v>29</v>
      </c>
      <c r="O2315" s="40">
        <v>896.21</v>
      </c>
      <c r="P2315" t="s">
        <v>12</v>
      </c>
      <c r="Q2315" t="s">
        <v>16</v>
      </c>
      <c r="R2315" t="s">
        <v>13</v>
      </c>
    </row>
    <row r="2316" spans="1:18" ht="15.5">
      <c r="A2316" s="7" t="s">
        <v>43</v>
      </c>
      <c r="B2316" t="str">
        <f>VLOOKUP(A2316,'Customer Names'!A2316:D4650,4,0)</f>
        <v>Flannery</v>
      </c>
      <c r="C2316" t="str">
        <f>VLOOKUP(A2316,'Customer Names'!A2316:E4650,5,0)</f>
        <v>O'Rourke</v>
      </c>
      <c r="D2316">
        <f>VLOOKUP(A2316,'Medical Examinations'!A2316:B4650,2,0)</f>
        <v>24.14</v>
      </c>
      <c r="E2316" t="str">
        <f>VLOOKUP(A2316,'Medical Examinations'!A2316:C4650,3,0)</f>
        <v>Normal Weight</v>
      </c>
      <c r="F2316">
        <f>VLOOKUP(A2316,'Medical Examinations'!A2316:D4650,4,0)</f>
        <v>5.29</v>
      </c>
      <c r="G2316" t="str">
        <f>VLOOKUP(A2316,'Medical Examinations'!A2316:E4650,5,0)</f>
        <v>Normal</v>
      </c>
      <c r="H2316" t="str">
        <f>VLOOKUP(A2316,'Medical Examinations'!A2316:F4650,6,0)</f>
        <v>No</v>
      </c>
      <c r="I2316" t="str">
        <f>VLOOKUP(A2316,'Medical Examinations'!A2316:G4650,7,0)</f>
        <v>yes</v>
      </c>
      <c r="J2316" t="str">
        <f>VLOOKUP(A2316,'Medical Examinations'!A2316:H4650,8,0)</f>
        <v>No</v>
      </c>
      <c r="K2316">
        <f>VLOOKUP(A2316,'Medical Examinations'!A2316:I4650,9,0)</f>
        <v>1</v>
      </c>
      <c r="L2316" t="str">
        <f>VLOOKUP(A2316,'Medical Examinations'!A2316:J4650,10,0)</f>
        <v>No</v>
      </c>
      <c r="M2316" s="38">
        <v>36848</v>
      </c>
      <c r="N2316">
        <v>22</v>
      </c>
      <c r="O2316" s="40">
        <v>865.41</v>
      </c>
      <c r="P2316" t="s">
        <v>12</v>
      </c>
      <c r="Q2316" t="s">
        <v>16</v>
      </c>
      <c r="R2316" t="s">
        <v>13</v>
      </c>
    </row>
    <row r="2317" spans="1:18" ht="15.5">
      <c r="A2317" s="7" t="s">
        <v>41</v>
      </c>
      <c r="B2317" t="str">
        <f>VLOOKUP(A2317,'Customer Names'!A2317:D4651,4,0)</f>
        <v>John T</v>
      </c>
      <c r="C2317" t="str">
        <f>VLOOKUP(A2317,'Customer Names'!A2317:E4651,5,0)</f>
        <v>Williams</v>
      </c>
      <c r="D2317">
        <f>VLOOKUP(A2317,'Medical Examinations'!A2317:B4651,2,0)</f>
        <v>25.03</v>
      </c>
      <c r="E2317" t="str">
        <f>VLOOKUP(A2317,'Medical Examinations'!A2317:C4651,3,0)</f>
        <v>Overweight</v>
      </c>
      <c r="F2317">
        <f>VLOOKUP(A2317,'Medical Examinations'!A2317:D4651,4,0)</f>
        <v>5.91</v>
      </c>
      <c r="G2317" t="str">
        <f>VLOOKUP(A2317,'Medical Examinations'!A2317:E4651,5,0)</f>
        <v>Prediabetes</v>
      </c>
      <c r="H2317" t="str">
        <f>VLOOKUP(A2317,'Medical Examinations'!A2317:F4651,6,0)</f>
        <v>No</v>
      </c>
      <c r="I2317" t="str">
        <f>VLOOKUP(A2317,'Medical Examinations'!A2317:G4651,7,0)</f>
        <v>yes</v>
      </c>
      <c r="J2317" t="str">
        <f>VLOOKUP(A2317,'Medical Examinations'!A2317:H4651,8,0)</f>
        <v>No</v>
      </c>
      <c r="K2317">
        <f>VLOOKUP(A2317,'Medical Examinations'!A2317:I4651,9,0)</f>
        <v>1</v>
      </c>
      <c r="L2317" t="str">
        <f>VLOOKUP(A2317,'Medical Examinations'!A2317:J4651,10,0)</f>
        <v>No</v>
      </c>
      <c r="M2317" s="38">
        <v>38267</v>
      </c>
      <c r="N2317">
        <v>18</v>
      </c>
      <c r="O2317" s="40">
        <v>830.52</v>
      </c>
      <c r="P2317" t="s">
        <v>12</v>
      </c>
      <c r="Q2317" t="s">
        <v>11</v>
      </c>
      <c r="R2317" t="s">
        <v>42</v>
      </c>
    </row>
    <row r="2318" spans="1:18" ht="15.5">
      <c r="A2318" s="7" t="s">
        <v>40</v>
      </c>
      <c r="B2318" t="str">
        <f>VLOOKUP(A2318,'Customer Names'!A2318:D4652,4,0)</f>
        <v>Koji</v>
      </c>
      <c r="C2318" t="str">
        <f>VLOOKUP(A2318,'Customer Names'!A2318:E4652,5,0)</f>
        <v>Murakami</v>
      </c>
      <c r="D2318">
        <f>VLOOKUP(A2318,'Medical Examinations'!A2318:B4652,2,0)</f>
        <v>20.47</v>
      </c>
      <c r="E2318" t="str">
        <f>VLOOKUP(A2318,'Medical Examinations'!A2318:C4652,3,0)</f>
        <v>Normal Weight</v>
      </c>
      <c r="F2318">
        <f>VLOOKUP(A2318,'Medical Examinations'!A2318:D4652,4,0)</f>
        <v>5.81</v>
      </c>
      <c r="G2318" t="str">
        <f>VLOOKUP(A2318,'Medical Examinations'!A2318:E4652,5,0)</f>
        <v>Prediabetes</v>
      </c>
      <c r="H2318" t="str">
        <f>VLOOKUP(A2318,'Medical Examinations'!A2318:F4652,6,0)</f>
        <v>Yes</v>
      </c>
      <c r="I2318" t="str">
        <f>VLOOKUP(A2318,'Medical Examinations'!A2318:G4652,7,0)</f>
        <v>No</v>
      </c>
      <c r="J2318" t="str">
        <f>VLOOKUP(A2318,'Medical Examinations'!A2318:H4652,8,0)</f>
        <v>No</v>
      </c>
      <c r="K2318">
        <f>VLOOKUP(A2318,'Medical Examinations'!A2318:I4652,9,0)</f>
        <v>1</v>
      </c>
      <c r="L2318" t="str">
        <f>VLOOKUP(A2318,'Medical Examinations'!A2318:J4652,10,0)</f>
        <v>No</v>
      </c>
      <c r="M2318" s="38">
        <v>35040</v>
      </c>
      <c r="N2318">
        <v>27</v>
      </c>
      <c r="O2318" s="40">
        <v>773.54</v>
      </c>
      <c r="P2318" t="s">
        <v>12</v>
      </c>
      <c r="Q2318" t="s">
        <v>11</v>
      </c>
      <c r="R2318" t="s">
        <v>13</v>
      </c>
    </row>
    <row r="2319" spans="1:18" ht="15.5">
      <c r="A2319" s="7" t="s">
        <v>39</v>
      </c>
      <c r="B2319" t="str">
        <f>VLOOKUP(A2319,'Customer Names'!A2319:D4653,4,0)</f>
        <v>Candice M</v>
      </c>
      <c r="C2319" t="str">
        <f>VLOOKUP(A2319,'Customer Names'!A2319:E4653,5,0)</f>
        <v>Gagnon</v>
      </c>
      <c r="D2319">
        <f>VLOOKUP(A2319,'Medical Examinations'!A2319:B4653,2,0)</f>
        <v>18.82</v>
      </c>
      <c r="E2319" t="str">
        <f>VLOOKUP(A2319,'Medical Examinations'!A2319:C4653,3,0)</f>
        <v>Normal Weight</v>
      </c>
      <c r="F2319">
        <f>VLOOKUP(A2319,'Medical Examinations'!A2319:D4653,4,0)</f>
        <v>5.51</v>
      </c>
      <c r="G2319" t="str">
        <f>VLOOKUP(A2319,'Medical Examinations'!A2319:E4653,5,0)</f>
        <v>Normal</v>
      </c>
      <c r="H2319" t="str">
        <f>VLOOKUP(A2319,'Medical Examinations'!A2319:F4653,6,0)</f>
        <v>Yes</v>
      </c>
      <c r="I2319" t="str">
        <f>VLOOKUP(A2319,'Medical Examinations'!A2319:G4653,7,0)</f>
        <v>No</v>
      </c>
      <c r="J2319" t="str">
        <f>VLOOKUP(A2319,'Medical Examinations'!A2319:H4653,8,0)</f>
        <v>No</v>
      </c>
      <c r="K2319">
        <f>VLOOKUP(A2319,'Medical Examinations'!A2319:I4653,9,0)</f>
        <v>0</v>
      </c>
      <c r="L2319" t="str">
        <f>VLOOKUP(A2319,'Medical Examinations'!A2319:J4653,10,0)</f>
        <v>No</v>
      </c>
      <c r="M2319" s="38">
        <v>35326</v>
      </c>
      <c r="N2319">
        <v>26</v>
      </c>
      <c r="O2319" s="40">
        <v>770.38</v>
      </c>
      <c r="P2319" t="s">
        <v>12</v>
      </c>
      <c r="Q2319" t="s">
        <v>11</v>
      </c>
      <c r="R2319" t="s">
        <v>23</v>
      </c>
    </row>
    <row r="2320" spans="1:18" ht="15.5">
      <c r="A2320" s="7" t="s">
        <v>38</v>
      </c>
      <c r="B2320" t="str">
        <f>VLOOKUP(A2320,'Customer Names'!A2320:D4654,4,0)</f>
        <v>Theodore A.</v>
      </c>
      <c r="C2320" t="str">
        <f>VLOOKUP(A2320,'Customer Names'!A2320:E4654,5,0)</f>
        <v>Petermann</v>
      </c>
      <c r="D2320">
        <f>VLOOKUP(A2320,'Medical Examinations'!A2320:B4654,2,0)</f>
        <v>17.079999999999998</v>
      </c>
      <c r="E2320" t="str">
        <f>VLOOKUP(A2320,'Medical Examinations'!A2320:C4654,3,0)</f>
        <v>Underweight</v>
      </c>
      <c r="F2320">
        <f>VLOOKUP(A2320,'Medical Examinations'!A2320:D4654,4,0)</f>
        <v>5.73</v>
      </c>
      <c r="G2320" t="str">
        <f>VLOOKUP(A2320,'Medical Examinations'!A2320:E4654,5,0)</f>
        <v>Prediabetes</v>
      </c>
      <c r="H2320" t="str">
        <f>VLOOKUP(A2320,'Medical Examinations'!A2320:F4654,6,0)</f>
        <v>No</v>
      </c>
      <c r="I2320" t="str">
        <f>VLOOKUP(A2320,'Medical Examinations'!A2320:G4654,7,0)</f>
        <v>No</v>
      </c>
      <c r="J2320" t="str">
        <f>VLOOKUP(A2320,'Medical Examinations'!A2320:H4654,8,0)</f>
        <v>Yes</v>
      </c>
      <c r="K2320">
        <f>VLOOKUP(A2320,'Medical Examinations'!A2320:I4654,9,0)</f>
        <v>1</v>
      </c>
      <c r="L2320" t="str">
        <f>VLOOKUP(A2320,'Medical Examinations'!A2320:J4654,10,0)</f>
        <v>No</v>
      </c>
      <c r="M2320" s="38">
        <v>34148</v>
      </c>
      <c r="N2320">
        <v>29</v>
      </c>
      <c r="O2320" s="40">
        <v>770</v>
      </c>
      <c r="P2320" t="s">
        <v>12</v>
      </c>
      <c r="Q2320" t="s">
        <v>12</v>
      </c>
      <c r="R2320" t="s">
        <v>13</v>
      </c>
    </row>
    <row r="2321" spans="1:18" ht="15.5">
      <c r="A2321" s="7" t="s">
        <v>36</v>
      </c>
      <c r="B2321" t="str">
        <f>VLOOKUP(A2321,'Customer Names'!A2321:D4655,4,0)</f>
        <v>Lindy</v>
      </c>
      <c r="C2321" t="str">
        <f>VLOOKUP(A2321,'Customer Names'!A2321:E4655,5,0)</f>
        <v>Graves - Rostro</v>
      </c>
      <c r="D2321">
        <f>VLOOKUP(A2321,'Medical Examinations'!A2321:B4655,2,0)</f>
        <v>19.21</v>
      </c>
      <c r="E2321" t="str">
        <f>VLOOKUP(A2321,'Medical Examinations'!A2321:C4655,3,0)</f>
        <v>Normal Weight</v>
      </c>
      <c r="F2321">
        <f>VLOOKUP(A2321,'Medical Examinations'!A2321:D4655,4,0)</f>
        <v>5.53</v>
      </c>
      <c r="G2321" t="str">
        <f>VLOOKUP(A2321,'Medical Examinations'!A2321:E4655,5,0)</f>
        <v>Normal</v>
      </c>
      <c r="H2321" t="str">
        <f>VLOOKUP(A2321,'Medical Examinations'!A2321:F4655,6,0)</f>
        <v>Yes</v>
      </c>
      <c r="I2321" t="str">
        <f>VLOOKUP(A2321,'Medical Examinations'!A2321:G4655,7,0)</f>
        <v>No</v>
      </c>
      <c r="J2321" t="str">
        <f>VLOOKUP(A2321,'Medical Examinations'!A2321:H4655,8,0)</f>
        <v>No</v>
      </c>
      <c r="K2321">
        <f>VLOOKUP(A2321,'Medical Examinations'!A2321:I4655,9,0)</f>
        <v>0</v>
      </c>
      <c r="L2321" t="str">
        <f>VLOOKUP(A2321,'Medical Examinations'!A2321:J4655,10,0)</f>
        <v>No</v>
      </c>
      <c r="M2321" s="38">
        <v>35360</v>
      </c>
      <c r="N2321">
        <v>26</v>
      </c>
      <c r="O2321" s="40">
        <v>760</v>
      </c>
      <c r="P2321" t="s">
        <v>12</v>
      </c>
      <c r="Q2321" t="s">
        <v>12</v>
      </c>
      <c r="R2321" t="s">
        <v>13</v>
      </c>
    </row>
    <row r="2322" spans="1:18" ht="15.5">
      <c r="A2322" s="7" t="s">
        <v>34</v>
      </c>
      <c r="B2322" t="str">
        <f>VLOOKUP(A2322,'Customer Names'!A2322:D4656,4,0)</f>
        <v>Thomas</v>
      </c>
      <c r="C2322" t="str">
        <f>VLOOKUP(A2322,'Customer Names'!A2322:E4656,5,0)</f>
        <v>Danielson</v>
      </c>
      <c r="D2322">
        <f>VLOOKUP(A2322,'Medical Examinations'!A2322:B4656,2,0)</f>
        <v>17.86</v>
      </c>
      <c r="E2322" t="str">
        <f>VLOOKUP(A2322,'Medical Examinations'!A2322:C4656,3,0)</f>
        <v>Underweight</v>
      </c>
      <c r="F2322">
        <f>VLOOKUP(A2322,'Medical Examinations'!A2322:D4656,4,0)</f>
        <v>5.43</v>
      </c>
      <c r="G2322" t="str">
        <f>VLOOKUP(A2322,'Medical Examinations'!A2322:E4656,5,0)</f>
        <v>Normal</v>
      </c>
      <c r="H2322" t="str">
        <f>VLOOKUP(A2322,'Medical Examinations'!A2322:F4656,6,0)</f>
        <v>No</v>
      </c>
      <c r="I2322" t="str">
        <f>VLOOKUP(A2322,'Medical Examinations'!A2322:G4656,7,0)</f>
        <v>No</v>
      </c>
      <c r="J2322" t="str">
        <f>VLOOKUP(A2322,'Medical Examinations'!A2322:H4656,8,0)</f>
        <v>Yes</v>
      </c>
      <c r="K2322">
        <f>VLOOKUP(A2322,'Medical Examinations'!A2322:I4656,9,0)</f>
        <v>1</v>
      </c>
      <c r="L2322" t="str">
        <f>VLOOKUP(A2322,'Medical Examinations'!A2322:J4656,10,0)</f>
        <v>No</v>
      </c>
      <c r="M2322" s="38">
        <v>34190</v>
      </c>
      <c r="N2322">
        <v>29</v>
      </c>
      <c r="O2322" s="40">
        <v>760</v>
      </c>
      <c r="P2322" t="s">
        <v>12</v>
      </c>
      <c r="Q2322" t="s">
        <v>16</v>
      </c>
      <c r="R2322" t="s">
        <v>13</v>
      </c>
    </row>
    <row r="2323" spans="1:18" ht="15.5">
      <c r="A2323" s="7" t="s">
        <v>33</v>
      </c>
      <c r="B2323" t="str">
        <f>VLOOKUP(A2323,'Customer Names'!A2323:D4657,4,0)</f>
        <v>Holly</v>
      </c>
      <c r="C2323" t="str">
        <f>VLOOKUP(A2323,'Customer Names'!A2323:E4657,5,0)</f>
        <v>Street</v>
      </c>
      <c r="D2323">
        <f>VLOOKUP(A2323,'Medical Examinations'!A2323:B4657,2,0)</f>
        <v>21.38</v>
      </c>
      <c r="E2323" t="str">
        <f>VLOOKUP(A2323,'Medical Examinations'!A2323:C4657,3,0)</f>
        <v>Normal Weight</v>
      </c>
      <c r="F2323">
        <f>VLOOKUP(A2323,'Medical Examinations'!A2323:D4657,4,0)</f>
        <v>8.01</v>
      </c>
      <c r="G2323" t="str">
        <f>VLOOKUP(A2323,'Medical Examinations'!A2323:E4657,5,0)</f>
        <v>Diabetes</v>
      </c>
      <c r="H2323" t="str">
        <f>VLOOKUP(A2323,'Medical Examinations'!A2323:F4657,6,0)</f>
        <v>No</v>
      </c>
      <c r="I2323" t="str">
        <f>VLOOKUP(A2323,'Medical Examinations'!A2323:G4657,7,0)</f>
        <v>No</v>
      </c>
      <c r="J2323" t="str">
        <f>VLOOKUP(A2323,'Medical Examinations'!A2323:H4657,8,0)</f>
        <v>No</v>
      </c>
      <c r="K2323">
        <f>VLOOKUP(A2323,'Medical Examinations'!A2323:I4657,9,0)</f>
        <v>0</v>
      </c>
      <c r="L2323" t="str">
        <f>VLOOKUP(A2323,'Medical Examinations'!A2323:J4657,10,0)</f>
        <v>No</v>
      </c>
      <c r="M2323" s="38">
        <v>37518</v>
      </c>
      <c r="N2323">
        <v>20</v>
      </c>
      <c r="O2323" s="40">
        <v>750</v>
      </c>
      <c r="P2323" t="s">
        <v>12</v>
      </c>
      <c r="Q2323" t="s">
        <v>16</v>
      </c>
      <c r="R2323" t="s">
        <v>23</v>
      </c>
    </row>
    <row r="2324" spans="1:18" ht="15.5">
      <c r="A2324" s="7" t="s">
        <v>32</v>
      </c>
      <c r="B2324" t="str">
        <f>VLOOKUP(A2324,'Customer Names'!A2324:D4658,4,0)</f>
        <v>Matthew</v>
      </c>
      <c r="C2324" t="str">
        <f>VLOOKUP(A2324,'Customer Names'!A2324:E4658,5,0)</f>
        <v>Buss</v>
      </c>
      <c r="D2324">
        <f>VLOOKUP(A2324,'Medical Examinations'!A2324:B4658,2,0)</f>
        <v>23.35</v>
      </c>
      <c r="E2324" t="str">
        <f>VLOOKUP(A2324,'Medical Examinations'!A2324:C4658,3,0)</f>
        <v>Normal Weight</v>
      </c>
      <c r="F2324">
        <f>VLOOKUP(A2324,'Medical Examinations'!A2324:D4658,4,0)</f>
        <v>5.94</v>
      </c>
      <c r="G2324" t="str">
        <f>VLOOKUP(A2324,'Medical Examinations'!A2324:E4658,5,0)</f>
        <v>Prediabetes</v>
      </c>
      <c r="H2324" t="str">
        <f>VLOOKUP(A2324,'Medical Examinations'!A2324:F4658,6,0)</f>
        <v>No</v>
      </c>
      <c r="I2324" t="str">
        <f>VLOOKUP(A2324,'Medical Examinations'!A2324:G4658,7,0)</f>
        <v>No</v>
      </c>
      <c r="J2324" t="str">
        <f>VLOOKUP(A2324,'Medical Examinations'!A2324:H4658,8,0)</f>
        <v>No</v>
      </c>
      <c r="K2324">
        <f>VLOOKUP(A2324,'Medical Examinations'!A2324:I4658,9,0)</f>
        <v>0</v>
      </c>
      <c r="L2324" t="str">
        <f>VLOOKUP(A2324,'Medical Examinations'!A2324:J4658,10,0)</f>
        <v>No</v>
      </c>
      <c r="M2324" s="38">
        <v>36508</v>
      </c>
      <c r="N2324">
        <v>23</v>
      </c>
      <c r="O2324" s="40">
        <v>722.99</v>
      </c>
      <c r="P2324" t="s">
        <v>12</v>
      </c>
      <c r="Q2324" t="s">
        <v>16</v>
      </c>
      <c r="R2324" t="s">
        <v>13</v>
      </c>
    </row>
    <row r="2325" spans="1:18" ht="15.5">
      <c r="A2325" s="7" t="s">
        <v>29</v>
      </c>
      <c r="B2325" t="str">
        <f>VLOOKUP(A2325,'Customer Names'!A2325:D4659,4,0)</f>
        <v>Meghan K</v>
      </c>
      <c r="C2325" t="str">
        <f>VLOOKUP(A2325,'Customer Names'!A2325:E4659,5,0)</f>
        <v>Duffy</v>
      </c>
      <c r="D2325">
        <f>VLOOKUP(A2325,'Medical Examinations'!A2325:B4659,2,0)</f>
        <v>22.24</v>
      </c>
      <c r="E2325" t="str">
        <f>VLOOKUP(A2325,'Medical Examinations'!A2325:C4659,3,0)</f>
        <v>Normal Weight</v>
      </c>
      <c r="F2325">
        <f>VLOOKUP(A2325,'Medical Examinations'!A2325:D4659,4,0)</f>
        <v>5.04</v>
      </c>
      <c r="G2325" t="str">
        <f>VLOOKUP(A2325,'Medical Examinations'!A2325:E4659,5,0)</f>
        <v>Normal</v>
      </c>
      <c r="H2325" t="str">
        <f>VLOOKUP(A2325,'Medical Examinations'!A2325:F4659,6,0)</f>
        <v>No</v>
      </c>
      <c r="I2325" t="str">
        <f>VLOOKUP(A2325,'Medical Examinations'!A2325:G4659,7,0)</f>
        <v>No</v>
      </c>
      <c r="J2325" t="str">
        <f>VLOOKUP(A2325,'Medical Examinations'!A2325:H4659,8,0)</f>
        <v>No</v>
      </c>
      <c r="K2325">
        <f>VLOOKUP(A2325,'Medical Examinations'!A2325:I4659,9,0)</f>
        <v>0</v>
      </c>
      <c r="L2325" t="str">
        <f>VLOOKUP(A2325,'Medical Examinations'!A2325:J4659,10,0)</f>
        <v>No</v>
      </c>
      <c r="M2325" s="38">
        <v>36520</v>
      </c>
      <c r="N2325">
        <v>23</v>
      </c>
      <c r="O2325" s="40">
        <v>700</v>
      </c>
      <c r="P2325" t="s">
        <v>11</v>
      </c>
      <c r="Q2325" t="s">
        <v>12</v>
      </c>
      <c r="R2325" t="s">
        <v>13</v>
      </c>
    </row>
    <row r="2326" spans="1:18" ht="15.5">
      <c r="A2326" s="7" t="s">
        <v>28</v>
      </c>
      <c r="B2326" t="str">
        <f>VLOOKUP(A2326,'Customer Names'!A2326:D4660,4,0)</f>
        <v>Fred</v>
      </c>
      <c r="C2326" t="str">
        <f>VLOOKUP(A2326,'Customer Names'!A2326:E4660,5,0)</f>
        <v>Hines</v>
      </c>
      <c r="D2326">
        <f>VLOOKUP(A2326,'Medical Examinations'!A2326:B4660,2,0)</f>
        <v>24.76</v>
      </c>
      <c r="E2326" t="str">
        <f>VLOOKUP(A2326,'Medical Examinations'!A2326:C4660,3,0)</f>
        <v>Normal Weight</v>
      </c>
      <c r="F2326">
        <f>VLOOKUP(A2326,'Medical Examinations'!A2326:D4660,4,0)</f>
        <v>4.54</v>
      </c>
      <c r="G2326" t="str">
        <f>VLOOKUP(A2326,'Medical Examinations'!A2326:E4660,5,0)</f>
        <v>Normal</v>
      </c>
      <c r="H2326" t="str">
        <f>VLOOKUP(A2326,'Medical Examinations'!A2326:F4660,6,0)</f>
        <v>Yes</v>
      </c>
      <c r="I2326" t="str">
        <f>VLOOKUP(A2326,'Medical Examinations'!A2326:G4660,7,0)</f>
        <v>No</v>
      </c>
      <c r="J2326" t="str">
        <f>VLOOKUP(A2326,'Medical Examinations'!A2326:H4660,8,0)</f>
        <v>No</v>
      </c>
      <c r="K2326">
        <f>VLOOKUP(A2326,'Medical Examinations'!A2326:I4660,9,0)</f>
        <v>0</v>
      </c>
      <c r="L2326" t="str">
        <f>VLOOKUP(A2326,'Medical Examinations'!A2326:J4660,10,0)</f>
        <v>No</v>
      </c>
      <c r="M2326" s="38">
        <v>37146</v>
      </c>
      <c r="N2326">
        <v>21</v>
      </c>
      <c r="O2326" s="40">
        <v>687.54</v>
      </c>
      <c r="P2326" t="s">
        <v>12</v>
      </c>
      <c r="Q2326" t="s">
        <v>11</v>
      </c>
      <c r="R2326" t="s">
        <v>13</v>
      </c>
    </row>
    <row r="2327" spans="1:18" ht="15.5">
      <c r="A2327" s="7" t="s">
        <v>27</v>
      </c>
      <c r="B2327" t="str">
        <f>VLOOKUP(A2327,'Customer Names'!A2327:D4661,4,0)</f>
        <v>Sebastian</v>
      </c>
      <c r="C2327" t="str">
        <f>VLOOKUP(A2327,'Customer Names'!A2327:E4661,5,0)</f>
        <v>Castro</v>
      </c>
      <c r="D2327">
        <f>VLOOKUP(A2327,'Medical Examinations'!A2327:B4661,2,0)</f>
        <v>20.100000000000001</v>
      </c>
      <c r="E2327" t="str">
        <f>VLOOKUP(A2327,'Medical Examinations'!A2327:C4661,3,0)</f>
        <v>Normal Weight</v>
      </c>
      <c r="F2327">
        <f>VLOOKUP(A2327,'Medical Examinations'!A2327:D4661,4,0)</f>
        <v>5.6</v>
      </c>
      <c r="G2327" t="str">
        <f>VLOOKUP(A2327,'Medical Examinations'!A2327:E4661,5,0)</f>
        <v>Normal</v>
      </c>
      <c r="H2327" t="str">
        <f>VLOOKUP(A2327,'Medical Examinations'!A2327:F4661,6,0)</f>
        <v>Yes</v>
      </c>
      <c r="I2327" t="str">
        <f>VLOOKUP(A2327,'Medical Examinations'!A2327:G4661,7,0)</f>
        <v>No</v>
      </c>
      <c r="J2327" t="str">
        <f>VLOOKUP(A2327,'Medical Examinations'!A2327:H4661,8,0)</f>
        <v>Yes</v>
      </c>
      <c r="K2327">
        <f>VLOOKUP(A2327,'Medical Examinations'!A2327:I4661,9,0)</f>
        <v>1</v>
      </c>
      <c r="L2327" t="str">
        <f>VLOOKUP(A2327,'Medical Examinations'!A2327:J4661,10,0)</f>
        <v>No</v>
      </c>
      <c r="M2327" s="38">
        <v>35743</v>
      </c>
      <c r="N2327">
        <v>25</v>
      </c>
      <c r="O2327" s="40">
        <v>670</v>
      </c>
      <c r="P2327" t="s">
        <v>12</v>
      </c>
      <c r="Q2327" t="s">
        <v>12</v>
      </c>
      <c r="R2327" t="s">
        <v>13</v>
      </c>
    </row>
    <row r="2328" spans="1:18" ht="15.5">
      <c r="A2328" s="7" t="s">
        <v>26</v>
      </c>
      <c r="B2328" t="str">
        <f>VLOOKUP(A2328,'Customer Names'!A2328:D4662,4,0)</f>
        <v>Laura</v>
      </c>
      <c r="C2328" t="str">
        <f>VLOOKUP(A2328,'Customer Names'!A2328:E4662,5,0)</f>
        <v>Howell</v>
      </c>
      <c r="D2328">
        <f>VLOOKUP(A2328,'Medical Examinations'!A2328:B4662,2,0)</f>
        <v>21.77</v>
      </c>
      <c r="E2328" t="str">
        <f>VLOOKUP(A2328,'Medical Examinations'!A2328:C4662,3,0)</f>
        <v>Normal Weight</v>
      </c>
      <c r="F2328">
        <f>VLOOKUP(A2328,'Medical Examinations'!A2328:D4662,4,0)</f>
        <v>10.67</v>
      </c>
      <c r="G2328" t="str">
        <f>VLOOKUP(A2328,'Medical Examinations'!A2328:E4662,5,0)</f>
        <v>Diabetes</v>
      </c>
      <c r="H2328" t="str">
        <f>VLOOKUP(A2328,'Medical Examinations'!A2328:F4662,6,0)</f>
        <v>No</v>
      </c>
      <c r="I2328" t="str">
        <f>VLOOKUP(A2328,'Medical Examinations'!A2328:G4662,7,0)</f>
        <v>No</v>
      </c>
      <c r="J2328" t="str">
        <f>VLOOKUP(A2328,'Medical Examinations'!A2328:H4662,8,0)</f>
        <v>No</v>
      </c>
      <c r="K2328">
        <f>VLOOKUP(A2328,'Medical Examinations'!A2328:I4662,9,0)</f>
        <v>0</v>
      </c>
      <c r="L2328" t="str">
        <f>VLOOKUP(A2328,'Medical Examinations'!A2328:J4662,10,0)</f>
        <v>No</v>
      </c>
      <c r="M2328" s="38">
        <v>37589</v>
      </c>
      <c r="N2328">
        <v>20</v>
      </c>
      <c r="O2328" s="40">
        <v>668</v>
      </c>
      <c r="P2328" t="s">
        <v>12</v>
      </c>
      <c r="Q2328" t="s">
        <v>11</v>
      </c>
      <c r="R2328" t="s">
        <v>23</v>
      </c>
    </row>
    <row r="2329" spans="1:18" ht="15.5">
      <c r="A2329" s="7" t="s">
        <v>25</v>
      </c>
      <c r="B2329" t="str">
        <f>VLOOKUP(A2329,'Customer Names'!A2329:D4663,4,0)</f>
        <v>Nicole</v>
      </c>
      <c r="C2329" t="str">
        <f>VLOOKUP(A2329,'Customer Names'!A2329:E4663,5,0)</f>
        <v>Avery</v>
      </c>
      <c r="D2329">
        <f>VLOOKUP(A2329,'Medical Examinations'!A2329:B4663,2,0)</f>
        <v>17.82</v>
      </c>
      <c r="E2329" t="str">
        <f>VLOOKUP(A2329,'Medical Examinations'!A2329:C4663,3,0)</f>
        <v>Underweight</v>
      </c>
      <c r="F2329">
        <f>VLOOKUP(A2329,'Medical Examinations'!A2329:D4663,4,0)</f>
        <v>5.26</v>
      </c>
      <c r="G2329" t="str">
        <f>VLOOKUP(A2329,'Medical Examinations'!A2329:E4663,5,0)</f>
        <v>Normal</v>
      </c>
      <c r="H2329" t="str">
        <f>VLOOKUP(A2329,'Medical Examinations'!A2329:F4663,6,0)</f>
        <v>Yes</v>
      </c>
      <c r="I2329" t="str">
        <f>VLOOKUP(A2329,'Medical Examinations'!A2329:G4663,7,0)</f>
        <v>No</v>
      </c>
      <c r="J2329" t="str">
        <f>VLOOKUP(A2329,'Medical Examinations'!A2329:H4663,8,0)</f>
        <v>No</v>
      </c>
      <c r="K2329">
        <f>VLOOKUP(A2329,'Medical Examinations'!A2329:I4663,9,0)</f>
        <v>1</v>
      </c>
      <c r="L2329" t="str">
        <f>VLOOKUP(A2329,'Medical Examinations'!A2329:J4663,10,0)</f>
        <v>No</v>
      </c>
      <c r="M2329" s="38">
        <v>34884</v>
      </c>
      <c r="N2329">
        <v>27</v>
      </c>
      <c r="O2329" s="40">
        <v>650</v>
      </c>
      <c r="P2329" t="s">
        <v>12</v>
      </c>
      <c r="Q2329" t="s">
        <v>12</v>
      </c>
      <c r="R2329" t="s">
        <v>13</v>
      </c>
    </row>
    <row r="2330" spans="1:18" ht="15.5">
      <c r="A2330" s="7" t="s">
        <v>24</v>
      </c>
      <c r="B2330" t="str">
        <f>VLOOKUP(A2330,'Customer Names'!A2330:D4664,4,0)</f>
        <v>Susan E</v>
      </c>
      <c r="C2330" t="str">
        <f>VLOOKUP(A2330,'Customer Names'!A2330:E4664,5,0)</f>
        <v>Bohinski</v>
      </c>
      <c r="D2330">
        <f>VLOOKUP(A2330,'Medical Examinations'!A2330:B4664,2,0)</f>
        <v>17.07</v>
      </c>
      <c r="E2330" t="str">
        <f>VLOOKUP(A2330,'Medical Examinations'!A2330:C4664,3,0)</f>
        <v>Underweight</v>
      </c>
      <c r="F2330">
        <f>VLOOKUP(A2330,'Medical Examinations'!A2330:D4664,4,0)</f>
        <v>5.22</v>
      </c>
      <c r="G2330" t="str">
        <f>VLOOKUP(A2330,'Medical Examinations'!A2330:E4664,5,0)</f>
        <v>Normal</v>
      </c>
      <c r="H2330" t="str">
        <f>VLOOKUP(A2330,'Medical Examinations'!A2330:F4664,6,0)</f>
        <v>No</v>
      </c>
      <c r="I2330" t="str">
        <f>VLOOKUP(A2330,'Medical Examinations'!A2330:G4664,7,0)</f>
        <v>No</v>
      </c>
      <c r="J2330" t="str">
        <f>VLOOKUP(A2330,'Medical Examinations'!A2330:H4664,8,0)</f>
        <v>Yes</v>
      </c>
      <c r="K2330">
        <f>VLOOKUP(A2330,'Medical Examinations'!A2330:I4664,9,0)</f>
        <v>1</v>
      </c>
      <c r="L2330" t="str">
        <f>VLOOKUP(A2330,'Medical Examinations'!A2330:J4664,10,0)</f>
        <v>No</v>
      </c>
      <c r="M2330" s="38">
        <v>34121</v>
      </c>
      <c r="N2330">
        <v>30</v>
      </c>
      <c r="O2330" s="40">
        <v>650</v>
      </c>
      <c r="P2330" t="s">
        <v>12</v>
      </c>
      <c r="Q2330" t="s">
        <v>12</v>
      </c>
      <c r="R2330" t="s">
        <v>13</v>
      </c>
    </row>
    <row r="2331" spans="1:18" ht="15.5">
      <c r="A2331" s="7" t="s">
        <v>22</v>
      </c>
      <c r="B2331" t="str">
        <f>VLOOKUP(A2331,'Customer Names'!A2331:D4665,4,0)</f>
        <v>Katy</v>
      </c>
      <c r="C2331" t="str">
        <f>VLOOKUP(A2331,'Customer Names'!A2331:E4665,5,0)</f>
        <v>Kohls</v>
      </c>
      <c r="D2331">
        <f>VLOOKUP(A2331,'Medical Examinations'!A2331:B4665,2,0)</f>
        <v>22.24</v>
      </c>
      <c r="E2331" t="str">
        <f>VLOOKUP(A2331,'Medical Examinations'!A2331:C4665,3,0)</f>
        <v>Normal Weight</v>
      </c>
      <c r="F2331">
        <f>VLOOKUP(A2331,'Medical Examinations'!A2331:D4665,4,0)</f>
        <v>4.29</v>
      </c>
      <c r="G2331" t="str">
        <f>VLOOKUP(A2331,'Medical Examinations'!A2331:E4665,5,0)</f>
        <v>Normal</v>
      </c>
      <c r="H2331" t="str">
        <f>VLOOKUP(A2331,'Medical Examinations'!A2331:F4665,6,0)</f>
        <v>Yes</v>
      </c>
      <c r="I2331" t="str">
        <f>VLOOKUP(A2331,'Medical Examinations'!A2331:G4665,7,0)</f>
        <v>No</v>
      </c>
      <c r="J2331" t="str">
        <f>VLOOKUP(A2331,'Medical Examinations'!A2331:H4665,8,0)</f>
        <v>No</v>
      </c>
      <c r="K2331">
        <f>VLOOKUP(A2331,'Medical Examinations'!A2331:I4665,9,0)</f>
        <v>0</v>
      </c>
      <c r="L2331" t="str">
        <f>VLOOKUP(A2331,'Medical Examinations'!A2331:J4665,10,0)</f>
        <v>No</v>
      </c>
      <c r="M2331" s="38">
        <v>37215</v>
      </c>
      <c r="N2331">
        <v>21</v>
      </c>
      <c r="O2331" s="40">
        <v>646.14</v>
      </c>
      <c r="P2331" t="s">
        <v>12</v>
      </c>
      <c r="Q2331" t="s">
        <v>12</v>
      </c>
      <c r="R2331" t="s">
        <v>23</v>
      </c>
    </row>
    <row r="2332" spans="1:18" ht="15.5">
      <c r="A2332" s="7" t="s">
        <v>21</v>
      </c>
      <c r="B2332" t="str">
        <f>VLOOKUP(A2332,'Customer Names'!A2332:D4666,4,0)</f>
        <v>Jordan</v>
      </c>
      <c r="C2332" t="str">
        <f>VLOOKUP(A2332,'Customer Names'!A2332:E4666,5,0)</f>
        <v>Brietzke</v>
      </c>
      <c r="D2332">
        <f>VLOOKUP(A2332,'Medical Examinations'!A2332:B4666,2,0)</f>
        <v>22.34</v>
      </c>
      <c r="E2332" t="str">
        <f>VLOOKUP(A2332,'Medical Examinations'!A2332:C4666,3,0)</f>
        <v>Normal Weight</v>
      </c>
      <c r="F2332">
        <f>VLOOKUP(A2332,'Medical Examinations'!A2332:D4666,4,0)</f>
        <v>5.57</v>
      </c>
      <c r="G2332" t="str">
        <f>VLOOKUP(A2332,'Medical Examinations'!A2332:E4666,5,0)</f>
        <v>Normal</v>
      </c>
      <c r="H2332" t="str">
        <f>VLOOKUP(A2332,'Medical Examinations'!A2332:F4666,6,0)</f>
        <v>No</v>
      </c>
      <c r="I2332" t="str">
        <f>VLOOKUP(A2332,'Medical Examinations'!A2332:G4666,7,0)</f>
        <v>No</v>
      </c>
      <c r="J2332" t="str">
        <f>VLOOKUP(A2332,'Medical Examinations'!A2332:H4666,8,0)</f>
        <v>No</v>
      </c>
      <c r="K2332">
        <f>VLOOKUP(A2332,'Medical Examinations'!A2332:I4666,9,0)</f>
        <v>1</v>
      </c>
      <c r="L2332" t="str">
        <f>VLOOKUP(A2332,'Medical Examinations'!A2332:J4666,10,0)</f>
        <v>No</v>
      </c>
      <c r="M2332" s="38">
        <v>36003</v>
      </c>
      <c r="N2332">
        <v>24</v>
      </c>
      <c r="O2332" s="40">
        <v>637.26</v>
      </c>
      <c r="P2332" t="s">
        <v>12</v>
      </c>
      <c r="Q2332" t="s">
        <v>12</v>
      </c>
      <c r="R2332" t="s">
        <v>13</v>
      </c>
    </row>
    <row r="2333" spans="1:18" ht="15.5">
      <c r="A2333" s="7" t="s">
        <v>19</v>
      </c>
      <c r="B2333" t="str">
        <f>VLOOKUP(A2333,'Customer Names'!A2333:D4667,4,0)</f>
        <v>Juan D. Sr.</v>
      </c>
      <c r="C2333" t="str">
        <f>VLOOKUP(A2333,'Customer Names'!A2333:E4667,5,0)</f>
        <v>Riveros Gonzalez</v>
      </c>
      <c r="D2333">
        <f>VLOOKUP(A2333,'Medical Examinations'!A2333:B4667,2,0)</f>
        <v>17.7</v>
      </c>
      <c r="E2333" t="str">
        <f>VLOOKUP(A2333,'Medical Examinations'!A2333:C4667,3,0)</f>
        <v>Underweight</v>
      </c>
      <c r="F2333">
        <f>VLOOKUP(A2333,'Medical Examinations'!A2333:D4667,4,0)</f>
        <v>6.28</v>
      </c>
      <c r="G2333" t="str">
        <f>VLOOKUP(A2333,'Medical Examinations'!A2333:E4667,5,0)</f>
        <v>Prediabetes</v>
      </c>
      <c r="H2333" t="str">
        <f>VLOOKUP(A2333,'Medical Examinations'!A2333:F4667,6,0)</f>
        <v>No</v>
      </c>
      <c r="I2333" t="str">
        <f>VLOOKUP(A2333,'Medical Examinations'!A2333:G4667,7,0)</f>
        <v>No</v>
      </c>
      <c r="J2333" t="str">
        <f>VLOOKUP(A2333,'Medical Examinations'!A2333:H4667,8,0)</f>
        <v>No</v>
      </c>
      <c r="K2333">
        <f>VLOOKUP(A2333,'Medical Examinations'!A2333:I4667,9,0)</f>
        <v>1</v>
      </c>
      <c r="L2333" t="str">
        <f>VLOOKUP(A2333,'Medical Examinations'!A2333:J4667,10,0)</f>
        <v>No</v>
      </c>
      <c r="M2333" s="38">
        <v>33860</v>
      </c>
      <c r="N2333">
        <v>30</v>
      </c>
      <c r="O2333" s="40">
        <v>604.54</v>
      </c>
      <c r="P2333" t="s">
        <v>12</v>
      </c>
      <c r="Q2333" t="s">
        <v>12</v>
      </c>
      <c r="R2333" t="s">
        <v>13</v>
      </c>
    </row>
    <row r="2334" spans="1:18" ht="15.5">
      <c r="A2334" s="7" t="s">
        <v>17</v>
      </c>
      <c r="B2334" t="str">
        <f>VLOOKUP(A2334,'Customer Names'!A2334:D4668,4,0)</f>
        <v>Julie</v>
      </c>
      <c r="C2334" t="str">
        <f>VLOOKUP(A2334,'Customer Names'!A2334:E4668,5,0)</f>
        <v>Albano</v>
      </c>
      <c r="D2334">
        <f>VLOOKUP(A2334,'Medical Examinations'!A2334:B4668,2,0)</f>
        <v>16.47</v>
      </c>
      <c r="E2334" t="str">
        <f>VLOOKUP(A2334,'Medical Examinations'!A2334:C4668,3,0)</f>
        <v>Underweight</v>
      </c>
      <c r="F2334">
        <f>VLOOKUP(A2334,'Medical Examinations'!A2334:D4668,4,0)</f>
        <v>6.35</v>
      </c>
      <c r="G2334" t="str">
        <f>VLOOKUP(A2334,'Medical Examinations'!A2334:E4668,5,0)</f>
        <v>Prediabetes</v>
      </c>
      <c r="H2334" t="str">
        <f>VLOOKUP(A2334,'Medical Examinations'!A2334:F4668,6,0)</f>
        <v>No</v>
      </c>
      <c r="I2334" t="str">
        <f>VLOOKUP(A2334,'Medical Examinations'!A2334:G4668,7,0)</f>
        <v>No</v>
      </c>
      <c r="J2334" t="str">
        <f>VLOOKUP(A2334,'Medical Examinations'!A2334:H4668,8,0)</f>
        <v>Yes</v>
      </c>
      <c r="K2334">
        <f>VLOOKUP(A2334,'Medical Examinations'!A2334:I4668,9,0)</f>
        <v>1</v>
      </c>
      <c r="L2334" t="str">
        <f>VLOOKUP(A2334,'Medical Examinations'!A2334:J4668,10,0)</f>
        <v>No</v>
      </c>
      <c r="M2334" s="38">
        <v>34150</v>
      </c>
      <c r="N2334">
        <v>29</v>
      </c>
      <c r="O2334" s="40">
        <v>600</v>
      </c>
      <c r="P2334" t="s">
        <v>11</v>
      </c>
      <c r="Q2334" t="s">
        <v>16</v>
      </c>
      <c r="R2334" t="s">
        <v>13</v>
      </c>
    </row>
    <row r="2335" spans="1:18" ht="15.5">
      <c r="A2335" s="7" t="s">
        <v>14</v>
      </c>
      <c r="B2335" t="str">
        <f>VLOOKUP(A2335,'Customer Names'!A2335:D4669,4,0)</f>
        <v>Evan P</v>
      </c>
      <c r="C2335" t="str">
        <f>VLOOKUP(A2335,'Customer Names'!A2335:E4669,5,0)</f>
        <v>Rosendahl</v>
      </c>
      <c r="D2335">
        <f>VLOOKUP(A2335,'Medical Examinations'!A2335:B4669,2,0)</f>
        <v>17.600000000000001</v>
      </c>
      <c r="E2335" t="str">
        <f>VLOOKUP(A2335,'Medical Examinations'!A2335:C4669,3,0)</f>
        <v>Underweight</v>
      </c>
      <c r="F2335">
        <f>VLOOKUP(A2335,'Medical Examinations'!A2335:D4669,4,0)</f>
        <v>4.3899999999999997</v>
      </c>
      <c r="G2335" t="str">
        <f>VLOOKUP(A2335,'Medical Examinations'!A2335:E4669,5,0)</f>
        <v>Normal</v>
      </c>
      <c r="H2335" t="str">
        <f>VLOOKUP(A2335,'Medical Examinations'!A2335:F4669,6,0)</f>
        <v>No</v>
      </c>
      <c r="I2335" t="str">
        <f>VLOOKUP(A2335,'Medical Examinations'!A2335:G4669,7,0)</f>
        <v>No</v>
      </c>
      <c r="J2335" t="str">
        <f>VLOOKUP(A2335,'Medical Examinations'!A2335:H4669,8,0)</f>
        <v>No</v>
      </c>
      <c r="K2335">
        <f>VLOOKUP(A2335,'Medical Examinations'!A2335:I4669,9,0)</f>
        <v>1</v>
      </c>
      <c r="L2335" t="str">
        <f>VLOOKUP(A2335,'Medical Examinations'!A2335:J4669,10,0)</f>
        <v>No</v>
      </c>
      <c r="M2335" s="38">
        <v>33938</v>
      </c>
      <c r="N2335">
        <v>30</v>
      </c>
      <c r="O2335" s="40">
        <v>570.62</v>
      </c>
      <c r="P2335" t="s">
        <v>11</v>
      </c>
      <c r="Q2335" t="s">
        <v>16</v>
      </c>
      <c r="R2335" t="s">
        <v>13</v>
      </c>
    </row>
    <row r="2336" spans="1:18" ht="15.5">
      <c r="A2336" s="7" t="s">
        <v>9</v>
      </c>
      <c r="B2336" t="str">
        <f>VLOOKUP(A2336,'Customer Names'!A2336:D4670,4,0)</f>
        <v>Aaron K</v>
      </c>
      <c r="C2336" t="str">
        <f>VLOOKUP(A2336,'Customer Names'!A2336:E4670,5,0)</f>
        <v>German</v>
      </c>
      <c r="D2336">
        <f>VLOOKUP(A2336,'Medical Examinations'!A2336:B4670,2,0)</f>
        <v>17.579999999999998</v>
      </c>
      <c r="E2336" t="str">
        <f>VLOOKUP(A2336,'Medical Examinations'!A2336:C4670,3,0)</f>
        <v>Underweight</v>
      </c>
      <c r="F2336">
        <f>VLOOKUP(A2336,'Medical Examinations'!A2336:D4670,4,0)</f>
        <v>4.51</v>
      </c>
      <c r="G2336" t="str">
        <f>VLOOKUP(A2336,'Medical Examinations'!A2336:E4670,5,0)</f>
        <v>Normal</v>
      </c>
      <c r="H2336" t="str">
        <f>VLOOKUP(A2336,'Medical Examinations'!A2336:F4670,6,0)</f>
        <v>No</v>
      </c>
      <c r="I2336" t="str">
        <f>VLOOKUP(A2336,'Medical Examinations'!A2336:G4670,7,0)</f>
        <v>No</v>
      </c>
      <c r="J2336" t="str">
        <f>VLOOKUP(A2336,'Medical Examinations'!A2336:H4670,8,0)</f>
        <v>No</v>
      </c>
      <c r="K2336">
        <f>VLOOKUP(A2336,'Medical Examinations'!A2336:I4670,9,0)</f>
        <v>1</v>
      </c>
      <c r="L2336" t="str">
        <f>VLOOKUP(A2336,'Medical Examinations'!A2336:J4670,10,0)</f>
        <v>No</v>
      </c>
      <c r="M2336" s="38">
        <v>33794</v>
      </c>
      <c r="N2336">
        <v>30</v>
      </c>
      <c r="O2336" s="40">
        <v>563.84</v>
      </c>
      <c r="P2336" t="s">
        <v>11</v>
      </c>
      <c r="Q2336" t="s">
        <v>12</v>
      </c>
      <c r="R2336" t="s">
        <v>13</v>
      </c>
    </row>
  </sheetData>
  <autoFilter ref="A1:R1" xr:uid="{5F74E4DD-BF83-4B0C-9401-95346A89B9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31D7-B8DB-47A0-AD6F-CE88EFC9D471}">
  <dimension ref="A3:T52"/>
  <sheetViews>
    <sheetView topLeftCell="K37" workbookViewId="0">
      <selection activeCell="R7" sqref="R7"/>
    </sheetView>
  </sheetViews>
  <sheetFormatPr defaultRowHeight="14.5"/>
  <cols>
    <col min="1" max="1" width="16.6328125" style="30" bestFit="1" customWidth="1"/>
    <col min="2" max="2" width="16.26953125" style="30" bestFit="1" customWidth="1"/>
    <col min="3" max="5" width="11.81640625" style="30" bestFit="1" customWidth="1"/>
    <col min="6" max="6" width="11.81640625" style="30" customWidth="1"/>
    <col min="7" max="7" width="16.6328125" style="30" bestFit="1" customWidth="1"/>
    <col min="8" max="8" width="23.90625" style="30" customWidth="1"/>
    <col min="9" max="9" width="15.90625" style="30" bestFit="1" customWidth="1"/>
    <col min="10" max="10" width="11.81640625" style="30" bestFit="1" customWidth="1"/>
    <col min="11" max="12" width="14.6328125" style="30" customWidth="1"/>
    <col min="13" max="13" width="10.7265625" style="30" bestFit="1" customWidth="1"/>
    <col min="14" max="14" width="13.6328125" style="30" bestFit="1" customWidth="1"/>
    <col min="15" max="15" width="15.90625" style="30" bestFit="1" customWidth="1"/>
    <col min="16" max="17" width="10.7265625" style="30" customWidth="1"/>
    <col min="18" max="18" width="16.7265625" style="30" customWidth="1"/>
    <col min="19" max="19" width="14" style="30" customWidth="1"/>
    <col min="20" max="20" width="16.6328125" style="30" bestFit="1" customWidth="1"/>
    <col min="21" max="16384" width="8.7265625" style="30"/>
  </cols>
  <sheetData>
    <row r="3" spans="1:20">
      <c r="A3" s="30" t="s">
        <v>8381</v>
      </c>
      <c r="B3" s="30" t="s">
        <v>8383</v>
      </c>
      <c r="G3" s="30" t="s">
        <v>2376</v>
      </c>
      <c r="H3" s="30" t="s">
        <v>8387</v>
      </c>
      <c r="I3" s="30" t="s">
        <v>8388</v>
      </c>
      <c r="M3" s="30" t="s">
        <v>8367</v>
      </c>
      <c r="N3" s="30" t="s">
        <v>8391</v>
      </c>
      <c r="O3" s="30" t="s">
        <v>8388</v>
      </c>
      <c r="S3" s="30" t="s">
        <v>8367</v>
      </c>
      <c r="T3" s="30" t="s">
        <v>8389</v>
      </c>
    </row>
    <row r="4" spans="1:20">
      <c r="A4" s="30" t="s">
        <v>8382</v>
      </c>
      <c r="B4" s="30" t="s">
        <v>2380</v>
      </c>
      <c r="C4" s="30" t="s">
        <v>2382</v>
      </c>
      <c r="D4" s="30" t="s">
        <v>8380</v>
      </c>
      <c r="G4" s="31" t="s">
        <v>2380</v>
      </c>
      <c r="H4" s="30">
        <v>1417</v>
      </c>
      <c r="I4" s="30">
        <v>6.6704427202190848</v>
      </c>
      <c r="M4" s="31">
        <v>18</v>
      </c>
      <c r="N4" s="30">
        <v>31.26037234042553</v>
      </c>
      <c r="O4" s="30">
        <v>5.1409574468085095</v>
      </c>
      <c r="S4" s="31">
        <v>18</v>
      </c>
      <c r="T4" s="30">
        <v>6610.9524468085046</v>
      </c>
    </row>
    <row r="5" spans="1:20">
      <c r="A5" s="31" t="s">
        <v>2380</v>
      </c>
      <c r="B5" s="30">
        <v>1540</v>
      </c>
      <c r="C5" s="30">
        <v>307</v>
      </c>
      <c r="D5" s="30">
        <v>1847</v>
      </c>
      <c r="G5" s="31" t="s">
        <v>2381</v>
      </c>
      <c r="H5" s="30">
        <v>162</v>
      </c>
      <c r="I5" s="30">
        <v>5.1876388888888894</v>
      </c>
      <c r="M5" s="31">
        <v>19</v>
      </c>
      <c r="N5" s="30">
        <v>29.654186046511636</v>
      </c>
      <c r="O5" s="30">
        <v>5.1781395348837203</v>
      </c>
      <c r="S5" s="31">
        <v>19</v>
      </c>
      <c r="T5" s="30">
        <v>9676.7031395348858</v>
      </c>
    </row>
    <row r="6" spans="1:20">
      <c r="A6" s="31" t="s">
        <v>2381</v>
      </c>
      <c r="B6" s="30">
        <v>404</v>
      </c>
      <c r="C6" s="30">
        <v>84</v>
      </c>
      <c r="D6" s="30">
        <v>488</v>
      </c>
      <c r="G6" s="31" t="s">
        <v>8380</v>
      </c>
      <c r="H6" s="30">
        <v>1579</v>
      </c>
      <c r="I6" s="30">
        <v>6.578997858672385</v>
      </c>
      <c r="M6" s="31">
        <v>20</v>
      </c>
      <c r="N6" s="30">
        <v>28.018275862068961</v>
      </c>
      <c r="O6" s="30">
        <v>9.3244827586206878</v>
      </c>
      <c r="S6" s="31">
        <v>20</v>
      </c>
      <c r="T6" s="30">
        <v>7411.3848275862074</v>
      </c>
    </row>
    <row r="7" spans="1:20">
      <c r="A7" s="31" t="s">
        <v>8380</v>
      </c>
      <c r="B7" s="30">
        <v>1944</v>
      </c>
      <c r="C7" s="30">
        <v>391</v>
      </c>
      <c r="D7" s="30">
        <v>2335</v>
      </c>
      <c r="M7" s="31">
        <v>21</v>
      </c>
      <c r="N7" s="30">
        <v>29.273720930232553</v>
      </c>
      <c r="O7" s="30">
        <v>5.1174418604651155</v>
      </c>
      <c r="S7" s="31">
        <v>21</v>
      </c>
      <c r="T7" s="30">
        <v>5213.3927906976733</v>
      </c>
    </row>
    <row r="8" spans="1:20">
      <c r="M8" s="31">
        <v>22</v>
      </c>
      <c r="N8" s="30">
        <v>32.581826923076918</v>
      </c>
      <c r="O8" s="30">
        <v>5.2767307692307703</v>
      </c>
      <c r="S8" s="31">
        <v>22</v>
      </c>
      <c r="T8" s="30">
        <v>9805.8032692307697</v>
      </c>
    </row>
    <row r="9" spans="1:20">
      <c r="M9" s="31">
        <v>23</v>
      </c>
      <c r="N9" s="30">
        <v>30.829300000000003</v>
      </c>
      <c r="O9" s="30">
        <v>5.1892000000000005</v>
      </c>
      <c r="S9" s="31">
        <v>23</v>
      </c>
      <c r="T9" s="30">
        <v>11091.757399999997</v>
      </c>
    </row>
    <row r="10" spans="1:20">
      <c r="M10" s="31">
        <v>24</v>
      </c>
      <c r="N10" s="30">
        <v>29.017500000000002</v>
      </c>
      <c r="O10" s="30">
        <v>5.1626086956521737</v>
      </c>
      <c r="S10" s="31">
        <v>24</v>
      </c>
      <c r="T10" s="30">
        <v>9765.477173913041</v>
      </c>
    </row>
    <row r="11" spans="1:20">
      <c r="M11" s="31">
        <v>25</v>
      </c>
      <c r="N11" s="30">
        <v>30.344210526315791</v>
      </c>
      <c r="O11" s="30">
        <v>5.2589473684210528</v>
      </c>
      <c r="S11" s="31">
        <v>25</v>
      </c>
      <c r="T11" s="30">
        <v>9183.5622807017535</v>
      </c>
    </row>
    <row r="12" spans="1:20">
      <c r="M12" s="31">
        <v>26</v>
      </c>
      <c r="N12" s="30">
        <v>30.441363636363644</v>
      </c>
      <c r="O12" s="30">
        <v>5.1029545454545451</v>
      </c>
      <c r="S12" s="31">
        <v>26</v>
      </c>
      <c r="T12" s="30">
        <v>5918.9727272727287</v>
      </c>
    </row>
    <row r="13" spans="1:20">
      <c r="M13" s="31">
        <v>27</v>
      </c>
      <c r="N13" s="30">
        <v>30.316274509803915</v>
      </c>
      <c r="O13" s="30">
        <v>4.9407843137254908</v>
      </c>
      <c r="S13" s="31">
        <v>27</v>
      </c>
      <c r="T13" s="30">
        <v>11845.237843137258</v>
      </c>
    </row>
    <row r="14" spans="1:20">
      <c r="M14" s="31">
        <v>28</v>
      </c>
      <c r="N14" s="30">
        <v>31.029285714285717</v>
      </c>
      <c r="O14" s="30">
        <v>5.2207142857142861</v>
      </c>
      <c r="S14" s="31">
        <v>28</v>
      </c>
      <c r="T14" s="30">
        <v>9217.9816071428595</v>
      </c>
    </row>
    <row r="15" spans="1:20">
      <c r="M15" s="31">
        <v>29</v>
      </c>
      <c r="N15" s="30">
        <v>30.763301886792448</v>
      </c>
      <c r="O15" s="30">
        <v>5.2043396226415126</v>
      </c>
      <c r="S15" s="31">
        <v>29</v>
      </c>
      <c r="T15" s="30">
        <v>9913.0673584905671</v>
      </c>
    </row>
    <row r="16" spans="1:20">
      <c r="M16" s="31">
        <v>30</v>
      </c>
      <c r="N16" s="30">
        <v>33.517767857142864</v>
      </c>
      <c r="O16" s="30">
        <v>5.1835714285714278</v>
      </c>
      <c r="S16" s="31">
        <v>30</v>
      </c>
      <c r="T16" s="30">
        <v>13786.890892857144</v>
      </c>
    </row>
    <row r="17" spans="1:20">
      <c r="M17" s="31">
        <v>31</v>
      </c>
      <c r="N17" s="30">
        <v>31.107065217391309</v>
      </c>
      <c r="O17" s="30">
        <v>5.3330434782608718</v>
      </c>
      <c r="S17" s="31">
        <v>31</v>
      </c>
      <c r="T17" s="30">
        <v>10345.284565217391</v>
      </c>
    </row>
    <row r="18" spans="1:20">
      <c r="M18" s="31">
        <v>32</v>
      </c>
      <c r="N18" s="30">
        <v>33.246399999999994</v>
      </c>
      <c r="O18" s="30">
        <v>5.1798000000000002</v>
      </c>
      <c r="S18" s="31">
        <v>32</v>
      </c>
      <c r="T18" s="30">
        <v>14696.383400000002</v>
      </c>
    </row>
    <row r="19" spans="1:20">
      <c r="M19" s="31">
        <v>33</v>
      </c>
      <c r="N19" s="30">
        <v>31.452444444444442</v>
      </c>
      <c r="O19" s="30">
        <v>5.0353333333333339</v>
      </c>
      <c r="S19" s="31">
        <v>33</v>
      </c>
      <c r="T19" s="30">
        <v>11887.952888888889</v>
      </c>
    </row>
    <row r="20" spans="1:20">
      <c r="M20" s="31">
        <v>34</v>
      </c>
      <c r="N20" s="30">
        <v>31.034344262295082</v>
      </c>
      <c r="O20" s="30">
        <v>5.3554098360655757</v>
      </c>
      <c r="S20" s="31">
        <v>34</v>
      </c>
      <c r="T20" s="30">
        <v>11885.004918032791</v>
      </c>
    </row>
    <row r="21" spans="1:20">
      <c r="M21" s="31">
        <v>35</v>
      </c>
      <c r="N21" s="30">
        <v>30.47025</v>
      </c>
      <c r="O21" s="30">
        <v>5.1452500000000008</v>
      </c>
      <c r="S21" s="31">
        <v>35</v>
      </c>
      <c r="T21" s="30">
        <v>10813.650249999997</v>
      </c>
    </row>
    <row r="22" spans="1:20">
      <c r="M22" s="31">
        <v>36</v>
      </c>
      <c r="N22" s="30">
        <v>29.481666666666666</v>
      </c>
      <c r="O22" s="30">
        <v>9.0571428571428587</v>
      </c>
      <c r="S22" s="31">
        <v>36</v>
      </c>
      <c r="T22" s="30">
        <v>12288.67476190476</v>
      </c>
    </row>
    <row r="23" spans="1:20">
      <c r="A23" s="30" t="s">
        <v>8389</v>
      </c>
      <c r="B23" s="30" t="s">
        <v>8358</v>
      </c>
      <c r="M23" s="31">
        <v>37</v>
      </c>
      <c r="N23" s="30">
        <v>30.131538461538465</v>
      </c>
      <c r="O23" s="30">
        <v>5.2648076923076932</v>
      </c>
      <c r="S23" s="31">
        <v>37</v>
      </c>
      <c r="T23" s="30">
        <v>16500.829038461532</v>
      </c>
    </row>
    <row r="24" spans="1:20">
      <c r="A24" s="30" t="s">
        <v>8390</v>
      </c>
      <c r="B24" s="30" t="s">
        <v>8359</v>
      </c>
      <c r="C24" s="30" t="s">
        <v>8361</v>
      </c>
      <c r="D24" s="30" t="s">
        <v>8360</v>
      </c>
      <c r="E24" s="30" t="s">
        <v>8380</v>
      </c>
      <c r="M24" s="31">
        <v>38</v>
      </c>
      <c r="N24" s="30">
        <v>28.330568181818183</v>
      </c>
      <c r="O24" s="30">
        <v>5.2577272727272737</v>
      </c>
      <c r="S24" s="31">
        <v>38</v>
      </c>
      <c r="T24" s="30">
        <v>10218.887499999999</v>
      </c>
    </row>
    <row r="25" spans="1:20">
      <c r="A25" s="31" t="s">
        <v>8355</v>
      </c>
      <c r="B25" s="30">
        <v>12505.494202898561</v>
      </c>
      <c r="C25" s="30">
        <v>7895.0241509433936</v>
      </c>
      <c r="D25" s="30">
        <v>10388.144074074071</v>
      </c>
      <c r="E25" s="30">
        <v>9839.7749187935096</v>
      </c>
      <c r="G25" s="30" t="s">
        <v>8389</v>
      </c>
      <c r="H25" s="30" t="s">
        <v>6</v>
      </c>
      <c r="M25" s="31">
        <v>39</v>
      </c>
      <c r="N25" s="30">
        <v>30.269186046511628</v>
      </c>
      <c r="O25" s="30">
        <v>5.2916279069767436</v>
      </c>
      <c r="S25" s="31">
        <v>39</v>
      </c>
      <c r="T25" s="30">
        <v>14127.259302325579</v>
      </c>
    </row>
    <row r="26" spans="1:20">
      <c r="A26" s="31" t="s">
        <v>8353</v>
      </c>
      <c r="B26" s="30">
        <v>19102.580228832951</v>
      </c>
      <c r="C26" s="30">
        <v>15138.797251773043</v>
      </c>
      <c r="D26" s="30">
        <v>15500.495579399141</v>
      </c>
      <c r="E26" s="30">
        <v>16610.79795786061</v>
      </c>
      <c r="G26" s="30" t="s">
        <v>8</v>
      </c>
      <c r="H26" s="30" t="s">
        <v>16</v>
      </c>
      <c r="I26" s="30" t="s">
        <v>11</v>
      </c>
      <c r="J26" s="30" t="s">
        <v>12</v>
      </c>
      <c r="K26" s="30" t="s">
        <v>8380</v>
      </c>
      <c r="M26" s="31">
        <v>40</v>
      </c>
      <c r="N26" s="30">
        <v>31.03366071428572</v>
      </c>
      <c r="O26" s="30">
        <v>5.3176785714285701</v>
      </c>
      <c r="S26" s="31">
        <v>40</v>
      </c>
      <c r="T26" s="30">
        <v>12891.833750000003</v>
      </c>
    </row>
    <row r="27" spans="1:20">
      <c r="A27" s="31" t="s">
        <v>8354</v>
      </c>
      <c r="B27" s="30">
        <v>13884.317499999999</v>
      </c>
      <c r="C27" s="30">
        <v>10374.281054852314</v>
      </c>
      <c r="D27" s="30">
        <v>10006.63316831683</v>
      </c>
      <c r="E27" s="30">
        <v>11407.546740890692</v>
      </c>
      <c r="G27" s="31" t="s">
        <v>42</v>
      </c>
      <c r="H27" s="30">
        <v>33080.952068965496</v>
      </c>
      <c r="I27" s="30">
        <v>18995.717295597478</v>
      </c>
      <c r="J27" s="30">
        <v>9249.5999285714297</v>
      </c>
      <c r="K27" s="30">
        <v>19465.108937282224</v>
      </c>
      <c r="M27" s="31">
        <v>41</v>
      </c>
      <c r="N27" s="30">
        <v>30.043749999999996</v>
      </c>
      <c r="O27" s="30">
        <v>9.3903846153846171</v>
      </c>
      <c r="S27" s="31">
        <v>41</v>
      </c>
      <c r="T27" s="30">
        <v>12027.664807692303</v>
      </c>
    </row>
    <row r="28" spans="1:20">
      <c r="A28" s="31" t="s">
        <v>8356</v>
      </c>
      <c r="B28" s="30">
        <v>7419.9433333333318</v>
      </c>
      <c r="C28" s="30">
        <v>6909.6509756097576</v>
      </c>
      <c r="D28" s="30">
        <v>5624.4453571428576</v>
      </c>
      <c r="E28" s="30">
        <v>6896.5460795454537</v>
      </c>
      <c r="G28" s="31" t="s">
        <v>23</v>
      </c>
      <c r="H28" s="30">
        <v>26110.939841269828</v>
      </c>
      <c r="I28" s="30">
        <v>10331.423067846616</v>
      </c>
      <c r="J28" s="30">
        <v>10178.676589595372</v>
      </c>
      <c r="K28" s="30">
        <v>12014.352486956532</v>
      </c>
      <c r="M28" s="31">
        <v>42</v>
      </c>
      <c r="N28" s="30">
        <v>30.411702127659566</v>
      </c>
      <c r="O28" s="30">
        <v>5.2017021276595727</v>
      </c>
      <c r="S28" s="31">
        <v>42</v>
      </c>
      <c r="T28" s="30">
        <v>13177.88085106383</v>
      </c>
    </row>
    <row r="29" spans="1:20">
      <c r="A29" s="31" t="s">
        <v>8380</v>
      </c>
      <c r="B29" s="30">
        <v>15971.462421580942</v>
      </c>
      <c r="C29" s="30">
        <v>12088.879232876707</v>
      </c>
      <c r="D29" s="30">
        <v>12688.960632054177</v>
      </c>
      <c r="E29" s="30">
        <v>13527.960543897216</v>
      </c>
      <c r="G29" s="31" t="s">
        <v>13</v>
      </c>
      <c r="H29" s="30">
        <v>31327.658507462682</v>
      </c>
      <c r="I29" s="30">
        <v>8436.1582400000079</v>
      </c>
      <c r="J29" s="30">
        <v>6888.4447058823507</v>
      </c>
      <c r="K29" s="30">
        <v>10512.333431372545</v>
      </c>
      <c r="M29" s="31">
        <v>43</v>
      </c>
      <c r="N29" s="30">
        <v>32.304999999999986</v>
      </c>
      <c r="O29" s="30">
        <v>5.2441999999999993</v>
      </c>
      <c r="S29" s="31">
        <v>43</v>
      </c>
      <c r="T29" s="30">
        <v>17978.458200000005</v>
      </c>
    </row>
    <row r="30" spans="1:20">
      <c r="G30" s="31" t="s">
        <v>276</v>
      </c>
      <c r="H30" s="30">
        <v>13890.572</v>
      </c>
      <c r="I30" s="30">
        <v>2395.17</v>
      </c>
      <c r="J30" s="30">
        <v>16950.485000000001</v>
      </c>
      <c r="K30" s="30">
        <v>13477.066153846155</v>
      </c>
      <c r="M30" s="31">
        <v>44</v>
      </c>
      <c r="N30" s="30">
        <v>30.244999999999997</v>
      </c>
      <c r="O30" s="30">
        <v>9.2566666666666677</v>
      </c>
      <c r="S30" s="31">
        <v>44</v>
      </c>
      <c r="T30" s="30">
        <v>15157.670588235293</v>
      </c>
    </row>
    <row r="31" spans="1:20">
      <c r="G31" s="31" t="s">
        <v>164</v>
      </c>
      <c r="H31" s="30">
        <v>21523.52</v>
      </c>
      <c r="I31" s="30">
        <v>15675.543333333329</v>
      </c>
      <c r="J31" s="30">
        <v>7567.6025</v>
      </c>
      <c r="K31" s="30">
        <v>13947.559166666664</v>
      </c>
      <c r="M31" s="31">
        <v>45</v>
      </c>
      <c r="N31" s="30">
        <v>30.940465116279061</v>
      </c>
      <c r="O31" s="30">
        <v>5.5520930232558126</v>
      </c>
      <c r="S31" s="31">
        <v>45</v>
      </c>
      <c r="T31" s="30">
        <v>15177.907209302328</v>
      </c>
    </row>
    <row r="32" spans="1:20">
      <c r="G32" s="31" t="s">
        <v>168</v>
      </c>
      <c r="H32" s="30">
        <v>39868.616250000006</v>
      </c>
      <c r="I32" s="30">
        <v>16075.963333333331</v>
      </c>
      <c r="J32" s="30">
        <v>8129.452954545457</v>
      </c>
      <c r="K32" s="30">
        <v>13586.819062499997</v>
      </c>
      <c r="M32" s="31">
        <v>46</v>
      </c>
      <c r="N32" s="30">
        <v>30.956754385964906</v>
      </c>
      <c r="O32" s="30">
        <v>5.3657894736842096</v>
      </c>
      <c r="S32" s="31">
        <v>46</v>
      </c>
      <c r="T32" s="30">
        <v>17588.438245614034</v>
      </c>
    </row>
    <row r="33" spans="7:20">
      <c r="G33" s="31" t="s">
        <v>356</v>
      </c>
      <c r="H33" s="30">
        <v>34070.595714285715</v>
      </c>
      <c r="I33" s="30">
        <v>11362.91</v>
      </c>
      <c r="J33" s="30">
        <v>8666.7661538461525</v>
      </c>
      <c r="K33" s="30">
        <v>14804.685833333335</v>
      </c>
      <c r="M33" s="31">
        <v>47</v>
      </c>
      <c r="N33" s="30">
        <v>32.274901960784312</v>
      </c>
      <c r="O33" s="30">
        <v>9.0052941176470593</v>
      </c>
      <c r="S33" s="31">
        <v>47</v>
      </c>
      <c r="T33" s="30">
        <v>19262.247450980394</v>
      </c>
    </row>
    <row r="34" spans="7:20">
      <c r="G34" s="31" t="s">
        <v>170</v>
      </c>
      <c r="H34" s="30">
        <v>33475.82</v>
      </c>
      <c r="I34" s="30">
        <v>10139.193333333335</v>
      </c>
      <c r="J34" s="30">
        <v>12570.970000000001</v>
      </c>
      <c r="K34" s="30">
        <v>13272.546666666665</v>
      </c>
      <c r="M34" s="31">
        <v>48</v>
      </c>
      <c r="N34" s="30">
        <v>32.017241379310356</v>
      </c>
      <c r="O34" s="30">
        <v>9.5634482758620702</v>
      </c>
      <c r="S34" s="31">
        <v>48</v>
      </c>
      <c r="T34" s="30">
        <v>15250.069310344832</v>
      </c>
    </row>
    <row r="35" spans="7:20">
      <c r="G35" s="31" t="s">
        <v>166</v>
      </c>
      <c r="H35" s="30">
        <v>27621.609999999997</v>
      </c>
      <c r="I35" s="30">
        <v>8111.7109090909107</v>
      </c>
      <c r="J35" s="30">
        <v>12706.975999999999</v>
      </c>
      <c r="K35" s="30">
        <v>13631.024230769228</v>
      </c>
      <c r="M35" s="31">
        <v>49</v>
      </c>
      <c r="N35" s="30">
        <v>29.947959183673461</v>
      </c>
      <c r="O35" s="30">
        <v>9.5440816326530609</v>
      </c>
      <c r="S35" s="31">
        <v>49</v>
      </c>
      <c r="T35" s="30">
        <v>14764.717959183678</v>
      </c>
    </row>
    <row r="36" spans="7:20">
      <c r="G36" s="31" t="s">
        <v>516</v>
      </c>
      <c r="I36" s="30">
        <v>6759.9233333333332</v>
      </c>
      <c r="J36" s="30">
        <v>11716.453333333333</v>
      </c>
      <c r="K36" s="30">
        <v>9238.1883333333335</v>
      </c>
      <c r="M36" s="31">
        <v>50</v>
      </c>
      <c r="N36" s="30">
        <v>30.550775862068956</v>
      </c>
      <c r="O36" s="30">
        <v>5.2236206896551725</v>
      </c>
      <c r="S36" s="31">
        <v>50</v>
      </c>
      <c r="T36" s="30">
        <v>16205.125172413789</v>
      </c>
    </row>
    <row r="37" spans="7:20">
      <c r="G37" s="31" t="s">
        <v>300</v>
      </c>
      <c r="I37" s="30">
        <v>7663.8965957446826</v>
      </c>
      <c r="J37" s="30">
        <v>11518.785652173914</v>
      </c>
      <c r="K37" s="30">
        <v>8930.5030000000006</v>
      </c>
      <c r="M37" s="31">
        <v>51</v>
      </c>
      <c r="N37" s="30">
        <v>31.368303571428573</v>
      </c>
      <c r="O37" s="30">
        <v>8.9482142857142826</v>
      </c>
      <c r="S37" s="31">
        <v>51</v>
      </c>
      <c r="T37" s="30">
        <v>17318.501071428571</v>
      </c>
    </row>
    <row r="38" spans="7:20">
      <c r="G38" s="31" t="s">
        <v>632</v>
      </c>
      <c r="I38" s="30">
        <v>10097.010000000002</v>
      </c>
      <c r="J38" s="30">
        <v>11637.812000000002</v>
      </c>
      <c r="K38" s="30">
        <v>10647.296428571428</v>
      </c>
      <c r="M38" s="31">
        <v>52</v>
      </c>
      <c r="N38" s="30">
        <v>31.402155172413803</v>
      </c>
      <c r="O38" s="30">
        <v>9.06689655172414</v>
      </c>
      <c r="S38" s="31">
        <v>52</v>
      </c>
      <c r="T38" s="30">
        <v>16569.889827586208</v>
      </c>
    </row>
    <row r="39" spans="7:20">
      <c r="G39" s="31" t="s">
        <v>249</v>
      </c>
      <c r="H39" s="30">
        <v>18261.7575</v>
      </c>
      <c r="I39" s="30">
        <v>13456.041666666666</v>
      </c>
      <c r="J39" s="30">
        <v>12785.637000000001</v>
      </c>
      <c r="K39" s="30">
        <v>13785.484210526316</v>
      </c>
      <c r="M39" s="31">
        <v>53</v>
      </c>
      <c r="N39" s="30">
        <v>30.202735849056602</v>
      </c>
      <c r="O39" s="30">
        <v>5.1579245283018871</v>
      </c>
      <c r="S39" s="31">
        <v>53</v>
      </c>
      <c r="T39" s="30">
        <v>16028.355094339622</v>
      </c>
    </row>
    <row r="40" spans="7:20">
      <c r="G40" s="31" t="s">
        <v>247</v>
      </c>
      <c r="H40" s="30">
        <v>32732.187142857143</v>
      </c>
      <c r="I40" s="30">
        <v>10171.341545454545</v>
      </c>
      <c r="J40" s="30">
        <v>13360.978888888887</v>
      </c>
      <c r="K40" s="30">
        <v>12863.083937499996</v>
      </c>
      <c r="M40" s="31">
        <v>54</v>
      </c>
      <c r="N40" s="30">
        <v>31.042244897959193</v>
      </c>
      <c r="O40" s="30">
        <v>9.155510204081633</v>
      </c>
      <c r="S40" s="31">
        <v>54</v>
      </c>
      <c r="T40" s="30">
        <v>17860.058367346948</v>
      </c>
    </row>
    <row r="41" spans="7:20">
      <c r="G41" s="31" t="s">
        <v>200</v>
      </c>
      <c r="I41" s="30">
        <v>6881.7642105263149</v>
      </c>
      <c r="J41" s="30">
        <v>10510.31380952381</v>
      </c>
      <c r="K41" s="30">
        <v>8786.7527499999997</v>
      </c>
      <c r="M41" s="31">
        <v>55</v>
      </c>
      <c r="N41" s="30">
        <v>33.014888888888883</v>
      </c>
      <c r="O41" s="30">
        <v>9.5128888888888898</v>
      </c>
      <c r="S41" s="31">
        <v>55</v>
      </c>
      <c r="T41" s="30">
        <v>18446.838222222221</v>
      </c>
    </row>
    <row r="42" spans="7:20">
      <c r="G42" s="31" t="s">
        <v>535</v>
      </c>
      <c r="H42" s="30">
        <v>18709.798000000003</v>
      </c>
      <c r="I42" s="30">
        <v>11916.572380952381</v>
      </c>
      <c r="J42" s="30">
        <v>12296.779729729731</v>
      </c>
      <c r="K42" s="30">
        <v>12488.403333333337</v>
      </c>
      <c r="M42" s="31">
        <v>56</v>
      </c>
      <c r="N42" s="30">
        <v>33.436770833333327</v>
      </c>
      <c r="O42" s="30">
        <v>5.0845833333333355</v>
      </c>
      <c r="S42" s="31">
        <v>56</v>
      </c>
      <c r="T42" s="30">
        <v>16999.759583333336</v>
      </c>
    </row>
    <row r="43" spans="7:20">
      <c r="G43" s="31" t="s">
        <v>4723</v>
      </c>
      <c r="H43" s="30">
        <v>20996.530000000002</v>
      </c>
      <c r="K43" s="30">
        <v>20996.530000000002</v>
      </c>
      <c r="M43" s="31">
        <v>57</v>
      </c>
      <c r="N43" s="30">
        <v>29.915699999999994</v>
      </c>
      <c r="O43" s="30">
        <v>9.4260000000000019</v>
      </c>
      <c r="S43" s="31">
        <v>57</v>
      </c>
      <c r="T43" s="30">
        <v>15701.894399999999</v>
      </c>
    </row>
    <row r="44" spans="7:20">
      <c r="G44" s="31" t="s">
        <v>8380</v>
      </c>
      <c r="H44" s="30">
        <v>30128.79013157895</v>
      </c>
      <c r="I44" s="30">
        <v>11862.614738415552</v>
      </c>
      <c r="J44" s="30">
        <v>9460.9771284271173</v>
      </c>
      <c r="K44" s="30">
        <v>13527.960543897212</v>
      </c>
      <c r="M44" s="31">
        <v>58</v>
      </c>
      <c r="N44" s="30">
        <v>31.701279069767438</v>
      </c>
      <c r="O44" s="30">
        <v>5.3502325581395347</v>
      </c>
      <c r="S44" s="31">
        <v>58</v>
      </c>
      <c r="T44" s="30">
        <v>14947.53511627907</v>
      </c>
    </row>
    <row r="45" spans="7:20">
      <c r="M45" s="31">
        <v>59</v>
      </c>
      <c r="N45" s="30">
        <v>32.402755102040821</v>
      </c>
      <c r="O45" s="30">
        <v>9.0087755102040834</v>
      </c>
      <c r="S45" s="31">
        <v>59</v>
      </c>
      <c r="T45" s="30">
        <v>18163.238571428574</v>
      </c>
    </row>
    <row r="46" spans="7:20">
      <c r="M46" s="31">
        <v>60</v>
      </c>
      <c r="N46" s="30">
        <v>31.349230769230772</v>
      </c>
      <c r="O46" s="30">
        <v>9.3065384615384641</v>
      </c>
      <c r="S46" s="31">
        <v>60</v>
      </c>
      <c r="T46" s="30">
        <v>20575.594230769224</v>
      </c>
    </row>
    <row r="47" spans="7:20">
      <c r="M47" s="31">
        <v>61</v>
      </c>
      <c r="N47" s="30">
        <v>32.548260869565226</v>
      </c>
      <c r="O47" s="30">
        <v>8.7708695652173905</v>
      </c>
      <c r="S47" s="31">
        <v>61</v>
      </c>
      <c r="T47" s="30">
        <v>22024.457391304342</v>
      </c>
    </row>
    <row r="48" spans="7:20">
      <c r="M48" s="31">
        <v>62</v>
      </c>
      <c r="N48" s="30">
        <v>32.31431818181818</v>
      </c>
      <c r="O48" s="30">
        <v>9.6813636363636366</v>
      </c>
      <c r="S48" s="31">
        <v>62</v>
      </c>
      <c r="T48" s="30">
        <v>19325.295454545456</v>
      </c>
    </row>
    <row r="49" spans="13:20">
      <c r="M49" s="31">
        <v>63</v>
      </c>
      <c r="N49" s="30">
        <v>31.893260869565211</v>
      </c>
      <c r="O49" s="30">
        <v>5.5043478260869572</v>
      </c>
      <c r="S49" s="31">
        <v>63</v>
      </c>
      <c r="T49" s="30">
        <v>19904.59304347826</v>
      </c>
    </row>
    <row r="50" spans="13:20">
      <c r="M50" s="31">
        <v>64</v>
      </c>
      <c r="N50" s="30">
        <v>33.284090909090907</v>
      </c>
      <c r="O50" s="30">
        <v>8.9522727272727298</v>
      </c>
      <c r="S50" s="31">
        <v>64</v>
      </c>
      <c r="T50" s="30">
        <v>22631.465</v>
      </c>
    </row>
    <row r="51" spans="13:20">
      <c r="M51" s="31">
        <v>65</v>
      </c>
      <c r="N51" s="30">
        <v>26.885000000000002</v>
      </c>
      <c r="O51" s="30">
        <v>9.86</v>
      </c>
      <c r="S51" s="31">
        <v>65</v>
      </c>
      <c r="T51" s="30">
        <v>29330.98</v>
      </c>
    </row>
    <row r="52" spans="13:20">
      <c r="M52" s="31" t="s">
        <v>8380</v>
      </c>
      <c r="N52" s="30">
        <v>30.972648822269875</v>
      </c>
      <c r="O52" s="30">
        <v>6.578997858672377</v>
      </c>
      <c r="S52" s="31" t="s">
        <v>8380</v>
      </c>
      <c r="T52" s="30">
        <v>13527.96054389723</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1B577-51AB-470D-82CE-0CD8A0295EC9}">
  <dimension ref="A1:C21"/>
  <sheetViews>
    <sheetView topLeftCell="A7" workbookViewId="0">
      <selection activeCell="B5" sqref="B5"/>
    </sheetView>
  </sheetViews>
  <sheetFormatPr defaultRowHeight="32" customHeight="1"/>
  <cols>
    <col min="1" max="1" width="76.6328125" style="11" customWidth="1"/>
    <col min="2" max="2" width="37.453125" style="11" customWidth="1"/>
    <col min="3" max="16384" width="8.7265625" style="12"/>
  </cols>
  <sheetData>
    <row r="1" spans="1:3" ht="32" customHeight="1">
      <c r="A1" s="10" t="s">
        <v>4719</v>
      </c>
    </row>
    <row r="2" spans="1:3" ht="32" customHeight="1">
      <c r="A2" s="11" t="s">
        <v>4720</v>
      </c>
      <c r="B2" s="11" t="s">
        <v>8394</v>
      </c>
    </row>
    <row r="3" spans="1:3" ht="32" customHeight="1">
      <c r="A3" s="11" t="s">
        <v>4721</v>
      </c>
      <c r="B3" s="11" t="s">
        <v>4731</v>
      </c>
    </row>
    <row r="4" spans="1:3" ht="32" customHeight="1">
      <c r="A4" s="11" t="s">
        <v>4722</v>
      </c>
      <c r="B4" s="11" t="s">
        <v>8373</v>
      </c>
    </row>
    <row r="5" spans="1:3" ht="32" customHeight="1">
      <c r="A5" s="11" t="s">
        <v>4724</v>
      </c>
      <c r="B5" s="11" t="s">
        <v>4725</v>
      </c>
    </row>
    <row r="6" spans="1:3" ht="32" customHeight="1">
      <c r="A6" s="10" t="s">
        <v>4726</v>
      </c>
    </row>
    <row r="7" spans="1:3" ht="32" customHeight="1">
      <c r="A7" s="11" t="s">
        <v>4727</v>
      </c>
      <c r="B7" s="11" t="s">
        <v>8372</v>
      </c>
    </row>
    <row r="8" spans="1:3" ht="32" customHeight="1">
      <c r="A8" s="11" t="s">
        <v>8348</v>
      </c>
      <c r="B8" s="13" t="s">
        <v>8374</v>
      </c>
      <c r="C8" s="14"/>
    </row>
    <row r="9" spans="1:3" ht="32" customHeight="1">
      <c r="A9" s="11" t="s">
        <v>8349</v>
      </c>
      <c r="B9" s="11" t="s">
        <v>8351</v>
      </c>
    </row>
    <row r="10" spans="1:3" ht="32" customHeight="1">
      <c r="A10" s="11" t="s">
        <v>8350</v>
      </c>
      <c r="B10" s="11" t="s">
        <v>8357</v>
      </c>
    </row>
    <row r="11" spans="1:3" ht="32" customHeight="1">
      <c r="A11" s="11" t="s">
        <v>8362</v>
      </c>
      <c r="B11" s="11" t="s">
        <v>8363</v>
      </c>
    </row>
    <row r="12" spans="1:3" ht="32" customHeight="1">
      <c r="A12" s="11" t="s">
        <v>8364</v>
      </c>
      <c r="B12" s="11" t="s">
        <v>8366</v>
      </c>
    </row>
    <row r="13" spans="1:3" ht="32" customHeight="1">
      <c r="A13" s="11" t="s">
        <v>8368</v>
      </c>
      <c r="B13" s="11" t="s">
        <v>8369</v>
      </c>
    </row>
    <row r="14" spans="1:3" ht="32" customHeight="1">
      <c r="A14" s="11" t="s">
        <v>8371</v>
      </c>
      <c r="B14" s="11" t="s">
        <v>8370</v>
      </c>
    </row>
    <row r="15" spans="1:3" ht="32" customHeight="1">
      <c r="A15" s="10" t="s">
        <v>8375</v>
      </c>
    </row>
    <row r="16" spans="1:3" ht="32" customHeight="1">
      <c r="A16" s="11" t="s">
        <v>8376</v>
      </c>
      <c r="B16" s="11" t="s">
        <v>8377</v>
      </c>
    </row>
    <row r="17" spans="1:2" ht="32" customHeight="1">
      <c r="A17" s="11" t="s">
        <v>8378</v>
      </c>
      <c r="B17" s="11" t="s">
        <v>8377</v>
      </c>
    </row>
    <row r="18" spans="1:2" ht="32" customHeight="1">
      <c r="A18" s="11" t="s">
        <v>8379</v>
      </c>
      <c r="B18" s="11" t="s">
        <v>8392</v>
      </c>
    </row>
    <row r="19" spans="1:2" ht="32" customHeight="1">
      <c r="A19" s="11" t="s">
        <v>8384</v>
      </c>
      <c r="B19" s="11" t="s">
        <v>8392</v>
      </c>
    </row>
    <row r="20" spans="1:2" ht="32" customHeight="1">
      <c r="A20" s="11" t="s">
        <v>8385</v>
      </c>
      <c r="B20" s="11" t="s">
        <v>8393</v>
      </c>
    </row>
    <row r="21" spans="1:2" ht="32" customHeight="1">
      <c r="A21" s="11" t="s">
        <v>8386</v>
      </c>
      <c r="B21" s="11" t="s">
        <v>8393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FA73-8643-4A25-BFAB-67216D826DF0}">
  <dimension ref="I2"/>
  <sheetViews>
    <sheetView topLeftCell="B1" workbookViewId="0">
      <selection activeCell="S19" sqref="S19"/>
    </sheetView>
  </sheetViews>
  <sheetFormatPr defaultRowHeight="14.5"/>
  <cols>
    <col min="1" max="16384" width="8.7265625" style="32"/>
  </cols>
  <sheetData>
    <row r="2" spans="9:9">
      <c r="I2"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 - New</vt:lpstr>
      <vt:lpstr>Pivot Charts</vt:lpstr>
      <vt:lpstr>Output file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2026-10-04T09:04:30Z</dcterms:modified>
</cp:coreProperties>
</file>